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04" yWindow="48" windowWidth="11448" windowHeight="4584"/>
  </bookViews>
  <sheets>
    <sheet name="per proefgebied" sheetId="3" r:id="rId1"/>
    <sheet name="I_2013n2015n_U" sheetId="1" r:id="rId2"/>
    <sheet name="punten" sheetId="2" r:id="rId3"/>
  </sheets>
  <definedNames>
    <definedName name="_xlnm.Database" localSheetId="0">'per proefgebied'!#REF!</definedName>
    <definedName name="_xlnm.Database">I_2013n2015n_U!$A$1:$Q$1117</definedName>
  </definedNames>
  <calcPr calcId="145621"/>
  <pivotCaches>
    <pivotCache cacheId="2" r:id="rId4"/>
  </pivotCaches>
</workbook>
</file>

<file path=xl/calcChain.xml><?xml version="1.0" encoding="utf-8"?>
<calcChain xmlns="http://schemas.openxmlformats.org/spreadsheetml/2006/main">
  <c r="D47" i="2" l="1"/>
  <c r="D48" i="2"/>
  <c r="C45" i="2" s="1"/>
  <c r="D46" i="2"/>
  <c r="D45" i="2"/>
  <c r="D44" i="2"/>
  <c r="D43" i="2"/>
  <c r="B47" i="2"/>
  <c r="B43" i="2"/>
  <c r="B46" i="2"/>
  <c r="B45" i="2"/>
  <c r="B44" i="2"/>
  <c r="C44" i="2" l="1"/>
  <c r="C46" i="2"/>
  <c r="I45" i="2"/>
  <c r="I44" i="2"/>
  <c r="I43" i="2"/>
  <c r="L2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4" i="3"/>
  <c r="T7" i="3"/>
  <c r="T8" i="3" s="1"/>
  <c r="T9" i="3" s="1"/>
  <c r="T10" i="3"/>
  <c r="T11" i="3" s="1"/>
  <c r="T12" i="3" s="1"/>
  <c r="T13" i="3"/>
  <c r="T14" i="3" s="1"/>
  <c r="T15" i="3" s="1"/>
  <c r="T16" i="3"/>
  <c r="T17" i="3"/>
  <c r="T18" i="3" s="1"/>
  <c r="T19" i="3"/>
  <c r="T20" i="3" s="1"/>
  <c r="T21" i="3" s="1"/>
  <c r="T22" i="3"/>
  <c r="T23" i="3"/>
  <c r="T24" i="3" s="1"/>
  <c r="T25" i="3"/>
  <c r="T26" i="3" s="1"/>
  <c r="T4" i="3"/>
  <c r="T5" i="3" s="1"/>
  <c r="T6" i="3" s="1"/>
  <c r="AH5" i="3"/>
  <c r="AH6" i="3"/>
  <c r="AH7" i="3"/>
  <c r="AH8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4" i="3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4" i="3"/>
  <c r="Z4" i="3"/>
  <c r="Z5" i="3" s="1"/>
  <c r="Z6" i="3" s="1"/>
  <c r="Z7" i="3" s="1"/>
  <c r="Z8" i="3" s="1"/>
  <c r="Z9" i="3" s="1"/>
  <c r="Z10" i="3" s="1"/>
  <c r="Z11" i="3" s="1"/>
  <c r="Z12" i="3" s="1"/>
  <c r="Z13" i="3" s="1"/>
  <c r="Z14" i="3" s="1"/>
  <c r="Z15" i="3" s="1"/>
  <c r="Z16" i="3" s="1"/>
  <c r="Z17" i="3" s="1"/>
  <c r="Z18" i="3" s="1"/>
  <c r="Z19" i="3" s="1"/>
  <c r="Z20" i="3" s="1"/>
  <c r="Z21" i="3" s="1"/>
  <c r="Z22" i="3" s="1"/>
  <c r="Z23" i="3" s="1"/>
  <c r="Z24" i="3" s="1"/>
  <c r="Z25" i="3" s="1"/>
  <c r="Z26" i="3" s="1"/>
  <c r="Z27" i="3" s="1"/>
  <c r="Z28" i="3" s="1"/>
  <c r="Z29" i="3" s="1"/>
  <c r="Z30" i="3" s="1"/>
  <c r="Z31" i="3" s="1"/>
  <c r="Z32" i="3" s="1"/>
  <c r="Z33" i="3" s="1"/>
  <c r="Z34" i="3" s="1"/>
  <c r="Z35" i="3" s="1"/>
  <c r="Z36" i="3" s="1"/>
  <c r="Z37" i="3" s="1"/>
  <c r="Z38" i="3" s="1"/>
  <c r="Z39" i="3" s="1"/>
  <c r="Z40" i="3" s="1"/>
  <c r="Z41" i="3" s="1"/>
  <c r="Z42" i="3" s="1"/>
  <c r="Z43" i="3" s="1"/>
  <c r="Z44" i="3" s="1"/>
  <c r="Z45" i="3" s="1"/>
  <c r="Z46" i="3" s="1"/>
  <c r="Z47" i="3" s="1"/>
  <c r="Z48" i="3" s="1"/>
  <c r="Z49" i="3" s="1"/>
  <c r="Z50" i="3" s="1"/>
  <c r="Z51" i="3" s="1"/>
  <c r="Z52" i="3" s="1"/>
  <c r="Z53" i="3" s="1"/>
  <c r="X2" i="3"/>
  <c r="AG6" i="3"/>
  <c r="AG7" i="3"/>
  <c r="AG8" i="3"/>
  <c r="AG5" i="3"/>
  <c r="AG4" i="3"/>
  <c r="AO4" i="3"/>
  <c r="AO5" i="3" s="1"/>
  <c r="AG9" i="3" l="1"/>
  <c r="AO6" i="3"/>
  <c r="AG10" i="3" l="1"/>
  <c r="AO7" i="3"/>
  <c r="AG11" i="3" l="1"/>
  <c r="AO8" i="3"/>
  <c r="AG12" i="3" l="1"/>
  <c r="AO9" i="3"/>
  <c r="AG13" i="3" l="1"/>
  <c r="AO10" i="3"/>
  <c r="AG14" i="3" l="1"/>
  <c r="AO11" i="3"/>
  <c r="AG15" i="3" l="1"/>
  <c r="AO12" i="3"/>
  <c r="G7" i="2"/>
  <c r="G6" i="2"/>
  <c r="G5" i="2"/>
  <c r="G16" i="2"/>
  <c r="G15" i="2"/>
  <c r="G14" i="2"/>
  <c r="G24" i="2"/>
  <c r="G23" i="2"/>
  <c r="G22" i="2"/>
  <c r="G32" i="2"/>
  <c r="G31" i="2"/>
  <c r="G30" i="2"/>
  <c r="AG16" i="3" l="1"/>
  <c r="AO13" i="3"/>
  <c r="AS2" i="1"/>
  <c r="AU2" i="1"/>
  <c r="AT2" i="1"/>
  <c r="G39" i="2"/>
  <c r="G40" i="2"/>
  <c r="G38" i="2"/>
  <c r="AG17" i="3" l="1"/>
  <c r="AO14" i="3"/>
  <c r="BM5" i="1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4" i="1"/>
  <c r="BL6" i="1"/>
  <c r="BL7" i="1"/>
  <c r="BL8" i="1"/>
  <c r="BL9" i="1"/>
  <c r="BL10" i="1"/>
  <c r="BL11" i="1"/>
  <c r="BL12" i="1"/>
  <c r="BL13" i="1"/>
  <c r="BL14" i="1"/>
  <c r="BL15" i="1"/>
  <c r="BL16" i="1"/>
  <c r="BL17" i="1"/>
  <c r="BL18" i="1" s="1"/>
  <c r="BL19" i="1" s="1"/>
  <c r="BL20" i="1" s="1"/>
  <c r="BL21" i="1" s="1"/>
  <c r="BL22" i="1" s="1"/>
  <c r="BL23" i="1" s="1"/>
  <c r="BL24" i="1" s="1"/>
  <c r="BL25" i="1" s="1"/>
  <c r="BL26" i="1" s="1"/>
  <c r="BL27" i="1" s="1"/>
  <c r="BL28" i="1" s="1"/>
  <c r="BL29" i="1" s="1"/>
  <c r="BL30" i="1" s="1"/>
  <c r="BL31" i="1" s="1"/>
  <c r="BL32" i="1" s="1"/>
  <c r="BL33" i="1" s="1"/>
  <c r="BL34" i="1" s="1"/>
  <c r="BL35" i="1" s="1"/>
  <c r="BL36" i="1" s="1"/>
  <c r="BL37" i="1" s="1"/>
  <c r="BL38" i="1" s="1"/>
  <c r="BL39" i="1" s="1"/>
  <c r="BL40" i="1" s="1"/>
  <c r="BL41" i="1" s="1"/>
  <c r="BL42" i="1" s="1"/>
  <c r="BL43" i="1" s="1"/>
  <c r="BL44" i="1" s="1"/>
  <c r="BL45" i="1" s="1"/>
  <c r="BL46" i="1" s="1"/>
  <c r="BL47" i="1" s="1"/>
  <c r="BL48" i="1" s="1"/>
  <c r="BL49" i="1" s="1"/>
  <c r="BL50" i="1" s="1"/>
  <c r="BL51" i="1" s="1"/>
  <c r="BL52" i="1" s="1"/>
  <c r="BL53" i="1" s="1"/>
  <c r="BL54" i="1" s="1"/>
  <c r="BL55" i="1" s="1"/>
  <c r="BL56" i="1" s="1"/>
  <c r="BL57" i="1" s="1"/>
  <c r="BL58" i="1" s="1"/>
  <c r="BL59" i="1" s="1"/>
  <c r="BL60" i="1" s="1"/>
  <c r="BL61" i="1" s="1"/>
  <c r="BL62" i="1" s="1"/>
  <c r="BL5" i="1"/>
  <c r="BL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4" i="1"/>
  <c r="AY6" i="1"/>
  <c r="AY7" i="1"/>
  <c r="AY8" i="1"/>
  <c r="AY9" i="1"/>
  <c r="AY10" i="1"/>
  <c r="AY11" i="1"/>
  <c r="AY12" i="1"/>
  <c r="AY13" i="1" s="1"/>
  <c r="AY14" i="1" s="1"/>
  <c r="AY15" i="1" s="1"/>
  <c r="AY16" i="1" s="1"/>
  <c r="AY17" i="1" s="1"/>
  <c r="AY18" i="1" s="1"/>
  <c r="AY19" i="1" s="1"/>
  <c r="AY20" i="1" s="1"/>
  <c r="AY21" i="1" s="1"/>
  <c r="AY22" i="1" s="1"/>
  <c r="AY23" i="1" s="1"/>
  <c r="AY24" i="1" s="1"/>
  <c r="AY25" i="1" s="1"/>
  <c r="AY26" i="1" s="1"/>
  <c r="AY27" i="1" s="1"/>
  <c r="AY28" i="1" s="1"/>
  <c r="AY29" i="1" s="1"/>
  <c r="AY30" i="1" s="1"/>
  <c r="AY31" i="1" s="1"/>
  <c r="AY32" i="1" s="1"/>
  <c r="AY33" i="1" s="1"/>
  <c r="AY34" i="1" s="1"/>
  <c r="AY35" i="1" s="1"/>
  <c r="AY36" i="1" s="1"/>
  <c r="AY37" i="1" s="1"/>
  <c r="AY38" i="1" s="1"/>
  <c r="AY39" i="1" s="1"/>
  <c r="AY40" i="1" s="1"/>
  <c r="AY41" i="1" s="1"/>
  <c r="AY42" i="1" s="1"/>
  <c r="AY43" i="1" s="1"/>
  <c r="AY44" i="1" s="1"/>
  <c r="AY45" i="1" s="1"/>
  <c r="AY46" i="1" s="1"/>
  <c r="AY47" i="1" s="1"/>
  <c r="AY48" i="1" s="1"/>
  <c r="AY49" i="1" s="1"/>
  <c r="AY50" i="1" s="1"/>
  <c r="AY51" i="1" s="1"/>
  <c r="AY52" i="1" s="1"/>
  <c r="AY53" i="1" s="1"/>
  <c r="AY54" i="1" s="1"/>
  <c r="AY55" i="1" s="1"/>
  <c r="AY56" i="1" s="1"/>
  <c r="AY57" i="1" s="1"/>
  <c r="AY58" i="1" s="1"/>
  <c r="AY59" i="1" s="1"/>
  <c r="AY60" i="1" s="1"/>
  <c r="AY61" i="1" s="1"/>
  <c r="AY62" i="1" s="1"/>
  <c r="AY5" i="1"/>
  <c r="AY4" i="1"/>
  <c r="AG18" i="3" l="1"/>
  <c r="AO15" i="3"/>
  <c r="K40" i="2"/>
  <c r="K39" i="2"/>
  <c r="K38" i="2"/>
  <c r="J40" i="2"/>
  <c r="J39" i="2"/>
  <c r="J38" i="2"/>
  <c r="I39" i="2"/>
  <c r="I40" i="2"/>
  <c r="I38" i="2"/>
  <c r="J30" i="2"/>
  <c r="K30" i="2"/>
  <c r="L30" i="2"/>
  <c r="J31" i="2"/>
  <c r="K31" i="2"/>
  <c r="L31" i="2"/>
  <c r="J32" i="2"/>
  <c r="K32" i="2"/>
  <c r="L32" i="2"/>
  <c r="I31" i="2"/>
  <c r="I32" i="2"/>
  <c r="I30" i="2"/>
  <c r="J22" i="2"/>
  <c r="K22" i="2"/>
  <c r="L22" i="2"/>
  <c r="J23" i="2"/>
  <c r="K23" i="2"/>
  <c r="L23" i="2"/>
  <c r="J24" i="2"/>
  <c r="K24" i="2"/>
  <c r="L24" i="2"/>
  <c r="I23" i="2"/>
  <c r="I24" i="2"/>
  <c r="I22" i="2"/>
  <c r="K16" i="2"/>
  <c r="K15" i="2"/>
  <c r="K14" i="2"/>
  <c r="I15" i="2"/>
  <c r="I16" i="2"/>
  <c r="I14" i="2"/>
  <c r="K7" i="2"/>
  <c r="K6" i="2"/>
  <c r="K5" i="2"/>
  <c r="J6" i="2"/>
  <c r="J7" i="2"/>
  <c r="J5" i="2"/>
  <c r="AG19" i="3" l="1"/>
  <c r="AO16" i="3"/>
  <c r="X1117" i="1"/>
  <c r="V1117" i="1"/>
  <c r="U1117" i="1"/>
  <c r="T1117" i="1"/>
  <c r="S1117" i="1"/>
  <c r="R1117" i="1"/>
  <c r="W1117" i="1" s="1"/>
  <c r="X1116" i="1"/>
  <c r="V1116" i="1"/>
  <c r="U1116" i="1"/>
  <c r="T1116" i="1"/>
  <c r="W1116" i="1" s="1"/>
  <c r="S1116" i="1"/>
  <c r="R1116" i="1"/>
  <c r="X1115" i="1"/>
  <c r="V1115" i="1"/>
  <c r="U1115" i="1"/>
  <c r="T1115" i="1"/>
  <c r="S1115" i="1"/>
  <c r="R1115" i="1"/>
  <c r="X1114" i="1"/>
  <c r="V1114" i="1"/>
  <c r="W1114" i="1" s="1"/>
  <c r="U1114" i="1"/>
  <c r="T1114" i="1"/>
  <c r="S1114" i="1"/>
  <c r="R1114" i="1"/>
  <c r="X1113" i="1"/>
  <c r="V1113" i="1"/>
  <c r="U1113" i="1"/>
  <c r="T1113" i="1"/>
  <c r="S1113" i="1"/>
  <c r="R1113" i="1"/>
  <c r="X1112" i="1"/>
  <c r="V1112" i="1"/>
  <c r="U1112" i="1"/>
  <c r="T1112" i="1"/>
  <c r="S1112" i="1"/>
  <c r="R1112" i="1"/>
  <c r="W1112" i="1" s="1"/>
  <c r="X1111" i="1"/>
  <c r="V1111" i="1"/>
  <c r="U1111" i="1"/>
  <c r="T1111" i="1"/>
  <c r="S1111" i="1"/>
  <c r="W1111" i="1" s="1"/>
  <c r="R1111" i="1"/>
  <c r="X1110" i="1"/>
  <c r="V1110" i="1"/>
  <c r="U1110" i="1"/>
  <c r="T1110" i="1"/>
  <c r="S1110" i="1"/>
  <c r="R1110" i="1"/>
  <c r="W1110" i="1" s="1"/>
  <c r="X1109" i="1"/>
  <c r="V1109" i="1"/>
  <c r="W1109" i="1" s="1"/>
  <c r="U1109" i="1"/>
  <c r="T1109" i="1"/>
  <c r="S1109" i="1"/>
  <c r="R1109" i="1"/>
  <c r="X1108" i="1"/>
  <c r="V1108" i="1"/>
  <c r="U1108" i="1"/>
  <c r="T1108" i="1"/>
  <c r="S1108" i="1"/>
  <c r="R1108" i="1"/>
  <c r="W1108" i="1" s="1"/>
  <c r="X1107" i="1"/>
  <c r="W1107" i="1"/>
  <c r="V1107" i="1"/>
  <c r="U1107" i="1"/>
  <c r="T1107" i="1"/>
  <c r="S1107" i="1"/>
  <c r="R1107" i="1"/>
  <c r="X1106" i="1"/>
  <c r="V1106" i="1"/>
  <c r="U1106" i="1"/>
  <c r="T1106" i="1"/>
  <c r="S1106" i="1"/>
  <c r="R1106" i="1"/>
  <c r="W1106" i="1" s="1"/>
  <c r="X1105" i="1"/>
  <c r="V1105" i="1"/>
  <c r="U1105" i="1"/>
  <c r="T1105" i="1"/>
  <c r="S1105" i="1"/>
  <c r="R1105" i="1"/>
  <c r="W1105" i="1" s="1"/>
  <c r="X1104" i="1"/>
  <c r="V1104" i="1"/>
  <c r="U1104" i="1"/>
  <c r="T1104" i="1"/>
  <c r="W1104" i="1" s="1"/>
  <c r="S1104" i="1"/>
  <c r="R1104" i="1"/>
  <c r="X1103" i="1"/>
  <c r="V1103" i="1"/>
  <c r="U1103" i="1"/>
  <c r="T1103" i="1"/>
  <c r="S1103" i="1"/>
  <c r="R1103" i="1"/>
  <c r="W1103" i="1" s="1"/>
  <c r="X1102" i="1"/>
  <c r="V1102" i="1"/>
  <c r="W1102" i="1" s="1"/>
  <c r="U1102" i="1"/>
  <c r="T1102" i="1"/>
  <c r="S1102" i="1"/>
  <c r="R1102" i="1"/>
  <c r="X1101" i="1"/>
  <c r="V1101" i="1"/>
  <c r="U1101" i="1"/>
  <c r="T1101" i="1"/>
  <c r="S1101" i="1"/>
  <c r="R1101" i="1"/>
  <c r="X1100" i="1"/>
  <c r="V1100" i="1"/>
  <c r="U1100" i="1"/>
  <c r="T1100" i="1"/>
  <c r="S1100" i="1"/>
  <c r="R1100" i="1"/>
  <c r="W1100" i="1" s="1"/>
  <c r="X1099" i="1"/>
  <c r="V1099" i="1"/>
  <c r="U1099" i="1"/>
  <c r="T1099" i="1"/>
  <c r="W1099" i="1" s="1"/>
  <c r="S1099" i="1"/>
  <c r="R1099" i="1"/>
  <c r="X1098" i="1"/>
  <c r="V1098" i="1"/>
  <c r="U1098" i="1"/>
  <c r="T1098" i="1"/>
  <c r="S1098" i="1"/>
  <c r="R1098" i="1"/>
  <c r="W1098" i="1" s="1"/>
  <c r="X1097" i="1"/>
  <c r="V1097" i="1"/>
  <c r="W1097" i="1" s="1"/>
  <c r="U1097" i="1"/>
  <c r="T1097" i="1"/>
  <c r="S1097" i="1"/>
  <c r="R1097" i="1"/>
  <c r="X1096" i="1"/>
  <c r="V1096" i="1"/>
  <c r="U1096" i="1"/>
  <c r="T1096" i="1"/>
  <c r="S1096" i="1"/>
  <c r="R1096" i="1"/>
  <c r="W1096" i="1" s="1"/>
  <c r="X1095" i="1"/>
  <c r="W1095" i="1"/>
  <c r="V1095" i="1"/>
  <c r="U1095" i="1"/>
  <c r="T1095" i="1"/>
  <c r="S1095" i="1"/>
  <c r="R1095" i="1"/>
  <c r="X1094" i="1"/>
  <c r="V1094" i="1"/>
  <c r="U1094" i="1"/>
  <c r="T1094" i="1"/>
  <c r="S1094" i="1"/>
  <c r="R1094" i="1"/>
  <c r="W1094" i="1" s="1"/>
  <c r="X1093" i="1"/>
  <c r="V1093" i="1"/>
  <c r="U1093" i="1"/>
  <c r="T1093" i="1"/>
  <c r="S1093" i="1"/>
  <c r="R1093" i="1"/>
  <c r="W1093" i="1" s="1"/>
  <c r="X1092" i="1"/>
  <c r="V1092" i="1"/>
  <c r="U1092" i="1"/>
  <c r="T1092" i="1"/>
  <c r="W1092" i="1" s="1"/>
  <c r="S1092" i="1"/>
  <c r="R1092" i="1"/>
  <c r="X1091" i="1"/>
  <c r="V1091" i="1"/>
  <c r="U1091" i="1"/>
  <c r="T1091" i="1"/>
  <c r="S1091" i="1"/>
  <c r="R1091" i="1"/>
  <c r="W1091" i="1" s="1"/>
  <c r="X1090" i="1"/>
  <c r="V1090" i="1"/>
  <c r="W1090" i="1" s="1"/>
  <c r="U1090" i="1"/>
  <c r="T1090" i="1"/>
  <c r="S1090" i="1"/>
  <c r="R1090" i="1"/>
  <c r="X1089" i="1"/>
  <c r="V1089" i="1"/>
  <c r="U1089" i="1"/>
  <c r="T1089" i="1"/>
  <c r="S1089" i="1"/>
  <c r="R1089" i="1"/>
  <c r="W1089" i="1" s="1"/>
  <c r="X1088" i="1"/>
  <c r="V1088" i="1"/>
  <c r="U1088" i="1"/>
  <c r="T1088" i="1"/>
  <c r="S1088" i="1"/>
  <c r="R1088" i="1"/>
  <c r="W1088" i="1" s="1"/>
  <c r="X1087" i="1"/>
  <c r="V1087" i="1"/>
  <c r="U1087" i="1"/>
  <c r="T1087" i="1"/>
  <c r="S1087" i="1"/>
  <c r="W1087" i="1" s="1"/>
  <c r="R1087" i="1"/>
  <c r="X1086" i="1"/>
  <c r="V1086" i="1"/>
  <c r="U1086" i="1"/>
  <c r="T1086" i="1"/>
  <c r="S1086" i="1"/>
  <c r="R1086" i="1"/>
  <c r="W1086" i="1" s="1"/>
  <c r="X1085" i="1"/>
  <c r="V1085" i="1"/>
  <c r="U1085" i="1"/>
  <c r="W1085" i="1" s="1"/>
  <c r="T1085" i="1"/>
  <c r="S1085" i="1"/>
  <c r="R1085" i="1"/>
  <c r="X1084" i="1"/>
  <c r="V1084" i="1"/>
  <c r="U1084" i="1"/>
  <c r="T1084" i="1"/>
  <c r="S1084" i="1"/>
  <c r="R1084" i="1"/>
  <c r="X1083" i="1"/>
  <c r="W1083" i="1"/>
  <c r="V1083" i="1"/>
  <c r="U1083" i="1"/>
  <c r="T1083" i="1"/>
  <c r="S1083" i="1"/>
  <c r="R1083" i="1"/>
  <c r="X1082" i="1"/>
  <c r="V1082" i="1"/>
  <c r="U1082" i="1"/>
  <c r="T1082" i="1"/>
  <c r="S1082" i="1"/>
  <c r="R1082" i="1"/>
  <c r="X1081" i="1"/>
  <c r="V1081" i="1"/>
  <c r="U1081" i="1"/>
  <c r="T1081" i="1"/>
  <c r="S1081" i="1"/>
  <c r="R1081" i="1"/>
  <c r="W1081" i="1" s="1"/>
  <c r="X1080" i="1"/>
  <c r="V1080" i="1"/>
  <c r="W1080" i="1" s="1"/>
  <c r="U1080" i="1"/>
  <c r="T1080" i="1"/>
  <c r="S1080" i="1"/>
  <c r="R1080" i="1"/>
  <c r="X1079" i="1"/>
  <c r="V1079" i="1"/>
  <c r="U1079" i="1"/>
  <c r="T1079" i="1"/>
  <c r="S1079" i="1"/>
  <c r="R1079" i="1"/>
  <c r="X1078" i="1"/>
  <c r="W1078" i="1"/>
  <c r="V1078" i="1"/>
  <c r="U1078" i="1"/>
  <c r="T1078" i="1"/>
  <c r="S1078" i="1"/>
  <c r="R1078" i="1"/>
  <c r="X1077" i="1"/>
  <c r="V1077" i="1"/>
  <c r="U1077" i="1"/>
  <c r="T1077" i="1"/>
  <c r="S1077" i="1"/>
  <c r="R1077" i="1"/>
  <c r="W1077" i="1" s="1"/>
  <c r="X1076" i="1"/>
  <c r="V1076" i="1"/>
  <c r="U1076" i="1"/>
  <c r="T1076" i="1"/>
  <c r="S1076" i="1"/>
  <c r="R1076" i="1"/>
  <c r="W1076" i="1" s="1"/>
  <c r="X1075" i="1"/>
  <c r="V1075" i="1"/>
  <c r="U1075" i="1"/>
  <c r="T1075" i="1"/>
  <c r="S1075" i="1"/>
  <c r="R1075" i="1"/>
  <c r="X1074" i="1"/>
  <c r="V1074" i="1"/>
  <c r="U1074" i="1"/>
  <c r="T1074" i="1"/>
  <c r="S1074" i="1"/>
  <c r="R1074" i="1"/>
  <c r="W1074" i="1" s="1"/>
  <c r="X1073" i="1"/>
  <c r="V1073" i="1"/>
  <c r="U1073" i="1"/>
  <c r="W1073" i="1" s="1"/>
  <c r="T1073" i="1"/>
  <c r="S1073" i="1"/>
  <c r="R1073" i="1"/>
  <c r="X1072" i="1"/>
  <c r="V1072" i="1"/>
  <c r="U1072" i="1"/>
  <c r="T1072" i="1"/>
  <c r="S1072" i="1"/>
  <c r="R1072" i="1"/>
  <c r="X1071" i="1"/>
  <c r="W1071" i="1"/>
  <c r="V1071" i="1"/>
  <c r="U1071" i="1"/>
  <c r="T1071" i="1"/>
  <c r="S1071" i="1"/>
  <c r="R1071" i="1"/>
  <c r="X1070" i="1"/>
  <c r="V1070" i="1"/>
  <c r="U1070" i="1"/>
  <c r="T1070" i="1"/>
  <c r="S1070" i="1"/>
  <c r="R1070" i="1"/>
  <c r="X1069" i="1"/>
  <c r="V1069" i="1"/>
  <c r="U1069" i="1"/>
  <c r="T1069" i="1"/>
  <c r="S1069" i="1"/>
  <c r="R1069" i="1"/>
  <c r="W1069" i="1" s="1"/>
  <c r="X1068" i="1"/>
  <c r="V1068" i="1"/>
  <c r="U1068" i="1"/>
  <c r="T1068" i="1"/>
  <c r="W1068" i="1" s="1"/>
  <c r="S1068" i="1"/>
  <c r="R1068" i="1"/>
  <c r="X1067" i="1"/>
  <c r="V1067" i="1"/>
  <c r="U1067" i="1"/>
  <c r="T1067" i="1"/>
  <c r="S1067" i="1"/>
  <c r="R1067" i="1"/>
  <c r="W1067" i="1" s="1"/>
  <c r="X1066" i="1"/>
  <c r="V1066" i="1"/>
  <c r="W1066" i="1" s="1"/>
  <c r="U1066" i="1"/>
  <c r="T1066" i="1"/>
  <c r="S1066" i="1"/>
  <c r="R1066" i="1"/>
  <c r="X1065" i="1"/>
  <c r="V1065" i="1"/>
  <c r="U1065" i="1"/>
  <c r="T1065" i="1"/>
  <c r="S1065" i="1"/>
  <c r="R1065" i="1"/>
  <c r="X1064" i="1"/>
  <c r="V1064" i="1"/>
  <c r="U1064" i="1"/>
  <c r="T1064" i="1"/>
  <c r="S1064" i="1"/>
  <c r="R1064" i="1"/>
  <c r="W1064" i="1" s="1"/>
  <c r="X1063" i="1"/>
  <c r="W1063" i="1"/>
  <c r="V1063" i="1"/>
  <c r="U1063" i="1"/>
  <c r="T1063" i="1"/>
  <c r="S1063" i="1"/>
  <c r="R1063" i="1"/>
  <c r="X1062" i="1"/>
  <c r="V1062" i="1"/>
  <c r="U1062" i="1"/>
  <c r="T1062" i="1"/>
  <c r="S1062" i="1"/>
  <c r="R1062" i="1"/>
  <c r="W1062" i="1" s="1"/>
  <c r="X1061" i="1"/>
  <c r="V1061" i="1"/>
  <c r="U1061" i="1"/>
  <c r="W1061" i="1" s="1"/>
  <c r="T1061" i="1"/>
  <c r="S1061" i="1"/>
  <c r="R1061" i="1"/>
  <c r="X1060" i="1"/>
  <c r="V1060" i="1"/>
  <c r="U1060" i="1"/>
  <c r="T1060" i="1"/>
  <c r="S1060" i="1"/>
  <c r="R1060" i="1"/>
  <c r="W1060" i="1" s="1"/>
  <c r="X1059" i="1"/>
  <c r="W1059" i="1"/>
  <c r="V1059" i="1"/>
  <c r="U1059" i="1"/>
  <c r="T1059" i="1"/>
  <c r="S1059" i="1"/>
  <c r="R1059" i="1"/>
  <c r="X1058" i="1"/>
  <c r="V1058" i="1"/>
  <c r="U1058" i="1"/>
  <c r="T1058" i="1"/>
  <c r="S1058" i="1"/>
  <c r="R1058" i="1"/>
  <c r="X1057" i="1"/>
  <c r="V1057" i="1"/>
  <c r="U1057" i="1"/>
  <c r="T1057" i="1"/>
  <c r="S1057" i="1"/>
  <c r="R1057" i="1"/>
  <c r="W1057" i="1" s="1"/>
  <c r="X1056" i="1"/>
  <c r="V1056" i="1"/>
  <c r="U1056" i="1"/>
  <c r="T1056" i="1"/>
  <c r="W1056" i="1" s="1"/>
  <c r="S1056" i="1"/>
  <c r="R1056" i="1"/>
  <c r="X1055" i="1"/>
  <c r="V1055" i="1"/>
  <c r="U1055" i="1"/>
  <c r="T1055" i="1"/>
  <c r="S1055" i="1"/>
  <c r="R1055" i="1"/>
  <c r="W1055" i="1" s="1"/>
  <c r="X1054" i="1"/>
  <c r="V1054" i="1"/>
  <c r="W1054" i="1" s="1"/>
  <c r="U1054" i="1"/>
  <c r="T1054" i="1"/>
  <c r="S1054" i="1"/>
  <c r="R1054" i="1"/>
  <c r="X1053" i="1"/>
  <c r="V1053" i="1"/>
  <c r="U1053" i="1"/>
  <c r="T1053" i="1"/>
  <c r="S1053" i="1"/>
  <c r="R1053" i="1"/>
  <c r="W1053" i="1" s="1"/>
  <c r="X1052" i="1"/>
  <c r="W1052" i="1"/>
  <c r="V1052" i="1"/>
  <c r="U1052" i="1"/>
  <c r="T1052" i="1"/>
  <c r="S1052" i="1"/>
  <c r="R1052" i="1"/>
  <c r="X1051" i="1"/>
  <c r="V1051" i="1"/>
  <c r="U1051" i="1"/>
  <c r="T1051" i="1"/>
  <c r="S1051" i="1"/>
  <c r="W1051" i="1" s="1"/>
  <c r="R1051" i="1"/>
  <c r="X1050" i="1"/>
  <c r="V1050" i="1"/>
  <c r="U1050" i="1"/>
  <c r="T1050" i="1"/>
  <c r="S1050" i="1"/>
  <c r="R1050" i="1"/>
  <c r="W1050" i="1" s="1"/>
  <c r="X1049" i="1"/>
  <c r="V1049" i="1"/>
  <c r="U1049" i="1"/>
  <c r="W1049" i="1" s="1"/>
  <c r="T1049" i="1"/>
  <c r="S1049" i="1"/>
  <c r="R1049" i="1"/>
  <c r="X1048" i="1"/>
  <c r="V1048" i="1"/>
  <c r="U1048" i="1"/>
  <c r="T1048" i="1"/>
  <c r="S1048" i="1"/>
  <c r="R1048" i="1"/>
  <c r="W1048" i="1" s="1"/>
  <c r="X1047" i="1"/>
  <c r="W1047" i="1"/>
  <c r="V1047" i="1"/>
  <c r="U1047" i="1"/>
  <c r="T1047" i="1"/>
  <c r="S1047" i="1"/>
  <c r="R1047" i="1"/>
  <c r="X1046" i="1"/>
  <c r="V1046" i="1"/>
  <c r="U1046" i="1"/>
  <c r="T1046" i="1"/>
  <c r="S1046" i="1"/>
  <c r="R1046" i="1"/>
  <c r="X1045" i="1"/>
  <c r="V1045" i="1"/>
  <c r="U1045" i="1"/>
  <c r="T1045" i="1"/>
  <c r="S1045" i="1"/>
  <c r="W1045" i="1" s="1"/>
  <c r="R1045" i="1"/>
  <c r="X1044" i="1"/>
  <c r="V1044" i="1"/>
  <c r="U1044" i="1"/>
  <c r="T1044" i="1"/>
  <c r="W1044" i="1" s="1"/>
  <c r="S1044" i="1"/>
  <c r="R1044" i="1"/>
  <c r="X1043" i="1"/>
  <c r="V1043" i="1"/>
  <c r="U1043" i="1"/>
  <c r="T1043" i="1"/>
  <c r="S1043" i="1"/>
  <c r="R1043" i="1"/>
  <c r="W1043" i="1" s="1"/>
  <c r="X1042" i="1"/>
  <c r="V1042" i="1"/>
  <c r="W1042" i="1" s="1"/>
  <c r="U1042" i="1"/>
  <c r="T1042" i="1"/>
  <c r="S1042" i="1"/>
  <c r="R1042" i="1"/>
  <c r="X1041" i="1"/>
  <c r="V1041" i="1"/>
  <c r="U1041" i="1"/>
  <c r="T1041" i="1"/>
  <c r="S1041" i="1"/>
  <c r="R1041" i="1"/>
  <c r="X1040" i="1"/>
  <c r="W1040" i="1"/>
  <c r="V1040" i="1"/>
  <c r="U1040" i="1"/>
  <c r="T1040" i="1"/>
  <c r="S1040" i="1"/>
  <c r="R1040" i="1"/>
  <c r="X1039" i="1"/>
  <c r="W1039" i="1"/>
  <c r="V1039" i="1"/>
  <c r="U1039" i="1"/>
  <c r="T1039" i="1"/>
  <c r="S1039" i="1"/>
  <c r="R1039" i="1"/>
  <c r="X1038" i="1"/>
  <c r="V1038" i="1"/>
  <c r="U1038" i="1"/>
  <c r="T1038" i="1"/>
  <c r="S1038" i="1"/>
  <c r="R1038" i="1"/>
  <c r="W1038" i="1" s="1"/>
  <c r="X1037" i="1"/>
  <c r="V1037" i="1"/>
  <c r="U1037" i="1"/>
  <c r="W1037" i="1" s="1"/>
  <c r="T1037" i="1"/>
  <c r="S1037" i="1"/>
  <c r="R1037" i="1"/>
  <c r="X1036" i="1"/>
  <c r="V1036" i="1"/>
  <c r="U1036" i="1"/>
  <c r="T1036" i="1"/>
  <c r="S1036" i="1"/>
  <c r="R1036" i="1"/>
  <c r="X1035" i="1"/>
  <c r="W1035" i="1"/>
  <c r="V1035" i="1"/>
  <c r="U1035" i="1"/>
  <c r="T1035" i="1"/>
  <c r="S1035" i="1"/>
  <c r="R1035" i="1"/>
  <c r="X1034" i="1"/>
  <c r="V1034" i="1"/>
  <c r="U1034" i="1"/>
  <c r="T1034" i="1"/>
  <c r="S1034" i="1"/>
  <c r="R1034" i="1"/>
  <c r="X1033" i="1"/>
  <c r="V1033" i="1"/>
  <c r="U1033" i="1"/>
  <c r="W1033" i="1" s="1"/>
  <c r="T1033" i="1"/>
  <c r="S1033" i="1"/>
  <c r="R1033" i="1"/>
  <c r="X1032" i="1"/>
  <c r="V1032" i="1"/>
  <c r="U1032" i="1"/>
  <c r="W1032" i="1" s="1"/>
  <c r="T1032" i="1"/>
  <c r="S1032" i="1"/>
  <c r="R1032" i="1"/>
  <c r="X1031" i="1"/>
  <c r="V1031" i="1"/>
  <c r="U1031" i="1"/>
  <c r="T1031" i="1"/>
  <c r="S1031" i="1"/>
  <c r="R1031" i="1"/>
  <c r="W1031" i="1" s="1"/>
  <c r="X1030" i="1"/>
  <c r="V1030" i="1"/>
  <c r="W1030" i="1" s="1"/>
  <c r="U1030" i="1"/>
  <c r="T1030" i="1"/>
  <c r="S1030" i="1"/>
  <c r="R1030" i="1"/>
  <c r="X1029" i="1"/>
  <c r="V1029" i="1"/>
  <c r="U1029" i="1"/>
  <c r="T1029" i="1"/>
  <c r="S1029" i="1"/>
  <c r="R1029" i="1"/>
  <c r="W1029" i="1" s="1"/>
  <c r="X1028" i="1"/>
  <c r="W1028" i="1"/>
  <c r="V1028" i="1"/>
  <c r="U1028" i="1"/>
  <c r="T1028" i="1"/>
  <c r="S1028" i="1"/>
  <c r="R1028" i="1"/>
  <c r="X1027" i="1"/>
  <c r="V1027" i="1"/>
  <c r="U1027" i="1"/>
  <c r="T1027" i="1"/>
  <c r="S1027" i="1"/>
  <c r="W1027" i="1" s="1"/>
  <c r="R1027" i="1"/>
  <c r="X1026" i="1"/>
  <c r="V1026" i="1"/>
  <c r="U1026" i="1"/>
  <c r="T1026" i="1"/>
  <c r="S1026" i="1"/>
  <c r="R1026" i="1"/>
  <c r="W1026" i="1" s="1"/>
  <c r="X1025" i="1"/>
  <c r="V1025" i="1"/>
  <c r="U1025" i="1"/>
  <c r="W1025" i="1" s="1"/>
  <c r="T1025" i="1"/>
  <c r="S1025" i="1"/>
  <c r="R1025" i="1"/>
  <c r="X1024" i="1"/>
  <c r="V1024" i="1"/>
  <c r="U1024" i="1"/>
  <c r="T1024" i="1"/>
  <c r="S1024" i="1"/>
  <c r="R1024" i="1"/>
  <c r="W1024" i="1" s="1"/>
  <c r="X1023" i="1"/>
  <c r="W1023" i="1"/>
  <c r="V1023" i="1"/>
  <c r="U1023" i="1"/>
  <c r="T1023" i="1"/>
  <c r="S1023" i="1"/>
  <c r="R1023" i="1"/>
  <c r="X1022" i="1"/>
  <c r="V1022" i="1"/>
  <c r="U1022" i="1"/>
  <c r="T1022" i="1"/>
  <c r="S1022" i="1"/>
  <c r="R1022" i="1"/>
  <c r="X1021" i="1"/>
  <c r="W1021" i="1"/>
  <c r="V1021" i="1"/>
  <c r="U1021" i="1"/>
  <c r="T1021" i="1"/>
  <c r="S1021" i="1"/>
  <c r="R1021" i="1"/>
  <c r="X1020" i="1"/>
  <c r="V1020" i="1"/>
  <c r="U1020" i="1"/>
  <c r="T1020" i="1"/>
  <c r="W1020" i="1" s="1"/>
  <c r="S1020" i="1"/>
  <c r="R1020" i="1"/>
  <c r="X1019" i="1"/>
  <c r="V1019" i="1"/>
  <c r="U1019" i="1"/>
  <c r="T1019" i="1"/>
  <c r="S1019" i="1"/>
  <c r="R1019" i="1"/>
  <c r="W1019" i="1" s="1"/>
  <c r="X1018" i="1"/>
  <c r="V1018" i="1"/>
  <c r="W1018" i="1" s="1"/>
  <c r="U1018" i="1"/>
  <c r="T1018" i="1"/>
  <c r="S1018" i="1"/>
  <c r="R1018" i="1"/>
  <c r="X1017" i="1"/>
  <c r="V1017" i="1"/>
  <c r="U1017" i="1"/>
  <c r="T1017" i="1"/>
  <c r="S1017" i="1"/>
  <c r="R1017" i="1"/>
  <c r="X1016" i="1"/>
  <c r="V1016" i="1"/>
  <c r="W1016" i="1" s="1"/>
  <c r="U1016" i="1"/>
  <c r="T1016" i="1"/>
  <c r="S1016" i="1"/>
  <c r="R1016" i="1"/>
  <c r="X1015" i="1"/>
  <c r="W1015" i="1"/>
  <c r="V1015" i="1"/>
  <c r="U1015" i="1"/>
  <c r="T1015" i="1"/>
  <c r="S1015" i="1"/>
  <c r="R1015" i="1"/>
  <c r="X1014" i="1"/>
  <c r="V1014" i="1"/>
  <c r="U1014" i="1"/>
  <c r="T1014" i="1"/>
  <c r="S1014" i="1"/>
  <c r="R1014" i="1"/>
  <c r="W1014" i="1" s="1"/>
  <c r="X1013" i="1"/>
  <c r="V1013" i="1"/>
  <c r="U1013" i="1"/>
  <c r="W1013" i="1" s="1"/>
  <c r="T1013" i="1"/>
  <c r="S1013" i="1"/>
  <c r="R1013" i="1"/>
  <c r="X1012" i="1"/>
  <c r="V1012" i="1"/>
  <c r="U1012" i="1"/>
  <c r="T1012" i="1"/>
  <c r="S1012" i="1"/>
  <c r="R1012" i="1"/>
  <c r="W1012" i="1" s="1"/>
  <c r="X1011" i="1"/>
  <c r="W1011" i="1"/>
  <c r="V1011" i="1"/>
  <c r="U1011" i="1"/>
  <c r="T1011" i="1"/>
  <c r="S1011" i="1"/>
  <c r="R1011" i="1"/>
  <c r="X1010" i="1"/>
  <c r="V1010" i="1"/>
  <c r="U1010" i="1"/>
  <c r="T1010" i="1"/>
  <c r="S1010" i="1"/>
  <c r="R1010" i="1"/>
  <c r="X1009" i="1"/>
  <c r="W1009" i="1"/>
  <c r="V1009" i="1"/>
  <c r="U1009" i="1"/>
  <c r="T1009" i="1"/>
  <c r="S1009" i="1"/>
  <c r="R1009" i="1"/>
  <c r="X1008" i="1"/>
  <c r="V1008" i="1"/>
  <c r="U1008" i="1"/>
  <c r="W1008" i="1" s="1"/>
  <c r="T1008" i="1"/>
  <c r="S1008" i="1"/>
  <c r="R1008" i="1"/>
  <c r="X1007" i="1"/>
  <c r="V1007" i="1"/>
  <c r="U1007" i="1"/>
  <c r="T1007" i="1"/>
  <c r="S1007" i="1"/>
  <c r="R1007" i="1"/>
  <c r="W1007" i="1" s="1"/>
  <c r="X1006" i="1"/>
  <c r="V1006" i="1"/>
  <c r="W1006" i="1" s="1"/>
  <c r="U1006" i="1"/>
  <c r="T1006" i="1"/>
  <c r="S1006" i="1"/>
  <c r="R1006" i="1"/>
  <c r="X1005" i="1"/>
  <c r="V1005" i="1"/>
  <c r="U1005" i="1"/>
  <c r="T1005" i="1"/>
  <c r="S1005" i="1"/>
  <c r="R1005" i="1"/>
  <c r="X1004" i="1"/>
  <c r="V1004" i="1"/>
  <c r="W1004" i="1" s="1"/>
  <c r="U1004" i="1"/>
  <c r="T1004" i="1"/>
  <c r="S1004" i="1"/>
  <c r="R1004" i="1"/>
  <c r="X1003" i="1"/>
  <c r="V1003" i="1"/>
  <c r="U1003" i="1"/>
  <c r="T1003" i="1"/>
  <c r="W1003" i="1" s="1"/>
  <c r="S1003" i="1"/>
  <c r="R1003" i="1"/>
  <c r="X1002" i="1"/>
  <c r="V1002" i="1"/>
  <c r="U1002" i="1"/>
  <c r="T1002" i="1"/>
  <c r="S1002" i="1"/>
  <c r="R1002" i="1"/>
  <c r="W1002" i="1" s="1"/>
  <c r="X1001" i="1"/>
  <c r="V1001" i="1"/>
  <c r="U1001" i="1"/>
  <c r="W1001" i="1" s="1"/>
  <c r="T1001" i="1"/>
  <c r="S1001" i="1"/>
  <c r="R1001" i="1"/>
  <c r="X1000" i="1"/>
  <c r="V1000" i="1"/>
  <c r="U1000" i="1"/>
  <c r="T1000" i="1"/>
  <c r="S1000" i="1"/>
  <c r="R1000" i="1"/>
  <c r="W1000" i="1" s="1"/>
  <c r="X999" i="1"/>
  <c r="W999" i="1"/>
  <c r="V999" i="1"/>
  <c r="U999" i="1"/>
  <c r="T999" i="1"/>
  <c r="S999" i="1"/>
  <c r="R999" i="1"/>
  <c r="X998" i="1"/>
  <c r="V998" i="1"/>
  <c r="U998" i="1"/>
  <c r="T998" i="1"/>
  <c r="S998" i="1"/>
  <c r="R998" i="1"/>
  <c r="X997" i="1"/>
  <c r="W997" i="1"/>
  <c r="V997" i="1"/>
  <c r="U997" i="1"/>
  <c r="T997" i="1"/>
  <c r="S997" i="1"/>
  <c r="R997" i="1"/>
  <c r="X996" i="1"/>
  <c r="V996" i="1"/>
  <c r="U996" i="1"/>
  <c r="T996" i="1"/>
  <c r="W996" i="1" s="1"/>
  <c r="S996" i="1"/>
  <c r="R996" i="1"/>
  <c r="X995" i="1"/>
  <c r="V995" i="1"/>
  <c r="U995" i="1"/>
  <c r="T995" i="1"/>
  <c r="S995" i="1"/>
  <c r="R995" i="1"/>
  <c r="W995" i="1" s="1"/>
  <c r="X994" i="1"/>
  <c r="V994" i="1"/>
  <c r="W994" i="1" s="1"/>
  <c r="U994" i="1"/>
  <c r="T994" i="1"/>
  <c r="S994" i="1"/>
  <c r="R994" i="1"/>
  <c r="X993" i="1"/>
  <c r="V993" i="1"/>
  <c r="U993" i="1"/>
  <c r="T993" i="1"/>
  <c r="S993" i="1"/>
  <c r="R993" i="1"/>
  <c r="X992" i="1"/>
  <c r="V992" i="1"/>
  <c r="W992" i="1" s="1"/>
  <c r="U992" i="1"/>
  <c r="T992" i="1"/>
  <c r="S992" i="1"/>
  <c r="R992" i="1"/>
  <c r="X991" i="1"/>
  <c r="W991" i="1"/>
  <c r="V991" i="1"/>
  <c r="U991" i="1"/>
  <c r="T991" i="1"/>
  <c r="S991" i="1"/>
  <c r="R991" i="1"/>
  <c r="X990" i="1"/>
  <c r="V990" i="1"/>
  <c r="U990" i="1"/>
  <c r="T990" i="1"/>
  <c r="S990" i="1"/>
  <c r="R990" i="1"/>
  <c r="W990" i="1" s="1"/>
  <c r="X989" i="1"/>
  <c r="V989" i="1"/>
  <c r="U989" i="1"/>
  <c r="W989" i="1" s="1"/>
  <c r="T989" i="1"/>
  <c r="S989" i="1"/>
  <c r="R989" i="1"/>
  <c r="X988" i="1"/>
  <c r="V988" i="1"/>
  <c r="U988" i="1"/>
  <c r="T988" i="1"/>
  <c r="S988" i="1"/>
  <c r="R988" i="1"/>
  <c r="W988" i="1" s="1"/>
  <c r="X987" i="1"/>
  <c r="W987" i="1"/>
  <c r="V987" i="1"/>
  <c r="U987" i="1"/>
  <c r="T987" i="1"/>
  <c r="S987" i="1"/>
  <c r="R987" i="1"/>
  <c r="X986" i="1"/>
  <c r="V986" i="1"/>
  <c r="U986" i="1"/>
  <c r="T986" i="1"/>
  <c r="S986" i="1"/>
  <c r="R986" i="1"/>
  <c r="X985" i="1"/>
  <c r="W985" i="1"/>
  <c r="V985" i="1"/>
  <c r="U985" i="1"/>
  <c r="T985" i="1"/>
  <c r="S985" i="1"/>
  <c r="R985" i="1"/>
  <c r="X984" i="1"/>
  <c r="V984" i="1"/>
  <c r="U984" i="1"/>
  <c r="W984" i="1" s="1"/>
  <c r="T984" i="1"/>
  <c r="S984" i="1"/>
  <c r="R984" i="1"/>
  <c r="X983" i="1"/>
  <c r="V983" i="1"/>
  <c r="U983" i="1"/>
  <c r="T983" i="1"/>
  <c r="S983" i="1"/>
  <c r="R983" i="1"/>
  <c r="W983" i="1" s="1"/>
  <c r="X982" i="1"/>
  <c r="V982" i="1"/>
  <c r="W982" i="1" s="1"/>
  <c r="U982" i="1"/>
  <c r="T982" i="1"/>
  <c r="S982" i="1"/>
  <c r="R982" i="1"/>
  <c r="X981" i="1"/>
  <c r="V981" i="1"/>
  <c r="U981" i="1"/>
  <c r="T981" i="1"/>
  <c r="S981" i="1"/>
  <c r="R981" i="1"/>
  <c r="W981" i="1" s="1"/>
  <c r="X980" i="1"/>
  <c r="V980" i="1"/>
  <c r="W980" i="1" s="1"/>
  <c r="U980" i="1"/>
  <c r="T980" i="1"/>
  <c r="S980" i="1"/>
  <c r="R980" i="1"/>
  <c r="X979" i="1"/>
  <c r="V979" i="1"/>
  <c r="U979" i="1"/>
  <c r="T979" i="1"/>
  <c r="S979" i="1"/>
  <c r="W979" i="1" s="1"/>
  <c r="R979" i="1"/>
  <c r="X978" i="1"/>
  <c r="V978" i="1"/>
  <c r="U978" i="1"/>
  <c r="T978" i="1"/>
  <c r="S978" i="1"/>
  <c r="R978" i="1"/>
  <c r="W978" i="1" s="1"/>
  <c r="X977" i="1"/>
  <c r="V977" i="1"/>
  <c r="U977" i="1"/>
  <c r="W977" i="1" s="1"/>
  <c r="T977" i="1"/>
  <c r="S977" i="1"/>
  <c r="R977" i="1"/>
  <c r="X976" i="1"/>
  <c r="V976" i="1"/>
  <c r="U976" i="1"/>
  <c r="T976" i="1"/>
  <c r="S976" i="1"/>
  <c r="R976" i="1"/>
  <c r="W976" i="1" s="1"/>
  <c r="X975" i="1"/>
  <c r="W975" i="1"/>
  <c r="V975" i="1"/>
  <c r="U975" i="1"/>
  <c r="T975" i="1"/>
  <c r="S975" i="1"/>
  <c r="R975" i="1"/>
  <c r="X974" i="1"/>
  <c r="V974" i="1"/>
  <c r="U974" i="1"/>
  <c r="T974" i="1"/>
  <c r="S974" i="1"/>
  <c r="R974" i="1"/>
  <c r="X973" i="1"/>
  <c r="W973" i="1"/>
  <c r="V973" i="1"/>
  <c r="U973" i="1"/>
  <c r="T973" i="1"/>
  <c r="S973" i="1"/>
  <c r="R973" i="1"/>
  <c r="X972" i="1"/>
  <c r="V972" i="1"/>
  <c r="U972" i="1"/>
  <c r="T972" i="1"/>
  <c r="W972" i="1" s="1"/>
  <c r="S972" i="1"/>
  <c r="R972" i="1"/>
  <c r="X971" i="1"/>
  <c r="V971" i="1"/>
  <c r="U971" i="1"/>
  <c r="T971" i="1"/>
  <c r="S971" i="1"/>
  <c r="R971" i="1"/>
  <c r="W971" i="1" s="1"/>
  <c r="X970" i="1"/>
  <c r="V970" i="1"/>
  <c r="W970" i="1" s="1"/>
  <c r="U970" i="1"/>
  <c r="T970" i="1"/>
  <c r="S970" i="1"/>
  <c r="R970" i="1"/>
  <c r="X969" i="1"/>
  <c r="V969" i="1"/>
  <c r="U969" i="1"/>
  <c r="T969" i="1"/>
  <c r="S969" i="1"/>
  <c r="R969" i="1"/>
  <c r="X968" i="1"/>
  <c r="V968" i="1"/>
  <c r="W968" i="1" s="1"/>
  <c r="U968" i="1"/>
  <c r="T968" i="1"/>
  <c r="S968" i="1"/>
  <c r="R968" i="1"/>
  <c r="X967" i="1"/>
  <c r="W967" i="1"/>
  <c r="V967" i="1"/>
  <c r="U967" i="1"/>
  <c r="T967" i="1"/>
  <c r="S967" i="1"/>
  <c r="R967" i="1"/>
  <c r="X966" i="1"/>
  <c r="V966" i="1"/>
  <c r="U966" i="1"/>
  <c r="T966" i="1"/>
  <c r="S966" i="1"/>
  <c r="R966" i="1"/>
  <c r="W966" i="1" s="1"/>
  <c r="X965" i="1"/>
  <c r="V965" i="1"/>
  <c r="U965" i="1"/>
  <c r="W965" i="1" s="1"/>
  <c r="T965" i="1"/>
  <c r="S965" i="1"/>
  <c r="R965" i="1"/>
  <c r="X964" i="1"/>
  <c r="V964" i="1"/>
  <c r="U964" i="1"/>
  <c r="T964" i="1"/>
  <c r="S964" i="1"/>
  <c r="R964" i="1"/>
  <c r="X963" i="1"/>
  <c r="W963" i="1"/>
  <c r="V963" i="1"/>
  <c r="U963" i="1"/>
  <c r="T963" i="1"/>
  <c r="S963" i="1"/>
  <c r="R963" i="1"/>
  <c r="X962" i="1"/>
  <c r="V962" i="1"/>
  <c r="U962" i="1"/>
  <c r="T962" i="1"/>
  <c r="S962" i="1"/>
  <c r="R962" i="1"/>
  <c r="X961" i="1"/>
  <c r="W961" i="1"/>
  <c r="V961" i="1"/>
  <c r="U961" i="1"/>
  <c r="T961" i="1"/>
  <c r="S961" i="1"/>
  <c r="R961" i="1"/>
  <c r="X960" i="1"/>
  <c r="V960" i="1"/>
  <c r="W960" i="1" s="1"/>
  <c r="U960" i="1"/>
  <c r="T960" i="1"/>
  <c r="S960" i="1"/>
  <c r="R960" i="1"/>
  <c r="X959" i="1"/>
  <c r="V959" i="1"/>
  <c r="U959" i="1"/>
  <c r="T959" i="1"/>
  <c r="S959" i="1"/>
  <c r="R959" i="1"/>
  <c r="W959" i="1" s="1"/>
  <c r="X958" i="1"/>
  <c r="W958" i="1"/>
  <c r="V958" i="1"/>
  <c r="U958" i="1"/>
  <c r="T958" i="1"/>
  <c r="S958" i="1"/>
  <c r="R958" i="1"/>
  <c r="X957" i="1"/>
  <c r="V957" i="1"/>
  <c r="U957" i="1"/>
  <c r="T957" i="1"/>
  <c r="S957" i="1"/>
  <c r="R957" i="1"/>
  <c r="X956" i="1"/>
  <c r="V956" i="1"/>
  <c r="U956" i="1"/>
  <c r="T956" i="1"/>
  <c r="S956" i="1"/>
  <c r="R956" i="1"/>
  <c r="W956" i="1" s="1"/>
  <c r="X955" i="1"/>
  <c r="V955" i="1"/>
  <c r="U955" i="1"/>
  <c r="T955" i="1"/>
  <c r="S955" i="1"/>
  <c r="W955" i="1" s="1"/>
  <c r="R955" i="1"/>
  <c r="X954" i="1"/>
  <c r="V954" i="1"/>
  <c r="U954" i="1"/>
  <c r="T954" i="1"/>
  <c r="S954" i="1"/>
  <c r="R954" i="1"/>
  <c r="W954" i="1" s="1"/>
  <c r="X953" i="1"/>
  <c r="V953" i="1"/>
  <c r="U953" i="1"/>
  <c r="W953" i="1" s="1"/>
  <c r="T953" i="1"/>
  <c r="S953" i="1"/>
  <c r="R953" i="1"/>
  <c r="X952" i="1"/>
  <c r="V952" i="1"/>
  <c r="U952" i="1"/>
  <c r="T952" i="1"/>
  <c r="S952" i="1"/>
  <c r="R952" i="1"/>
  <c r="W952" i="1" s="1"/>
  <c r="X951" i="1"/>
  <c r="W951" i="1"/>
  <c r="V951" i="1"/>
  <c r="U951" i="1"/>
  <c r="T951" i="1"/>
  <c r="S951" i="1"/>
  <c r="R951" i="1"/>
  <c r="X950" i="1"/>
  <c r="V950" i="1"/>
  <c r="U950" i="1"/>
  <c r="T950" i="1"/>
  <c r="S950" i="1"/>
  <c r="R950" i="1"/>
  <c r="X949" i="1"/>
  <c r="W949" i="1"/>
  <c r="V949" i="1"/>
  <c r="U949" i="1"/>
  <c r="T949" i="1"/>
  <c r="S949" i="1"/>
  <c r="R949" i="1"/>
  <c r="X948" i="1"/>
  <c r="V948" i="1"/>
  <c r="U948" i="1"/>
  <c r="T948" i="1"/>
  <c r="W948" i="1" s="1"/>
  <c r="S948" i="1"/>
  <c r="R948" i="1"/>
  <c r="X947" i="1"/>
  <c r="V947" i="1"/>
  <c r="U947" i="1"/>
  <c r="T947" i="1"/>
  <c r="S947" i="1"/>
  <c r="R947" i="1"/>
  <c r="W947" i="1" s="1"/>
  <c r="X946" i="1"/>
  <c r="V946" i="1"/>
  <c r="W946" i="1" s="1"/>
  <c r="U946" i="1"/>
  <c r="T946" i="1"/>
  <c r="S946" i="1"/>
  <c r="R946" i="1"/>
  <c r="X945" i="1"/>
  <c r="V945" i="1"/>
  <c r="U945" i="1"/>
  <c r="T945" i="1"/>
  <c r="S945" i="1"/>
  <c r="R945" i="1"/>
  <c r="X944" i="1"/>
  <c r="V944" i="1"/>
  <c r="U944" i="1"/>
  <c r="T944" i="1"/>
  <c r="S944" i="1"/>
  <c r="R944" i="1"/>
  <c r="W944" i="1" s="1"/>
  <c r="X943" i="1"/>
  <c r="W943" i="1"/>
  <c r="V943" i="1"/>
  <c r="U943" i="1"/>
  <c r="T943" i="1"/>
  <c r="S943" i="1"/>
  <c r="R943" i="1"/>
  <c r="X942" i="1"/>
  <c r="V942" i="1"/>
  <c r="U942" i="1"/>
  <c r="T942" i="1"/>
  <c r="S942" i="1"/>
  <c r="R942" i="1"/>
  <c r="W942" i="1" s="1"/>
  <c r="X941" i="1"/>
  <c r="V941" i="1"/>
  <c r="U941" i="1"/>
  <c r="W941" i="1" s="1"/>
  <c r="T941" i="1"/>
  <c r="S941" i="1"/>
  <c r="R941" i="1"/>
  <c r="X940" i="1"/>
  <c r="V940" i="1"/>
  <c r="U940" i="1"/>
  <c r="T940" i="1"/>
  <c r="S940" i="1"/>
  <c r="R940" i="1"/>
  <c r="W940" i="1" s="1"/>
  <c r="X939" i="1"/>
  <c r="W939" i="1"/>
  <c r="V939" i="1"/>
  <c r="U939" i="1"/>
  <c r="T939" i="1"/>
  <c r="S939" i="1"/>
  <c r="R939" i="1"/>
  <c r="X938" i="1"/>
  <c r="V938" i="1"/>
  <c r="U938" i="1"/>
  <c r="T938" i="1"/>
  <c r="S938" i="1"/>
  <c r="R938" i="1"/>
  <c r="X937" i="1"/>
  <c r="W937" i="1"/>
  <c r="V937" i="1"/>
  <c r="U937" i="1"/>
  <c r="T937" i="1"/>
  <c r="S937" i="1"/>
  <c r="R937" i="1"/>
  <c r="X936" i="1"/>
  <c r="V936" i="1"/>
  <c r="U936" i="1"/>
  <c r="W936" i="1" s="1"/>
  <c r="T936" i="1"/>
  <c r="S936" i="1"/>
  <c r="R936" i="1"/>
  <c r="X935" i="1"/>
  <c r="V935" i="1"/>
  <c r="U935" i="1"/>
  <c r="T935" i="1"/>
  <c r="S935" i="1"/>
  <c r="R935" i="1"/>
  <c r="W935" i="1" s="1"/>
  <c r="X934" i="1"/>
  <c r="V934" i="1"/>
  <c r="W934" i="1" s="1"/>
  <c r="U934" i="1"/>
  <c r="T934" i="1"/>
  <c r="S934" i="1"/>
  <c r="R934" i="1"/>
  <c r="X933" i="1"/>
  <c r="V933" i="1"/>
  <c r="U933" i="1"/>
  <c r="T933" i="1"/>
  <c r="S933" i="1"/>
  <c r="R933" i="1"/>
  <c r="X932" i="1"/>
  <c r="V932" i="1"/>
  <c r="U932" i="1"/>
  <c r="T932" i="1"/>
  <c r="S932" i="1"/>
  <c r="R932" i="1"/>
  <c r="W932" i="1" s="1"/>
  <c r="X931" i="1"/>
  <c r="V931" i="1"/>
  <c r="U931" i="1"/>
  <c r="T931" i="1"/>
  <c r="W931" i="1" s="1"/>
  <c r="S931" i="1"/>
  <c r="R931" i="1"/>
  <c r="X930" i="1"/>
  <c r="V930" i="1"/>
  <c r="U930" i="1"/>
  <c r="T930" i="1"/>
  <c r="S930" i="1"/>
  <c r="R930" i="1"/>
  <c r="W930" i="1" s="1"/>
  <c r="X929" i="1"/>
  <c r="V929" i="1"/>
  <c r="U929" i="1"/>
  <c r="W929" i="1" s="1"/>
  <c r="T929" i="1"/>
  <c r="S929" i="1"/>
  <c r="R929" i="1"/>
  <c r="X928" i="1"/>
  <c r="V928" i="1"/>
  <c r="U928" i="1"/>
  <c r="T928" i="1"/>
  <c r="S928" i="1"/>
  <c r="R928" i="1"/>
  <c r="W928" i="1" s="1"/>
  <c r="X927" i="1"/>
  <c r="W927" i="1"/>
  <c r="V927" i="1"/>
  <c r="U927" i="1"/>
  <c r="T927" i="1"/>
  <c r="S927" i="1"/>
  <c r="R927" i="1"/>
  <c r="X926" i="1"/>
  <c r="V926" i="1"/>
  <c r="U926" i="1"/>
  <c r="T926" i="1"/>
  <c r="S926" i="1"/>
  <c r="R926" i="1"/>
  <c r="X925" i="1"/>
  <c r="W925" i="1"/>
  <c r="V925" i="1"/>
  <c r="U925" i="1"/>
  <c r="T925" i="1"/>
  <c r="S925" i="1"/>
  <c r="R925" i="1"/>
  <c r="X924" i="1"/>
  <c r="V924" i="1"/>
  <c r="U924" i="1"/>
  <c r="T924" i="1"/>
  <c r="W924" i="1" s="1"/>
  <c r="S924" i="1"/>
  <c r="R924" i="1"/>
  <c r="X923" i="1"/>
  <c r="V923" i="1"/>
  <c r="U923" i="1"/>
  <c r="T923" i="1"/>
  <c r="S923" i="1"/>
  <c r="R923" i="1"/>
  <c r="W923" i="1" s="1"/>
  <c r="X922" i="1"/>
  <c r="V922" i="1"/>
  <c r="W922" i="1" s="1"/>
  <c r="U922" i="1"/>
  <c r="T922" i="1"/>
  <c r="S922" i="1"/>
  <c r="R922" i="1"/>
  <c r="X921" i="1"/>
  <c r="V921" i="1"/>
  <c r="U921" i="1"/>
  <c r="T921" i="1"/>
  <c r="S921" i="1"/>
  <c r="R921" i="1"/>
  <c r="X920" i="1"/>
  <c r="V920" i="1"/>
  <c r="U920" i="1"/>
  <c r="T920" i="1"/>
  <c r="S920" i="1"/>
  <c r="R920" i="1"/>
  <c r="W920" i="1" s="1"/>
  <c r="X919" i="1"/>
  <c r="W919" i="1"/>
  <c r="V919" i="1"/>
  <c r="U919" i="1"/>
  <c r="T919" i="1"/>
  <c r="S919" i="1"/>
  <c r="R919" i="1"/>
  <c r="X918" i="1"/>
  <c r="V918" i="1"/>
  <c r="U918" i="1"/>
  <c r="T918" i="1"/>
  <c r="S918" i="1"/>
  <c r="R918" i="1"/>
  <c r="W918" i="1" s="1"/>
  <c r="X917" i="1"/>
  <c r="V917" i="1"/>
  <c r="U917" i="1"/>
  <c r="W917" i="1" s="1"/>
  <c r="T917" i="1"/>
  <c r="S917" i="1"/>
  <c r="R917" i="1"/>
  <c r="X916" i="1"/>
  <c r="V916" i="1"/>
  <c r="U916" i="1"/>
  <c r="T916" i="1"/>
  <c r="S916" i="1"/>
  <c r="R916" i="1"/>
  <c r="W916" i="1" s="1"/>
  <c r="X915" i="1"/>
  <c r="W915" i="1"/>
  <c r="V915" i="1"/>
  <c r="U915" i="1"/>
  <c r="T915" i="1"/>
  <c r="S915" i="1"/>
  <c r="R915" i="1"/>
  <c r="X914" i="1"/>
  <c r="V914" i="1"/>
  <c r="U914" i="1"/>
  <c r="T914" i="1"/>
  <c r="S914" i="1"/>
  <c r="R914" i="1"/>
  <c r="X913" i="1"/>
  <c r="W913" i="1"/>
  <c r="V913" i="1"/>
  <c r="U913" i="1"/>
  <c r="T913" i="1"/>
  <c r="S913" i="1"/>
  <c r="R913" i="1"/>
  <c r="X912" i="1"/>
  <c r="V912" i="1"/>
  <c r="U912" i="1"/>
  <c r="W912" i="1" s="1"/>
  <c r="T912" i="1"/>
  <c r="S912" i="1"/>
  <c r="R912" i="1"/>
  <c r="X911" i="1"/>
  <c r="V911" i="1"/>
  <c r="U911" i="1"/>
  <c r="T911" i="1"/>
  <c r="S911" i="1"/>
  <c r="R911" i="1"/>
  <c r="W911" i="1" s="1"/>
  <c r="X910" i="1"/>
  <c r="V910" i="1"/>
  <c r="W910" i="1" s="1"/>
  <c r="U910" i="1"/>
  <c r="T910" i="1"/>
  <c r="S910" i="1"/>
  <c r="R910" i="1"/>
  <c r="X909" i="1"/>
  <c r="V909" i="1"/>
  <c r="U909" i="1"/>
  <c r="T909" i="1"/>
  <c r="S909" i="1"/>
  <c r="R909" i="1"/>
  <c r="W909" i="1" s="1"/>
  <c r="X908" i="1"/>
  <c r="V908" i="1"/>
  <c r="U908" i="1"/>
  <c r="T908" i="1"/>
  <c r="S908" i="1"/>
  <c r="R908" i="1"/>
  <c r="W908" i="1" s="1"/>
  <c r="X907" i="1"/>
  <c r="V907" i="1"/>
  <c r="U907" i="1"/>
  <c r="T907" i="1"/>
  <c r="S907" i="1"/>
  <c r="W907" i="1" s="1"/>
  <c r="R907" i="1"/>
  <c r="X906" i="1"/>
  <c r="V906" i="1"/>
  <c r="U906" i="1"/>
  <c r="T906" i="1"/>
  <c r="S906" i="1"/>
  <c r="R906" i="1"/>
  <c r="W906" i="1" s="1"/>
  <c r="X905" i="1"/>
  <c r="V905" i="1"/>
  <c r="U905" i="1"/>
  <c r="W905" i="1" s="1"/>
  <c r="T905" i="1"/>
  <c r="S905" i="1"/>
  <c r="R905" i="1"/>
  <c r="X904" i="1"/>
  <c r="V904" i="1"/>
  <c r="U904" i="1"/>
  <c r="T904" i="1"/>
  <c r="S904" i="1"/>
  <c r="R904" i="1"/>
  <c r="W904" i="1" s="1"/>
  <c r="X903" i="1"/>
  <c r="W903" i="1"/>
  <c r="V903" i="1"/>
  <c r="U903" i="1"/>
  <c r="T903" i="1"/>
  <c r="S903" i="1"/>
  <c r="R903" i="1"/>
  <c r="X902" i="1"/>
  <c r="V902" i="1"/>
  <c r="U902" i="1"/>
  <c r="T902" i="1"/>
  <c r="S902" i="1"/>
  <c r="R902" i="1"/>
  <c r="X901" i="1"/>
  <c r="W901" i="1"/>
  <c r="V901" i="1"/>
  <c r="U901" i="1"/>
  <c r="T901" i="1"/>
  <c r="S901" i="1"/>
  <c r="R901" i="1"/>
  <c r="X900" i="1"/>
  <c r="V900" i="1"/>
  <c r="U900" i="1"/>
  <c r="W900" i="1" s="1"/>
  <c r="T900" i="1"/>
  <c r="S900" i="1"/>
  <c r="R900" i="1"/>
  <c r="X899" i="1"/>
  <c r="V899" i="1"/>
  <c r="U899" i="1"/>
  <c r="T899" i="1"/>
  <c r="S899" i="1"/>
  <c r="R899" i="1"/>
  <c r="W899" i="1" s="1"/>
  <c r="X898" i="1"/>
  <c r="V898" i="1"/>
  <c r="W898" i="1" s="1"/>
  <c r="U898" i="1"/>
  <c r="T898" i="1"/>
  <c r="S898" i="1"/>
  <c r="R898" i="1"/>
  <c r="X897" i="1"/>
  <c r="V897" i="1"/>
  <c r="U897" i="1"/>
  <c r="T897" i="1"/>
  <c r="S897" i="1"/>
  <c r="R897" i="1"/>
  <c r="X896" i="1"/>
  <c r="V896" i="1"/>
  <c r="U896" i="1"/>
  <c r="T896" i="1"/>
  <c r="S896" i="1"/>
  <c r="R896" i="1"/>
  <c r="W896" i="1" s="1"/>
  <c r="X895" i="1"/>
  <c r="W895" i="1"/>
  <c r="V895" i="1"/>
  <c r="U895" i="1"/>
  <c r="T895" i="1"/>
  <c r="S895" i="1"/>
  <c r="R895" i="1"/>
  <c r="X894" i="1"/>
  <c r="V894" i="1"/>
  <c r="U894" i="1"/>
  <c r="T894" i="1"/>
  <c r="S894" i="1"/>
  <c r="R894" i="1"/>
  <c r="W894" i="1" s="1"/>
  <c r="X893" i="1"/>
  <c r="V893" i="1"/>
  <c r="U893" i="1"/>
  <c r="W893" i="1" s="1"/>
  <c r="T893" i="1"/>
  <c r="S893" i="1"/>
  <c r="R893" i="1"/>
  <c r="X892" i="1"/>
  <c r="V892" i="1"/>
  <c r="U892" i="1"/>
  <c r="T892" i="1"/>
  <c r="S892" i="1"/>
  <c r="R892" i="1"/>
  <c r="X891" i="1"/>
  <c r="W891" i="1"/>
  <c r="V891" i="1"/>
  <c r="U891" i="1"/>
  <c r="T891" i="1"/>
  <c r="S891" i="1"/>
  <c r="R891" i="1"/>
  <c r="X890" i="1"/>
  <c r="V890" i="1"/>
  <c r="U890" i="1"/>
  <c r="T890" i="1"/>
  <c r="S890" i="1"/>
  <c r="R890" i="1"/>
  <c r="X889" i="1"/>
  <c r="W889" i="1"/>
  <c r="V889" i="1"/>
  <c r="U889" i="1"/>
  <c r="T889" i="1"/>
  <c r="S889" i="1"/>
  <c r="R889" i="1"/>
  <c r="X888" i="1"/>
  <c r="V888" i="1"/>
  <c r="W888" i="1" s="1"/>
  <c r="U888" i="1"/>
  <c r="T888" i="1"/>
  <c r="S888" i="1"/>
  <c r="R888" i="1"/>
  <c r="X887" i="1"/>
  <c r="V887" i="1"/>
  <c r="U887" i="1"/>
  <c r="T887" i="1"/>
  <c r="S887" i="1"/>
  <c r="R887" i="1"/>
  <c r="W887" i="1" s="1"/>
  <c r="X886" i="1"/>
  <c r="W886" i="1"/>
  <c r="V886" i="1"/>
  <c r="U886" i="1"/>
  <c r="T886" i="1"/>
  <c r="S886" i="1"/>
  <c r="R886" i="1"/>
  <c r="X885" i="1"/>
  <c r="V885" i="1"/>
  <c r="U885" i="1"/>
  <c r="T885" i="1"/>
  <c r="S885" i="1"/>
  <c r="R885" i="1"/>
  <c r="X884" i="1"/>
  <c r="V884" i="1"/>
  <c r="U884" i="1"/>
  <c r="T884" i="1"/>
  <c r="S884" i="1"/>
  <c r="R884" i="1"/>
  <c r="W884" i="1" s="1"/>
  <c r="X883" i="1"/>
  <c r="V883" i="1"/>
  <c r="U883" i="1"/>
  <c r="T883" i="1"/>
  <c r="S883" i="1"/>
  <c r="W883" i="1" s="1"/>
  <c r="R883" i="1"/>
  <c r="X882" i="1"/>
  <c r="V882" i="1"/>
  <c r="U882" i="1"/>
  <c r="T882" i="1"/>
  <c r="S882" i="1"/>
  <c r="R882" i="1"/>
  <c r="W882" i="1" s="1"/>
  <c r="X881" i="1"/>
  <c r="V881" i="1"/>
  <c r="U881" i="1"/>
  <c r="W881" i="1" s="1"/>
  <c r="T881" i="1"/>
  <c r="S881" i="1"/>
  <c r="R881" i="1"/>
  <c r="X880" i="1"/>
  <c r="V880" i="1"/>
  <c r="U880" i="1"/>
  <c r="T880" i="1"/>
  <c r="S880" i="1"/>
  <c r="R880" i="1"/>
  <c r="W880" i="1" s="1"/>
  <c r="X879" i="1"/>
  <c r="W879" i="1"/>
  <c r="V879" i="1"/>
  <c r="U879" i="1"/>
  <c r="T879" i="1"/>
  <c r="S879" i="1"/>
  <c r="R879" i="1"/>
  <c r="X878" i="1"/>
  <c r="V878" i="1"/>
  <c r="U878" i="1"/>
  <c r="T878" i="1"/>
  <c r="S878" i="1"/>
  <c r="R878" i="1"/>
  <c r="X877" i="1"/>
  <c r="W877" i="1"/>
  <c r="V877" i="1"/>
  <c r="U877" i="1"/>
  <c r="T877" i="1"/>
  <c r="S877" i="1"/>
  <c r="R877" i="1"/>
  <c r="X876" i="1"/>
  <c r="V876" i="1"/>
  <c r="U876" i="1"/>
  <c r="W876" i="1" s="1"/>
  <c r="T876" i="1"/>
  <c r="S876" i="1"/>
  <c r="R876" i="1"/>
  <c r="X875" i="1"/>
  <c r="V875" i="1"/>
  <c r="U875" i="1"/>
  <c r="T875" i="1"/>
  <c r="S875" i="1"/>
  <c r="R875" i="1"/>
  <c r="W875" i="1" s="1"/>
  <c r="X874" i="1"/>
  <c r="V874" i="1"/>
  <c r="W874" i="1" s="1"/>
  <c r="U874" i="1"/>
  <c r="T874" i="1"/>
  <c r="S874" i="1"/>
  <c r="R874" i="1"/>
  <c r="X873" i="1"/>
  <c r="V873" i="1"/>
  <c r="U873" i="1"/>
  <c r="T873" i="1"/>
  <c r="S873" i="1"/>
  <c r="R873" i="1"/>
  <c r="X872" i="1"/>
  <c r="V872" i="1"/>
  <c r="U872" i="1"/>
  <c r="T872" i="1"/>
  <c r="S872" i="1"/>
  <c r="R872" i="1"/>
  <c r="W872" i="1" s="1"/>
  <c r="X871" i="1"/>
  <c r="W871" i="1"/>
  <c r="V871" i="1"/>
  <c r="U871" i="1"/>
  <c r="T871" i="1"/>
  <c r="S871" i="1"/>
  <c r="R871" i="1"/>
  <c r="X870" i="1"/>
  <c r="V870" i="1"/>
  <c r="U870" i="1"/>
  <c r="T870" i="1"/>
  <c r="S870" i="1"/>
  <c r="R870" i="1"/>
  <c r="W870" i="1" s="1"/>
  <c r="X869" i="1"/>
  <c r="V869" i="1"/>
  <c r="U869" i="1"/>
  <c r="W869" i="1" s="1"/>
  <c r="T869" i="1"/>
  <c r="S869" i="1"/>
  <c r="R869" i="1"/>
  <c r="X868" i="1"/>
  <c r="V868" i="1"/>
  <c r="U868" i="1"/>
  <c r="T868" i="1"/>
  <c r="S868" i="1"/>
  <c r="R868" i="1"/>
  <c r="W868" i="1" s="1"/>
  <c r="X867" i="1"/>
  <c r="W867" i="1"/>
  <c r="V867" i="1"/>
  <c r="U867" i="1"/>
  <c r="T867" i="1"/>
  <c r="S867" i="1"/>
  <c r="R867" i="1"/>
  <c r="X866" i="1"/>
  <c r="V866" i="1"/>
  <c r="U866" i="1"/>
  <c r="T866" i="1"/>
  <c r="S866" i="1"/>
  <c r="R866" i="1"/>
  <c r="X865" i="1"/>
  <c r="W865" i="1"/>
  <c r="V865" i="1"/>
  <c r="U865" i="1"/>
  <c r="T865" i="1"/>
  <c r="S865" i="1"/>
  <c r="R865" i="1"/>
  <c r="X864" i="1"/>
  <c r="V864" i="1"/>
  <c r="U864" i="1"/>
  <c r="W864" i="1" s="1"/>
  <c r="T864" i="1"/>
  <c r="S864" i="1"/>
  <c r="R864" i="1"/>
  <c r="X863" i="1"/>
  <c r="V863" i="1"/>
  <c r="U863" i="1"/>
  <c r="T863" i="1"/>
  <c r="S863" i="1"/>
  <c r="R863" i="1"/>
  <c r="W863" i="1" s="1"/>
  <c r="X862" i="1"/>
  <c r="V862" i="1"/>
  <c r="W862" i="1" s="1"/>
  <c r="U862" i="1"/>
  <c r="T862" i="1"/>
  <c r="S862" i="1"/>
  <c r="R862" i="1"/>
  <c r="X861" i="1"/>
  <c r="V861" i="1"/>
  <c r="U861" i="1"/>
  <c r="T861" i="1"/>
  <c r="S861" i="1"/>
  <c r="R861" i="1"/>
  <c r="X860" i="1"/>
  <c r="V860" i="1"/>
  <c r="U860" i="1"/>
  <c r="T860" i="1"/>
  <c r="S860" i="1"/>
  <c r="R860" i="1"/>
  <c r="W860" i="1" s="1"/>
  <c r="X859" i="1"/>
  <c r="V859" i="1"/>
  <c r="U859" i="1"/>
  <c r="T859" i="1"/>
  <c r="W859" i="1" s="1"/>
  <c r="S859" i="1"/>
  <c r="R859" i="1"/>
  <c r="X858" i="1"/>
  <c r="V858" i="1"/>
  <c r="U858" i="1"/>
  <c r="T858" i="1"/>
  <c r="S858" i="1"/>
  <c r="R858" i="1"/>
  <c r="W858" i="1" s="1"/>
  <c r="X857" i="1"/>
  <c r="V857" i="1"/>
  <c r="U857" i="1"/>
  <c r="W857" i="1" s="1"/>
  <c r="T857" i="1"/>
  <c r="S857" i="1"/>
  <c r="R857" i="1"/>
  <c r="X856" i="1"/>
  <c r="V856" i="1"/>
  <c r="U856" i="1"/>
  <c r="T856" i="1"/>
  <c r="S856" i="1"/>
  <c r="R856" i="1"/>
  <c r="W856" i="1" s="1"/>
  <c r="X855" i="1"/>
  <c r="W855" i="1"/>
  <c r="V855" i="1"/>
  <c r="U855" i="1"/>
  <c r="T855" i="1"/>
  <c r="S855" i="1"/>
  <c r="R855" i="1"/>
  <c r="X854" i="1"/>
  <c r="V854" i="1"/>
  <c r="U854" i="1"/>
  <c r="T854" i="1"/>
  <c r="S854" i="1"/>
  <c r="R854" i="1"/>
  <c r="X853" i="1"/>
  <c r="W853" i="1"/>
  <c r="V853" i="1"/>
  <c r="U853" i="1"/>
  <c r="T853" i="1"/>
  <c r="S853" i="1"/>
  <c r="R853" i="1"/>
  <c r="X852" i="1"/>
  <c r="V852" i="1"/>
  <c r="U852" i="1"/>
  <c r="W852" i="1" s="1"/>
  <c r="T852" i="1"/>
  <c r="S852" i="1"/>
  <c r="R852" i="1"/>
  <c r="X851" i="1"/>
  <c r="V851" i="1"/>
  <c r="U851" i="1"/>
  <c r="T851" i="1"/>
  <c r="S851" i="1"/>
  <c r="R851" i="1"/>
  <c r="W851" i="1" s="1"/>
  <c r="X850" i="1"/>
  <c r="V850" i="1"/>
  <c r="W850" i="1" s="1"/>
  <c r="U850" i="1"/>
  <c r="T850" i="1"/>
  <c r="S850" i="1"/>
  <c r="R850" i="1"/>
  <c r="X849" i="1"/>
  <c r="V849" i="1"/>
  <c r="U849" i="1"/>
  <c r="T849" i="1"/>
  <c r="S849" i="1"/>
  <c r="R849" i="1"/>
  <c r="X848" i="1"/>
  <c r="V848" i="1"/>
  <c r="U848" i="1"/>
  <c r="T848" i="1"/>
  <c r="S848" i="1"/>
  <c r="R848" i="1"/>
  <c r="W848" i="1" s="1"/>
  <c r="X847" i="1"/>
  <c r="W847" i="1"/>
  <c r="V847" i="1"/>
  <c r="U847" i="1"/>
  <c r="T847" i="1"/>
  <c r="S847" i="1"/>
  <c r="R847" i="1"/>
  <c r="X846" i="1"/>
  <c r="V846" i="1"/>
  <c r="U846" i="1"/>
  <c r="T846" i="1"/>
  <c r="S846" i="1"/>
  <c r="R846" i="1"/>
  <c r="W846" i="1" s="1"/>
  <c r="X845" i="1"/>
  <c r="V845" i="1"/>
  <c r="U845" i="1"/>
  <c r="W845" i="1" s="1"/>
  <c r="T845" i="1"/>
  <c r="S845" i="1"/>
  <c r="R845" i="1"/>
  <c r="X844" i="1"/>
  <c r="V844" i="1"/>
  <c r="U844" i="1"/>
  <c r="T844" i="1"/>
  <c r="S844" i="1"/>
  <c r="R844" i="1"/>
  <c r="W844" i="1" s="1"/>
  <c r="X843" i="1"/>
  <c r="W843" i="1"/>
  <c r="V843" i="1"/>
  <c r="U843" i="1"/>
  <c r="T843" i="1"/>
  <c r="S843" i="1"/>
  <c r="R843" i="1"/>
  <c r="X842" i="1"/>
  <c r="V842" i="1"/>
  <c r="U842" i="1"/>
  <c r="T842" i="1"/>
  <c r="S842" i="1"/>
  <c r="R842" i="1"/>
  <c r="X841" i="1"/>
  <c r="W841" i="1"/>
  <c r="V841" i="1"/>
  <c r="U841" i="1"/>
  <c r="T841" i="1"/>
  <c r="S841" i="1"/>
  <c r="R841" i="1"/>
  <c r="X840" i="1"/>
  <c r="V840" i="1"/>
  <c r="U840" i="1"/>
  <c r="W840" i="1" s="1"/>
  <c r="T840" i="1"/>
  <c r="S840" i="1"/>
  <c r="R840" i="1"/>
  <c r="X839" i="1"/>
  <c r="V839" i="1"/>
  <c r="U839" i="1"/>
  <c r="T839" i="1"/>
  <c r="S839" i="1"/>
  <c r="R839" i="1"/>
  <c r="W839" i="1" s="1"/>
  <c r="X838" i="1"/>
  <c r="V838" i="1"/>
  <c r="W838" i="1" s="1"/>
  <c r="U838" i="1"/>
  <c r="T838" i="1"/>
  <c r="S838" i="1"/>
  <c r="R838" i="1"/>
  <c r="X837" i="1"/>
  <c r="V837" i="1"/>
  <c r="U837" i="1"/>
  <c r="T837" i="1"/>
  <c r="S837" i="1"/>
  <c r="R837" i="1"/>
  <c r="W837" i="1" s="1"/>
  <c r="X836" i="1"/>
  <c r="V836" i="1"/>
  <c r="U836" i="1"/>
  <c r="T836" i="1"/>
  <c r="S836" i="1"/>
  <c r="R836" i="1"/>
  <c r="W836" i="1" s="1"/>
  <c r="X835" i="1"/>
  <c r="V835" i="1"/>
  <c r="U835" i="1"/>
  <c r="T835" i="1"/>
  <c r="S835" i="1"/>
  <c r="W835" i="1" s="1"/>
  <c r="R835" i="1"/>
  <c r="X834" i="1"/>
  <c r="V834" i="1"/>
  <c r="U834" i="1"/>
  <c r="T834" i="1"/>
  <c r="S834" i="1"/>
  <c r="R834" i="1"/>
  <c r="W834" i="1" s="1"/>
  <c r="X833" i="1"/>
  <c r="V833" i="1"/>
  <c r="U833" i="1"/>
  <c r="W833" i="1" s="1"/>
  <c r="T833" i="1"/>
  <c r="S833" i="1"/>
  <c r="R833" i="1"/>
  <c r="X832" i="1"/>
  <c r="V832" i="1"/>
  <c r="U832" i="1"/>
  <c r="T832" i="1"/>
  <c r="S832" i="1"/>
  <c r="R832" i="1"/>
  <c r="W832" i="1" s="1"/>
  <c r="X831" i="1"/>
  <c r="W831" i="1"/>
  <c r="V831" i="1"/>
  <c r="U831" i="1"/>
  <c r="T831" i="1"/>
  <c r="S831" i="1"/>
  <c r="R831" i="1"/>
  <c r="X830" i="1"/>
  <c r="V830" i="1"/>
  <c r="U830" i="1"/>
  <c r="T830" i="1"/>
  <c r="S830" i="1"/>
  <c r="R830" i="1"/>
  <c r="X829" i="1"/>
  <c r="W829" i="1"/>
  <c r="V829" i="1"/>
  <c r="U829" i="1"/>
  <c r="T829" i="1"/>
  <c r="S829" i="1"/>
  <c r="R829" i="1"/>
  <c r="X828" i="1"/>
  <c r="V828" i="1"/>
  <c r="U828" i="1"/>
  <c r="W828" i="1" s="1"/>
  <c r="T828" i="1"/>
  <c r="S828" i="1"/>
  <c r="R828" i="1"/>
  <c r="X827" i="1"/>
  <c r="V827" i="1"/>
  <c r="U827" i="1"/>
  <c r="T827" i="1"/>
  <c r="S827" i="1"/>
  <c r="R827" i="1"/>
  <c r="W827" i="1" s="1"/>
  <c r="X826" i="1"/>
  <c r="V826" i="1"/>
  <c r="W826" i="1" s="1"/>
  <c r="U826" i="1"/>
  <c r="T826" i="1"/>
  <c r="S826" i="1"/>
  <c r="R826" i="1"/>
  <c r="X825" i="1"/>
  <c r="V825" i="1"/>
  <c r="U825" i="1"/>
  <c r="T825" i="1"/>
  <c r="S825" i="1"/>
  <c r="R825" i="1"/>
  <c r="X824" i="1"/>
  <c r="V824" i="1"/>
  <c r="U824" i="1"/>
  <c r="T824" i="1"/>
  <c r="S824" i="1"/>
  <c r="R824" i="1"/>
  <c r="W824" i="1" s="1"/>
  <c r="X823" i="1"/>
  <c r="W823" i="1"/>
  <c r="V823" i="1"/>
  <c r="U823" i="1"/>
  <c r="T823" i="1"/>
  <c r="S823" i="1"/>
  <c r="R823" i="1"/>
  <c r="X822" i="1"/>
  <c r="V822" i="1"/>
  <c r="U822" i="1"/>
  <c r="T822" i="1"/>
  <c r="S822" i="1"/>
  <c r="R822" i="1"/>
  <c r="W822" i="1" s="1"/>
  <c r="X821" i="1"/>
  <c r="V821" i="1"/>
  <c r="U821" i="1"/>
  <c r="W821" i="1" s="1"/>
  <c r="T821" i="1"/>
  <c r="S821" i="1"/>
  <c r="R821" i="1"/>
  <c r="X820" i="1"/>
  <c r="V820" i="1"/>
  <c r="U820" i="1"/>
  <c r="T820" i="1"/>
  <c r="S820" i="1"/>
  <c r="R820" i="1"/>
  <c r="X819" i="1"/>
  <c r="W819" i="1"/>
  <c r="V819" i="1"/>
  <c r="U819" i="1"/>
  <c r="T819" i="1"/>
  <c r="S819" i="1"/>
  <c r="R819" i="1"/>
  <c r="X818" i="1"/>
  <c r="V818" i="1"/>
  <c r="U818" i="1"/>
  <c r="T818" i="1"/>
  <c r="S818" i="1"/>
  <c r="R818" i="1"/>
  <c r="X817" i="1"/>
  <c r="W817" i="1"/>
  <c r="V817" i="1"/>
  <c r="U817" i="1"/>
  <c r="T817" i="1"/>
  <c r="S817" i="1"/>
  <c r="R817" i="1"/>
  <c r="X816" i="1"/>
  <c r="V816" i="1"/>
  <c r="U816" i="1"/>
  <c r="W816" i="1" s="1"/>
  <c r="T816" i="1"/>
  <c r="S816" i="1"/>
  <c r="R816" i="1"/>
  <c r="X815" i="1"/>
  <c r="V815" i="1"/>
  <c r="U815" i="1"/>
  <c r="T815" i="1"/>
  <c r="S815" i="1"/>
  <c r="R815" i="1"/>
  <c r="W815" i="1" s="1"/>
  <c r="X814" i="1"/>
  <c r="W814" i="1"/>
  <c r="V814" i="1"/>
  <c r="U814" i="1"/>
  <c r="T814" i="1"/>
  <c r="S814" i="1"/>
  <c r="R814" i="1"/>
  <c r="X813" i="1"/>
  <c r="V813" i="1"/>
  <c r="U813" i="1"/>
  <c r="T813" i="1"/>
  <c r="S813" i="1"/>
  <c r="R813" i="1"/>
  <c r="X812" i="1"/>
  <c r="V812" i="1"/>
  <c r="U812" i="1"/>
  <c r="T812" i="1"/>
  <c r="S812" i="1"/>
  <c r="R812" i="1"/>
  <c r="W812" i="1" s="1"/>
  <c r="X811" i="1"/>
  <c r="V811" i="1"/>
  <c r="U811" i="1"/>
  <c r="T811" i="1"/>
  <c r="S811" i="1"/>
  <c r="W811" i="1" s="1"/>
  <c r="R811" i="1"/>
  <c r="X810" i="1"/>
  <c r="V810" i="1"/>
  <c r="U810" i="1"/>
  <c r="T810" i="1"/>
  <c r="S810" i="1"/>
  <c r="R810" i="1"/>
  <c r="W810" i="1" s="1"/>
  <c r="X809" i="1"/>
  <c r="V809" i="1"/>
  <c r="U809" i="1"/>
  <c r="W809" i="1" s="1"/>
  <c r="T809" i="1"/>
  <c r="S809" i="1"/>
  <c r="R809" i="1"/>
  <c r="X808" i="1"/>
  <c r="V808" i="1"/>
  <c r="U808" i="1"/>
  <c r="T808" i="1"/>
  <c r="S808" i="1"/>
  <c r="R808" i="1"/>
  <c r="W808" i="1" s="1"/>
  <c r="X807" i="1"/>
  <c r="W807" i="1"/>
  <c r="V807" i="1"/>
  <c r="U807" i="1"/>
  <c r="T807" i="1"/>
  <c r="S807" i="1"/>
  <c r="R807" i="1"/>
  <c r="X806" i="1"/>
  <c r="V806" i="1"/>
  <c r="U806" i="1"/>
  <c r="T806" i="1"/>
  <c r="S806" i="1"/>
  <c r="R806" i="1"/>
  <c r="X805" i="1"/>
  <c r="W805" i="1"/>
  <c r="V805" i="1"/>
  <c r="U805" i="1"/>
  <c r="T805" i="1"/>
  <c r="S805" i="1"/>
  <c r="R805" i="1"/>
  <c r="X804" i="1"/>
  <c r="V804" i="1"/>
  <c r="U804" i="1"/>
  <c r="W804" i="1" s="1"/>
  <c r="T804" i="1"/>
  <c r="S804" i="1"/>
  <c r="R804" i="1"/>
  <c r="X803" i="1"/>
  <c r="V803" i="1"/>
  <c r="U803" i="1"/>
  <c r="T803" i="1"/>
  <c r="S803" i="1"/>
  <c r="R803" i="1"/>
  <c r="W803" i="1" s="1"/>
  <c r="X802" i="1"/>
  <c r="V802" i="1"/>
  <c r="W802" i="1" s="1"/>
  <c r="U802" i="1"/>
  <c r="T802" i="1"/>
  <c r="S802" i="1"/>
  <c r="R802" i="1"/>
  <c r="X801" i="1"/>
  <c r="V801" i="1"/>
  <c r="U801" i="1"/>
  <c r="T801" i="1"/>
  <c r="S801" i="1"/>
  <c r="R801" i="1"/>
  <c r="X800" i="1"/>
  <c r="V800" i="1"/>
  <c r="U800" i="1"/>
  <c r="T800" i="1"/>
  <c r="S800" i="1"/>
  <c r="R800" i="1"/>
  <c r="W800" i="1" s="1"/>
  <c r="X799" i="1"/>
  <c r="W799" i="1"/>
  <c r="V799" i="1"/>
  <c r="U799" i="1"/>
  <c r="T799" i="1"/>
  <c r="S799" i="1"/>
  <c r="R799" i="1"/>
  <c r="X798" i="1"/>
  <c r="V798" i="1"/>
  <c r="U798" i="1"/>
  <c r="T798" i="1"/>
  <c r="S798" i="1"/>
  <c r="R798" i="1"/>
  <c r="W798" i="1" s="1"/>
  <c r="X797" i="1"/>
  <c r="V797" i="1"/>
  <c r="U797" i="1"/>
  <c r="W797" i="1" s="1"/>
  <c r="T797" i="1"/>
  <c r="S797" i="1"/>
  <c r="R797" i="1"/>
  <c r="X796" i="1"/>
  <c r="V796" i="1"/>
  <c r="U796" i="1"/>
  <c r="T796" i="1"/>
  <c r="S796" i="1"/>
  <c r="R796" i="1"/>
  <c r="W796" i="1" s="1"/>
  <c r="X795" i="1"/>
  <c r="W795" i="1"/>
  <c r="V795" i="1"/>
  <c r="U795" i="1"/>
  <c r="T795" i="1"/>
  <c r="S795" i="1"/>
  <c r="R795" i="1"/>
  <c r="X794" i="1"/>
  <c r="V794" i="1"/>
  <c r="U794" i="1"/>
  <c r="T794" i="1"/>
  <c r="S794" i="1"/>
  <c r="R794" i="1"/>
  <c r="X793" i="1"/>
  <c r="W793" i="1"/>
  <c r="V793" i="1"/>
  <c r="U793" i="1"/>
  <c r="T793" i="1"/>
  <c r="S793" i="1"/>
  <c r="R793" i="1"/>
  <c r="X792" i="1"/>
  <c r="V792" i="1"/>
  <c r="U792" i="1"/>
  <c r="W792" i="1" s="1"/>
  <c r="T792" i="1"/>
  <c r="S792" i="1"/>
  <c r="R792" i="1"/>
  <c r="X791" i="1"/>
  <c r="V791" i="1"/>
  <c r="U791" i="1"/>
  <c r="T791" i="1"/>
  <c r="S791" i="1"/>
  <c r="R791" i="1"/>
  <c r="W791" i="1" s="1"/>
  <c r="X790" i="1"/>
  <c r="V790" i="1"/>
  <c r="W790" i="1" s="1"/>
  <c r="U790" i="1"/>
  <c r="T790" i="1"/>
  <c r="S790" i="1"/>
  <c r="R790" i="1"/>
  <c r="X789" i="1"/>
  <c r="V789" i="1"/>
  <c r="U789" i="1"/>
  <c r="T789" i="1"/>
  <c r="S789" i="1"/>
  <c r="R789" i="1"/>
  <c r="X788" i="1"/>
  <c r="V788" i="1"/>
  <c r="U788" i="1"/>
  <c r="T788" i="1"/>
  <c r="S788" i="1"/>
  <c r="R788" i="1"/>
  <c r="W788" i="1" s="1"/>
  <c r="X787" i="1"/>
  <c r="V787" i="1"/>
  <c r="U787" i="1"/>
  <c r="T787" i="1"/>
  <c r="W787" i="1" s="1"/>
  <c r="S787" i="1"/>
  <c r="R787" i="1"/>
  <c r="X786" i="1"/>
  <c r="V786" i="1"/>
  <c r="U786" i="1"/>
  <c r="T786" i="1"/>
  <c r="S786" i="1"/>
  <c r="R786" i="1"/>
  <c r="W786" i="1" s="1"/>
  <c r="X785" i="1"/>
  <c r="V785" i="1"/>
  <c r="U785" i="1"/>
  <c r="W785" i="1" s="1"/>
  <c r="T785" i="1"/>
  <c r="S785" i="1"/>
  <c r="R785" i="1"/>
  <c r="X784" i="1"/>
  <c r="V784" i="1"/>
  <c r="U784" i="1"/>
  <c r="T784" i="1"/>
  <c r="S784" i="1"/>
  <c r="R784" i="1"/>
  <c r="W784" i="1" s="1"/>
  <c r="X783" i="1"/>
  <c r="W783" i="1"/>
  <c r="V783" i="1"/>
  <c r="U783" i="1"/>
  <c r="T783" i="1"/>
  <c r="S783" i="1"/>
  <c r="R783" i="1"/>
  <c r="X782" i="1"/>
  <c r="V782" i="1"/>
  <c r="U782" i="1"/>
  <c r="T782" i="1"/>
  <c r="S782" i="1"/>
  <c r="R782" i="1"/>
  <c r="X781" i="1"/>
  <c r="W781" i="1"/>
  <c r="V781" i="1"/>
  <c r="U781" i="1"/>
  <c r="T781" i="1"/>
  <c r="S781" i="1"/>
  <c r="R781" i="1"/>
  <c r="X780" i="1"/>
  <c r="V780" i="1"/>
  <c r="U780" i="1"/>
  <c r="W780" i="1" s="1"/>
  <c r="T780" i="1"/>
  <c r="S780" i="1"/>
  <c r="R780" i="1"/>
  <c r="X779" i="1"/>
  <c r="V779" i="1"/>
  <c r="U779" i="1"/>
  <c r="T779" i="1"/>
  <c r="S779" i="1"/>
  <c r="R779" i="1"/>
  <c r="W779" i="1" s="1"/>
  <c r="X778" i="1"/>
  <c r="V778" i="1"/>
  <c r="W778" i="1" s="1"/>
  <c r="U778" i="1"/>
  <c r="T778" i="1"/>
  <c r="S778" i="1"/>
  <c r="R778" i="1"/>
  <c r="X777" i="1"/>
  <c r="V777" i="1"/>
  <c r="U777" i="1"/>
  <c r="T777" i="1"/>
  <c r="S777" i="1"/>
  <c r="R777" i="1"/>
  <c r="X776" i="1"/>
  <c r="V776" i="1"/>
  <c r="U776" i="1"/>
  <c r="T776" i="1"/>
  <c r="S776" i="1"/>
  <c r="R776" i="1"/>
  <c r="W776" i="1" s="1"/>
  <c r="X775" i="1"/>
  <c r="W775" i="1"/>
  <c r="V775" i="1"/>
  <c r="U775" i="1"/>
  <c r="T775" i="1"/>
  <c r="S775" i="1"/>
  <c r="R775" i="1"/>
  <c r="X774" i="1"/>
  <c r="V774" i="1"/>
  <c r="U774" i="1"/>
  <c r="T774" i="1"/>
  <c r="S774" i="1"/>
  <c r="R774" i="1"/>
  <c r="W774" i="1" s="1"/>
  <c r="X773" i="1"/>
  <c r="V773" i="1"/>
  <c r="U773" i="1"/>
  <c r="W773" i="1" s="1"/>
  <c r="T773" i="1"/>
  <c r="S773" i="1"/>
  <c r="R773" i="1"/>
  <c r="X772" i="1"/>
  <c r="V772" i="1"/>
  <c r="U772" i="1"/>
  <c r="T772" i="1"/>
  <c r="S772" i="1"/>
  <c r="R772" i="1"/>
  <c r="W772" i="1" s="1"/>
  <c r="X771" i="1"/>
  <c r="W771" i="1"/>
  <c r="V771" i="1"/>
  <c r="U771" i="1"/>
  <c r="T771" i="1"/>
  <c r="S771" i="1"/>
  <c r="R771" i="1"/>
  <c r="X770" i="1"/>
  <c r="V770" i="1"/>
  <c r="U770" i="1"/>
  <c r="T770" i="1"/>
  <c r="S770" i="1"/>
  <c r="R770" i="1"/>
  <c r="X769" i="1"/>
  <c r="W769" i="1"/>
  <c r="V769" i="1"/>
  <c r="U769" i="1"/>
  <c r="T769" i="1"/>
  <c r="S769" i="1"/>
  <c r="R769" i="1"/>
  <c r="X768" i="1"/>
  <c r="V768" i="1"/>
  <c r="U768" i="1"/>
  <c r="W768" i="1" s="1"/>
  <c r="T768" i="1"/>
  <c r="S768" i="1"/>
  <c r="R768" i="1"/>
  <c r="X767" i="1"/>
  <c r="V767" i="1"/>
  <c r="U767" i="1"/>
  <c r="T767" i="1"/>
  <c r="S767" i="1"/>
  <c r="R767" i="1"/>
  <c r="W767" i="1" s="1"/>
  <c r="X766" i="1"/>
  <c r="V766" i="1"/>
  <c r="W766" i="1" s="1"/>
  <c r="U766" i="1"/>
  <c r="T766" i="1"/>
  <c r="S766" i="1"/>
  <c r="R766" i="1"/>
  <c r="X765" i="1"/>
  <c r="V765" i="1"/>
  <c r="U765" i="1"/>
  <c r="T765" i="1"/>
  <c r="S765" i="1"/>
  <c r="R765" i="1"/>
  <c r="W765" i="1" s="1"/>
  <c r="X764" i="1"/>
  <c r="V764" i="1"/>
  <c r="U764" i="1"/>
  <c r="T764" i="1"/>
  <c r="S764" i="1"/>
  <c r="R764" i="1"/>
  <c r="W764" i="1" s="1"/>
  <c r="X763" i="1"/>
  <c r="V763" i="1"/>
  <c r="U763" i="1"/>
  <c r="T763" i="1"/>
  <c r="S763" i="1"/>
  <c r="W763" i="1" s="1"/>
  <c r="R763" i="1"/>
  <c r="X762" i="1"/>
  <c r="V762" i="1"/>
  <c r="U762" i="1"/>
  <c r="T762" i="1"/>
  <c r="S762" i="1"/>
  <c r="R762" i="1"/>
  <c r="W762" i="1" s="1"/>
  <c r="X761" i="1"/>
  <c r="V761" i="1"/>
  <c r="U761" i="1"/>
  <c r="W761" i="1" s="1"/>
  <c r="T761" i="1"/>
  <c r="S761" i="1"/>
  <c r="R761" i="1"/>
  <c r="X760" i="1"/>
  <c r="V760" i="1"/>
  <c r="U760" i="1"/>
  <c r="T760" i="1"/>
  <c r="S760" i="1"/>
  <c r="R760" i="1"/>
  <c r="W760" i="1" s="1"/>
  <c r="X759" i="1"/>
  <c r="W759" i="1"/>
  <c r="V759" i="1"/>
  <c r="U759" i="1"/>
  <c r="T759" i="1"/>
  <c r="S759" i="1"/>
  <c r="R759" i="1"/>
  <c r="X758" i="1"/>
  <c r="V758" i="1"/>
  <c r="U758" i="1"/>
  <c r="T758" i="1"/>
  <c r="S758" i="1"/>
  <c r="R758" i="1"/>
  <c r="X757" i="1"/>
  <c r="W757" i="1"/>
  <c r="V757" i="1"/>
  <c r="U757" i="1"/>
  <c r="T757" i="1"/>
  <c r="S757" i="1"/>
  <c r="R757" i="1"/>
  <c r="X756" i="1"/>
  <c r="V756" i="1"/>
  <c r="U756" i="1"/>
  <c r="W756" i="1" s="1"/>
  <c r="T756" i="1"/>
  <c r="S756" i="1"/>
  <c r="R756" i="1"/>
  <c r="X755" i="1"/>
  <c r="V755" i="1"/>
  <c r="U755" i="1"/>
  <c r="T755" i="1"/>
  <c r="S755" i="1"/>
  <c r="R755" i="1"/>
  <c r="W755" i="1" s="1"/>
  <c r="X754" i="1"/>
  <c r="V754" i="1"/>
  <c r="W754" i="1" s="1"/>
  <c r="U754" i="1"/>
  <c r="T754" i="1"/>
  <c r="S754" i="1"/>
  <c r="R754" i="1"/>
  <c r="X753" i="1"/>
  <c r="V753" i="1"/>
  <c r="U753" i="1"/>
  <c r="T753" i="1"/>
  <c r="S753" i="1"/>
  <c r="R753" i="1"/>
  <c r="X752" i="1"/>
  <c r="V752" i="1"/>
  <c r="U752" i="1"/>
  <c r="T752" i="1"/>
  <c r="S752" i="1"/>
  <c r="R752" i="1"/>
  <c r="W752" i="1" s="1"/>
  <c r="X751" i="1"/>
  <c r="W751" i="1"/>
  <c r="V751" i="1"/>
  <c r="U751" i="1"/>
  <c r="T751" i="1"/>
  <c r="S751" i="1"/>
  <c r="R751" i="1"/>
  <c r="X750" i="1"/>
  <c r="V750" i="1"/>
  <c r="U750" i="1"/>
  <c r="T750" i="1"/>
  <c r="S750" i="1"/>
  <c r="R750" i="1"/>
  <c r="W750" i="1" s="1"/>
  <c r="X749" i="1"/>
  <c r="V749" i="1"/>
  <c r="U749" i="1"/>
  <c r="W749" i="1" s="1"/>
  <c r="T749" i="1"/>
  <c r="S749" i="1"/>
  <c r="R749" i="1"/>
  <c r="X748" i="1"/>
  <c r="V748" i="1"/>
  <c r="U748" i="1"/>
  <c r="T748" i="1"/>
  <c r="S748" i="1"/>
  <c r="R748" i="1"/>
  <c r="X747" i="1"/>
  <c r="W747" i="1"/>
  <c r="V747" i="1"/>
  <c r="U747" i="1"/>
  <c r="T747" i="1"/>
  <c r="S747" i="1"/>
  <c r="R747" i="1"/>
  <c r="X746" i="1"/>
  <c r="V746" i="1"/>
  <c r="U746" i="1"/>
  <c r="T746" i="1"/>
  <c r="S746" i="1"/>
  <c r="R746" i="1"/>
  <c r="X745" i="1"/>
  <c r="W745" i="1"/>
  <c r="V745" i="1"/>
  <c r="U745" i="1"/>
  <c r="T745" i="1"/>
  <c r="S745" i="1"/>
  <c r="R745" i="1"/>
  <c r="X744" i="1"/>
  <c r="V744" i="1"/>
  <c r="U744" i="1"/>
  <c r="W744" i="1" s="1"/>
  <c r="T744" i="1"/>
  <c r="S744" i="1"/>
  <c r="R744" i="1"/>
  <c r="X743" i="1"/>
  <c r="V743" i="1"/>
  <c r="U743" i="1"/>
  <c r="T743" i="1"/>
  <c r="S743" i="1"/>
  <c r="R743" i="1"/>
  <c r="W743" i="1" s="1"/>
  <c r="X742" i="1"/>
  <c r="W742" i="1"/>
  <c r="V742" i="1"/>
  <c r="U742" i="1"/>
  <c r="T742" i="1"/>
  <c r="S742" i="1"/>
  <c r="R742" i="1"/>
  <c r="X741" i="1"/>
  <c r="V741" i="1"/>
  <c r="U741" i="1"/>
  <c r="T741" i="1"/>
  <c r="S741" i="1"/>
  <c r="R741" i="1"/>
  <c r="X740" i="1"/>
  <c r="V740" i="1"/>
  <c r="U740" i="1"/>
  <c r="T740" i="1"/>
  <c r="S740" i="1"/>
  <c r="R740" i="1"/>
  <c r="W740" i="1" s="1"/>
  <c r="X739" i="1"/>
  <c r="V739" i="1"/>
  <c r="U739" i="1"/>
  <c r="T739" i="1"/>
  <c r="S739" i="1"/>
  <c r="W739" i="1" s="1"/>
  <c r="R739" i="1"/>
  <c r="X738" i="1"/>
  <c r="V738" i="1"/>
  <c r="U738" i="1"/>
  <c r="T738" i="1"/>
  <c r="S738" i="1"/>
  <c r="R738" i="1"/>
  <c r="W738" i="1" s="1"/>
  <c r="X737" i="1"/>
  <c r="V737" i="1"/>
  <c r="U737" i="1"/>
  <c r="W737" i="1" s="1"/>
  <c r="T737" i="1"/>
  <c r="S737" i="1"/>
  <c r="R737" i="1"/>
  <c r="X736" i="1"/>
  <c r="V736" i="1"/>
  <c r="U736" i="1"/>
  <c r="T736" i="1"/>
  <c r="S736" i="1"/>
  <c r="R736" i="1"/>
  <c r="W736" i="1" s="1"/>
  <c r="X735" i="1"/>
  <c r="W735" i="1"/>
  <c r="V735" i="1"/>
  <c r="U735" i="1"/>
  <c r="T735" i="1"/>
  <c r="S735" i="1"/>
  <c r="R735" i="1"/>
  <c r="X734" i="1"/>
  <c r="V734" i="1"/>
  <c r="U734" i="1"/>
  <c r="T734" i="1"/>
  <c r="S734" i="1"/>
  <c r="R734" i="1"/>
  <c r="X733" i="1"/>
  <c r="W733" i="1"/>
  <c r="V733" i="1"/>
  <c r="U733" i="1"/>
  <c r="T733" i="1"/>
  <c r="S733" i="1"/>
  <c r="R733" i="1"/>
  <c r="X732" i="1"/>
  <c r="V732" i="1"/>
  <c r="U732" i="1"/>
  <c r="W732" i="1" s="1"/>
  <c r="T732" i="1"/>
  <c r="S732" i="1"/>
  <c r="R732" i="1"/>
  <c r="X731" i="1"/>
  <c r="V731" i="1"/>
  <c r="U731" i="1"/>
  <c r="T731" i="1"/>
  <c r="S731" i="1"/>
  <c r="R731" i="1"/>
  <c r="W731" i="1" s="1"/>
  <c r="X730" i="1"/>
  <c r="V730" i="1"/>
  <c r="W730" i="1" s="1"/>
  <c r="U730" i="1"/>
  <c r="T730" i="1"/>
  <c r="S730" i="1"/>
  <c r="R730" i="1"/>
  <c r="X729" i="1"/>
  <c r="V729" i="1"/>
  <c r="U729" i="1"/>
  <c r="T729" i="1"/>
  <c r="S729" i="1"/>
  <c r="R729" i="1"/>
  <c r="X728" i="1"/>
  <c r="V728" i="1"/>
  <c r="U728" i="1"/>
  <c r="T728" i="1"/>
  <c r="S728" i="1"/>
  <c r="R728" i="1"/>
  <c r="W728" i="1" s="1"/>
  <c r="X727" i="1"/>
  <c r="W727" i="1"/>
  <c r="V727" i="1"/>
  <c r="U727" i="1"/>
  <c r="T727" i="1"/>
  <c r="S727" i="1"/>
  <c r="R727" i="1"/>
  <c r="X726" i="1"/>
  <c r="V726" i="1"/>
  <c r="U726" i="1"/>
  <c r="T726" i="1"/>
  <c r="S726" i="1"/>
  <c r="R726" i="1"/>
  <c r="W726" i="1" s="1"/>
  <c r="X725" i="1"/>
  <c r="V725" i="1"/>
  <c r="U725" i="1"/>
  <c r="W725" i="1" s="1"/>
  <c r="T725" i="1"/>
  <c r="S725" i="1"/>
  <c r="R725" i="1"/>
  <c r="X724" i="1"/>
  <c r="V724" i="1"/>
  <c r="U724" i="1"/>
  <c r="T724" i="1"/>
  <c r="S724" i="1"/>
  <c r="R724" i="1"/>
  <c r="W724" i="1" s="1"/>
  <c r="X723" i="1"/>
  <c r="W723" i="1"/>
  <c r="V723" i="1"/>
  <c r="U723" i="1"/>
  <c r="T723" i="1"/>
  <c r="S723" i="1"/>
  <c r="R723" i="1"/>
  <c r="X722" i="1"/>
  <c r="V722" i="1"/>
  <c r="U722" i="1"/>
  <c r="T722" i="1"/>
  <c r="S722" i="1"/>
  <c r="R722" i="1"/>
  <c r="X721" i="1"/>
  <c r="W721" i="1"/>
  <c r="V721" i="1"/>
  <c r="U721" i="1"/>
  <c r="T721" i="1"/>
  <c r="S721" i="1"/>
  <c r="R721" i="1"/>
  <c r="X720" i="1"/>
  <c r="V720" i="1"/>
  <c r="U720" i="1"/>
  <c r="W720" i="1" s="1"/>
  <c r="T720" i="1"/>
  <c r="S720" i="1"/>
  <c r="R720" i="1"/>
  <c r="X719" i="1"/>
  <c r="V719" i="1"/>
  <c r="U719" i="1"/>
  <c r="T719" i="1"/>
  <c r="S719" i="1"/>
  <c r="R719" i="1"/>
  <c r="W719" i="1" s="1"/>
  <c r="X718" i="1"/>
  <c r="V718" i="1"/>
  <c r="W718" i="1" s="1"/>
  <c r="U718" i="1"/>
  <c r="T718" i="1"/>
  <c r="S718" i="1"/>
  <c r="R718" i="1"/>
  <c r="X717" i="1"/>
  <c r="V717" i="1"/>
  <c r="U717" i="1"/>
  <c r="T717" i="1"/>
  <c r="S717" i="1"/>
  <c r="R717" i="1"/>
  <c r="X716" i="1"/>
  <c r="V716" i="1"/>
  <c r="U716" i="1"/>
  <c r="T716" i="1"/>
  <c r="S716" i="1"/>
  <c r="R716" i="1"/>
  <c r="W716" i="1" s="1"/>
  <c r="X715" i="1"/>
  <c r="V715" i="1"/>
  <c r="U715" i="1"/>
  <c r="T715" i="1"/>
  <c r="W715" i="1" s="1"/>
  <c r="S715" i="1"/>
  <c r="R715" i="1"/>
  <c r="X714" i="1"/>
  <c r="V714" i="1"/>
  <c r="U714" i="1"/>
  <c r="T714" i="1"/>
  <c r="S714" i="1"/>
  <c r="R714" i="1"/>
  <c r="W714" i="1" s="1"/>
  <c r="X713" i="1"/>
  <c r="V713" i="1"/>
  <c r="U713" i="1"/>
  <c r="W713" i="1" s="1"/>
  <c r="T713" i="1"/>
  <c r="S713" i="1"/>
  <c r="R713" i="1"/>
  <c r="X712" i="1"/>
  <c r="V712" i="1"/>
  <c r="U712" i="1"/>
  <c r="T712" i="1"/>
  <c r="S712" i="1"/>
  <c r="R712" i="1"/>
  <c r="W712" i="1" s="1"/>
  <c r="X711" i="1"/>
  <c r="W711" i="1"/>
  <c r="V711" i="1"/>
  <c r="U711" i="1"/>
  <c r="T711" i="1"/>
  <c r="S711" i="1"/>
  <c r="R711" i="1"/>
  <c r="X710" i="1"/>
  <c r="V710" i="1"/>
  <c r="U710" i="1"/>
  <c r="T710" i="1"/>
  <c r="S710" i="1"/>
  <c r="R710" i="1"/>
  <c r="X709" i="1"/>
  <c r="W709" i="1"/>
  <c r="V709" i="1"/>
  <c r="U709" i="1"/>
  <c r="T709" i="1"/>
  <c r="S709" i="1"/>
  <c r="R709" i="1"/>
  <c r="X708" i="1"/>
  <c r="V708" i="1"/>
  <c r="U708" i="1"/>
  <c r="W708" i="1" s="1"/>
  <c r="T708" i="1"/>
  <c r="S708" i="1"/>
  <c r="R708" i="1"/>
  <c r="X707" i="1"/>
  <c r="V707" i="1"/>
  <c r="U707" i="1"/>
  <c r="T707" i="1"/>
  <c r="S707" i="1"/>
  <c r="R707" i="1"/>
  <c r="W707" i="1" s="1"/>
  <c r="X706" i="1"/>
  <c r="V706" i="1"/>
  <c r="W706" i="1" s="1"/>
  <c r="U706" i="1"/>
  <c r="T706" i="1"/>
  <c r="S706" i="1"/>
  <c r="R706" i="1"/>
  <c r="X705" i="1"/>
  <c r="V705" i="1"/>
  <c r="U705" i="1"/>
  <c r="T705" i="1"/>
  <c r="S705" i="1"/>
  <c r="R705" i="1"/>
  <c r="X704" i="1"/>
  <c r="V704" i="1"/>
  <c r="U704" i="1"/>
  <c r="T704" i="1"/>
  <c r="S704" i="1"/>
  <c r="R704" i="1"/>
  <c r="W704" i="1" s="1"/>
  <c r="X703" i="1"/>
  <c r="W703" i="1"/>
  <c r="V703" i="1"/>
  <c r="U703" i="1"/>
  <c r="T703" i="1"/>
  <c r="S703" i="1"/>
  <c r="R703" i="1"/>
  <c r="X702" i="1"/>
  <c r="V702" i="1"/>
  <c r="U702" i="1"/>
  <c r="T702" i="1"/>
  <c r="S702" i="1"/>
  <c r="R702" i="1"/>
  <c r="W702" i="1" s="1"/>
  <c r="X701" i="1"/>
  <c r="V701" i="1"/>
  <c r="U701" i="1"/>
  <c r="W701" i="1" s="1"/>
  <c r="T701" i="1"/>
  <c r="S701" i="1"/>
  <c r="R701" i="1"/>
  <c r="X700" i="1"/>
  <c r="V700" i="1"/>
  <c r="U700" i="1"/>
  <c r="T700" i="1"/>
  <c r="S700" i="1"/>
  <c r="R700" i="1"/>
  <c r="W700" i="1" s="1"/>
  <c r="X699" i="1"/>
  <c r="W699" i="1"/>
  <c r="V699" i="1"/>
  <c r="U699" i="1"/>
  <c r="T699" i="1"/>
  <c r="S699" i="1"/>
  <c r="R699" i="1"/>
  <c r="X698" i="1"/>
  <c r="V698" i="1"/>
  <c r="U698" i="1"/>
  <c r="T698" i="1"/>
  <c r="S698" i="1"/>
  <c r="R698" i="1"/>
  <c r="X697" i="1"/>
  <c r="W697" i="1"/>
  <c r="V697" i="1"/>
  <c r="U697" i="1"/>
  <c r="T697" i="1"/>
  <c r="S697" i="1"/>
  <c r="R697" i="1"/>
  <c r="X696" i="1"/>
  <c r="V696" i="1"/>
  <c r="U696" i="1"/>
  <c r="W696" i="1" s="1"/>
  <c r="T696" i="1"/>
  <c r="S696" i="1"/>
  <c r="R696" i="1"/>
  <c r="X695" i="1"/>
  <c r="V695" i="1"/>
  <c r="U695" i="1"/>
  <c r="T695" i="1"/>
  <c r="S695" i="1"/>
  <c r="R695" i="1"/>
  <c r="W695" i="1" s="1"/>
  <c r="X694" i="1"/>
  <c r="V694" i="1"/>
  <c r="W694" i="1" s="1"/>
  <c r="U694" i="1"/>
  <c r="T694" i="1"/>
  <c r="S694" i="1"/>
  <c r="R694" i="1"/>
  <c r="X693" i="1"/>
  <c r="V693" i="1"/>
  <c r="U693" i="1"/>
  <c r="T693" i="1"/>
  <c r="S693" i="1"/>
  <c r="R693" i="1"/>
  <c r="W693" i="1" s="1"/>
  <c r="X692" i="1"/>
  <c r="V692" i="1"/>
  <c r="U692" i="1"/>
  <c r="T692" i="1"/>
  <c r="S692" i="1"/>
  <c r="R692" i="1"/>
  <c r="W692" i="1" s="1"/>
  <c r="X691" i="1"/>
  <c r="V691" i="1"/>
  <c r="U691" i="1"/>
  <c r="T691" i="1"/>
  <c r="S691" i="1"/>
  <c r="W691" i="1" s="1"/>
  <c r="R691" i="1"/>
  <c r="X690" i="1"/>
  <c r="V690" i="1"/>
  <c r="U690" i="1"/>
  <c r="T690" i="1"/>
  <c r="S690" i="1"/>
  <c r="R690" i="1"/>
  <c r="W690" i="1" s="1"/>
  <c r="X689" i="1"/>
  <c r="V689" i="1"/>
  <c r="U689" i="1"/>
  <c r="W689" i="1" s="1"/>
  <c r="T689" i="1"/>
  <c r="S689" i="1"/>
  <c r="R689" i="1"/>
  <c r="X688" i="1"/>
  <c r="V688" i="1"/>
  <c r="U688" i="1"/>
  <c r="T688" i="1"/>
  <c r="S688" i="1"/>
  <c r="R688" i="1"/>
  <c r="W688" i="1" s="1"/>
  <c r="X687" i="1"/>
  <c r="W687" i="1"/>
  <c r="V687" i="1"/>
  <c r="U687" i="1"/>
  <c r="T687" i="1"/>
  <c r="S687" i="1"/>
  <c r="R687" i="1"/>
  <c r="X686" i="1"/>
  <c r="V686" i="1"/>
  <c r="U686" i="1"/>
  <c r="T686" i="1"/>
  <c r="S686" i="1"/>
  <c r="R686" i="1"/>
  <c r="X685" i="1"/>
  <c r="W685" i="1"/>
  <c r="V685" i="1"/>
  <c r="U685" i="1"/>
  <c r="T685" i="1"/>
  <c r="S685" i="1"/>
  <c r="R685" i="1"/>
  <c r="X684" i="1"/>
  <c r="V684" i="1"/>
  <c r="U684" i="1"/>
  <c r="W684" i="1" s="1"/>
  <c r="T684" i="1"/>
  <c r="S684" i="1"/>
  <c r="R684" i="1"/>
  <c r="X683" i="1"/>
  <c r="V683" i="1"/>
  <c r="U683" i="1"/>
  <c r="T683" i="1"/>
  <c r="S683" i="1"/>
  <c r="R683" i="1"/>
  <c r="W683" i="1" s="1"/>
  <c r="X682" i="1"/>
  <c r="V682" i="1"/>
  <c r="W682" i="1" s="1"/>
  <c r="U682" i="1"/>
  <c r="T682" i="1"/>
  <c r="S682" i="1"/>
  <c r="R682" i="1"/>
  <c r="X681" i="1"/>
  <c r="V681" i="1"/>
  <c r="U681" i="1"/>
  <c r="T681" i="1"/>
  <c r="S681" i="1"/>
  <c r="R681" i="1"/>
  <c r="X680" i="1"/>
  <c r="V680" i="1"/>
  <c r="U680" i="1"/>
  <c r="T680" i="1"/>
  <c r="S680" i="1"/>
  <c r="R680" i="1"/>
  <c r="W680" i="1" s="1"/>
  <c r="X679" i="1"/>
  <c r="W679" i="1"/>
  <c r="V679" i="1"/>
  <c r="U679" i="1"/>
  <c r="T679" i="1"/>
  <c r="S679" i="1"/>
  <c r="R679" i="1"/>
  <c r="X678" i="1"/>
  <c r="V678" i="1"/>
  <c r="U678" i="1"/>
  <c r="T678" i="1"/>
  <c r="S678" i="1"/>
  <c r="R678" i="1"/>
  <c r="W678" i="1" s="1"/>
  <c r="X677" i="1"/>
  <c r="V677" i="1"/>
  <c r="U677" i="1"/>
  <c r="W677" i="1" s="1"/>
  <c r="T677" i="1"/>
  <c r="S677" i="1"/>
  <c r="R677" i="1"/>
  <c r="X676" i="1"/>
  <c r="V676" i="1"/>
  <c r="U676" i="1"/>
  <c r="T676" i="1"/>
  <c r="S676" i="1"/>
  <c r="R676" i="1"/>
  <c r="X675" i="1"/>
  <c r="W675" i="1"/>
  <c r="V675" i="1"/>
  <c r="U675" i="1"/>
  <c r="T675" i="1"/>
  <c r="S675" i="1"/>
  <c r="R675" i="1"/>
  <c r="X674" i="1"/>
  <c r="V674" i="1"/>
  <c r="U674" i="1"/>
  <c r="T674" i="1"/>
  <c r="S674" i="1"/>
  <c r="R674" i="1"/>
  <c r="X673" i="1"/>
  <c r="W673" i="1"/>
  <c r="V673" i="1"/>
  <c r="U673" i="1"/>
  <c r="T673" i="1"/>
  <c r="S673" i="1"/>
  <c r="R673" i="1"/>
  <c r="X672" i="1"/>
  <c r="V672" i="1"/>
  <c r="U672" i="1"/>
  <c r="W672" i="1" s="1"/>
  <c r="T672" i="1"/>
  <c r="S672" i="1"/>
  <c r="R672" i="1"/>
  <c r="X671" i="1"/>
  <c r="V671" i="1"/>
  <c r="U671" i="1"/>
  <c r="T671" i="1"/>
  <c r="S671" i="1"/>
  <c r="R671" i="1"/>
  <c r="W671" i="1" s="1"/>
  <c r="X670" i="1"/>
  <c r="W670" i="1"/>
  <c r="V670" i="1"/>
  <c r="U670" i="1"/>
  <c r="T670" i="1"/>
  <c r="S670" i="1"/>
  <c r="R670" i="1"/>
  <c r="X669" i="1"/>
  <c r="V669" i="1"/>
  <c r="U669" i="1"/>
  <c r="T669" i="1"/>
  <c r="S669" i="1"/>
  <c r="R669" i="1"/>
  <c r="X668" i="1"/>
  <c r="V668" i="1"/>
  <c r="U668" i="1"/>
  <c r="T668" i="1"/>
  <c r="S668" i="1"/>
  <c r="R668" i="1"/>
  <c r="W668" i="1" s="1"/>
  <c r="X667" i="1"/>
  <c r="V667" i="1"/>
  <c r="U667" i="1"/>
  <c r="T667" i="1"/>
  <c r="S667" i="1"/>
  <c r="W667" i="1" s="1"/>
  <c r="R667" i="1"/>
  <c r="X666" i="1"/>
  <c r="V666" i="1"/>
  <c r="U666" i="1"/>
  <c r="T666" i="1"/>
  <c r="S666" i="1"/>
  <c r="R666" i="1"/>
  <c r="W666" i="1" s="1"/>
  <c r="X665" i="1"/>
  <c r="V665" i="1"/>
  <c r="U665" i="1"/>
  <c r="W665" i="1" s="1"/>
  <c r="T665" i="1"/>
  <c r="S665" i="1"/>
  <c r="R665" i="1"/>
  <c r="X664" i="1"/>
  <c r="V664" i="1"/>
  <c r="U664" i="1"/>
  <c r="T664" i="1"/>
  <c r="S664" i="1"/>
  <c r="R664" i="1"/>
  <c r="W664" i="1" s="1"/>
  <c r="X663" i="1"/>
  <c r="W663" i="1"/>
  <c r="V663" i="1"/>
  <c r="U663" i="1"/>
  <c r="T663" i="1"/>
  <c r="S663" i="1"/>
  <c r="R663" i="1"/>
  <c r="X662" i="1"/>
  <c r="V662" i="1"/>
  <c r="U662" i="1"/>
  <c r="T662" i="1"/>
  <c r="S662" i="1"/>
  <c r="R662" i="1"/>
  <c r="X661" i="1"/>
  <c r="W661" i="1"/>
  <c r="V661" i="1"/>
  <c r="U661" i="1"/>
  <c r="T661" i="1"/>
  <c r="S661" i="1"/>
  <c r="R661" i="1"/>
  <c r="X660" i="1"/>
  <c r="V660" i="1"/>
  <c r="U660" i="1"/>
  <c r="W660" i="1" s="1"/>
  <c r="T660" i="1"/>
  <c r="S660" i="1"/>
  <c r="R660" i="1"/>
  <c r="X659" i="1"/>
  <c r="V659" i="1"/>
  <c r="U659" i="1"/>
  <c r="T659" i="1"/>
  <c r="S659" i="1"/>
  <c r="R659" i="1"/>
  <c r="W659" i="1" s="1"/>
  <c r="X658" i="1"/>
  <c r="V658" i="1"/>
  <c r="W658" i="1" s="1"/>
  <c r="U658" i="1"/>
  <c r="T658" i="1"/>
  <c r="S658" i="1"/>
  <c r="R658" i="1"/>
  <c r="X657" i="1"/>
  <c r="V657" i="1"/>
  <c r="U657" i="1"/>
  <c r="T657" i="1"/>
  <c r="S657" i="1"/>
  <c r="R657" i="1"/>
  <c r="X656" i="1"/>
  <c r="V656" i="1"/>
  <c r="U656" i="1"/>
  <c r="T656" i="1"/>
  <c r="S656" i="1"/>
  <c r="R656" i="1"/>
  <c r="W656" i="1" s="1"/>
  <c r="X655" i="1"/>
  <c r="W655" i="1"/>
  <c r="V655" i="1"/>
  <c r="U655" i="1"/>
  <c r="T655" i="1"/>
  <c r="S655" i="1"/>
  <c r="R655" i="1"/>
  <c r="X654" i="1"/>
  <c r="V654" i="1"/>
  <c r="U654" i="1"/>
  <c r="T654" i="1"/>
  <c r="S654" i="1"/>
  <c r="R654" i="1"/>
  <c r="W654" i="1" s="1"/>
  <c r="X653" i="1"/>
  <c r="V653" i="1"/>
  <c r="U653" i="1"/>
  <c r="W653" i="1" s="1"/>
  <c r="T653" i="1"/>
  <c r="S653" i="1"/>
  <c r="R653" i="1"/>
  <c r="X652" i="1"/>
  <c r="V652" i="1"/>
  <c r="U652" i="1"/>
  <c r="T652" i="1"/>
  <c r="S652" i="1"/>
  <c r="R652" i="1"/>
  <c r="W652" i="1" s="1"/>
  <c r="X651" i="1"/>
  <c r="W651" i="1"/>
  <c r="V651" i="1"/>
  <c r="U651" i="1"/>
  <c r="T651" i="1"/>
  <c r="S651" i="1"/>
  <c r="R651" i="1"/>
  <c r="X650" i="1"/>
  <c r="V650" i="1"/>
  <c r="U650" i="1"/>
  <c r="T650" i="1"/>
  <c r="S650" i="1"/>
  <c r="R650" i="1"/>
  <c r="X649" i="1"/>
  <c r="W649" i="1"/>
  <c r="V649" i="1"/>
  <c r="U649" i="1"/>
  <c r="T649" i="1"/>
  <c r="S649" i="1"/>
  <c r="R649" i="1"/>
  <c r="X648" i="1"/>
  <c r="V648" i="1"/>
  <c r="U648" i="1"/>
  <c r="W648" i="1" s="1"/>
  <c r="T648" i="1"/>
  <c r="S648" i="1"/>
  <c r="R648" i="1"/>
  <c r="X647" i="1"/>
  <c r="V647" i="1"/>
  <c r="U647" i="1"/>
  <c r="T647" i="1"/>
  <c r="S647" i="1"/>
  <c r="R647" i="1"/>
  <c r="W647" i="1" s="1"/>
  <c r="X646" i="1"/>
  <c r="V646" i="1"/>
  <c r="W646" i="1" s="1"/>
  <c r="U646" i="1"/>
  <c r="T646" i="1"/>
  <c r="S646" i="1"/>
  <c r="R646" i="1"/>
  <c r="X645" i="1"/>
  <c r="V645" i="1"/>
  <c r="U645" i="1"/>
  <c r="T645" i="1"/>
  <c r="S645" i="1"/>
  <c r="R645" i="1"/>
  <c r="X644" i="1"/>
  <c r="V644" i="1"/>
  <c r="U644" i="1"/>
  <c r="T644" i="1"/>
  <c r="S644" i="1"/>
  <c r="R644" i="1"/>
  <c r="W644" i="1" s="1"/>
  <c r="X643" i="1"/>
  <c r="V643" i="1"/>
  <c r="U643" i="1"/>
  <c r="T643" i="1"/>
  <c r="W643" i="1" s="1"/>
  <c r="S643" i="1"/>
  <c r="R643" i="1"/>
  <c r="X642" i="1"/>
  <c r="V642" i="1"/>
  <c r="U642" i="1"/>
  <c r="T642" i="1"/>
  <c r="S642" i="1"/>
  <c r="R642" i="1"/>
  <c r="W642" i="1" s="1"/>
  <c r="X641" i="1"/>
  <c r="V641" i="1"/>
  <c r="U641" i="1"/>
  <c r="W641" i="1" s="1"/>
  <c r="T641" i="1"/>
  <c r="S641" i="1"/>
  <c r="R641" i="1"/>
  <c r="X640" i="1"/>
  <c r="V640" i="1"/>
  <c r="U640" i="1"/>
  <c r="T640" i="1"/>
  <c r="S640" i="1"/>
  <c r="R640" i="1"/>
  <c r="W640" i="1" s="1"/>
  <c r="X639" i="1"/>
  <c r="W639" i="1"/>
  <c r="V639" i="1"/>
  <c r="U639" i="1"/>
  <c r="T639" i="1"/>
  <c r="S639" i="1"/>
  <c r="R639" i="1"/>
  <c r="X638" i="1"/>
  <c r="V638" i="1"/>
  <c r="U638" i="1"/>
  <c r="T638" i="1"/>
  <c r="S638" i="1"/>
  <c r="R638" i="1"/>
  <c r="X637" i="1"/>
  <c r="W637" i="1"/>
  <c r="V637" i="1"/>
  <c r="U637" i="1"/>
  <c r="T637" i="1"/>
  <c r="S637" i="1"/>
  <c r="R637" i="1"/>
  <c r="X636" i="1"/>
  <c r="V636" i="1"/>
  <c r="U636" i="1"/>
  <c r="W636" i="1" s="1"/>
  <c r="T636" i="1"/>
  <c r="S636" i="1"/>
  <c r="R636" i="1"/>
  <c r="X635" i="1"/>
  <c r="V635" i="1"/>
  <c r="U635" i="1"/>
  <c r="T635" i="1"/>
  <c r="S635" i="1"/>
  <c r="R635" i="1"/>
  <c r="W635" i="1" s="1"/>
  <c r="X634" i="1"/>
  <c r="V634" i="1"/>
  <c r="W634" i="1" s="1"/>
  <c r="U634" i="1"/>
  <c r="T634" i="1"/>
  <c r="S634" i="1"/>
  <c r="R634" i="1"/>
  <c r="X633" i="1"/>
  <c r="V633" i="1"/>
  <c r="U633" i="1"/>
  <c r="T633" i="1"/>
  <c r="S633" i="1"/>
  <c r="R633" i="1"/>
  <c r="X632" i="1"/>
  <c r="V632" i="1"/>
  <c r="U632" i="1"/>
  <c r="T632" i="1"/>
  <c r="S632" i="1"/>
  <c r="R632" i="1"/>
  <c r="W632" i="1" s="1"/>
  <c r="X631" i="1"/>
  <c r="W631" i="1"/>
  <c r="V631" i="1"/>
  <c r="U631" i="1"/>
  <c r="T631" i="1"/>
  <c r="S631" i="1"/>
  <c r="R631" i="1"/>
  <c r="X630" i="1"/>
  <c r="V630" i="1"/>
  <c r="U630" i="1"/>
  <c r="T630" i="1"/>
  <c r="S630" i="1"/>
  <c r="R630" i="1"/>
  <c r="W630" i="1" s="1"/>
  <c r="X629" i="1"/>
  <c r="V629" i="1"/>
  <c r="U629" i="1"/>
  <c r="W629" i="1" s="1"/>
  <c r="T629" i="1"/>
  <c r="S629" i="1"/>
  <c r="R629" i="1"/>
  <c r="X628" i="1"/>
  <c r="V628" i="1"/>
  <c r="U628" i="1"/>
  <c r="T628" i="1"/>
  <c r="S628" i="1"/>
  <c r="R628" i="1"/>
  <c r="W628" i="1" s="1"/>
  <c r="X627" i="1"/>
  <c r="W627" i="1"/>
  <c r="V627" i="1"/>
  <c r="U627" i="1"/>
  <c r="T627" i="1"/>
  <c r="S627" i="1"/>
  <c r="R627" i="1"/>
  <c r="X626" i="1"/>
  <c r="V626" i="1"/>
  <c r="U626" i="1"/>
  <c r="T626" i="1"/>
  <c r="S626" i="1"/>
  <c r="R626" i="1"/>
  <c r="X625" i="1"/>
  <c r="W625" i="1"/>
  <c r="V625" i="1"/>
  <c r="U625" i="1"/>
  <c r="T625" i="1"/>
  <c r="S625" i="1"/>
  <c r="R625" i="1"/>
  <c r="X624" i="1"/>
  <c r="V624" i="1"/>
  <c r="U624" i="1"/>
  <c r="W624" i="1" s="1"/>
  <c r="T624" i="1"/>
  <c r="S624" i="1"/>
  <c r="R624" i="1"/>
  <c r="X623" i="1"/>
  <c r="V623" i="1"/>
  <c r="U623" i="1"/>
  <c r="T623" i="1"/>
  <c r="S623" i="1"/>
  <c r="R623" i="1"/>
  <c r="W623" i="1" s="1"/>
  <c r="X622" i="1"/>
  <c r="V622" i="1"/>
  <c r="W622" i="1" s="1"/>
  <c r="U622" i="1"/>
  <c r="T622" i="1"/>
  <c r="S622" i="1"/>
  <c r="R622" i="1"/>
  <c r="X621" i="1"/>
  <c r="V621" i="1"/>
  <c r="U621" i="1"/>
  <c r="T621" i="1"/>
  <c r="S621" i="1"/>
  <c r="R621" i="1"/>
  <c r="W621" i="1" s="1"/>
  <c r="X620" i="1"/>
  <c r="V620" i="1"/>
  <c r="U620" i="1"/>
  <c r="T620" i="1"/>
  <c r="S620" i="1"/>
  <c r="R620" i="1"/>
  <c r="W620" i="1" s="1"/>
  <c r="X619" i="1"/>
  <c r="V619" i="1"/>
  <c r="U619" i="1"/>
  <c r="T619" i="1"/>
  <c r="S619" i="1"/>
  <c r="W619" i="1" s="1"/>
  <c r="R619" i="1"/>
  <c r="X618" i="1"/>
  <c r="V618" i="1"/>
  <c r="U618" i="1"/>
  <c r="T618" i="1"/>
  <c r="S618" i="1"/>
  <c r="R618" i="1"/>
  <c r="W618" i="1" s="1"/>
  <c r="X617" i="1"/>
  <c r="V617" i="1"/>
  <c r="U617" i="1"/>
  <c r="W617" i="1" s="1"/>
  <c r="T617" i="1"/>
  <c r="S617" i="1"/>
  <c r="R617" i="1"/>
  <c r="X616" i="1"/>
  <c r="V616" i="1"/>
  <c r="U616" i="1"/>
  <c r="T616" i="1"/>
  <c r="S616" i="1"/>
  <c r="R616" i="1"/>
  <c r="W616" i="1" s="1"/>
  <c r="X615" i="1"/>
  <c r="W615" i="1"/>
  <c r="V615" i="1"/>
  <c r="U615" i="1"/>
  <c r="T615" i="1"/>
  <c r="S615" i="1"/>
  <c r="R615" i="1"/>
  <c r="X614" i="1"/>
  <c r="V614" i="1"/>
  <c r="U614" i="1"/>
  <c r="T614" i="1"/>
  <c r="S614" i="1"/>
  <c r="R614" i="1"/>
  <c r="X613" i="1"/>
  <c r="W613" i="1"/>
  <c r="V613" i="1"/>
  <c r="U613" i="1"/>
  <c r="T613" i="1"/>
  <c r="S613" i="1"/>
  <c r="R613" i="1"/>
  <c r="X612" i="1"/>
  <c r="V612" i="1"/>
  <c r="U612" i="1"/>
  <c r="W612" i="1" s="1"/>
  <c r="T612" i="1"/>
  <c r="S612" i="1"/>
  <c r="R612" i="1"/>
  <c r="X611" i="1"/>
  <c r="V611" i="1"/>
  <c r="U611" i="1"/>
  <c r="T611" i="1"/>
  <c r="S611" i="1"/>
  <c r="R611" i="1"/>
  <c r="W611" i="1" s="1"/>
  <c r="X610" i="1"/>
  <c r="V610" i="1"/>
  <c r="W610" i="1" s="1"/>
  <c r="U610" i="1"/>
  <c r="T610" i="1"/>
  <c r="S610" i="1"/>
  <c r="R610" i="1"/>
  <c r="X609" i="1"/>
  <c r="V609" i="1"/>
  <c r="U609" i="1"/>
  <c r="T609" i="1"/>
  <c r="S609" i="1"/>
  <c r="R609" i="1"/>
  <c r="X608" i="1"/>
  <c r="V608" i="1"/>
  <c r="U608" i="1"/>
  <c r="T608" i="1"/>
  <c r="S608" i="1"/>
  <c r="R608" i="1"/>
  <c r="W608" i="1" s="1"/>
  <c r="X607" i="1"/>
  <c r="W607" i="1"/>
  <c r="V607" i="1"/>
  <c r="U607" i="1"/>
  <c r="T607" i="1"/>
  <c r="S607" i="1"/>
  <c r="R607" i="1"/>
  <c r="X606" i="1"/>
  <c r="V606" i="1"/>
  <c r="U606" i="1"/>
  <c r="T606" i="1"/>
  <c r="S606" i="1"/>
  <c r="R606" i="1"/>
  <c r="W606" i="1" s="1"/>
  <c r="X605" i="1"/>
  <c r="V605" i="1"/>
  <c r="U605" i="1"/>
  <c r="W605" i="1" s="1"/>
  <c r="T605" i="1"/>
  <c r="S605" i="1"/>
  <c r="R605" i="1"/>
  <c r="X604" i="1"/>
  <c r="V604" i="1"/>
  <c r="U604" i="1"/>
  <c r="T604" i="1"/>
  <c r="S604" i="1"/>
  <c r="R604" i="1"/>
  <c r="X603" i="1"/>
  <c r="W603" i="1"/>
  <c r="V603" i="1"/>
  <c r="U603" i="1"/>
  <c r="T603" i="1"/>
  <c r="S603" i="1"/>
  <c r="R603" i="1"/>
  <c r="X602" i="1"/>
  <c r="V602" i="1"/>
  <c r="U602" i="1"/>
  <c r="T602" i="1"/>
  <c r="S602" i="1"/>
  <c r="R602" i="1"/>
  <c r="X601" i="1"/>
  <c r="W601" i="1"/>
  <c r="V601" i="1"/>
  <c r="U601" i="1"/>
  <c r="T601" i="1"/>
  <c r="S601" i="1"/>
  <c r="R601" i="1"/>
  <c r="X600" i="1"/>
  <c r="V600" i="1"/>
  <c r="U600" i="1"/>
  <c r="W600" i="1" s="1"/>
  <c r="T600" i="1"/>
  <c r="S600" i="1"/>
  <c r="R600" i="1"/>
  <c r="X599" i="1"/>
  <c r="V599" i="1"/>
  <c r="U599" i="1"/>
  <c r="T599" i="1"/>
  <c r="S599" i="1"/>
  <c r="R599" i="1"/>
  <c r="W599" i="1" s="1"/>
  <c r="X598" i="1"/>
  <c r="W598" i="1"/>
  <c r="V598" i="1"/>
  <c r="U598" i="1"/>
  <c r="T598" i="1"/>
  <c r="S598" i="1"/>
  <c r="R598" i="1"/>
  <c r="X597" i="1"/>
  <c r="V597" i="1"/>
  <c r="U597" i="1"/>
  <c r="T597" i="1"/>
  <c r="S597" i="1"/>
  <c r="R597" i="1"/>
  <c r="X596" i="1"/>
  <c r="V596" i="1"/>
  <c r="U596" i="1"/>
  <c r="T596" i="1"/>
  <c r="S596" i="1"/>
  <c r="R596" i="1"/>
  <c r="W596" i="1" s="1"/>
  <c r="X595" i="1"/>
  <c r="V595" i="1"/>
  <c r="U595" i="1"/>
  <c r="T595" i="1"/>
  <c r="S595" i="1"/>
  <c r="W595" i="1" s="1"/>
  <c r="R595" i="1"/>
  <c r="X594" i="1"/>
  <c r="V594" i="1"/>
  <c r="U594" i="1"/>
  <c r="T594" i="1"/>
  <c r="S594" i="1"/>
  <c r="R594" i="1"/>
  <c r="W594" i="1" s="1"/>
  <c r="X593" i="1"/>
  <c r="V593" i="1"/>
  <c r="U593" i="1"/>
  <c r="W593" i="1" s="1"/>
  <c r="T593" i="1"/>
  <c r="S593" i="1"/>
  <c r="R593" i="1"/>
  <c r="X592" i="1"/>
  <c r="V592" i="1"/>
  <c r="U592" i="1"/>
  <c r="T592" i="1"/>
  <c r="S592" i="1"/>
  <c r="R592" i="1"/>
  <c r="W592" i="1" s="1"/>
  <c r="X591" i="1"/>
  <c r="W591" i="1"/>
  <c r="V591" i="1"/>
  <c r="U591" i="1"/>
  <c r="T591" i="1"/>
  <c r="S591" i="1"/>
  <c r="R591" i="1"/>
  <c r="X590" i="1"/>
  <c r="V590" i="1"/>
  <c r="U590" i="1"/>
  <c r="T590" i="1"/>
  <c r="S590" i="1"/>
  <c r="R590" i="1"/>
  <c r="X589" i="1"/>
  <c r="W589" i="1"/>
  <c r="V589" i="1"/>
  <c r="U589" i="1"/>
  <c r="T589" i="1"/>
  <c r="S589" i="1"/>
  <c r="R589" i="1"/>
  <c r="X588" i="1"/>
  <c r="V588" i="1"/>
  <c r="U588" i="1"/>
  <c r="W588" i="1" s="1"/>
  <c r="T588" i="1"/>
  <c r="S588" i="1"/>
  <c r="R588" i="1"/>
  <c r="X587" i="1"/>
  <c r="V587" i="1"/>
  <c r="U587" i="1"/>
  <c r="T587" i="1"/>
  <c r="S587" i="1"/>
  <c r="R587" i="1"/>
  <c r="W587" i="1" s="1"/>
  <c r="X586" i="1"/>
  <c r="V586" i="1"/>
  <c r="W586" i="1" s="1"/>
  <c r="U586" i="1"/>
  <c r="T586" i="1"/>
  <c r="S586" i="1"/>
  <c r="R586" i="1"/>
  <c r="X585" i="1"/>
  <c r="V585" i="1"/>
  <c r="U585" i="1"/>
  <c r="T585" i="1"/>
  <c r="S585" i="1"/>
  <c r="R585" i="1"/>
  <c r="X584" i="1"/>
  <c r="V584" i="1"/>
  <c r="U584" i="1"/>
  <c r="T584" i="1"/>
  <c r="S584" i="1"/>
  <c r="R584" i="1"/>
  <c r="W584" i="1" s="1"/>
  <c r="X583" i="1"/>
  <c r="W583" i="1"/>
  <c r="V583" i="1"/>
  <c r="U583" i="1"/>
  <c r="T583" i="1"/>
  <c r="S583" i="1"/>
  <c r="R583" i="1"/>
  <c r="X582" i="1"/>
  <c r="V582" i="1"/>
  <c r="U582" i="1"/>
  <c r="T582" i="1"/>
  <c r="S582" i="1"/>
  <c r="R582" i="1"/>
  <c r="W582" i="1" s="1"/>
  <c r="X581" i="1"/>
  <c r="V581" i="1"/>
  <c r="U581" i="1"/>
  <c r="W581" i="1" s="1"/>
  <c r="T581" i="1"/>
  <c r="S581" i="1"/>
  <c r="R581" i="1"/>
  <c r="X580" i="1"/>
  <c r="V580" i="1"/>
  <c r="U580" i="1"/>
  <c r="T580" i="1"/>
  <c r="S580" i="1"/>
  <c r="R580" i="1"/>
  <c r="W580" i="1" s="1"/>
  <c r="X579" i="1"/>
  <c r="W579" i="1"/>
  <c r="V579" i="1"/>
  <c r="U579" i="1"/>
  <c r="T579" i="1"/>
  <c r="S579" i="1"/>
  <c r="R579" i="1"/>
  <c r="X578" i="1"/>
  <c r="V578" i="1"/>
  <c r="U578" i="1"/>
  <c r="T578" i="1"/>
  <c r="S578" i="1"/>
  <c r="R578" i="1"/>
  <c r="X577" i="1"/>
  <c r="W577" i="1"/>
  <c r="V577" i="1"/>
  <c r="U577" i="1"/>
  <c r="T577" i="1"/>
  <c r="S577" i="1"/>
  <c r="R577" i="1"/>
  <c r="X576" i="1"/>
  <c r="V576" i="1"/>
  <c r="U576" i="1"/>
  <c r="W576" i="1" s="1"/>
  <c r="T576" i="1"/>
  <c r="S576" i="1"/>
  <c r="R576" i="1"/>
  <c r="X575" i="1"/>
  <c r="V575" i="1"/>
  <c r="U575" i="1"/>
  <c r="T575" i="1"/>
  <c r="S575" i="1"/>
  <c r="R575" i="1"/>
  <c r="W575" i="1" s="1"/>
  <c r="X574" i="1"/>
  <c r="V574" i="1"/>
  <c r="W574" i="1" s="1"/>
  <c r="U574" i="1"/>
  <c r="T574" i="1"/>
  <c r="S574" i="1"/>
  <c r="R574" i="1"/>
  <c r="X573" i="1"/>
  <c r="V573" i="1"/>
  <c r="U573" i="1"/>
  <c r="T573" i="1"/>
  <c r="S573" i="1"/>
  <c r="R573" i="1"/>
  <c r="X572" i="1"/>
  <c r="V572" i="1"/>
  <c r="U572" i="1"/>
  <c r="T572" i="1"/>
  <c r="S572" i="1"/>
  <c r="R572" i="1"/>
  <c r="W572" i="1" s="1"/>
  <c r="X571" i="1"/>
  <c r="V571" i="1"/>
  <c r="U571" i="1"/>
  <c r="T571" i="1"/>
  <c r="W571" i="1" s="1"/>
  <c r="S571" i="1"/>
  <c r="R571" i="1"/>
  <c r="X570" i="1"/>
  <c r="V570" i="1"/>
  <c r="U570" i="1"/>
  <c r="T570" i="1"/>
  <c r="S570" i="1"/>
  <c r="R570" i="1"/>
  <c r="W570" i="1" s="1"/>
  <c r="X569" i="1"/>
  <c r="V569" i="1"/>
  <c r="U569" i="1"/>
  <c r="W569" i="1" s="1"/>
  <c r="T569" i="1"/>
  <c r="S569" i="1"/>
  <c r="R569" i="1"/>
  <c r="X568" i="1"/>
  <c r="V568" i="1"/>
  <c r="U568" i="1"/>
  <c r="T568" i="1"/>
  <c r="S568" i="1"/>
  <c r="R568" i="1"/>
  <c r="W568" i="1" s="1"/>
  <c r="X567" i="1"/>
  <c r="W567" i="1"/>
  <c r="V567" i="1"/>
  <c r="U567" i="1"/>
  <c r="T567" i="1"/>
  <c r="S567" i="1"/>
  <c r="R567" i="1"/>
  <c r="X566" i="1"/>
  <c r="V566" i="1"/>
  <c r="U566" i="1"/>
  <c r="T566" i="1"/>
  <c r="S566" i="1"/>
  <c r="R566" i="1"/>
  <c r="X565" i="1"/>
  <c r="W565" i="1"/>
  <c r="V565" i="1"/>
  <c r="U565" i="1"/>
  <c r="T565" i="1"/>
  <c r="S565" i="1"/>
  <c r="R565" i="1"/>
  <c r="X564" i="1"/>
  <c r="V564" i="1"/>
  <c r="U564" i="1"/>
  <c r="W564" i="1" s="1"/>
  <c r="T564" i="1"/>
  <c r="S564" i="1"/>
  <c r="R564" i="1"/>
  <c r="X563" i="1"/>
  <c r="V563" i="1"/>
  <c r="U563" i="1"/>
  <c r="T563" i="1"/>
  <c r="S563" i="1"/>
  <c r="R563" i="1"/>
  <c r="W563" i="1" s="1"/>
  <c r="X562" i="1"/>
  <c r="V562" i="1"/>
  <c r="W562" i="1" s="1"/>
  <c r="U562" i="1"/>
  <c r="T562" i="1"/>
  <c r="S562" i="1"/>
  <c r="R562" i="1"/>
  <c r="X561" i="1"/>
  <c r="V561" i="1"/>
  <c r="U561" i="1"/>
  <c r="T561" i="1"/>
  <c r="S561" i="1"/>
  <c r="R561" i="1"/>
  <c r="X560" i="1"/>
  <c r="V560" i="1"/>
  <c r="U560" i="1"/>
  <c r="T560" i="1"/>
  <c r="S560" i="1"/>
  <c r="R560" i="1"/>
  <c r="W560" i="1" s="1"/>
  <c r="X559" i="1"/>
  <c r="W559" i="1"/>
  <c r="V559" i="1"/>
  <c r="U559" i="1"/>
  <c r="T559" i="1"/>
  <c r="S559" i="1"/>
  <c r="R559" i="1"/>
  <c r="X558" i="1"/>
  <c r="V558" i="1"/>
  <c r="U558" i="1"/>
  <c r="T558" i="1"/>
  <c r="S558" i="1"/>
  <c r="R558" i="1"/>
  <c r="W558" i="1" s="1"/>
  <c r="X557" i="1"/>
  <c r="V557" i="1"/>
  <c r="U557" i="1"/>
  <c r="W557" i="1" s="1"/>
  <c r="T557" i="1"/>
  <c r="S557" i="1"/>
  <c r="R557" i="1"/>
  <c r="X556" i="1"/>
  <c r="V556" i="1"/>
  <c r="U556" i="1"/>
  <c r="T556" i="1"/>
  <c r="S556" i="1"/>
  <c r="R556" i="1"/>
  <c r="W556" i="1" s="1"/>
  <c r="X555" i="1"/>
  <c r="W555" i="1"/>
  <c r="V555" i="1"/>
  <c r="U555" i="1"/>
  <c r="T555" i="1"/>
  <c r="S555" i="1"/>
  <c r="R555" i="1"/>
  <c r="X554" i="1"/>
  <c r="V554" i="1"/>
  <c r="U554" i="1"/>
  <c r="T554" i="1"/>
  <c r="S554" i="1"/>
  <c r="R554" i="1"/>
  <c r="X553" i="1"/>
  <c r="W553" i="1"/>
  <c r="V553" i="1"/>
  <c r="U553" i="1"/>
  <c r="T553" i="1"/>
  <c r="S553" i="1"/>
  <c r="R553" i="1"/>
  <c r="X552" i="1"/>
  <c r="V552" i="1"/>
  <c r="U552" i="1"/>
  <c r="W552" i="1" s="1"/>
  <c r="T552" i="1"/>
  <c r="S552" i="1"/>
  <c r="R552" i="1"/>
  <c r="X551" i="1"/>
  <c r="V551" i="1"/>
  <c r="U551" i="1"/>
  <c r="T551" i="1"/>
  <c r="S551" i="1"/>
  <c r="R551" i="1"/>
  <c r="W551" i="1" s="1"/>
  <c r="X550" i="1"/>
  <c r="V550" i="1"/>
  <c r="W550" i="1" s="1"/>
  <c r="U550" i="1"/>
  <c r="T550" i="1"/>
  <c r="S550" i="1"/>
  <c r="R550" i="1"/>
  <c r="X549" i="1"/>
  <c r="V549" i="1"/>
  <c r="U549" i="1"/>
  <c r="T549" i="1"/>
  <c r="S549" i="1"/>
  <c r="R549" i="1"/>
  <c r="W549" i="1" s="1"/>
  <c r="X548" i="1"/>
  <c r="V548" i="1"/>
  <c r="U548" i="1"/>
  <c r="T548" i="1"/>
  <c r="S548" i="1"/>
  <c r="R548" i="1"/>
  <c r="W548" i="1" s="1"/>
  <c r="X547" i="1"/>
  <c r="V547" i="1"/>
  <c r="U547" i="1"/>
  <c r="T547" i="1"/>
  <c r="S547" i="1"/>
  <c r="W547" i="1" s="1"/>
  <c r="R547" i="1"/>
  <c r="X546" i="1"/>
  <c r="V546" i="1"/>
  <c r="U546" i="1"/>
  <c r="T546" i="1"/>
  <c r="S546" i="1"/>
  <c r="R546" i="1"/>
  <c r="W546" i="1" s="1"/>
  <c r="X545" i="1"/>
  <c r="V545" i="1"/>
  <c r="U545" i="1"/>
  <c r="W545" i="1" s="1"/>
  <c r="T545" i="1"/>
  <c r="S545" i="1"/>
  <c r="R545" i="1"/>
  <c r="X544" i="1"/>
  <c r="V544" i="1"/>
  <c r="U544" i="1"/>
  <c r="T544" i="1"/>
  <c r="S544" i="1"/>
  <c r="R544" i="1"/>
  <c r="W544" i="1" s="1"/>
  <c r="X543" i="1"/>
  <c r="W543" i="1"/>
  <c r="V543" i="1"/>
  <c r="U543" i="1"/>
  <c r="T543" i="1"/>
  <c r="S543" i="1"/>
  <c r="R543" i="1"/>
  <c r="X542" i="1"/>
  <c r="V542" i="1"/>
  <c r="U542" i="1"/>
  <c r="T542" i="1"/>
  <c r="S542" i="1"/>
  <c r="R542" i="1"/>
  <c r="X541" i="1"/>
  <c r="W541" i="1"/>
  <c r="V541" i="1"/>
  <c r="U541" i="1"/>
  <c r="T541" i="1"/>
  <c r="S541" i="1"/>
  <c r="R541" i="1"/>
  <c r="X540" i="1"/>
  <c r="V540" i="1"/>
  <c r="U540" i="1"/>
  <c r="W540" i="1" s="1"/>
  <c r="T540" i="1"/>
  <c r="S540" i="1"/>
  <c r="R540" i="1"/>
  <c r="X539" i="1"/>
  <c r="V539" i="1"/>
  <c r="U539" i="1"/>
  <c r="T539" i="1"/>
  <c r="S539" i="1"/>
  <c r="R539" i="1"/>
  <c r="W539" i="1" s="1"/>
  <c r="X538" i="1"/>
  <c r="V538" i="1"/>
  <c r="W538" i="1" s="1"/>
  <c r="U538" i="1"/>
  <c r="T538" i="1"/>
  <c r="S538" i="1"/>
  <c r="R538" i="1"/>
  <c r="X537" i="1"/>
  <c r="V537" i="1"/>
  <c r="U537" i="1"/>
  <c r="T537" i="1"/>
  <c r="S537" i="1"/>
  <c r="R537" i="1"/>
  <c r="X536" i="1"/>
  <c r="V536" i="1"/>
  <c r="U536" i="1"/>
  <c r="T536" i="1"/>
  <c r="S536" i="1"/>
  <c r="R536" i="1"/>
  <c r="W536" i="1" s="1"/>
  <c r="X535" i="1"/>
  <c r="W535" i="1"/>
  <c r="V535" i="1"/>
  <c r="U535" i="1"/>
  <c r="T535" i="1"/>
  <c r="S535" i="1"/>
  <c r="R535" i="1"/>
  <c r="X534" i="1"/>
  <c r="V534" i="1"/>
  <c r="U534" i="1"/>
  <c r="T534" i="1"/>
  <c r="S534" i="1"/>
  <c r="R534" i="1"/>
  <c r="W534" i="1" s="1"/>
  <c r="X533" i="1"/>
  <c r="V533" i="1"/>
  <c r="U533" i="1"/>
  <c r="W533" i="1" s="1"/>
  <c r="T533" i="1"/>
  <c r="S533" i="1"/>
  <c r="R533" i="1"/>
  <c r="X532" i="1"/>
  <c r="V532" i="1"/>
  <c r="U532" i="1"/>
  <c r="T532" i="1"/>
  <c r="S532" i="1"/>
  <c r="R532" i="1"/>
  <c r="X531" i="1"/>
  <c r="W531" i="1"/>
  <c r="V531" i="1"/>
  <c r="U531" i="1"/>
  <c r="T531" i="1"/>
  <c r="S531" i="1"/>
  <c r="R531" i="1"/>
  <c r="X530" i="1"/>
  <c r="V530" i="1"/>
  <c r="U530" i="1"/>
  <c r="T530" i="1"/>
  <c r="S530" i="1"/>
  <c r="R530" i="1"/>
  <c r="X529" i="1"/>
  <c r="W529" i="1"/>
  <c r="V529" i="1"/>
  <c r="U529" i="1"/>
  <c r="T529" i="1"/>
  <c r="S529" i="1"/>
  <c r="R529" i="1"/>
  <c r="X528" i="1"/>
  <c r="V528" i="1"/>
  <c r="U528" i="1"/>
  <c r="W528" i="1" s="1"/>
  <c r="T528" i="1"/>
  <c r="S528" i="1"/>
  <c r="R528" i="1"/>
  <c r="X527" i="1"/>
  <c r="V527" i="1"/>
  <c r="U527" i="1"/>
  <c r="T527" i="1"/>
  <c r="S527" i="1"/>
  <c r="R527" i="1"/>
  <c r="W527" i="1" s="1"/>
  <c r="X526" i="1"/>
  <c r="W526" i="1"/>
  <c r="V526" i="1"/>
  <c r="U526" i="1"/>
  <c r="T526" i="1"/>
  <c r="S526" i="1"/>
  <c r="R526" i="1"/>
  <c r="X525" i="1"/>
  <c r="V525" i="1"/>
  <c r="U525" i="1"/>
  <c r="T525" i="1"/>
  <c r="S525" i="1"/>
  <c r="R525" i="1"/>
  <c r="X524" i="1"/>
  <c r="V524" i="1"/>
  <c r="U524" i="1"/>
  <c r="T524" i="1"/>
  <c r="S524" i="1"/>
  <c r="R524" i="1"/>
  <c r="W524" i="1" s="1"/>
  <c r="X523" i="1"/>
  <c r="V523" i="1"/>
  <c r="U523" i="1"/>
  <c r="T523" i="1"/>
  <c r="S523" i="1"/>
  <c r="W523" i="1" s="1"/>
  <c r="R523" i="1"/>
  <c r="X522" i="1"/>
  <c r="V522" i="1"/>
  <c r="U522" i="1"/>
  <c r="T522" i="1"/>
  <c r="S522" i="1"/>
  <c r="R522" i="1"/>
  <c r="W522" i="1" s="1"/>
  <c r="X521" i="1"/>
  <c r="V521" i="1"/>
  <c r="U521" i="1"/>
  <c r="W521" i="1" s="1"/>
  <c r="T521" i="1"/>
  <c r="S521" i="1"/>
  <c r="R521" i="1"/>
  <c r="X520" i="1"/>
  <c r="V520" i="1"/>
  <c r="U520" i="1"/>
  <c r="T520" i="1"/>
  <c r="S520" i="1"/>
  <c r="R520" i="1"/>
  <c r="W520" i="1" s="1"/>
  <c r="X519" i="1"/>
  <c r="W519" i="1"/>
  <c r="V519" i="1"/>
  <c r="U519" i="1"/>
  <c r="T519" i="1"/>
  <c r="S519" i="1"/>
  <c r="R519" i="1"/>
  <c r="X518" i="1"/>
  <c r="V518" i="1"/>
  <c r="U518" i="1"/>
  <c r="T518" i="1"/>
  <c r="S518" i="1"/>
  <c r="R518" i="1"/>
  <c r="X517" i="1"/>
  <c r="W517" i="1"/>
  <c r="V517" i="1"/>
  <c r="U517" i="1"/>
  <c r="T517" i="1"/>
  <c r="S517" i="1"/>
  <c r="R517" i="1"/>
  <c r="X516" i="1"/>
  <c r="V516" i="1"/>
  <c r="U516" i="1"/>
  <c r="W516" i="1" s="1"/>
  <c r="T516" i="1"/>
  <c r="S516" i="1"/>
  <c r="R516" i="1"/>
  <c r="X515" i="1"/>
  <c r="V515" i="1"/>
  <c r="U515" i="1"/>
  <c r="T515" i="1"/>
  <c r="S515" i="1"/>
  <c r="R515" i="1"/>
  <c r="W515" i="1" s="1"/>
  <c r="X514" i="1"/>
  <c r="V514" i="1"/>
  <c r="W514" i="1" s="1"/>
  <c r="U514" i="1"/>
  <c r="T514" i="1"/>
  <c r="S514" i="1"/>
  <c r="R514" i="1"/>
  <c r="X513" i="1"/>
  <c r="V513" i="1"/>
  <c r="U513" i="1"/>
  <c r="T513" i="1"/>
  <c r="S513" i="1"/>
  <c r="R513" i="1"/>
  <c r="X512" i="1"/>
  <c r="V512" i="1"/>
  <c r="U512" i="1"/>
  <c r="T512" i="1"/>
  <c r="S512" i="1"/>
  <c r="R512" i="1"/>
  <c r="W512" i="1" s="1"/>
  <c r="X511" i="1"/>
  <c r="W511" i="1"/>
  <c r="V511" i="1"/>
  <c r="U511" i="1"/>
  <c r="T511" i="1"/>
  <c r="S511" i="1"/>
  <c r="R511" i="1"/>
  <c r="X510" i="1"/>
  <c r="V510" i="1"/>
  <c r="U510" i="1"/>
  <c r="T510" i="1"/>
  <c r="S510" i="1"/>
  <c r="R510" i="1"/>
  <c r="W510" i="1" s="1"/>
  <c r="X509" i="1"/>
  <c r="V509" i="1"/>
  <c r="U509" i="1"/>
  <c r="W509" i="1" s="1"/>
  <c r="T509" i="1"/>
  <c r="S509" i="1"/>
  <c r="R509" i="1"/>
  <c r="X508" i="1"/>
  <c r="V508" i="1"/>
  <c r="U508" i="1"/>
  <c r="T508" i="1"/>
  <c r="S508" i="1"/>
  <c r="R508" i="1"/>
  <c r="W508" i="1" s="1"/>
  <c r="X507" i="1"/>
  <c r="W507" i="1"/>
  <c r="V507" i="1"/>
  <c r="U507" i="1"/>
  <c r="T507" i="1"/>
  <c r="S507" i="1"/>
  <c r="R507" i="1"/>
  <c r="X506" i="1"/>
  <c r="V506" i="1"/>
  <c r="U506" i="1"/>
  <c r="T506" i="1"/>
  <c r="S506" i="1"/>
  <c r="R506" i="1"/>
  <c r="X505" i="1"/>
  <c r="W505" i="1"/>
  <c r="V505" i="1"/>
  <c r="U505" i="1"/>
  <c r="T505" i="1"/>
  <c r="S505" i="1"/>
  <c r="R505" i="1"/>
  <c r="X504" i="1"/>
  <c r="V504" i="1"/>
  <c r="U504" i="1"/>
  <c r="W504" i="1" s="1"/>
  <c r="T504" i="1"/>
  <c r="S504" i="1"/>
  <c r="R504" i="1"/>
  <c r="X503" i="1"/>
  <c r="V503" i="1"/>
  <c r="U503" i="1"/>
  <c r="T503" i="1"/>
  <c r="S503" i="1"/>
  <c r="R503" i="1"/>
  <c r="W503" i="1" s="1"/>
  <c r="X502" i="1"/>
  <c r="V502" i="1"/>
  <c r="W502" i="1" s="1"/>
  <c r="U502" i="1"/>
  <c r="T502" i="1"/>
  <c r="S502" i="1"/>
  <c r="R502" i="1"/>
  <c r="X501" i="1"/>
  <c r="V501" i="1"/>
  <c r="U501" i="1"/>
  <c r="T501" i="1"/>
  <c r="S501" i="1"/>
  <c r="R501" i="1"/>
  <c r="X500" i="1"/>
  <c r="V500" i="1"/>
  <c r="U500" i="1"/>
  <c r="T500" i="1"/>
  <c r="S500" i="1"/>
  <c r="R500" i="1"/>
  <c r="W500" i="1" s="1"/>
  <c r="X499" i="1"/>
  <c r="V499" i="1"/>
  <c r="U499" i="1"/>
  <c r="T499" i="1"/>
  <c r="W499" i="1" s="1"/>
  <c r="S499" i="1"/>
  <c r="R499" i="1"/>
  <c r="X498" i="1"/>
  <c r="V498" i="1"/>
  <c r="U498" i="1"/>
  <c r="T498" i="1"/>
  <c r="S498" i="1"/>
  <c r="R498" i="1"/>
  <c r="W498" i="1" s="1"/>
  <c r="X497" i="1"/>
  <c r="V497" i="1"/>
  <c r="U497" i="1"/>
  <c r="W497" i="1" s="1"/>
  <c r="T497" i="1"/>
  <c r="S497" i="1"/>
  <c r="R497" i="1"/>
  <c r="X496" i="1"/>
  <c r="V496" i="1"/>
  <c r="U496" i="1"/>
  <c r="T496" i="1"/>
  <c r="S496" i="1"/>
  <c r="R496" i="1"/>
  <c r="W496" i="1" s="1"/>
  <c r="X495" i="1"/>
  <c r="W495" i="1"/>
  <c r="V495" i="1"/>
  <c r="U495" i="1"/>
  <c r="T495" i="1"/>
  <c r="S495" i="1"/>
  <c r="R495" i="1"/>
  <c r="X494" i="1"/>
  <c r="V494" i="1"/>
  <c r="U494" i="1"/>
  <c r="T494" i="1"/>
  <c r="S494" i="1"/>
  <c r="R494" i="1"/>
  <c r="X493" i="1"/>
  <c r="W493" i="1"/>
  <c r="V493" i="1"/>
  <c r="U493" i="1"/>
  <c r="T493" i="1"/>
  <c r="S493" i="1"/>
  <c r="R493" i="1"/>
  <c r="X492" i="1"/>
  <c r="V492" i="1"/>
  <c r="U492" i="1"/>
  <c r="W492" i="1" s="1"/>
  <c r="T492" i="1"/>
  <c r="S492" i="1"/>
  <c r="R492" i="1"/>
  <c r="X491" i="1"/>
  <c r="V491" i="1"/>
  <c r="U491" i="1"/>
  <c r="T491" i="1"/>
  <c r="S491" i="1"/>
  <c r="R491" i="1"/>
  <c r="W491" i="1" s="1"/>
  <c r="X490" i="1"/>
  <c r="V490" i="1"/>
  <c r="W490" i="1" s="1"/>
  <c r="U490" i="1"/>
  <c r="T490" i="1"/>
  <c r="S490" i="1"/>
  <c r="R490" i="1"/>
  <c r="X489" i="1"/>
  <c r="V489" i="1"/>
  <c r="U489" i="1"/>
  <c r="T489" i="1"/>
  <c r="S489" i="1"/>
  <c r="R489" i="1"/>
  <c r="X488" i="1"/>
  <c r="V488" i="1"/>
  <c r="U488" i="1"/>
  <c r="T488" i="1"/>
  <c r="S488" i="1"/>
  <c r="R488" i="1"/>
  <c r="W488" i="1" s="1"/>
  <c r="X487" i="1"/>
  <c r="W487" i="1"/>
  <c r="V487" i="1"/>
  <c r="U487" i="1"/>
  <c r="T487" i="1"/>
  <c r="S487" i="1"/>
  <c r="R487" i="1"/>
  <c r="X486" i="1"/>
  <c r="V486" i="1"/>
  <c r="U486" i="1"/>
  <c r="T486" i="1"/>
  <c r="S486" i="1"/>
  <c r="R486" i="1"/>
  <c r="W486" i="1" s="1"/>
  <c r="X485" i="1"/>
  <c r="V485" i="1"/>
  <c r="U485" i="1"/>
  <c r="W485" i="1" s="1"/>
  <c r="T485" i="1"/>
  <c r="S485" i="1"/>
  <c r="R485" i="1"/>
  <c r="X484" i="1"/>
  <c r="V484" i="1"/>
  <c r="U484" i="1"/>
  <c r="T484" i="1"/>
  <c r="S484" i="1"/>
  <c r="R484" i="1"/>
  <c r="W484" i="1" s="1"/>
  <c r="X483" i="1"/>
  <c r="W483" i="1"/>
  <c r="V483" i="1"/>
  <c r="U483" i="1"/>
  <c r="T483" i="1"/>
  <c r="S483" i="1"/>
  <c r="R483" i="1"/>
  <c r="X482" i="1"/>
  <c r="V482" i="1"/>
  <c r="U482" i="1"/>
  <c r="T482" i="1"/>
  <c r="S482" i="1"/>
  <c r="R482" i="1"/>
  <c r="X481" i="1"/>
  <c r="W481" i="1"/>
  <c r="V481" i="1"/>
  <c r="U481" i="1"/>
  <c r="T481" i="1"/>
  <c r="S481" i="1"/>
  <c r="R481" i="1"/>
  <c r="X480" i="1"/>
  <c r="V480" i="1"/>
  <c r="U480" i="1"/>
  <c r="W480" i="1" s="1"/>
  <c r="T480" i="1"/>
  <c r="S480" i="1"/>
  <c r="R480" i="1"/>
  <c r="X479" i="1"/>
  <c r="V479" i="1"/>
  <c r="U479" i="1"/>
  <c r="T479" i="1"/>
  <c r="S479" i="1"/>
  <c r="R479" i="1"/>
  <c r="W479" i="1" s="1"/>
  <c r="X478" i="1"/>
  <c r="V478" i="1"/>
  <c r="W478" i="1" s="1"/>
  <c r="U478" i="1"/>
  <c r="T478" i="1"/>
  <c r="S478" i="1"/>
  <c r="R478" i="1"/>
  <c r="X477" i="1"/>
  <c r="V477" i="1"/>
  <c r="U477" i="1"/>
  <c r="T477" i="1"/>
  <c r="S477" i="1"/>
  <c r="R477" i="1"/>
  <c r="W477" i="1" s="1"/>
  <c r="X476" i="1"/>
  <c r="V476" i="1"/>
  <c r="U476" i="1"/>
  <c r="T476" i="1"/>
  <c r="S476" i="1"/>
  <c r="R476" i="1"/>
  <c r="W476" i="1" s="1"/>
  <c r="X475" i="1"/>
  <c r="V475" i="1"/>
  <c r="U475" i="1"/>
  <c r="T475" i="1"/>
  <c r="S475" i="1"/>
  <c r="W475" i="1" s="1"/>
  <c r="R475" i="1"/>
  <c r="X474" i="1"/>
  <c r="V474" i="1"/>
  <c r="U474" i="1"/>
  <c r="T474" i="1"/>
  <c r="S474" i="1"/>
  <c r="R474" i="1"/>
  <c r="W474" i="1" s="1"/>
  <c r="X473" i="1"/>
  <c r="V473" i="1"/>
  <c r="U473" i="1"/>
  <c r="W473" i="1" s="1"/>
  <c r="T473" i="1"/>
  <c r="S473" i="1"/>
  <c r="R473" i="1"/>
  <c r="X472" i="1"/>
  <c r="V472" i="1"/>
  <c r="U472" i="1"/>
  <c r="T472" i="1"/>
  <c r="S472" i="1"/>
  <c r="R472" i="1"/>
  <c r="W472" i="1" s="1"/>
  <c r="X471" i="1"/>
  <c r="W471" i="1"/>
  <c r="V471" i="1"/>
  <c r="U471" i="1"/>
  <c r="T471" i="1"/>
  <c r="S471" i="1"/>
  <c r="R471" i="1"/>
  <c r="X470" i="1"/>
  <c r="V470" i="1"/>
  <c r="U470" i="1"/>
  <c r="T470" i="1"/>
  <c r="S470" i="1"/>
  <c r="R470" i="1"/>
  <c r="X469" i="1"/>
  <c r="W469" i="1"/>
  <c r="V469" i="1"/>
  <c r="U469" i="1"/>
  <c r="T469" i="1"/>
  <c r="S469" i="1"/>
  <c r="R469" i="1"/>
  <c r="X468" i="1"/>
  <c r="V468" i="1"/>
  <c r="U468" i="1"/>
  <c r="W468" i="1" s="1"/>
  <c r="T468" i="1"/>
  <c r="S468" i="1"/>
  <c r="R468" i="1"/>
  <c r="X467" i="1"/>
  <c r="V467" i="1"/>
  <c r="U467" i="1"/>
  <c r="T467" i="1"/>
  <c r="S467" i="1"/>
  <c r="R467" i="1"/>
  <c r="W467" i="1" s="1"/>
  <c r="X466" i="1"/>
  <c r="V466" i="1"/>
  <c r="W466" i="1" s="1"/>
  <c r="U466" i="1"/>
  <c r="T466" i="1"/>
  <c r="S466" i="1"/>
  <c r="R466" i="1"/>
  <c r="X465" i="1"/>
  <c r="V465" i="1"/>
  <c r="U465" i="1"/>
  <c r="T465" i="1"/>
  <c r="S465" i="1"/>
  <c r="R465" i="1"/>
  <c r="X464" i="1"/>
  <c r="V464" i="1"/>
  <c r="U464" i="1"/>
  <c r="T464" i="1"/>
  <c r="S464" i="1"/>
  <c r="R464" i="1"/>
  <c r="W464" i="1" s="1"/>
  <c r="X463" i="1"/>
  <c r="W463" i="1"/>
  <c r="V463" i="1"/>
  <c r="U463" i="1"/>
  <c r="T463" i="1"/>
  <c r="S463" i="1"/>
  <c r="R463" i="1"/>
  <c r="X462" i="1"/>
  <c r="V462" i="1"/>
  <c r="U462" i="1"/>
  <c r="T462" i="1"/>
  <c r="S462" i="1"/>
  <c r="R462" i="1"/>
  <c r="W462" i="1" s="1"/>
  <c r="X461" i="1"/>
  <c r="V461" i="1"/>
  <c r="U461" i="1"/>
  <c r="W461" i="1" s="1"/>
  <c r="T461" i="1"/>
  <c r="S461" i="1"/>
  <c r="R461" i="1"/>
  <c r="X460" i="1"/>
  <c r="V460" i="1"/>
  <c r="U460" i="1"/>
  <c r="T460" i="1"/>
  <c r="S460" i="1"/>
  <c r="R460" i="1"/>
  <c r="X459" i="1"/>
  <c r="W459" i="1"/>
  <c r="V459" i="1"/>
  <c r="U459" i="1"/>
  <c r="T459" i="1"/>
  <c r="S459" i="1"/>
  <c r="R459" i="1"/>
  <c r="X458" i="1"/>
  <c r="V458" i="1"/>
  <c r="U458" i="1"/>
  <c r="T458" i="1"/>
  <c r="S458" i="1"/>
  <c r="R458" i="1"/>
  <c r="X457" i="1"/>
  <c r="W457" i="1"/>
  <c r="V457" i="1"/>
  <c r="U457" i="1"/>
  <c r="T457" i="1"/>
  <c r="S457" i="1"/>
  <c r="R457" i="1"/>
  <c r="X456" i="1"/>
  <c r="V456" i="1"/>
  <c r="U456" i="1"/>
  <c r="W456" i="1" s="1"/>
  <c r="T456" i="1"/>
  <c r="S456" i="1"/>
  <c r="R456" i="1"/>
  <c r="X455" i="1"/>
  <c r="V455" i="1"/>
  <c r="U455" i="1"/>
  <c r="T455" i="1"/>
  <c r="S455" i="1"/>
  <c r="R455" i="1"/>
  <c r="W455" i="1" s="1"/>
  <c r="X454" i="1"/>
  <c r="W454" i="1"/>
  <c r="V454" i="1"/>
  <c r="U454" i="1"/>
  <c r="T454" i="1"/>
  <c r="S454" i="1"/>
  <c r="R454" i="1"/>
  <c r="X453" i="1"/>
  <c r="V453" i="1"/>
  <c r="U453" i="1"/>
  <c r="T453" i="1"/>
  <c r="S453" i="1"/>
  <c r="R453" i="1"/>
  <c r="X452" i="1"/>
  <c r="V452" i="1"/>
  <c r="U452" i="1"/>
  <c r="T452" i="1"/>
  <c r="S452" i="1"/>
  <c r="R452" i="1"/>
  <c r="W452" i="1" s="1"/>
  <c r="X451" i="1"/>
  <c r="V451" i="1"/>
  <c r="U451" i="1"/>
  <c r="T451" i="1"/>
  <c r="S451" i="1"/>
  <c r="W451" i="1" s="1"/>
  <c r="R451" i="1"/>
  <c r="X450" i="1"/>
  <c r="V450" i="1"/>
  <c r="U450" i="1"/>
  <c r="T450" i="1"/>
  <c r="S450" i="1"/>
  <c r="R450" i="1"/>
  <c r="W450" i="1" s="1"/>
  <c r="X449" i="1"/>
  <c r="V449" i="1"/>
  <c r="U449" i="1"/>
  <c r="W449" i="1" s="1"/>
  <c r="T449" i="1"/>
  <c r="S449" i="1"/>
  <c r="R449" i="1"/>
  <c r="X448" i="1"/>
  <c r="V448" i="1"/>
  <c r="U448" i="1"/>
  <c r="T448" i="1"/>
  <c r="S448" i="1"/>
  <c r="R448" i="1"/>
  <c r="W448" i="1" s="1"/>
  <c r="X447" i="1"/>
  <c r="W447" i="1"/>
  <c r="V447" i="1"/>
  <c r="U447" i="1"/>
  <c r="T447" i="1"/>
  <c r="S447" i="1"/>
  <c r="R447" i="1"/>
  <c r="X446" i="1"/>
  <c r="V446" i="1"/>
  <c r="U446" i="1"/>
  <c r="T446" i="1"/>
  <c r="S446" i="1"/>
  <c r="R446" i="1"/>
  <c r="X445" i="1"/>
  <c r="W445" i="1"/>
  <c r="V445" i="1"/>
  <c r="U445" i="1"/>
  <c r="T445" i="1"/>
  <c r="S445" i="1"/>
  <c r="R445" i="1"/>
  <c r="X444" i="1"/>
  <c r="V444" i="1"/>
  <c r="U444" i="1"/>
  <c r="W444" i="1" s="1"/>
  <c r="T444" i="1"/>
  <c r="S444" i="1"/>
  <c r="R444" i="1"/>
  <c r="X443" i="1"/>
  <c r="V443" i="1"/>
  <c r="U443" i="1"/>
  <c r="T443" i="1"/>
  <c r="S443" i="1"/>
  <c r="R443" i="1"/>
  <c r="W443" i="1" s="1"/>
  <c r="X442" i="1"/>
  <c r="V442" i="1"/>
  <c r="W442" i="1" s="1"/>
  <c r="U442" i="1"/>
  <c r="T442" i="1"/>
  <c r="S442" i="1"/>
  <c r="R442" i="1"/>
  <c r="X441" i="1"/>
  <c r="V441" i="1"/>
  <c r="U441" i="1"/>
  <c r="T441" i="1"/>
  <c r="S441" i="1"/>
  <c r="R441" i="1"/>
  <c r="X440" i="1"/>
  <c r="V440" i="1"/>
  <c r="U440" i="1"/>
  <c r="T440" i="1"/>
  <c r="S440" i="1"/>
  <c r="R440" i="1"/>
  <c r="W440" i="1" s="1"/>
  <c r="X439" i="1"/>
  <c r="W439" i="1"/>
  <c r="V439" i="1"/>
  <c r="U439" i="1"/>
  <c r="T439" i="1"/>
  <c r="S439" i="1"/>
  <c r="R439" i="1"/>
  <c r="X438" i="1"/>
  <c r="V438" i="1"/>
  <c r="U438" i="1"/>
  <c r="T438" i="1"/>
  <c r="S438" i="1"/>
  <c r="R438" i="1"/>
  <c r="W438" i="1" s="1"/>
  <c r="X437" i="1"/>
  <c r="V437" i="1"/>
  <c r="U437" i="1"/>
  <c r="W437" i="1" s="1"/>
  <c r="T437" i="1"/>
  <c r="S437" i="1"/>
  <c r="R437" i="1"/>
  <c r="X436" i="1"/>
  <c r="V436" i="1"/>
  <c r="U436" i="1"/>
  <c r="T436" i="1"/>
  <c r="S436" i="1"/>
  <c r="R436" i="1"/>
  <c r="W436" i="1" s="1"/>
  <c r="X435" i="1"/>
  <c r="W435" i="1"/>
  <c r="V435" i="1"/>
  <c r="U435" i="1"/>
  <c r="T435" i="1"/>
  <c r="S435" i="1"/>
  <c r="R435" i="1"/>
  <c r="X434" i="1"/>
  <c r="V434" i="1"/>
  <c r="U434" i="1"/>
  <c r="T434" i="1"/>
  <c r="S434" i="1"/>
  <c r="R434" i="1"/>
  <c r="X433" i="1"/>
  <c r="W433" i="1"/>
  <c r="V433" i="1"/>
  <c r="U433" i="1"/>
  <c r="T433" i="1"/>
  <c r="S433" i="1"/>
  <c r="R433" i="1"/>
  <c r="X432" i="1"/>
  <c r="V432" i="1"/>
  <c r="U432" i="1"/>
  <c r="W432" i="1" s="1"/>
  <c r="T432" i="1"/>
  <c r="S432" i="1"/>
  <c r="R432" i="1"/>
  <c r="X431" i="1"/>
  <c r="V431" i="1"/>
  <c r="U431" i="1"/>
  <c r="T431" i="1"/>
  <c r="S431" i="1"/>
  <c r="R431" i="1"/>
  <c r="W431" i="1" s="1"/>
  <c r="X430" i="1"/>
  <c r="V430" i="1"/>
  <c r="W430" i="1" s="1"/>
  <c r="U430" i="1"/>
  <c r="T430" i="1"/>
  <c r="S430" i="1"/>
  <c r="R430" i="1"/>
  <c r="X429" i="1"/>
  <c r="V429" i="1"/>
  <c r="U429" i="1"/>
  <c r="T429" i="1"/>
  <c r="S429" i="1"/>
  <c r="R429" i="1"/>
  <c r="X428" i="1"/>
  <c r="V428" i="1"/>
  <c r="U428" i="1"/>
  <c r="T428" i="1"/>
  <c r="S428" i="1"/>
  <c r="R428" i="1"/>
  <c r="W428" i="1" s="1"/>
  <c r="X427" i="1"/>
  <c r="V427" i="1"/>
  <c r="U427" i="1"/>
  <c r="T427" i="1"/>
  <c r="W427" i="1" s="1"/>
  <c r="S427" i="1"/>
  <c r="R427" i="1"/>
  <c r="X426" i="1"/>
  <c r="V426" i="1"/>
  <c r="U426" i="1"/>
  <c r="T426" i="1"/>
  <c r="S426" i="1"/>
  <c r="R426" i="1"/>
  <c r="W426" i="1" s="1"/>
  <c r="X425" i="1"/>
  <c r="V425" i="1"/>
  <c r="U425" i="1"/>
  <c r="W425" i="1" s="1"/>
  <c r="T425" i="1"/>
  <c r="S425" i="1"/>
  <c r="R425" i="1"/>
  <c r="X424" i="1"/>
  <c r="V424" i="1"/>
  <c r="U424" i="1"/>
  <c r="T424" i="1"/>
  <c r="S424" i="1"/>
  <c r="R424" i="1"/>
  <c r="W424" i="1" s="1"/>
  <c r="X423" i="1"/>
  <c r="W423" i="1"/>
  <c r="V423" i="1"/>
  <c r="U423" i="1"/>
  <c r="T423" i="1"/>
  <c r="S423" i="1"/>
  <c r="R423" i="1"/>
  <c r="X422" i="1"/>
  <c r="V422" i="1"/>
  <c r="U422" i="1"/>
  <c r="T422" i="1"/>
  <c r="S422" i="1"/>
  <c r="R422" i="1"/>
  <c r="X421" i="1"/>
  <c r="W421" i="1"/>
  <c r="V421" i="1"/>
  <c r="U421" i="1"/>
  <c r="T421" i="1"/>
  <c r="S421" i="1"/>
  <c r="R421" i="1"/>
  <c r="X420" i="1"/>
  <c r="V420" i="1"/>
  <c r="U420" i="1"/>
  <c r="W420" i="1" s="1"/>
  <c r="T420" i="1"/>
  <c r="S420" i="1"/>
  <c r="R420" i="1"/>
  <c r="X419" i="1"/>
  <c r="V419" i="1"/>
  <c r="U419" i="1"/>
  <c r="T419" i="1"/>
  <c r="S419" i="1"/>
  <c r="R419" i="1"/>
  <c r="W419" i="1" s="1"/>
  <c r="X418" i="1"/>
  <c r="V418" i="1"/>
  <c r="W418" i="1" s="1"/>
  <c r="U418" i="1"/>
  <c r="T418" i="1"/>
  <c r="S418" i="1"/>
  <c r="R418" i="1"/>
  <c r="X417" i="1"/>
  <c r="V417" i="1"/>
  <c r="U417" i="1"/>
  <c r="T417" i="1"/>
  <c r="S417" i="1"/>
  <c r="R417" i="1"/>
  <c r="W417" i="1" s="1"/>
  <c r="X416" i="1"/>
  <c r="V416" i="1"/>
  <c r="U416" i="1"/>
  <c r="T416" i="1"/>
  <c r="S416" i="1"/>
  <c r="R416" i="1"/>
  <c r="W416" i="1" s="1"/>
  <c r="X415" i="1"/>
  <c r="W415" i="1"/>
  <c r="V415" i="1"/>
  <c r="U415" i="1"/>
  <c r="T415" i="1"/>
  <c r="S415" i="1"/>
  <c r="R415" i="1"/>
  <c r="X414" i="1"/>
  <c r="V414" i="1"/>
  <c r="U414" i="1"/>
  <c r="T414" i="1"/>
  <c r="S414" i="1"/>
  <c r="R414" i="1"/>
  <c r="W414" i="1" s="1"/>
  <c r="X413" i="1"/>
  <c r="V413" i="1"/>
  <c r="U413" i="1"/>
  <c r="W413" i="1" s="1"/>
  <c r="T413" i="1"/>
  <c r="S413" i="1"/>
  <c r="R413" i="1"/>
  <c r="X412" i="1"/>
  <c r="V412" i="1"/>
  <c r="U412" i="1"/>
  <c r="T412" i="1"/>
  <c r="S412" i="1"/>
  <c r="R412" i="1"/>
  <c r="W412" i="1" s="1"/>
  <c r="X411" i="1"/>
  <c r="W411" i="1"/>
  <c r="V411" i="1"/>
  <c r="U411" i="1"/>
  <c r="T411" i="1"/>
  <c r="S411" i="1"/>
  <c r="R411" i="1"/>
  <c r="X410" i="1"/>
  <c r="V410" i="1"/>
  <c r="U410" i="1"/>
  <c r="T410" i="1"/>
  <c r="S410" i="1"/>
  <c r="R410" i="1"/>
  <c r="X409" i="1"/>
  <c r="W409" i="1"/>
  <c r="V409" i="1"/>
  <c r="U409" i="1"/>
  <c r="T409" i="1"/>
  <c r="S409" i="1"/>
  <c r="R409" i="1"/>
  <c r="X408" i="1"/>
  <c r="V408" i="1"/>
  <c r="U408" i="1"/>
  <c r="W408" i="1" s="1"/>
  <c r="T408" i="1"/>
  <c r="S408" i="1"/>
  <c r="R408" i="1"/>
  <c r="X407" i="1"/>
  <c r="V407" i="1"/>
  <c r="U407" i="1"/>
  <c r="T407" i="1"/>
  <c r="S407" i="1"/>
  <c r="R407" i="1"/>
  <c r="W407" i="1" s="1"/>
  <c r="X406" i="1"/>
  <c r="V406" i="1"/>
  <c r="W406" i="1" s="1"/>
  <c r="U406" i="1"/>
  <c r="T406" i="1"/>
  <c r="S406" i="1"/>
  <c r="R406" i="1"/>
  <c r="X405" i="1"/>
  <c r="V405" i="1"/>
  <c r="U405" i="1"/>
  <c r="T405" i="1"/>
  <c r="S405" i="1"/>
  <c r="R405" i="1"/>
  <c r="W405" i="1" s="1"/>
  <c r="X404" i="1"/>
  <c r="V404" i="1"/>
  <c r="U404" i="1"/>
  <c r="T404" i="1"/>
  <c r="S404" i="1"/>
  <c r="R404" i="1"/>
  <c r="W404" i="1" s="1"/>
  <c r="X403" i="1"/>
  <c r="V403" i="1"/>
  <c r="U403" i="1"/>
  <c r="T403" i="1"/>
  <c r="S403" i="1"/>
  <c r="W403" i="1" s="1"/>
  <c r="R403" i="1"/>
  <c r="X402" i="1"/>
  <c r="V402" i="1"/>
  <c r="U402" i="1"/>
  <c r="T402" i="1"/>
  <c r="S402" i="1"/>
  <c r="R402" i="1"/>
  <c r="W402" i="1" s="1"/>
  <c r="X401" i="1"/>
  <c r="V401" i="1"/>
  <c r="U401" i="1"/>
  <c r="W401" i="1" s="1"/>
  <c r="T401" i="1"/>
  <c r="S401" i="1"/>
  <c r="R401" i="1"/>
  <c r="X400" i="1"/>
  <c r="V400" i="1"/>
  <c r="U400" i="1"/>
  <c r="T400" i="1"/>
  <c r="S400" i="1"/>
  <c r="R400" i="1"/>
  <c r="W400" i="1" s="1"/>
  <c r="X399" i="1"/>
  <c r="W399" i="1"/>
  <c r="V399" i="1"/>
  <c r="U399" i="1"/>
  <c r="T399" i="1"/>
  <c r="S399" i="1"/>
  <c r="R399" i="1"/>
  <c r="X398" i="1"/>
  <c r="V398" i="1"/>
  <c r="U398" i="1"/>
  <c r="T398" i="1"/>
  <c r="S398" i="1"/>
  <c r="R398" i="1"/>
  <c r="X397" i="1"/>
  <c r="W397" i="1"/>
  <c r="V397" i="1"/>
  <c r="U397" i="1"/>
  <c r="T397" i="1"/>
  <c r="S397" i="1"/>
  <c r="R397" i="1"/>
  <c r="X396" i="1"/>
  <c r="V396" i="1"/>
  <c r="U396" i="1"/>
  <c r="W396" i="1" s="1"/>
  <c r="T396" i="1"/>
  <c r="S396" i="1"/>
  <c r="R396" i="1"/>
  <c r="X395" i="1"/>
  <c r="V395" i="1"/>
  <c r="U395" i="1"/>
  <c r="T395" i="1"/>
  <c r="S395" i="1"/>
  <c r="R395" i="1"/>
  <c r="W395" i="1" s="1"/>
  <c r="X394" i="1"/>
  <c r="V394" i="1"/>
  <c r="W394" i="1" s="1"/>
  <c r="U394" i="1"/>
  <c r="T394" i="1"/>
  <c r="S394" i="1"/>
  <c r="R394" i="1"/>
  <c r="X393" i="1"/>
  <c r="V393" i="1"/>
  <c r="U393" i="1"/>
  <c r="T393" i="1"/>
  <c r="S393" i="1"/>
  <c r="R393" i="1"/>
  <c r="W393" i="1" s="1"/>
  <c r="X392" i="1"/>
  <c r="V392" i="1"/>
  <c r="U392" i="1"/>
  <c r="T392" i="1"/>
  <c r="S392" i="1"/>
  <c r="R392" i="1"/>
  <c r="W392" i="1" s="1"/>
  <c r="X391" i="1"/>
  <c r="W391" i="1"/>
  <c r="V391" i="1"/>
  <c r="U391" i="1"/>
  <c r="T391" i="1"/>
  <c r="S391" i="1"/>
  <c r="R391" i="1"/>
  <c r="X390" i="1"/>
  <c r="V390" i="1"/>
  <c r="U390" i="1"/>
  <c r="T390" i="1"/>
  <c r="S390" i="1"/>
  <c r="R390" i="1"/>
  <c r="W390" i="1" s="1"/>
  <c r="X389" i="1"/>
  <c r="V389" i="1"/>
  <c r="U389" i="1"/>
  <c r="W389" i="1" s="1"/>
  <c r="T389" i="1"/>
  <c r="S389" i="1"/>
  <c r="R389" i="1"/>
  <c r="X388" i="1"/>
  <c r="V388" i="1"/>
  <c r="U388" i="1"/>
  <c r="T388" i="1"/>
  <c r="S388" i="1"/>
  <c r="R388" i="1"/>
  <c r="X387" i="1"/>
  <c r="W387" i="1"/>
  <c r="V387" i="1"/>
  <c r="U387" i="1"/>
  <c r="T387" i="1"/>
  <c r="S387" i="1"/>
  <c r="R387" i="1"/>
  <c r="X386" i="1"/>
  <c r="V386" i="1"/>
  <c r="U386" i="1"/>
  <c r="T386" i="1"/>
  <c r="S386" i="1"/>
  <c r="R386" i="1"/>
  <c r="X385" i="1"/>
  <c r="W385" i="1"/>
  <c r="V385" i="1"/>
  <c r="U385" i="1"/>
  <c r="T385" i="1"/>
  <c r="S385" i="1"/>
  <c r="R385" i="1"/>
  <c r="X384" i="1"/>
  <c r="V384" i="1"/>
  <c r="U384" i="1"/>
  <c r="W384" i="1" s="1"/>
  <c r="T384" i="1"/>
  <c r="S384" i="1"/>
  <c r="R384" i="1"/>
  <c r="X383" i="1"/>
  <c r="V383" i="1"/>
  <c r="U383" i="1"/>
  <c r="T383" i="1"/>
  <c r="S383" i="1"/>
  <c r="R383" i="1"/>
  <c r="W383" i="1" s="1"/>
  <c r="X382" i="1"/>
  <c r="W382" i="1"/>
  <c r="V382" i="1"/>
  <c r="U382" i="1"/>
  <c r="T382" i="1"/>
  <c r="S382" i="1"/>
  <c r="R382" i="1"/>
  <c r="X381" i="1"/>
  <c r="V381" i="1"/>
  <c r="U381" i="1"/>
  <c r="T381" i="1"/>
  <c r="S381" i="1"/>
  <c r="R381" i="1"/>
  <c r="X380" i="1"/>
  <c r="V380" i="1"/>
  <c r="U380" i="1"/>
  <c r="T380" i="1"/>
  <c r="W380" i="1" s="1"/>
  <c r="S380" i="1"/>
  <c r="R380" i="1"/>
  <c r="X379" i="1"/>
  <c r="V379" i="1"/>
  <c r="U379" i="1"/>
  <c r="T379" i="1"/>
  <c r="S379" i="1"/>
  <c r="W379" i="1" s="1"/>
  <c r="R379" i="1"/>
  <c r="X378" i="1"/>
  <c r="V378" i="1"/>
  <c r="U378" i="1"/>
  <c r="T378" i="1"/>
  <c r="S378" i="1"/>
  <c r="R378" i="1"/>
  <c r="W378" i="1" s="1"/>
  <c r="X377" i="1"/>
  <c r="V377" i="1"/>
  <c r="U377" i="1"/>
  <c r="W377" i="1" s="1"/>
  <c r="T377" i="1"/>
  <c r="S377" i="1"/>
  <c r="R377" i="1"/>
  <c r="X376" i="1"/>
  <c r="V376" i="1"/>
  <c r="U376" i="1"/>
  <c r="T376" i="1"/>
  <c r="S376" i="1"/>
  <c r="R376" i="1"/>
  <c r="W376" i="1" s="1"/>
  <c r="X375" i="1"/>
  <c r="W375" i="1"/>
  <c r="V375" i="1"/>
  <c r="U375" i="1"/>
  <c r="T375" i="1"/>
  <c r="S375" i="1"/>
  <c r="R375" i="1"/>
  <c r="X374" i="1"/>
  <c r="V374" i="1"/>
  <c r="U374" i="1"/>
  <c r="T374" i="1"/>
  <c r="S374" i="1"/>
  <c r="R374" i="1"/>
  <c r="X373" i="1"/>
  <c r="W373" i="1"/>
  <c r="V373" i="1"/>
  <c r="U373" i="1"/>
  <c r="T373" i="1"/>
  <c r="S373" i="1"/>
  <c r="R373" i="1"/>
  <c r="X372" i="1"/>
  <c r="V372" i="1"/>
  <c r="U372" i="1"/>
  <c r="W372" i="1" s="1"/>
  <c r="T372" i="1"/>
  <c r="S372" i="1"/>
  <c r="R372" i="1"/>
  <c r="X371" i="1"/>
  <c r="V371" i="1"/>
  <c r="U371" i="1"/>
  <c r="T371" i="1"/>
  <c r="S371" i="1"/>
  <c r="R371" i="1"/>
  <c r="W371" i="1" s="1"/>
  <c r="X370" i="1"/>
  <c r="V370" i="1"/>
  <c r="W370" i="1" s="1"/>
  <c r="U370" i="1"/>
  <c r="T370" i="1"/>
  <c r="S370" i="1"/>
  <c r="R370" i="1"/>
  <c r="X369" i="1"/>
  <c r="V369" i="1"/>
  <c r="U369" i="1"/>
  <c r="T369" i="1"/>
  <c r="S369" i="1"/>
  <c r="R369" i="1"/>
  <c r="W369" i="1" s="1"/>
  <c r="X368" i="1"/>
  <c r="V368" i="1"/>
  <c r="U368" i="1"/>
  <c r="T368" i="1"/>
  <c r="S368" i="1"/>
  <c r="R368" i="1"/>
  <c r="W368" i="1" s="1"/>
  <c r="X367" i="1"/>
  <c r="W367" i="1"/>
  <c r="V367" i="1"/>
  <c r="U367" i="1"/>
  <c r="T367" i="1"/>
  <c r="S367" i="1"/>
  <c r="R367" i="1"/>
  <c r="X366" i="1"/>
  <c r="V366" i="1"/>
  <c r="U366" i="1"/>
  <c r="T366" i="1"/>
  <c r="S366" i="1"/>
  <c r="R366" i="1"/>
  <c r="W366" i="1" s="1"/>
  <c r="X365" i="1"/>
  <c r="V365" i="1"/>
  <c r="U365" i="1"/>
  <c r="W365" i="1" s="1"/>
  <c r="T365" i="1"/>
  <c r="S365" i="1"/>
  <c r="R365" i="1"/>
  <c r="X364" i="1"/>
  <c r="V364" i="1"/>
  <c r="U364" i="1"/>
  <c r="T364" i="1"/>
  <c r="S364" i="1"/>
  <c r="R364" i="1"/>
  <c r="W364" i="1" s="1"/>
  <c r="X363" i="1"/>
  <c r="W363" i="1"/>
  <c r="V363" i="1"/>
  <c r="U363" i="1"/>
  <c r="T363" i="1"/>
  <c r="S363" i="1"/>
  <c r="R363" i="1"/>
  <c r="X362" i="1"/>
  <c r="V362" i="1"/>
  <c r="U362" i="1"/>
  <c r="T362" i="1"/>
  <c r="S362" i="1"/>
  <c r="R362" i="1"/>
  <c r="X361" i="1"/>
  <c r="W361" i="1"/>
  <c r="V361" i="1"/>
  <c r="U361" i="1"/>
  <c r="T361" i="1"/>
  <c r="S361" i="1"/>
  <c r="R361" i="1"/>
  <c r="X360" i="1"/>
  <c r="V360" i="1"/>
  <c r="U360" i="1"/>
  <c r="W360" i="1" s="1"/>
  <c r="T360" i="1"/>
  <c r="S360" i="1"/>
  <c r="R360" i="1"/>
  <c r="X359" i="1"/>
  <c r="V359" i="1"/>
  <c r="U359" i="1"/>
  <c r="T359" i="1"/>
  <c r="S359" i="1"/>
  <c r="R359" i="1"/>
  <c r="W359" i="1" s="1"/>
  <c r="X358" i="1"/>
  <c r="V358" i="1"/>
  <c r="W358" i="1" s="1"/>
  <c r="U358" i="1"/>
  <c r="T358" i="1"/>
  <c r="S358" i="1"/>
  <c r="R358" i="1"/>
  <c r="X357" i="1"/>
  <c r="V357" i="1"/>
  <c r="U357" i="1"/>
  <c r="T357" i="1"/>
  <c r="S357" i="1"/>
  <c r="R357" i="1"/>
  <c r="X356" i="1"/>
  <c r="V356" i="1"/>
  <c r="U356" i="1"/>
  <c r="T356" i="1"/>
  <c r="S356" i="1"/>
  <c r="R356" i="1"/>
  <c r="W356" i="1" s="1"/>
  <c r="X355" i="1"/>
  <c r="V355" i="1"/>
  <c r="U355" i="1"/>
  <c r="T355" i="1"/>
  <c r="W355" i="1" s="1"/>
  <c r="S355" i="1"/>
  <c r="R355" i="1"/>
  <c r="X354" i="1"/>
  <c r="V354" i="1"/>
  <c r="U354" i="1"/>
  <c r="T354" i="1"/>
  <c r="S354" i="1"/>
  <c r="R354" i="1"/>
  <c r="W354" i="1" s="1"/>
  <c r="X353" i="1"/>
  <c r="V353" i="1"/>
  <c r="U353" i="1"/>
  <c r="W353" i="1" s="1"/>
  <c r="T353" i="1"/>
  <c r="S353" i="1"/>
  <c r="R353" i="1"/>
  <c r="X352" i="1"/>
  <c r="V352" i="1"/>
  <c r="U352" i="1"/>
  <c r="T352" i="1"/>
  <c r="S352" i="1"/>
  <c r="R352" i="1"/>
  <c r="W352" i="1" s="1"/>
  <c r="X351" i="1"/>
  <c r="W351" i="1"/>
  <c r="V351" i="1"/>
  <c r="U351" i="1"/>
  <c r="T351" i="1"/>
  <c r="S351" i="1"/>
  <c r="R351" i="1"/>
  <c r="X350" i="1"/>
  <c r="V350" i="1"/>
  <c r="U350" i="1"/>
  <c r="T350" i="1"/>
  <c r="S350" i="1"/>
  <c r="R350" i="1"/>
  <c r="X349" i="1"/>
  <c r="W349" i="1"/>
  <c r="V349" i="1"/>
  <c r="U349" i="1"/>
  <c r="T349" i="1"/>
  <c r="S349" i="1"/>
  <c r="R349" i="1"/>
  <c r="X348" i="1"/>
  <c r="V348" i="1"/>
  <c r="U348" i="1"/>
  <c r="W348" i="1" s="1"/>
  <c r="T348" i="1"/>
  <c r="S348" i="1"/>
  <c r="R348" i="1"/>
  <c r="X347" i="1"/>
  <c r="V347" i="1"/>
  <c r="U347" i="1"/>
  <c r="T347" i="1"/>
  <c r="S347" i="1"/>
  <c r="R347" i="1"/>
  <c r="W347" i="1" s="1"/>
  <c r="X346" i="1"/>
  <c r="V346" i="1"/>
  <c r="W346" i="1" s="1"/>
  <c r="U346" i="1"/>
  <c r="T346" i="1"/>
  <c r="S346" i="1"/>
  <c r="R346" i="1"/>
  <c r="X345" i="1"/>
  <c r="V345" i="1"/>
  <c r="U345" i="1"/>
  <c r="T345" i="1"/>
  <c r="S345" i="1"/>
  <c r="R345" i="1"/>
  <c r="W345" i="1" s="1"/>
  <c r="X344" i="1"/>
  <c r="V344" i="1"/>
  <c r="U344" i="1"/>
  <c r="T344" i="1"/>
  <c r="S344" i="1"/>
  <c r="R344" i="1"/>
  <c r="W344" i="1" s="1"/>
  <c r="X343" i="1"/>
  <c r="W343" i="1"/>
  <c r="V343" i="1"/>
  <c r="U343" i="1"/>
  <c r="T343" i="1"/>
  <c r="S343" i="1"/>
  <c r="R343" i="1"/>
  <c r="X342" i="1"/>
  <c r="V342" i="1"/>
  <c r="U342" i="1"/>
  <c r="T342" i="1"/>
  <c r="S342" i="1"/>
  <c r="R342" i="1"/>
  <c r="W342" i="1" s="1"/>
  <c r="X341" i="1"/>
  <c r="V341" i="1"/>
  <c r="U341" i="1"/>
  <c r="W341" i="1" s="1"/>
  <c r="T341" i="1"/>
  <c r="S341" i="1"/>
  <c r="R341" i="1"/>
  <c r="X340" i="1"/>
  <c r="V340" i="1"/>
  <c r="U340" i="1"/>
  <c r="T340" i="1"/>
  <c r="S340" i="1"/>
  <c r="R340" i="1"/>
  <c r="W340" i="1" s="1"/>
  <c r="X339" i="1"/>
  <c r="W339" i="1"/>
  <c r="V339" i="1"/>
  <c r="U339" i="1"/>
  <c r="T339" i="1"/>
  <c r="S339" i="1"/>
  <c r="R339" i="1"/>
  <c r="X338" i="1"/>
  <c r="V338" i="1"/>
  <c r="U338" i="1"/>
  <c r="T338" i="1"/>
  <c r="S338" i="1"/>
  <c r="R338" i="1"/>
  <c r="X337" i="1"/>
  <c r="W337" i="1"/>
  <c r="V337" i="1"/>
  <c r="U337" i="1"/>
  <c r="T337" i="1"/>
  <c r="S337" i="1"/>
  <c r="R337" i="1"/>
  <c r="X336" i="1"/>
  <c r="V336" i="1"/>
  <c r="U336" i="1"/>
  <c r="W336" i="1" s="1"/>
  <c r="T336" i="1"/>
  <c r="S336" i="1"/>
  <c r="R336" i="1"/>
  <c r="X335" i="1"/>
  <c r="V335" i="1"/>
  <c r="U335" i="1"/>
  <c r="T335" i="1"/>
  <c r="S335" i="1"/>
  <c r="R335" i="1"/>
  <c r="W335" i="1" s="1"/>
  <c r="X334" i="1"/>
  <c r="V334" i="1"/>
  <c r="W334" i="1" s="1"/>
  <c r="U334" i="1"/>
  <c r="T334" i="1"/>
  <c r="S334" i="1"/>
  <c r="R334" i="1"/>
  <c r="X333" i="1"/>
  <c r="V333" i="1"/>
  <c r="U333" i="1"/>
  <c r="T333" i="1"/>
  <c r="S333" i="1"/>
  <c r="R333" i="1"/>
  <c r="W333" i="1" s="1"/>
  <c r="X332" i="1"/>
  <c r="V332" i="1"/>
  <c r="U332" i="1"/>
  <c r="T332" i="1"/>
  <c r="S332" i="1"/>
  <c r="R332" i="1"/>
  <c r="W332" i="1" s="1"/>
  <c r="X331" i="1"/>
  <c r="V331" i="1"/>
  <c r="U331" i="1"/>
  <c r="T331" i="1"/>
  <c r="S331" i="1"/>
  <c r="W331" i="1" s="1"/>
  <c r="R331" i="1"/>
  <c r="X330" i="1"/>
  <c r="V330" i="1"/>
  <c r="U330" i="1"/>
  <c r="T330" i="1"/>
  <c r="S330" i="1"/>
  <c r="R330" i="1"/>
  <c r="W330" i="1" s="1"/>
  <c r="X329" i="1"/>
  <c r="V329" i="1"/>
  <c r="U329" i="1"/>
  <c r="W329" i="1" s="1"/>
  <c r="T329" i="1"/>
  <c r="S329" i="1"/>
  <c r="R329" i="1"/>
  <c r="X328" i="1"/>
  <c r="V328" i="1"/>
  <c r="U328" i="1"/>
  <c r="T328" i="1"/>
  <c r="S328" i="1"/>
  <c r="R328" i="1"/>
  <c r="W328" i="1" s="1"/>
  <c r="X327" i="1"/>
  <c r="W327" i="1"/>
  <c r="V327" i="1"/>
  <c r="U327" i="1"/>
  <c r="T327" i="1"/>
  <c r="S327" i="1"/>
  <c r="R327" i="1"/>
  <c r="X326" i="1"/>
  <c r="V326" i="1"/>
  <c r="U326" i="1"/>
  <c r="T326" i="1"/>
  <c r="S326" i="1"/>
  <c r="R326" i="1"/>
  <c r="X325" i="1"/>
  <c r="W325" i="1"/>
  <c r="V325" i="1"/>
  <c r="U325" i="1"/>
  <c r="T325" i="1"/>
  <c r="S325" i="1"/>
  <c r="R325" i="1"/>
  <c r="X324" i="1"/>
  <c r="V324" i="1"/>
  <c r="U324" i="1"/>
  <c r="W324" i="1" s="1"/>
  <c r="T324" i="1"/>
  <c r="S324" i="1"/>
  <c r="R324" i="1"/>
  <c r="X323" i="1"/>
  <c r="V323" i="1"/>
  <c r="U323" i="1"/>
  <c r="T323" i="1"/>
  <c r="S323" i="1"/>
  <c r="R323" i="1"/>
  <c r="W323" i="1" s="1"/>
  <c r="X322" i="1"/>
  <c r="V322" i="1"/>
  <c r="W322" i="1" s="1"/>
  <c r="U322" i="1"/>
  <c r="T322" i="1"/>
  <c r="S322" i="1"/>
  <c r="R322" i="1"/>
  <c r="X321" i="1"/>
  <c r="V321" i="1"/>
  <c r="U321" i="1"/>
  <c r="T321" i="1"/>
  <c r="S321" i="1"/>
  <c r="R321" i="1"/>
  <c r="W321" i="1" s="1"/>
  <c r="X320" i="1"/>
  <c r="V320" i="1"/>
  <c r="U320" i="1"/>
  <c r="T320" i="1"/>
  <c r="S320" i="1"/>
  <c r="R320" i="1"/>
  <c r="W320" i="1" s="1"/>
  <c r="X319" i="1"/>
  <c r="V319" i="1"/>
  <c r="U319" i="1"/>
  <c r="T319" i="1"/>
  <c r="S319" i="1"/>
  <c r="W319" i="1" s="1"/>
  <c r="R319" i="1"/>
  <c r="X318" i="1"/>
  <c r="V318" i="1"/>
  <c r="U318" i="1"/>
  <c r="T318" i="1"/>
  <c r="S318" i="1"/>
  <c r="R318" i="1"/>
  <c r="W318" i="1" s="1"/>
  <c r="X317" i="1"/>
  <c r="V317" i="1"/>
  <c r="U317" i="1"/>
  <c r="W317" i="1" s="1"/>
  <c r="T317" i="1"/>
  <c r="S317" i="1"/>
  <c r="R317" i="1"/>
  <c r="X316" i="1"/>
  <c r="V316" i="1"/>
  <c r="U316" i="1"/>
  <c r="T316" i="1"/>
  <c r="S316" i="1"/>
  <c r="R316" i="1"/>
  <c r="X315" i="1"/>
  <c r="W315" i="1"/>
  <c r="V315" i="1"/>
  <c r="U315" i="1"/>
  <c r="T315" i="1"/>
  <c r="S315" i="1"/>
  <c r="R315" i="1"/>
  <c r="X314" i="1"/>
  <c r="V314" i="1"/>
  <c r="U314" i="1"/>
  <c r="T314" i="1"/>
  <c r="S314" i="1"/>
  <c r="R314" i="1"/>
  <c r="X313" i="1"/>
  <c r="W313" i="1"/>
  <c r="V313" i="1"/>
  <c r="U313" i="1"/>
  <c r="T313" i="1"/>
  <c r="S313" i="1"/>
  <c r="R313" i="1"/>
  <c r="X312" i="1"/>
  <c r="V312" i="1"/>
  <c r="U312" i="1"/>
  <c r="W312" i="1" s="1"/>
  <c r="T312" i="1"/>
  <c r="S312" i="1"/>
  <c r="R312" i="1"/>
  <c r="X311" i="1"/>
  <c r="V311" i="1"/>
  <c r="U311" i="1"/>
  <c r="T311" i="1"/>
  <c r="S311" i="1"/>
  <c r="R311" i="1"/>
  <c r="W311" i="1" s="1"/>
  <c r="X310" i="1"/>
  <c r="W310" i="1"/>
  <c r="V310" i="1"/>
  <c r="U310" i="1"/>
  <c r="T310" i="1"/>
  <c r="S310" i="1"/>
  <c r="R310" i="1"/>
  <c r="X309" i="1"/>
  <c r="V309" i="1"/>
  <c r="U309" i="1"/>
  <c r="T309" i="1"/>
  <c r="S309" i="1"/>
  <c r="R309" i="1"/>
  <c r="X308" i="1"/>
  <c r="V308" i="1"/>
  <c r="U308" i="1"/>
  <c r="T308" i="1"/>
  <c r="S308" i="1"/>
  <c r="R308" i="1"/>
  <c r="W308" i="1" s="1"/>
  <c r="X307" i="1"/>
  <c r="V307" i="1"/>
  <c r="U307" i="1"/>
  <c r="T307" i="1"/>
  <c r="S307" i="1"/>
  <c r="W307" i="1" s="1"/>
  <c r="R307" i="1"/>
  <c r="X306" i="1"/>
  <c r="V306" i="1"/>
  <c r="U306" i="1"/>
  <c r="T306" i="1"/>
  <c r="S306" i="1"/>
  <c r="R306" i="1"/>
  <c r="W306" i="1" s="1"/>
  <c r="X305" i="1"/>
  <c r="V305" i="1"/>
  <c r="U305" i="1"/>
  <c r="W305" i="1" s="1"/>
  <c r="T305" i="1"/>
  <c r="S305" i="1"/>
  <c r="R305" i="1"/>
  <c r="X304" i="1"/>
  <c r="V304" i="1"/>
  <c r="U304" i="1"/>
  <c r="T304" i="1"/>
  <c r="S304" i="1"/>
  <c r="R304" i="1"/>
  <c r="W304" i="1" s="1"/>
  <c r="X303" i="1"/>
  <c r="W303" i="1"/>
  <c r="V303" i="1"/>
  <c r="U303" i="1"/>
  <c r="T303" i="1"/>
  <c r="S303" i="1"/>
  <c r="R303" i="1"/>
  <c r="X302" i="1"/>
  <c r="V302" i="1"/>
  <c r="U302" i="1"/>
  <c r="T302" i="1"/>
  <c r="S302" i="1"/>
  <c r="R302" i="1"/>
  <c r="X301" i="1"/>
  <c r="W301" i="1"/>
  <c r="V301" i="1"/>
  <c r="U301" i="1"/>
  <c r="T301" i="1"/>
  <c r="S301" i="1"/>
  <c r="R301" i="1"/>
  <c r="X300" i="1"/>
  <c r="V300" i="1"/>
  <c r="U300" i="1"/>
  <c r="W300" i="1" s="1"/>
  <c r="T300" i="1"/>
  <c r="S300" i="1"/>
  <c r="R300" i="1"/>
  <c r="X299" i="1"/>
  <c r="V299" i="1"/>
  <c r="U299" i="1"/>
  <c r="T299" i="1"/>
  <c r="S299" i="1"/>
  <c r="R299" i="1"/>
  <c r="W299" i="1" s="1"/>
  <c r="X298" i="1"/>
  <c r="V298" i="1"/>
  <c r="W298" i="1" s="1"/>
  <c r="U298" i="1"/>
  <c r="T298" i="1"/>
  <c r="S298" i="1"/>
  <c r="R298" i="1"/>
  <c r="X297" i="1"/>
  <c r="V297" i="1"/>
  <c r="U297" i="1"/>
  <c r="T297" i="1"/>
  <c r="S297" i="1"/>
  <c r="R297" i="1"/>
  <c r="W297" i="1" s="1"/>
  <c r="X296" i="1"/>
  <c r="V296" i="1"/>
  <c r="U296" i="1"/>
  <c r="T296" i="1"/>
  <c r="W296" i="1" s="1"/>
  <c r="S296" i="1"/>
  <c r="R296" i="1"/>
  <c r="X295" i="1"/>
  <c r="V295" i="1"/>
  <c r="U295" i="1"/>
  <c r="T295" i="1"/>
  <c r="S295" i="1"/>
  <c r="W295" i="1" s="1"/>
  <c r="R295" i="1"/>
  <c r="X294" i="1"/>
  <c r="V294" i="1"/>
  <c r="U294" i="1"/>
  <c r="T294" i="1"/>
  <c r="S294" i="1"/>
  <c r="R294" i="1"/>
  <c r="W294" i="1" s="1"/>
  <c r="X293" i="1"/>
  <c r="V293" i="1"/>
  <c r="U293" i="1"/>
  <c r="W293" i="1" s="1"/>
  <c r="T293" i="1"/>
  <c r="S293" i="1"/>
  <c r="R293" i="1"/>
  <c r="X292" i="1"/>
  <c r="V292" i="1"/>
  <c r="U292" i="1"/>
  <c r="T292" i="1"/>
  <c r="S292" i="1"/>
  <c r="R292" i="1"/>
  <c r="W292" i="1" s="1"/>
  <c r="X291" i="1"/>
  <c r="W291" i="1"/>
  <c r="V291" i="1"/>
  <c r="U291" i="1"/>
  <c r="T291" i="1"/>
  <c r="S291" i="1"/>
  <c r="R291" i="1"/>
  <c r="X290" i="1"/>
  <c r="V290" i="1"/>
  <c r="U290" i="1"/>
  <c r="T290" i="1"/>
  <c r="S290" i="1"/>
  <c r="R290" i="1"/>
  <c r="X289" i="1"/>
  <c r="W289" i="1"/>
  <c r="V289" i="1"/>
  <c r="U289" i="1"/>
  <c r="T289" i="1"/>
  <c r="S289" i="1"/>
  <c r="R289" i="1"/>
  <c r="X288" i="1"/>
  <c r="V288" i="1"/>
  <c r="U288" i="1"/>
  <c r="W288" i="1" s="1"/>
  <c r="T288" i="1"/>
  <c r="S288" i="1"/>
  <c r="R288" i="1"/>
  <c r="X287" i="1"/>
  <c r="V287" i="1"/>
  <c r="U287" i="1"/>
  <c r="T287" i="1"/>
  <c r="S287" i="1"/>
  <c r="R287" i="1"/>
  <c r="W287" i="1" s="1"/>
  <c r="X286" i="1"/>
  <c r="V286" i="1"/>
  <c r="W286" i="1" s="1"/>
  <c r="U286" i="1"/>
  <c r="T286" i="1"/>
  <c r="S286" i="1"/>
  <c r="R286" i="1"/>
  <c r="X285" i="1"/>
  <c r="V285" i="1"/>
  <c r="U285" i="1"/>
  <c r="T285" i="1"/>
  <c r="S285" i="1"/>
  <c r="R285" i="1"/>
  <c r="W285" i="1" s="1"/>
  <c r="X284" i="1"/>
  <c r="V284" i="1"/>
  <c r="U284" i="1"/>
  <c r="T284" i="1"/>
  <c r="S284" i="1"/>
  <c r="R284" i="1"/>
  <c r="W284" i="1" s="1"/>
  <c r="X283" i="1"/>
  <c r="W283" i="1"/>
  <c r="V283" i="1"/>
  <c r="U283" i="1"/>
  <c r="T283" i="1"/>
  <c r="S283" i="1"/>
  <c r="R283" i="1"/>
  <c r="X282" i="1"/>
  <c r="V282" i="1"/>
  <c r="U282" i="1"/>
  <c r="T282" i="1"/>
  <c r="S282" i="1"/>
  <c r="R282" i="1"/>
  <c r="W282" i="1" s="1"/>
  <c r="X281" i="1"/>
  <c r="V281" i="1"/>
  <c r="U281" i="1"/>
  <c r="W281" i="1" s="1"/>
  <c r="T281" i="1"/>
  <c r="S281" i="1"/>
  <c r="R281" i="1"/>
  <c r="X280" i="1"/>
  <c r="V280" i="1"/>
  <c r="U280" i="1"/>
  <c r="T280" i="1"/>
  <c r="S280" i="1"/>
  <c r="R280" i="1"/>
  <c r="W280" i="1" s="1"/>
  <c r="X279" i="1"/>
  <c r="W279" i="1"/>
  <c r="V279" i="1"/>
  <c r="U279" i="1"/>
  <c r="T279" i="1"/>
  <c r="S279" i="1"/>
  <c r="R279" i="1"/>
  <c r="X278" i="1"/>
  <c r="V278" i="1"/>
  <c r="U278" i="1"/>
  <c r="T278" i="1"/>
  <c r="S278" i="1"/>
  <c r="R278" i="1"/>
  <c r="X277" i="1"/>
  <c r="W277" i="1"/>
  <c r="V277" i="1"/>
  <c r="U277" i="1"/>
  <c r="T277" i="1"/>
  <c r="S277" i="1"/>
  <c r="R277" i="1"/>
  <c r="X276" i="1"/>
  <c r="V276" i="1"/>
  <c r="U276" i="1"/>
  <c r="W276" i="1" s="1"/>
  <c r="T276" i="1"/>
  <c r="S276" i="1"/>
  <c r="R276" i="1"/>
  <c r="X275" i="1"/>
  <c r="V275" i="1"/>
  <c r="U275" i="1"/>
  <c r="T275" i="1"/>
  <c r="S275" i="1"/>
  <c r="R275" i="1"/>
  <c r="W275" i="1" s="1"/>
  <c r="X274" i="1"/>
  <c r="V274" i="1"/>
  <c r="W274" i="1" s="1"/>
  <c r="U274" i="1"/>
  <c r="T274" i="1"/>
  <c r="S274" i="1"/>
  <c r="R274" i="1"/>
  <c r="X273" i="1"/>
  <c r="V273" i="1"/>
  <c r="U273" i="1"/>
  <c r="T273" i="1"/>
  <c r="S273" i="1"/>
  <c r="R273" i="1"/>
  <c r="X272" i="1"/>
  <c r="V272" i="1"/>
  <c r="U272" i="1"/>
  <c r="T272" i="1"/>
  <c r="W272" i="1" s="1"/>
  <c r="S272" i="1"/>
  <c r="R272" i="1"/>
  <c r="X271" i="1"/>
  <c r="V271" i="1"/>
  <c r="U271" i="1"/>
  <c r="T271" i="1"/>
  <c r="W271" i="1" s="1"/>
  <c r="S271" i="1"/>
  <c r="R271" i="1"/>
  <c r="X270" i="1"/>
  <c r="V270" i="1"/>
  <c r="U270" i="1"/>
  <c r="T270" i="1"/>
  <c r="S270" i="1"/>
  <c r="R270" i="1"/>
  <c r="W270" i="1" s="1"/>
  <c r="X269" i="1"/>
  <c r="V269" i="1"/>
  <c r="U269" i="1"/>
  <c r="W269" i="1" s="1"/>
  <c r="T269" i="1"/>
  <c r="S269" i="1"/>
  <c r="R269" i="1"/>
  <c r="X268" i="1"/>
  <c r="V268" i="1"/>
  <c r="U268" i="1"/>
  <c r="T268" i="1"/>
  <c r="S268" i="1"/>
  <c r="R268" i="1"/>
  <c r="X267" i="1"/>
  <c r="W267" i="1"/>
  <c r="V267" i="1"/>
  <c r="U267" i="1"/>
  <c r="T267" i="1"/>
  <c r="S267" i="1"/>
  <c r="R267" i="1"/>
  <c r="X266" i="1"/>
  <c r="V266" i="1"/>
  <c r="U266" i="1"/>
  <c r="T266" i="1"/>
  <c r="S266" i="1"/>
  <c r="R266" i="1"/>
  <c r="X265" i="1"/>
  <c r="W265" i="1"/>
  <c r="V265" i="1"/>
  <c r="U265" i="1"/>
  <c r="T265" i="1"/>
  <c r="S265" i="1"/>
  <c r="R265" i="1"/>
  <c r="X264" i="1"/>
  <c r="W264" i="1"/>
  <c r="V264" i="1"/>
  <c r="U264" i="1"/>
  <c r="T264" i="1"/>
  <c r="S264" i="1"/>
  <c r="R264" i="1"/>
  <c r="X263" i="1"/>
  <c r="V263" i="1"/>
  <c r="U263" i="1"/>
  <c r="T263" i="1"/>
  <c r="S263" i="1"/>
  <c r="R263" i="1"/>
  <c r="W263" i="1" s="1"/>
  <c r="X262" i="1"/>
  <c r="V262" i="1"/>
  <c r="W262" i="1" s="1"/>
  <c r="U262" i="1"/>
  <c r="T262" i="1"/>
  <c r="S262" i="1"/>
  <c r="R262" i="1"/>
  <c r="X261" i="1"/>
  <c r="V261" i="1"/>
  <c r="U261" i="1"/>
  <c r="T261" i="1"/>
  <c r="S261" i="1"/>
  <c r="R261" i="1"/>
  <c r="W261" i="1" s="1"/>
  <c r="X260" i="1"/>
  <c r="V260" i="1"/>
  <c r="U260" i="1"/>
  <c r="T260" i="1"/>
  <c r="W260" i="1" s="1"/>
  <c r="S260" i="1"/>
  <c r="R260" i="1"/>
  <c r="X259" i="1"/>
  <c r="V259" i="1"/>
  <c r="U259" i="1"/>
  <c r="T259" i="1"/>
  <c r="S259" i="1"/>
  <c r="W259" i="1" s="1"/>
  <c r="R259" i="1"/>
  <c r="X258" i="1"/>
  <c r="V258" i="1"/>
  <c r="U258" i="1"/>
  <c r="T258" i="1"/>
  <c r="S258" i="1"/>
  <c r="R258" i="1"/>
  <c r="W258" i="1" s="1"/>
  <c r="X257" i="1"/>
  <c r="V257" i="1"/>
  <c r="U257" i="1"/>
  <c r="W257" i="1" s="1"/>
  <c r="T257" i="1"/>
  <c r="S257" i="1"/>
  <c r="R257" i="1"/>
  <c r="X256" i="1"/>
  <c r="V256" i="1"/>
  <c r="U256" i="1"/>
  <c r="T256" i="1"/>
  <c r="S256" i="1"/>
  <c r="R256" i="1"/>
  <c r="X255" i="1"/>
  <c r="W255" i="1"/>
  <c r="V255" i="1"/>
  <c r="U255" i="1"/>
  <c r="T255" i="1"/>
  <c r="S255" i="1"/>
  <c r="R255" i="1"/>
  <c r="X254" i="1"/>
  <c r="V254" i="1"/>
  <c r="U254" i="1"/>
  <c r="T254" i="1"/>
  <c r="S254" i="1"/>
  <c r="R254" i="1"/>
  <c r="X253" i="1"/>
  <c r="W253" i="1"/>
  <c r="V253" i="1"/>
  <c r="U253" i="1"/>
  <c r="T253" i="1"/>
  <c r="S253" i="1"/>
  <c r="R253" i="1"/>
  <c r="X252" i="1"/>
  <c r="V252" i="1"/>
  <c r="U252" i="1"/>
  <c r="W252" i="1" s="1"/>
  <c r="T252" i="1"/>
  <c r="S252" i="1"/>
  <c r="R252" i="1"/>
  <c r="X251" i="1"/>
  <c r="V251" i="1"/>
  <c r="U251" i="1"/>
  <c r="T251" i="1"/>
  <c r="S251" i="1"/>
  <c r="R251" i="1"/>
  <c r="W251" i="1" s="1"/>
  <c r="X250" i="1"/>
  <c r="W250" i="1"/>
  <c r="V250" i="1"/>
  <c r="U250" i="1"/>
  <c r="T250" i="1"/>
  <c r="S250" i="1"/>
  <c r="R250" i="1"/>
  <c r="X249" i="1"/>
  <c r="V249" i="1"/>
  <c r="U249" i="1"/>
  <c r="T249" i="1"/>
  <c r="S249" i="1"/>
  <c r="R249" i="1"/>
  <c r="X248" i="1"/>
  <c r="V248" i="1"/>
  <c r="U248" i="1"/>
  <c r="T248" i="1"/>
  <c r="W248" i="1" s="1"/>
  <c r="S248" i="1"/>
  <c r="R248" i="1"/>
  <c r="X247" i="1"/>
  <c r="V247" i="1"/>
  <c r="U247" i="1"/>
  <c r="T247" i="1"/>
  <c r="S247" i="1"/>
  <c r="W247" i="1" s="1"/>
  <c r="R247" i="1"/>
  <c r="X246" i="1"/>
  <c r="V246" i="1"/>
  <c r="U246" i="1"/>
  <c r="T246" i="1"/>
  <c r="S246" i="1"/>
  <c r="R246" i="1"/>
  <c r="W246" i="1" s="1"/>
  <c r="X245" i="1"/>
  <c r="V245" i="1"/>
  <c r="U245" i="1"/>
  <c r="W245" i="1" s="1"/>
  <c r="T245" i="1"/>
  <c r="S245" i="1"/>
  <c r="R245" i="1"/>
  <c r="X244" i="1"/>
  <c r="V244" i="1"/>
  <c r="U244" i="1"/>
  <c r="T244" i="1"/>
  <c r="S244" i="1"/>
  <c r="R244" i="1"/>
  <c r="W244" i="1" s="1"/>
  <c r="X243" i="1"/>
  <c r="W243" i="1"/>
  <c r="V243" i="1"/>
  <c r="U243" i="1"/>
  <c r="T243" i="1"/>
  <c r="S243" i="1"/>
  <c r="R243" i="1"/>
  <c r="X242" i="1"/>
  <c r="V242" i="1"/>
  <c r="U242" i="1"/>
  <c r="T242" i="1"/>
  <c r="S242" i="1"/>
  <c r="R242" i="1"/>
  <c r="X241" i="1"/>
  <c r="W241" i="1"/>
  <c r="V241" i="1"/>
  <c r="U241" i="1"/>
  <c r="T241" i="1"/>
  <c r="S241" i="1"/>
  <c r="R241" i="1"/>
  <c r="X240" i="1"/>
  <c r="V240" i="1"/>
  <c r="U240" i="1"/>
  <c r="W240" i="1" s="1"/>
  <c r="T240" i="1"/>
  <c r="S240" i="1"/>
  <c r="R240" i="1"/>
  <c r="X239" i="1"/>
  <c r="V239" i="1"/>
  <c r="U239" i="1"/>
  <c r="T239" i="1"/>
  <c r="S239" i="1"/>
  <c r="R239" i="1"/>
  <c r="W239" i="1" s="1"/>
  <c r="X238" i="1"/>
  <c r="V238" i="1"/>
  <c r="W238" i="1" s="1"/>
  <c r="U238" i="1"/>
  <c r="T238" i="1"/>
  <c r="S238" i="1"/>
  <c r="R238" i="1"/>
  <c r="X237" i="1"/>
  <c r="V237" i="1"/>
  <c r="U237" i="1"/>
  <c r="T237" i="1"/>
  <c r="S237" i="1"/>
  <c r="R237" i="1"/>
  <c r="W237" i="1" s="1"/>
  <c r="X236" i="1"/>
  <c r="V236" i="1"/>
  <c r="U236" i="1"/>
  <c r="T236" i="1"/>
  <c r="W236" i="1" s="1"/>
  <c r="S236" i="1"/>
  <c r="R236" i="1"/>
  <c r="X235" i="1"/>
  <c r="V235" i="1"/>
  <c r="U235" i="1"/>
  <c r="T235" i="1"/>
  <c r="S235" i="1"/>
  <c r="W235" i="1" s="1"/>
  <c r="R235" i="1"/>
  <c r="X234" i="1"/>
  <c r="V234" i="1"/>
  <c r="U234" i="1"/>
  <c r="T234" i="1"/>
  <c r="S234" i="1"/>
  <c r="R234" i="1"/>
  <c r="W234" i="1" s="1"/>
  <c r="X233" i="1"/>
  <c r="V233" i="1"/>
  <c r="U233" i="1"/>
  <c r="W233" i="1" s="1"/>
  <c r="T233" i="1"/>
  <c r="S233" i="1"/>
  <c r="R233" i="1"/>
  <c r="X232" i="1"/>
  <c r="V232" i="1"/>
  <c r="U232" i="1"/>
  <c r="T232" i="1"/>
  <c r="S232" i="1"/>
  <c r="R232" i="1"/>
  <c r="X231" i="1"/>
  <c r="W231" i="1"/>
  <c r="V231" i="1"/>
  <c r="U231" i="1"/>
  <c r="T231" i="1"/>
  <c r="S231" i="1"/>
  <c r="R231" i="1"/>
  <c r="X230" i="1"/>
  <c r="V230" i="1"/>
  <c r="U230" i="1"/>
  <c r="T230" i="1"/>
  <c r="S230" i="1"/>
  <c r="R230" i="1"/>
  <c r="X229" i="1"/>
  <c r="W229" i="1"/>
  <c r="V229" i="1"/>
  <c r="U229" i="1"/>
  <c r="T229" i="1"/>
  <c r="S229" i="1"/>
  <c r="R229" i="1"/>
  <c r="X228" i="1"/>
  <c r="V228" i="1"/>
  <c r="W228" i="1" s="1"/>
  <c r="U228" i="1"/>
  <c r="T228" i="1"/>
  <c r="S228" i="1"/>
  <c r="R228" i="1"/>
  <c r="X227" i="1"/>
  <c r="V227" i="1"/>
  <c r="U227" i="1"/>
  <c r="T227" i="1"/>
  <c r="S227" i="1"/>
  <c r="R227" i="1"/>
  <c r="W227" i="1" s="1"/>
  <c r="X226" i="1"/>
  <c r="W226" i="1"/>
  <c r="V226" i="1"/>
  <c r="U226" i="1"/>
  <c r="T226" i="1"/>
  <c r="S226" i="1"/>
  <c r="R226" i="1"/>
  <c r="X225" i="1"/>
  <c r="V225" i="1"/>
  <c r="U225" i="1"/>
  <c r="T225" i="1"/>
  <c r="S225" i="1"/>
  <c r="R225" i="1"/>
  <c r="W225" i="1" s="1"/>
  <c r="X224" i="1"/>
  <c r="V224" i="1"/>
  <c r="U224" i="1"/>
  <c r="T224" i="1"/>
  <c r="W224" i="1" s="1"/>
  <c r="S224" i="1"/>
  <c r="R224" i="1"/>
  <c r="X223" i="1"/>
  <c r="W223" i="1"/>
  <c r="V223" i="1"/>
  <c r="U223" i="1"/>
  <c r="T223" i="1"/>
  <c r="S223" i="1"/>
  <c r="R223" i="1"/>
  <c r="X222" i="1"/>
  <c r="V222" i="1"/>
  <c r="U222" i="1"/>
  <c r="T222" i="1"/>
  <c r="S222" i="1"/>
  <c r="R222" i="1"/>
  <c r="W222" i="1" s="1"/>
  <c r="X221" i="1"/>
  <c r="V221" i="1"/>
  <c r="U221" i="1"/>
  <c r="W221" i="1" s="1"/>
  <c r="T221" i="1"/>
  <c r="S221" i="1"/>
  <c r="R221" i="1"/>
  <c r="X220" i="1"/>
  <c r="V220" i="1"/>
  <c r="U220" i="1"/>
  <c r="T220" i="1"/>
  <c r="S220" i="1"/>
  <c r="R220" i="1"/>
  <c r="W220" i="1" s="1"/>
  <c r="X219" i="1"/>
  <c r="W219" i="1"/>
  <c r="V219" i="1"/>
  <c r="U219" i="1"/>
  <c r="T219" i="1"/>
  <c r="S219" i="1"/>
  <c r="R219" i="1"/>
  <c r="X218" i="1"/>
  <c r="V218" i="1"/>
  <c r="U218" i="1"/>
  <c r="T218" i="1"/>
  <c r="S218" i="1"/>
  <c r="R218" i="1"/>
  <c r="X217" i="1"/>
  <c r="W217" i="1"/>
  <c r="V217" i="1"/>
  <c r="U217" i="1"/>
  <c r="T217" i="1"/>
  <c r="S217" i="1"/>
  <c r="R217" i="1"/>
  <c r="X216" i="1"/>
  <c r="V216" i="1"/>
  <c r="U216" i="1"/>
  <c r="W216" i="1" s="1"/>
  <c r="T216" i="1"/>
  <c r="S216" i="1"/>
  <c r="R216" i="1"/>
  <c r="X215" i="1"/>
  <c r="V215" i="1"/>
  <c r="U215" i="1"/>
  <c r="T215" i="1"/>
  <c r="S215" i="1"/>
  <c r="R215" i="1"/>
  <c r="W215" i="1" s="1"/>
  <c r="X214" i="1"/>
  <c r="V214" i="1"/>
  <c r="W214" i="1" s="1"/>
  <c r="U214" i="1"/>
  <c r="T214" i="1"/>
  <c r="S214" i="1"/>
  <c r="R214" i="1"/>
  <c r="X213" i="1"/>
  <c r="V213" i="1"/>
  <c r="U213" i="1"/>
  <c r="T213" i="1"/>
  <c r="S213" i="1"/>
  <c r="R213" i="1"/>
  <c r="W213" i="1" s="1"/>
  <c r="X212" i="1"/>
  <c r="V212" i="1"/>
  <c r="U212" i="1"/>
  <c r="T212" i="1"/>
  <c r="W212" i="1" s="1"/>
  <c r="S212" i="1"/>
  <c r="R212" i="1"/>
  <c r="X211" i="1"/>
  <c r="W211" i="1"/>
  <c r="V211" i="1"/>
  <c r="U211" i="1"/>
  <c r="T211" i="1"/>
  <c r="S211" i="1"/>
  <c r="R211" i="1"/>
  <c r="X210" i="1"/>
  <c r="V210" i="1"/>
  <c r="U210" i="1"/>
  <c r="T210" i="1"/>
  <c r="S210" i="1"/>
  <c r="R210" i="1"/>
  <c r="W210" i="1" s="1"/>
  <c r="X209" i="1"/>
  <c r="V209" i="1"/>
  <c r="U209" i="1"/>
  <c r="W209" i="1" s="1"/>
  <c r="T209" i="1"/>
  <c r="S209" i="1"/>
  <c r="R209" i="1"/>
  <c r="X208" i="1"/>
  <c r="V208" i="1"/>
  <c r="U208" i="1"/>
  <c r="T208" i="1"/>
  <c r="S208" i="1"/>
  <c r="R208" i="1"/>
  <c r="W208" i="1" s="1"/>
  <c r="X207" i="1"/>
  <c r="W207" i="1"/>
  <c r="V207" i="1"/>
  <c r="U207" i="1"/>
  <c r="T207" i="1"/>
  <c r="S207" i="1"/>
  <c r="R207" i="1"/>
  <c r="X206" i="1"/>
  <c r="V206" i="1"/>
  <c r="U206" i="1"/>
  <c r="T206" i="1"/>
  <c r="S206" i="1"/>
  <c r="R206" i="1"/>
  <c r="X205" i="1"/>
  <c r="W205" i="1"/>
  <c r="V205" i="1"/>
  <c r="U205" i="1"/>
  <c r="T205" i="1"/>
  <c r="S205" i="1"/>
  <c r="R205" i="1"/>
  <c r="X204" i="1"/>
  <c r="V204" i="1"/>
  <c r="U204" i="1"/>
  <c r="W204" i="1" s="1"/>
  <c r="T204" i="1"/>
  <c r="S204" i="1"/>
  <c r="R204" i="1"/>
  <c r="X203" i="1"/>
  <c r="V203" i="1"/>
  <c r="U203" i="1"/>
  <c r="T203" i="1"/>
  <c r="S203" i="1"/>
  <c r="R203" i="1"/>
  <c r="W203" i="1" s="1"/>
  <c r="X202" i="1"/>
  <c r="V202" i="1"/>
  <c r="W202" i="1" s="1"/>
  <c r="U202" i="1"/>
  <c r="T202" i="1"/>
  <c r="S202" i="1"/>
  <c r="R202" i="1"/>
  <c r="X201" i="1"/>
  <c r="V201" i="1"/>
  <c r="U201" i="1"/>
  <c r="T201" i="1"/>
  <c r="S201" i="1"/>
  <c r="R201" i="1"/>
  <c r="W201" i="1" s="1"/>
  <c r="X200" i="1"/>
  <c r="V200" i="1"/>
  <c r="W200" i="1" s="1"/>
  <c r="U200" i="1"/>
  <c r="T200" i="1"/>
  <c r="S200" i="1"/>
  <c r="R200" i="1"/>
  <c r="X199" i="1"/>
  <c r="W199" i="1"/>
  <c r="V199" i="1"/>
  <c r="U199" i="1"/>
  <c r="T199" i="1"/>
  <c r="S199" i="1"/>
  <c r="R199" i="1"/>
  <c r="X198" i="1"/>
  <c r="V198" i="1"/>
  <c r="U198" i="1"/>
  <c r="T198" i="1"/>
  <c r="S198" i="1"/>
  <c r="R198" i="1"/>
  <c r="W198" i="1" s="1"/>
  <c r="X197" i="1"/>
  <c r="V197" i="1"/>
  <c r="U197" i="1"/>
  <c r="W197" i="1" s="1"/>
  <c r="T197" i="1"/>
  <c r="S197" i="1"/>
  <c r="R197" i="1"/>
  <c r="X196" i="1"/>
  <c r="V196" i="1"/>
  <c r="U196" i="1"/>
  <c r="T196" i="1"/>
  <c r="S196" i="1"/>
  <c r="R196" i="1"/>
  <c r="W196" i="1" s="1"/>
  <c r="X195" i="1"/>
  <c r="W195" i="1"/>
  <c r="V195" i="1"/>
  <c r="U195" i="1"/>
  <c r="T195" i="1"/>
  <c r="S195" i="1"/>
  <c r="R195" i="1"/>
  <c r="X194" i="1"/>
  <c r="V194" i="1"/>
  <c r="U194" i="1"/>
  <c r="T194" i="1"/>
  <c r="S194" i="1"/>
  <c r="R194" i="1"/>
  <c r="X193" i="1"/>
  <c r="W193" i="1"/>
  <c r="V193" i="1"/>
  <c r="U193" i="1"/>
  <c r="T193" i="1"/>
  <c r="S193" i="1"/>
  <c r="R193" i="1"/>
  <c r="X192" i="1"/>
  <c r="V192" i="1"/>
  <c r="U192" i="1"/>
  <c r="T192" i="1"/>
  <c r="S192" i="1"/>
  <c r="R192" i="1"/>
  <c r="W192" i="1" s="1"/>
  <c r="X191" i="1"/>
  <c r="V191" i="1"/>
  <c r="U191" i="1"/>
  <c r="T191" i="1"/>
  <c r="S191" i="1"/>
  <c r="R191" i="1"/>
  <c r="W191" i="1" s="1"/>
  <c r="X190" i="1"/>
  <c r="V190" i="1"/>
  <c r="W190" i="1" s="1"/>
  <c r="U190" i="1"/>
  <c r="T190" i="1"/>
  <c r="S190" i="1"/>
  <c r="R190" i="1"/>
  <c r="X189" i="1"/>
  <c r="V189" i="1"/>
  <c r="U189" i="1"/>
  <c r="T189" i="1"/>
  <c r="S189" i="1"/>
  <c r="R189" i="1"/>
  <c r="X188" i="1"/>
  <c r="V188" i="1"/>
  <c r="W188" i="1" s="1"/>
  <c r="U188" i="1"/>
  <c r="T188" i="1"/>
  <c r="S188" i="1"/>
  <c r="R188" i="1"/>
  <c r="X187" i="1"/>
  <c r="V187" i="1"/>
  <c r="U187" i="1"/>
  <c r="T187" i="1"/>
  <c r="W187" i="1" s="1"/>
  <c r="S187" i="1"/>
  <c r="R187" i="1"/>
  <c r="X186" i="1"/>
  <c r="V186" i="1"/>
  <c r="U186" i="1"/>
  <c r="T186" i="1"/>
  <c r="S186" i="1"/>
  <c r="R186" i="1"/>
  <c r="W186" i="1" s="1"/>
  <c r="X185" i="1"/>
  <c r="V185" i="1"/>
  <c r="U185" i="1"/>
  <c r="W185" i="1" s="1"/>
  <c r="T185" i="1"/>
  <c r="S185" i="1"/>
  <c r="R185" i="1"/>
  <c r="X184" i="1"/>
  <c r="V184" i="1"/>
  <c r="U184" i="1"/>
  <c r="T184" i="1"/>
  <c r="S184" i="1"/>
  <c r="R184" i="1"/>
  <c r="W184" i="1" s="1"/>
  <c r="X183" i="1"/>
  <c r="V183" i="1"/>
  <c r="U183" i="1"/>
  <c r="W183" i="1" s="1"/>
  <c r="T183" i="1"/>
  <c r="S183" i="1"/>
  <c r="R183" i="1"/>
  <c r="X182" i="1"/>
  <c r="V182" i="1"/>
  <c r="U182" i="1"/>
  <c r="T182" i="1"/>
  <c r="S182" i="1"/>
  <c r="R182" i="1"/>
  <c r="X181" i="1"/>
  <c r="W181" i="1"/>
  <c r="V181" i="1"/>
  <c r="U181" i="1"/>
  <c r="T181" i="1"/>
  <c r="S181" i="1"/>
  <c r="R181" i="1"/>
  <c r="X180" i="1"/>
  <c r="W180" i="1"/>
  <c r="V180" i="1"/>
  <c r="U180" i="1"/>
  <c r="T180" i="1"/>
  <c r="S180" i="1"/>
  <c r="R180" i="1"/>
  <c r="X179" i="1"/>
  <c r="V179" i="1"/>
  <c r="U179" i="1"/>
  <c r="T179" i="1"/>
  <c r="S179" i="1"/>
  <c r="R179" i="1"/>
  <c r="W179" i="1" s="1"/>
  <c r="X178" i="1"/>
  <c r="V178" i="1"/>
  <c r="W178" i="1" s="1"/>
  <c r="U178" i="1"/>
  <c r="T178" i="1"/>
  <c r="S178" i="1"/>
  <c r="R178" i="1"/>
  <c r="X177" i="1"/>
  <c r="V177" i="1"/>
  <c r="U177" i="1"/>
  <c r="T177" i="1"/>
  <c r="S177" i="1"/>
  <c r="R177" i="1"/>
  <c r="W177" i="1" s="1"/>
  <c r="X176" i="1"/>
  <c r="V176" i="1"/>
  <c r="W176" i="1" s="1"/>
  <c r="U176" i="1"/>
  <c r="T176" i="1"/>
  <c r="S176" i="1"/>
  <c r="R176" i="1"/>
  <c r="X175" i="1"/>
  <c r="V175" i="1"/>
  <c r="U175" i="1"/>
  <c r="T175" i="1"/>
  <c r="S175" i="1"/>
  <c r="W175" i="1" s="1"/>
  <c r="R175" i="1"/>
  <c r="X174" i="1"/>
  <c r="V174" i="1"/>
  <c r="U174" i="1"/>
  <c r="T174" i="1"/>
  <c r="S174" i="1"/>
  <c r="R174" i="1"/>
  <c r="W174" i="1" s="1"/>
  <c r="X173" i="1"/>
  <c r="V173" i="1"/>
  <c r="U173" i="1"/>
  <c r="T173" i="1"/>
  <c r="S173" i="1"/>
  <c r="W173" i="1" s="1"/>
  <c r="R173" i="1"/>
  <c r="X172" i="1"/>
  <c r="V172" i="1"/>
  <c r="U172" i="1"/>
  <c r="T172" i="1"/>
  <c r="S172" i="1"/>
  <c r="R172" i="1"/>
  <c r="X171" i="1"/>
  <c r="V171" i="1"/>
  <c r="U171" i="1"/>
  <c r="W171" i="1" s="1"/>
  <c r="T171" i="1"/>
  <c r="S171" i="1"/>
  <c r="R171" i="1"/>
  <c r="X170" i="1"/>
  <c r="V170" i="1"/>
  <c r="U170" i="1"/>
  <c r="T170" i="1"/>
  <c r="S170" i="1"/>
  <c r="R170" i="1"/>
  <c r="X169" i="1"/>
  <c r="W169" i="1"/>
  <c r="V169" i="1"/>
  <c r="U169" i="1"/>
  <c r="T169" i="1"/>
  <c r="S169" i="1"/>
  <c r="R169" i="1"/>
  <c r="X168" i="1"/>
  <c r="V168" i="1"/>
  <c r="U168" i="1"/>
  <c r="T168" i="1"/>
  <c r="S168" i="1"/>
  <c r="R168" i="1"/>
  <c r="W168" i="1" s="1"/>
  <c r="X167" i="1"/>
  <c r="V167" i="1"/>
  <c r="U167" i="1"/>
  <c r="T167" i="1"/>
  <c r="S167" i="1"/>
  <c r="R167" i="1"/>
  <c r="W167" i="1" s="1"/>
  <c r="X166" i="1"/>
  <c r="V166" i="1"/>
  <c r="W166" i="1" s="1"/>
  <c r="U166" i="1"/>
  <c r="T166" i="1"/>
  <c r="S166" i="1"/>
  <c r="R166" i="1"/>
  <c r="X165" i="1"/>
  <c r="V165" i="1"/>
  <c r="U165" i="1"/>
  <c r="T165" i="1"/>
  <c r="S165" i="1"/>
  <c r="R165" i="1"/>
  <c r="W165" i="1" s="1"/>
  <c r="X164" i="1"/>
  <c r="V164" i="1"/>
  <c r="W164" i="1" s="1"/>
  <c r="U164" i="1"/>
  <c r="T164" i="1"/>
  <c r="S164" i="1"/>
  <c r="R164" i="1"/>
  <c r="X163" i="1"/>
  <c r="W163" i="1"/>
  <c r="V163" i="1"/>
  <c r="U163" i="1"/>
  <c r="T163" i="1"/>
  <c r="S163" i="1"/>
  <c r="R163" i="1"/>
  <c r="X162" i="1"/>
  <c r="V162" i="1"/>
  <c r="U162" i="1"/>
  <c r="T162" i="1"/>
  <c r="S162" i="1"/>
  <c r="R162" i="1"/>
  <c r="W162" i="1" s="1"/>
  <c r="X161" i="1"/>
  <c r="V161" i="1"/>
  <c r="U161" i="1"/>
  <c r="T161" i="1"/>
  <c r="S161" i="1"/>
  <c r="W161" i="1" s="1"/>
  <c r="R161" i="1"/>
  <c r="X160" i="1"/>
  <c r="V160" i="1"/>
  <c r="U160" i="1"/>
  <c r="T160" i="1"/>
  <c r="S160" i="1"/>
  <c r="R160" i="1"/>
  <c r="W160" i="1" s="1"/>
  <c r="X159" i="1"/>
  <c r="V159" i="1"/>
  <c r="U159" i="1"/>
  <c r="W159" i="1" s="1"/>
  <c r="T159" i="1"/>
  <c r="S159" i="1"/>
  <c r="R159" i="1"/>
  <c r="X158" i="1"/>
  <c r="V158" i="1"/>
  <c r="U158" i="1"/>
  <c r="T158" i="1"/>
  <c r="S158" i="1"/>
  <c r="R158" i="1"/>
  <c r="W158" i="1" s="1"/>
  <c r="X157" i="1"/>
  <c r="W157" i="1"/>
  <c r="V157" i="1"/>
  <c r="U157" i="1"/>
  <c r="T157" i="1"/>
  <c r="S157" i="1"/>
  <c r="R157" i="1"/>
  <c r="X156" i="1"/>
  <c r="V156" i="1"/>
  <c r="U156" i="1"/>
  <c r="T156" i="1"/>
  <c r="W156" i="1" s="1"/>
  <c r="S156" i="1"/>
  <c r="R156" i="1"/>
  <c r="X155" i="1"/>
  <c r="V155" i="1"/>
  <c r="U155" i="1"/>
  <c r="T155" i="1"/>
  <c r="S155" i="1"/>
  <c r="R155" i="1"/>
  <c r="W155" i="1" s="1"/>
  <c r="X154" i="1"/>
  <c r="V154" i="1"/>
  <c r="W154" i="1" s="1"/>
  <c r="U154" i="1"/>
  <c r="T154" i="1"/>
  <c r="S154" i="1"/>
  <c r="R154" i="1"/>
  <c r="X153" i="1"/>
  <c r="V153" i="1"/>
  <c r="U153" i="1"/>
  <c r="T153" i="1"/>
  <c r="S153" i="1"/>
  <c r="R153" i="1"/>
  <c r="W153" i="1" s="1"/>
  <c r="X152" i="1"/>
  <c r="V152" i="1"/>
  <c r="W152" i="1" s="1"/>
  <c r="U152" i="1"/>
  <c r="T152" i="1"/>
  <c r="S152" i="1"/>
  <c r="R152" i="1"/>
  <c r="X151" i="1"/>
  <c r="V151" i="1"/>
  <c r="U151" i="1"/>
  <c r="T151" i="1"/>
  <c r="S151" i="1"/>
  <c r="R151" i="1"/>
  <c r="W151" i="1" s="1"/>
  <c r="X150" i="1"/>
  <c r="V150" i="1"/>
  <c r="U150" i="1"/>
  <c r="T150" i="1"/>
  <c r="S150" i="1"/>
  <c r="R150" i="1"/>
  <c r="W150" i="1" s="1"/>
  <c r="X149" i="1"/>
  <c r="V149" i="1"/>
  <c r="U149" i="1"/>
  <c r="T149" i="1"/>
  <c r="S149" i="1"/>
  <c r="W149" i="1" s="1"/>
  <c r="R149" i="1"/>
  <c r="X148" i="1"/>
  <c r="V148" i="1"/>
  <c r="U148" i="1"/>
  <c r="T148" i="1"/>
  <c r="S148" i="1"/>
  <c r="R148" i="1"/>
  <c r="X147" i="1"/>
  <c r="V147" i="1"/>
  <c r="U147" i="1"/>
  <c r="T147" i="1"/>
  <c r="S147" i="1"/>
  <c r="W147" i="1" s="1"/>
  <c r="R147" i="1"/>
  <c r="X146" i="1"/>
  <c r="V146" i="1"/>
  <c r="U146" i="1"/>
  <c r="T146" i="1"/>
  <c r="S146" i="1"/>
  <c r="R146" i="1"/>
  <c r="W146" i="1" s="1"/>
  <c r="X145" i="1"/>
  <c r="V145" i="1"/>
  <c r="U145" i="1"/>
  <c r="T145" i="1"/>
  <c r="S145" i="1"/>
  <c r="W145" i="1" s="1"/>
  <c r="R145" i="1"/>
  <c r="X144" i="1"/>
  <c r="V144" i="1"/>
  <c r="U144" i="1"/>
  <c r="T144" i="1"/>
  <c r="S144" i="1"/>
  <c r="R144" i="1"/>
  <c r="W144" i="1" s="1"/>
  <c r="X143" i="1"/>
  <c r="V143" i="1"/>
  <c r="U143" i="1"/>
  <c r="W143" i="1" s="1"/>
  <c r="T143" i="1"/>
  <c r="S143" i="1"/>
  <c r="R143" i="1"/>
  <c r="X142" i="1"/>
  <c r="V142" i="1"/>
  <c r="U142" i="1"/>
  <c r="T142" i="1"/>
  <c r="S142" i="1"/>
  <c r="R142" i="1"/>
  <c r="W142" i="1" s="1"/>
  <c r="X141" i="1"/>
  <c r="V141" i="1"/>
  <c r="W141" i="1" s="1"/>
  <c r="U141" i="1"/>
  <c r="T141" i="1"/>
  <c r="S141" i="1"/>
  <c r="R141" i="1"/>
  <c r="X140" i="1"/>
  <c r="V140" i="1"/>
  <c r="U140" i="1"/>
  <c r="T140" i="1"/>
  <c r="S140" i="1"/>
  <c r="R140" i="1"/>
  <c r="W140" i="1" s="1"/>
  <c r="X139" i="1"/>
  <c r="V139" i="1"/>
  <c r="U139" i="1"/>
  <c r="T139" i="1"/>
  <c r="S139" i="1"/>
  <c r="R139" i="1"/>
  <c r="W139" i="1" s="1"/>
  <c r="X138" i="1"/>
  <c r="V138" i="1"/>
  <c r="U138" i="1"/>
  <c r="T138" i="1"/>
  <c r="S138" i="1"/>
  <c r="R138" i="1"/>
  <c r="W138" i="1" s="1"/>
  <c r="X137" i="1"/>
  <c r="V137" i="1"/>
  <c r="U137" i="1"/>
  <c r="T137" i="1"/>
  <c r="S137" i="1"/>
  <c r="W137" i="1" s="1"/>
  <c r="R137" i="1"/>
  <c r="X136" i="1"/>
  <c r="V136" i="1"/>
  <c r="U136" i="1"/>
  <c r="T136" i="1"/>
  <c r="S136" i="1"/>
  <c r="R136" i="1"/>
  <c r="X135" i="1"/>
  <c r="V135" i="1"/>
  <c r="U135" i="1"/>
  <c r="T135" i="1"/>
  <c r="S135" i="1"/>
  <c r="W135" i="1" s="1"/>
  <c r="R135" i="1"/>
  <c r="X134" i="1"/>
  <c r="V134" i="1"/>
  <c r="U134" i="1"/>
  <c r="T134" i="1"/>
  <c r="S134" i="1"/>
  <c r="W134" i="1" s="1"/>
  <c r="R134" i="1"/>
  <c r="X133" i="1"/>
  <c r="W133" i="1"/>
  <c r="V133" i="1"/>
  <c r="U133" i="1"/>
  <c r="T133" i="1"/>
  <c r="S133" i="1"/>
  <c r="R133" i="1"/>
  <c r="X132" i="1"/>
  <c r="V132" i="1"/>
  <c r="U132" i="1"/>
  <c r="W132" i="1" s="1"/>
  <c r="T132" i="1"/>
  <c r="S132" i="1"/>
  <c r="R132" i="1"/>
  <c r="X131" i="1"/>
  <c r="V131" i="1"/>
  <c r="U131" i="1"/>
  <c r="T131" i="1"/>
  <c r="S131" i="1"/>
  <c r="R131" i="1"/>
  <c r="W131" i="1" s="1"/>
  <c r="X130" i="1"/>
  <c r="W130" i="1"/>
  <c r="V130" i="1"/>
  <c r="U130" i="1"/>
  <c r="T130" i="1"/>
  <c r="S130" i="1"/>
  <c r="R130" i="1"/>
  <c r="X129" i="1"/>
  <c r="V129" i="1"/>
  <c r="U129" i="1"/>
  <c r="T129" i="1"/>
  <c r="S129" i="1"/>
  <c r="R129" i="1"/>
  <c r="W129" i="1" s="1"/>
  <c r="X128" i="1"/>
  <c r="V128" i="1"/>
  <c r="U128" i="1"/>
  <c r="T128" i="1"/>
  <c r="S128" i="1"/>
  <c r="R128" i="1"/>
  <c r="W128" i="1" s="1"/>
  <c r="X127" i="1"/>
  <c r="V127" i="1"/>
  <c r="U127" i="1"/>
  <c r="T127" i="1"/>
  <c r="W127" i="1" s="1"/>
  <c r="S127" i="1"/>
  <c r="R127" i="1"/>
  <c r="X126" i="1"/>
  <c r="V126" i="1"/>
  <c r="U126" i="1"/>
  <c r="T126" i="1"/>
  <c r="S126" i="1"/>
  <c r="R126" i="1"/>
  <c r="X125" i="1"/>
  <c r="V125" i="1"/>
  <c r="U125" i="1"/>
  <c r="W125" i="1" s="1"/>
  <c r="T125" i="1"/>
  <c r="S125" i="1"/>
  <c r="R125" i="1"/>
  <c r="X124" i="1"/>
  <c r="V124" i="1"/>
  <c r="U124" i="1"/>
  <c r="T124" i="1"/>
  <c r="S124" i="1"/>
  <c r="R124" i="1"/>
  <c r="X123" i="1"/>
  <c r="V123" i="1"/>
  <c r="W123" i="1" s="1"/>
  <c r="U123" i="1"/>
  <c r="T123" i="1"/>
  <c r="S123" i="1"/>
  <c r="R123" i="1"/>
  <c r="X122" i="1"/>
  <c r="V122" i="1"/>
  <c r="U122" i="1"/>
  <c r="T122" i="1"/>
  <c r="S122" i="1"/>
  <c r="R122" i="1"/>
  <c r="W122" i="1" s="1"/>
  <c r="X121" i="1"/>
  <c r="V121" i="1"/>
  <c r="U121" i="1"/>
  <c r="T121" i="1"/>
  <c r="S121" i="1"/>
  <c r="R121" i="1"/>
  <c r="W121" i="1" s="1"/>
  <c r="X120" i="1"/>
  <c r="V120" i="1"/>
  <c r="U120" i="1"/>
  <c r="T120" i="1"/>
  <c r="S120" i="1"/>
  <c r="W120" i="1" s="1"/>
  <c r="R120" i="1"/>
  <c r="X119" i="1"/>
  <c r="V119" i="1"/>
  <c r="U119" i="1"/>
  <c r="T119" i="1"/>
  <c r="S119" i="1"/>
  <c r="R119" i="1"/>
  <c r="W119" i="1" s="1"/>
  <c r="X118" i="1"/>
  <c r="V118" i="1"/>
  <c r="U118" i="1"/>
  <c r="W118" i="1" s="1"/>
  <c r="T118" i="1"/>
  <c r="S118" i="1"/>
  <c r="R118" i="1"/>
  <c r="X117" i="1"/>
  <c r="V117" i="1"/>
  <c r="U117" i="1"/>
  <c r="T117" i="1"/>
  <c r="S117" i="1"/>
  <c r="R117" i="1"/>
  <c r="W117" i="1" s="1"/>
  <c r="X116" i="1"/>
  <c r="W116" i="1"/>
  <c r="V116" i="1"/>
  <c r="U116" i="1"/>
  <c r="T116" i="1"/>
  <c r="S116" i="1"/>
  <c r="R116" i="1"/>
  <c r="X115" i="1"/>
  <c r="V115" i="1"/>
  <c r="U115" i="1"/>
  <c r="T115" i="1"/>
  <c r="S115" i="1"/>
  <c r="R115" i="1"/>
  <c r="W115" i="1" s="1"/>
  <c r="X114" i="1"/>
  <c r="V114" i="1"/>
  <c r="U114" i="1"/>
  <c r="T114" i="1"/>
  <c r="S114" i="1"/>
  <c r="R114" i="1"/>
  <c r="W114" i="1" s="1"/>
  <c r="X113" i="1"/>
  <c r="V113" i="1"/>
  <c r="U113" i="1"/>
  <c r="T113" i="1"/>
  <c r="S113" i="1"/>
  <c r="W113" i="1" s="1"/>
  <c r="R113" i="1"/>
  <c r="X112" i="1"/>
  <c r="V112" i="1"/>
  <c r="U112" i="1"/>
  <c r="T112" i="1"/>
  <c r="S112" i="1"/>
  <c r="R112" i="1"/>
  <c r="X111" i="1"/>
  <c r="V111" i="1"/>
  <c r="U111" i="1"/>
  <c r="W111" i="1" s="1"/>
  <c r="T111" i="1"/>
  <c r="S111" i="1"/>
  <c r="R111" i="1"/>
  <c r="X110" i="1"/>
  <c r="V110" i="1"/>
  <c r="U110" i="1"/>
  <c r="T110" i="1"/>
  <c r="S110" i="1"/>
  <c r="R110" i="1"/>
  <c r="W110" i="1" s="1"/>
  <c r="X109" i="1"/>
  <c r="W109" i="1"/>
  <c r="V109" i="1"/>
  <c r="U109" i="1"/>
  <c r="T109" i="1"/>
  <c r="S109" i="1"/>
  <c r="R109" i="1"/>
  <c r="X108" i="1"/>
  <c r="V108" i="1"/>
  <c r="U108" i="1"/>
  <c r="T108" i="1"/>
  <c r="S108" i="1"/>
  <c r="R108" i="1"/>
  <c r="W108" i="1" s="1"/>
  <c r="X107" i="1"/>
  <c r="V107" i="1"/>
  <c r="U107" i="1"/>
  <c r="T107" i="1"/>
  <c r="S107" i="1"/>
  <c r="R107" i="1"/>
  <c r="X106" i="1"/>
  <c r="V106" i="1"/>
  <c r="U106" i="1"/>
  <c r="T106" i="1"/>
  <c r="W106" i="1" s="1"/>
  <c r="S106" i="1"/>
  <c r="R106" i="1"/>
  <c r="X105" i="1"/>
  <c r="W105" i="1"/>
  <c r="V105" i="1"/>
  <c r="U105" i="1"/>
  <c r="T105" i="1"/>
  <c r="S105" i="1"/>
  <c r="R105" i="1"/>
  <c r="X104" i="1"/>
  <c r="V104" i="1"/>
  <c r="U104" i="1"/>
  <c r="T104" i="1"/>
  <c r="S104" i="1"/>
  <c r="R104" i="1"/>
  <c r="W104" i="1" s="1"/>
  <c r="X103" i="1"/>
  <c r="V103" i="1"/>
  <c r="U103" i="1"/>
  <c r="T103" i="1"/>
  <c r="S103" i="1"/>
  <c r="R103" i="1"/>
  <c r="W103" i="1" s="1"/>
  <c r="X102" i="1"/>
  <c r="V102" i="1"/>
  <c r="U102" i="1"/>
  <c r="T102" i="1"/>
  <c r="S102" i="1"/>
  <c r="R102" i="1"/>
  <c r="X101" i="1"/>
  <c r="V101" i="1"/>
  <c r="U101" i="1"/>
  <c r="T101" i="1"/>
  <c r="S101" i="1"/>
  <c r="R101" i="1"/>
  <c r="W101" i="1" s="1"/>
  <c r="X100" i="1"/>
  <c r="V100" i="1"/>
  <c r="U100" i="1"/>
  <c r="T100" i="1"/>
  <c r="S100" i="1"/>
  <c r="R100" i="1"/>
  <c r="X99" i="1"/>
  <c r="V99" i="1"/>
  <c r="U99" i="1"/>
  <c r="W99" i="1" s="1"/>
  <c r="T99" i="1"/>
  <c r="S99" i="1"/>
  <c r="R99" i="1"/>
  <c r="X98" i="1"/>
  <c r="V98" i="1"/>
  <c r="W98" i="1" s="1"/>
  <c r="U98" i="1"/>
  <c r="T98" i="1"/>
  <c r="S98" i="1"/>
  <c r="R98" i="1"/>
  <c r="X97" i="1"/>
  <c r="V97" i="1"/>
  <c r="U97" i="1"/>
  <c r="T97" i="1"/>
  <c r="S97" i="1"/>
  <c r="R97" i="1"/>
  <c r="W97" i="1" s="1"/>
  <c r="X96" i="1"/>
  <c r="V96" i="1"/>
  <c r="U96" i="1"/>
  <c r="T96" i="1"/>
  <c r="S96" i="1"/>
  <c r="R96" i="1"/>
  <c r="W96" i="1" s="1"/>
  <c r="X95" i="1"/>
  <c r="V95" i="1"/>
  <c r="U95" i="1"/>
  <c r="T95" i="1"/>
  <c r="S95" i="1"/>
  <c r="W95" i="1" s="1"/>
  <c r="R95" i="1"/>
  <c r="X94" i="1"/>
  <c r="V94" i="1"/>
  <c r="U94" i="1"/>
  <c r="T94" i="1"/>
  <c r="S94" i="1"/>
  <c r="R94" i="1"/>
  <c r="W94" i="1" s="1"/>
  <c r="X93" i="1"/>
  <c r="V93" i="1"/>
  <c r="U93" i="1"/>
  <c r="T93" i="1"/>
  <c r="S93" i="1"/>
  <c r="R93" i="1"/>
  <c r="X92" i="1"/>
  <c r="V92" i="1"/>
  <c r="U92" i="1"/>
  <c r="W92" i="1" s="1"/>
  <c r="T92" i="1"/>
  <c r="S92" i="1"/>
  <c r="R92" i="1"/>
  <c r="X91" i="1"/>
  <c r="V91" i="1"/>
  <c r="W91" i="1" s="1"/>
  <c r="U91" i="1"/>
  <c r="T91" i="1"/>
  <c r="S91" i="1"/>
  <c r="R91" i="1"/>
  <c r="X90" i="1"/>
  <c r="V90" i="1"/>
  <c r="U90" i="1"/>
  <c r="T90" i="1"/>
  <c r="S90" i="1"/>
  <c r="R90" i="1"/>
  <c r="W90" i="1" s="1"/>
  <c r="X89" i="1"/>
  <c r="V89" i="1"/>
  <c r="U89" i="1"/>
  <c r="T89" i="1"/>
  <c r="S89" i="1"/>
  <c r="R89" i="1"/>
  <c r="W89" i="1" s="1"/>
  <c r="X88" i="1"/>
  <c r="V88" i="1"/>
  <c r="U88" i="1"/>
  <c r="T88" i="1"/>
  <c r="S88" i="1"/>
  <c r="R88" i="1"/>
  <c r="W88" i="1" s="1"/>
  <c r="X87" i="1"/>
  <c r="V87" i="1"/>
  <c r="U87" i="1"/>
  <c r="T87" i="1"/>
  <c r="S87" i="1"/>
  <c r="R87" i="1"/>
  <c r="W87" i="1" s="1"/>
  <c r="X86" i="1"/>
  <c r="V86" i="1"/>
  <c r="U86" i="1"/>
  <c r="T86" i="1"/>
  <c r="W86" i="1" s="1"/>
  <c r="S86" i="1"/>
  <c r="R86" i="1"/>
  <c r="X85" i="1"/>
  <c r="V85" i="1"/>
  <c r="U85" i="1"/>
  <c r="T85" i="1"/>
  <c r="S85" i="1"/>
  <c r="R85" i="1"/>
  <c r="W85" i="1" s="1"/>
  <c r="X84" i="1"/>
  <c r="V84" i="1"/>
  <c r="W84" i="1" s="1"/>
  <c r="U84" i="1"/>
  <c r="T84" i="1"/>
  <c r="S84" i="1"/>
  <c r="R84" i="1"/>
  <c r="X83" i="1"/>
  <c r="V83" i="1"/>
  <c r="U83" i="1"/>
  <c r="T83" i="1"/>
  <c r="S83" i="1"/>
  <c r="R83" i="1"/>
  <c r="W83" i="1" s="1"/>
  <c r="X82" i="1"/>
  <c r="V82" i="1"/>
  <c r="U82" i="1"/>
  <c r="T82" i="1"/>
  <c r="S82" i="1"/>
  <c r="R82" i="1"/>
  <c r="W82" i="1" s="1"/>
  <c r="X81" i="1"/>
  <c r="V81" i="1"/>
  <c r="U81" i="1"/>
  <c r="T81" i="1"/>
  <c r="S81" i="1"/>
  <c r="R81" i="1"/>
  <c r="W81" i="1" s="1"/>
  <c r="X80" i="1"/>
  <c r="V80" i="1"/>
  <c r="U80" i="1"/>
  <c r="T80" i="1"/>
  <c r="S80" i="1"/>
  <c r="W80" i="1" s="1"/>
  <c r="R80" i="1"/>
  <c r="X79" i="1"/>
  <c r="V79" i="1"/>
  <c r="U79" i="1"/>
  <c r="T79" i="1"/>
  <c r="W79" i="1" s="1"/>
  <c r="S79" i="1"/>
  <c r="R79" i="1"/>
  <c r="X78" i="1"/>
  <c r="V78" i="1"/>
  <c r="U78" i="1"/>
  <c r="T78" i="1"/>
  <c r="S78" i="1"/>
  <c r="R78" i="1"/>
  <c r="W78" i="1" s="1"/>
  <c r="X77" i="1"/>
  <c r="V77" i="1"/>
  <c r="W77" i="1" s="1"/>
  <c r="U77" i="1"/>
  <c r="T77" i="1"/>
  <c r="S77" i="1"/>
  <c r="R77" i="1"/>
  <c r="X76" i="1"/>
  <c r="V76" i="1"/>
  <c r="U76" i="1"/>
  <c r="T76" i="1"/>
  <c r="S76" i="1"/>
  <c r="R76" i="1"/>
  <c r="W76" i="1" s="1"/>
  <c r="X75" i="1"/>
  <c r="V75" i="1"/>
  <c r="U75" i="1"/>
  <c r="T75" i="1"/>
  <c r="S75" i="1"/>
  <c r="R75" i="1"/>
  <c r="W75" i="1" s="1"/>
  <c r="X74" i="1"/>
  <c r="V74" i="1"/>
  <c r="U74" i="1"/>
  <c r="T74" i="1"/>
  <c r="S74" i="1"/>
  <c r="W74" i="1" s="1"/>
  <c r="R74" i="1"/>
  <c r="X73" i="1"/>
  <c r="V73" i="1"/>
  <c r="U73" i="1"/>
  <c r="T73" i="1"/>
  <c r="W73" i="1" s="1"/>
  <c r="S73" i="1"/>
  <c r="R73" i="1"/>
  <c r="X72" i="1"/>
  <c r="V72" i="1"/>
  <c r="U72" i="1"/>
  <c r="W72" i="1" s="1"/>
  <c r="T72" i="1"/>
  <c r="S72" i="1"/>
  <c r="R72" i="1"/>
  <c r="X71" i="1"/>
  <c r="V71" i="1"/>
  <c r="U71" i="1"/>
  <c r="T71" i="1"/>
  <c r="S71" i="1"/>
  <c r="R71" i="1"/>
  <c r="W71" i="1" s="1"/>
  <c r="X70" i="1"/>
  <c r="W70" i="1"/>
  <c r="V70" i="1"/>
  <c r="U70" i="1"/>
  <c r="T70" i="1"/>
  <c r="S70" i="1"/>
  <c r="R70" i="1"/>
  <c r="X69" i="1"/>
  <c r="V69" i="1"/>
  <c r="U69" i="1"/>
  <c r="T69" i="1"/>
  <c r="S69" i="1"/>
  <c r="R69" i="1"/>
  <c r="W69" i="1" s="1"/>
  <c r="X68" i="1"/>
  <c r="V68" i="1"/>
  <c r="U68" i="1"/>
  <c r="T68" i="1"/>
  <c r="S68" i="1"/>
  <c r="W68" i="1" s="1"/>
  <c r="R68" i="1"/>
  <c r="X67" i="1"/>
  <c r="V67" i="1"/>
  <c r="U67" i="1"/>
  <c r="T67" i="1"/>
  <c r="S67" i="1"/>
  <c r="W67" i="1" s="1"/>
  <c r="R67" i="1"/>
  <c r="X66" i="1"/>
  <c r="V66" i="1"/>
  <c r="W66" i="1" s="1"/>
  <c r="U66" i="1"/>
  <c r="T66" i="1"/>
  <c r="S66" i="1"/>
  <c r="R66" i="1"/>
  <c r="X65" i="1"/>
  <c r="V65" i="1"/>
  <c r="U65" i="1"/>
  <c r="W65" i="1" s="1"/>
  <c r="T65" i="1"/>
  <c r="S65" i="1"/>
  <c r="R65" i="1"/>
  <c r="X64" i="1"/>
  <c r="V64" i="1"/>
  <c r="U64" i="1"/>
  <c r="T64" i="1"/>
  <c r="S64" i="1"/>
  <c r="R64" i="1"/>
  <c r="W64" i="1" s="1"/>
  <c r="X63" i="1"/>
  <c r="W63" i="1"/>
  <c r="V63" i="1"/>
  <c r="U63" i="1"/>
  <c r="T63" i="1"/>
  <c r="S63" i="1"/>
  <c r="R63" i="1"/>
  <c r="X62" i="1"/>
  <c r="V62" i="1"/>
  <c r="U62" i="1"/>
  <c r="T62" i="1"/>
  <c r="S62" i="1"/>
  <c r="R62" i="1"/>
  <c r="W62" i="1" s="1"/>
  <c r="X61" i="1"/>
  <c r="V61" i="1"/>
  <c r="U61" i="1"/>
  <c r="T61" i="1"/>
  <c r="S61" i="1"/>
  <c r="R61" i="1"/>
  <c r="W61" i="1" s="1"/>
  <c r="X60" i="1"/>
  <c r="V60" i="1"/>
  <c r="U60" i="1"/>
  <c r="T60" i="1"/>
  <c r="W60" i="1" s="1"/>
  <c r="S60" i="1"/>
  <c r="R60" i="1"/>
  <c r="X59" i="1"/>
  <c r="V59" i="1"/>
  <c r="U59" i="1"/>
  <c r="T59" i="1"/>
  <c r="S59" i="1"/>
  <c r="R59" i="1"/>
  <c r="W59" i="1" s="1"/>
  <c r="X58" i="1"/>
  <c r="V58" i="1"/>
  <c r="W58" i="1" s="1"/>
  <c r="U58" i="1"/>
  <c r="T58" i="1"/>
  <c r="S58" i="1"/>
  <c r="R58" i="1"/>
  <c r="X57" i="1"/>
  <c r="V57" i="1"/>
  <c r="U57" i="1"/>
  <c r="T57" i="1"/>
  <c r="S57" i="1"/>
  <c r="R57" i="1"/>
  <c r="W57" i="1" s="1"/>
  <c r="X56" i="1"/>
  <c r="W56" i="1"/>
  <c r="V56" i="1"/>
  <c r="U56" i="1"/>
  <c r="T56" i="1"/>
  <c r="S56" i="1"/>
  <c r="R56" i="1"/>
  <c r="X55" i="1"/>
  <c r="V55" i="1"/>
  <c r="U55" i="1"/>
  <c r="T55" i="1"/>
  <c r="S55" i="1"/>
  <c r="R55" i="1"/>
  <c r="W55" i="1" s="1"/>
  <c r="X54" i="1"/>
  <c r="V54" i="1"/>
  <c r="U54" i="1"/>
  <c r="T54" i="1"/>
  <c r="S54" i="1"/>
  <c r="R54" i="1"/>
  <c r="W54" i="1" s="1"/>
  <c r="X53" i="1"/>
  <c r="V53" i="1"/>
  <c r="U53" i="1"/>
  <c r="T53" i="1"/>
  <c r="W53" i="1" s="1"/>
  <c r="S53" i="1"/>
  <c r="R53" i="1"/>
  <c r="X52" i="1"/>
  <c r="V52" i="1"/>
  <c r="U52" i="1"/>
  <c r="T52" i="1"/>
  <c r="S52" i="1"/>
  <c r="R52" i="1"/>
  <c r="W52" i="1" s="1"/>
  <c r="X51" i="1"/>
  <c r="V51" i="1"/>
  <c r="W51" i="1" s="1"/>
  <c r="U51" i="1"/>
  <c r="T51" i="1"/>
  <c r="S51" i="1"/>
  <c r="R51" i="1"/>
  <c r="X50" i="1"/>
  <c r="V50" i="1"/>
  <c r="U50" i="1"/>
  <c r="T50" i="1"/>
  <c r="S50" i="1"/>
  <c r="R50" i="1"/>
  <c r="W50" i="1" s="1"/>
  <c r="X49" i="1"/>
  <c r="V49" i="1"/>
  <c r="U49" i="1"/>
  <c r="T49" i="1"/>
  <c r="S49" i="1"/>
  <c r="R49" i="1"/>
  <c r="W49" i="1" s="1"/>
  <c r="X48" i="1"/>
  <c r="V48" i="1"/>
  <c r="U48" i="1"/>
  <c r="T48" i="1"/>
  <c r="S48" i="1"/>
  <c r="W48" i="1" s="1"/>
  <c r="R48" i="1"/>
  <c r="X47" i="1"/>
  <c r="V47" i="1"/>
  <c r="U47" i="1"/>
  <c r="T47" i="1"/>
  <c r="S47" i="1"/>
  <c r="R47" i="1"/>
  <c r="W47" i="1" s="1"/>
  <c r="X46" i="1"/>
  <c r="V46" i="1"/>
  <c r="U46" i="1"/>
  <c r="W46" i="1" s="1"/>
  <c r="T46" i="1"/>
  <c r="S46" i="1"/>
  <c r="R46" i="1"/>
  <c r="X45" i="1"/>
  <c r="V45" i="1"/>
  <c r="U45" i="1"/>
  <c r="T45" i="1"/>
  <c r="S45" i="1"/>
  <c r="R45" i="1"/>
  <c r="W45" i="1" s="1"/>
  <c r="X44" i="1"/>
  <c r="W44" i="1"/>
  <c r="V44" i="1"/>
  <c r="U44" i="1"/>
  <c r="T44" i="1"/>
  <c r="S44" i="1"/>
  <c r="R44" i="1"/>
  <c r="X43" i="1"/>
  <c r="V43" i="1"/>
  <c r="U43" i="1"/>
  <c r="T43" i="1"/>
  <c r="S43" i="1"/>
  <c r="R43" i="1"/>
  <c r="W43" i="1" s="1"/>
  <c r="X42" i="1"/>
  <c r="V42" i="1"/>
  <c r="U42" i="1"/>
  <c r="T42" i="1"/>
  <c r="S42" i="1"/>
  <c r="R42" i="1"/>
  <c r="W42" i="1" s="1"/>
  <c r="X41" i="1"/>
  <c r="V41" i="1"/>
  <c r="U41" i="1"/>
  <c r="T41" i="1"/>
  <c r="W41" i="1" s="1"/>
  <c r="S41" i="1"/>
  <c r="R41" i="1"/>
  <c r="X40" i="1"/>
  <c r="V40" i="1"/>
  <c r="U40" i="1"/>
  <c r="T40" i="1"/>
  <c r="S40" i="1"/>
  <c r="R40" i="1"/>
  <c r="W40" i="1" s="1"/>
  <c r="X39" i="1"/>
  <c r="V39" i="1"/>
  <c r="W39" i="1" s="1"/>
  <c r="U39" i="1"/>
  <c r="T39" i="1"/>
  <c r="S39" i="1"/>
  <c r="R39" i="1"/>
  <c r="X38" i="1"/>
  <c r="V38" i="1"/>
  <c r="U38" i="1"/>
  <c r="T38" i="1"/>
  <c r="S38" i="1"/>
  <c r="R38" i="1"/>
  <c r="W38" i="1" s="1"/>
  <c r="X37" i="1"/>
  <c r="V37" i="1"/>
  <c r="U37" i="1"/>
  <c r="T37" i="1"/>
  <c r="S37" i="1"/>
  <c r="R37" i="1"/>
  <c r="W37" i="1" s="1"/>
  <c r="X36" i="1"/>
  <c r="V36" i="1"/>
  <c r="U36" i="1"/>
  <c r="T36" i="1"/>
  <c r="S36" i="1"/>
  <c r="W36" i="1" s="1"/>
  <c r="R36" i="1"/>
  <c r="X35" i="1"/>
  <c r="V35" i="1"/>
  <c r="U35" i="1"/>
  <c r="T35" i="1"/>
  <c r="S35" i="1"/>
  <c r="R35" i="1"/>
  <c r="W35" i="1" s="1"/>
  <c r="X34" i="1"/>
  <c r="V34" i="1"/>
  <c r="U34" i="1"/>
  <c r="W34" i="1" s="1"/>
  <c r="T34" i="1"/>
  <c r="S34" i="1"/>
  <c r="R34" i="1"/>
  <c r="X33" i="1"/>
  <c r="V33" i="1"/>
  <c r="U33" i="1"/>
  <c r="T33" i="1"/>
  <c r="S33" i="1"/>
  <c r="R33" i="1"/>
  <c r="W33" i="1" s="1"/>
  <c r="X32" i="1"/>
  <c r="W32" i="1"/>
  <c r="V32" i="1"/>
  <c r="U32" i="1"/>
  <c r="T32" i="1"/>
  <c r="S32" i="1"/>
  <c r="R32" i="1"/>
  <c r="X31" i="1"/>
  <c r="V31" i="1"/>
  <c r="U31" i="1"/>
  <c r="T31" i="1"/>
  <c r="S31" i="1"/>
  <c r="R31" i="1"/>
  <c r="W31" i="1" s="1"/>
  <c r="X30" i="1"/>
  <c r="V30" i="1"/>
  <c r="U30" i="1"/>
  <c r="T30" i="1"/>
  <c r="S30" i="1"/>
  <c r="R30" i="1"/>
  <c r="W30" i="1" s="1"/>
  <c r="X29" i="1"/>
  <c r="V29" i="1"/>
  <c r="U29" i="1"/>
  <c r="T29" i="1"/>
  <c r="W29" i="1" s="1"/>
  <c r="S29" i="1"/>
  <c r="R29" i="1"/>
  <c r="X28" i="1"/>
  <c r="V28" i="1"/>
  <c r="U28" i="1"/>
  <c r="T28" i="1"/>
  <c r="S28" i="1"/>
  <c r="R28" i="1"/>
  <c r="W28" i="1" s="1"/>
  <c r="X27" i="1"/>
  <c r="V27" i="1"/>
  <c r="W27" i="1" s="1"/>
  <c r="U27" i="1"/>
  <c r="T27" i="1"/>
  <c r="S27" i="1"/>
  <c r="R27" i="1"/>
  <c r="X26" i="1"/>
  <c r="V26" i="1"/>
  <c r="U26" i="1"/>
  <c r="T26" i="1"/>
  <c r="S26" i="1"/>
  <c r="R26" i="1"/>
  <c r="W26" i="1" s="1"/>
  <c r="X25" i="1"/>
  <c r="V25" i="1"/>
  <c r="U25" i="1"/>
  <c r="T25" i="1"/>
  <c r="S25" i="1"/>
  <c r="R25" i="1"/>
  <c r="W25" i="1" s="1"/>
  <c r="X24" i="1"/>
  <c r="V24" i="1"/>
  <c r="U24" i="1"/>
  <c r="T24" i="1"/>
  <c r="S24" i="1"/>
  <c r="W24" i="1" s="1"/>
  <c r="R24" i="1"/>
  <c r="X23" i="1"/>
  <c r="V23" i="1"/>
  <c r="U23" i="1"/>
  <c r="T23" i="1"/>
  <c r="S23" i="1"/>
  <c r="R23" i="1"/>
  <c r="W23" i="1" s="1"/>
  <c r="X22" i="1"/>
  <c r="V22" i="1"/>
  <c r="U22" i="1"/>
  <c r="W22" i="1" s="1"/>
  <c r="T22" i="1"/>
  <c r="S22" i="1"/>
  <c r="R22" i="1"/>
  <c r="X21" i="1"/>
  <c r="V21" i="1"/>
  <c r="U21" i="1"/>
  <c r="T21" i="1"/>
  <c r="S21" i="1"/>
  <c r="R21" i="1"/>
  <c r="W21" i="1" s="1"/>
  <c r="X20" i="1"/>
  <c r="W20" i="1"/>
  <c r="V20" i="1"/>
  <c r="U20" i="1"/>
  <c r="T20" i="1"/>
  <c r="S20" i="1"/>
  <c r="R20" i="1"/>
  <c r="X19" i="1"/>
  <c r="V19" i="1"/>
  <c r="U19" i="1"/>
  <c r="T19" i="1"/>
  <c r="S19" i="1"/>
  <c r="R19" i="1"/>
  <c r="W19" i="1" s="1"/>
  <c r="X18" i="1"/>
  <c r="V18" i="1"/>
  <c r="U18" i="1"/>
  <c r="T18" i="1"/>
  <c r="S18" i="1"/>
  <c r="R18" i="1"/>
  <c r="W18" i="1" s="1"/>
  <c r="X17" i="1"/>
  <c r="V17" i="1"/>
  <c r="U17" i="1"/>
  <c r="T17" i="1"/>
  <c r="W17" i="1" s="1"/>
  <c r="S17" i="1"/>
  <c r="R17" i="1"/>
  <c r="X16" i="1"/>
  <c r="V16" i="1"/>
  <c r="U16" i="1"/>
  <c r="T16" i="1"/>
  <c r="S16" i="1"/>
  <c r="R16" i="1"/>
  <c r="W16" i="1" s="1"/>
  <c r="X15" i="1"/>
  <c r="V15" i="1"/>
  <c r="W15" i="1" s="1"/>
  <c r="U15" i="1"/>
  <c r="T15" i="1"/>
  <c r="S15" i="1"/>
  <c r="R15" i="1"/>
  <c r="X14" i="1"/>
  <c r="V14" i="1"/>
  <c r="U14" i="1"/>
  <c r="T14" i="1"/>
  <c r="S14" i="1"/>
  <c r="R14" i="1"/>
  <c r="W14" i="1" s="1"/>
  <c r="X13" i="1"/>
  <c r="V13" i="1"/>
  <c r="U13" i="1"/>
  <c r="T13" i="1"/>
  <c r="S13" i="1"/>
  <c r="R13" i="1"/>
  <c r="W13" i="1" s="1"/>
  <c r="X12" i="1"/>
  <c r="V12" i="1"/>
  <c r="U12" i="1"/>
  <c r="T12" i="1"/>
  <c r="S12" i="1"/>
  <c r="W12" i="1" s="1"/>
  <c r="R12" i="1"/>
  <c r="X11" i="1"/>
  <c r="V11" i="1"/>
  <c r="U11" i="1"/>
  <c r="T11" i="1"/>
  <c r="S11" i="1"/>
  <c r="R11" i="1"/>
  <c r="W11" i="1" s="1"/>
  <c r="X10" i="1"/>
  <c r="V10" i="1"/>
  <c r="U10" i="1"/>
  <c r="W10" i="1" s="1"/>
  <c r="T10" i="1"/>
  <c r="S10" i="1"/>
  <c r="R10" i="1"/>
  <c r="X9" i="1"/>
  <c r="V9" i="1"/>
  <c r="U9" i="1"/>
  <c r="T9" i="1"/>
  <c r="S9" i="1"/>
  <c r="R9" i="1"/>
  <c r="W9" i="1" s="1"/>
  <c r="X8" i="1"/>
  <c r="W8" i="1"/>
  <c r="V8" i="1"/>
  <c r="U8" i="1"/>
  <c r="T8" i="1"/>
  <c r="S8" i="1"/>
  <c r="R8" i="1"/>
  <c r="X7" i="1"/>
  <c r="V7" i="1"/>
  <c r="U7" i="1"/>
  <c r="T7" i="1"/>
  <c r="S7" i="1"/>
  <c r="R7" i="1"/>
  <c r="W7" i="1" s="1"/>
  <c r="X6" i="1"/>
  <c r="V6" i="1"/>
  <c r="U6" i="1"/>
  <c r="T6" i="1"/>
  <c r="S6" i="1"/>
  <c r="R6" i="1"/>
  <c r="W6" i="1" s="1"/>
  <c r="X5" i="1"/>
  <c r="V5" i="1"/>
  <c r="U5" i="1"/>
  <c r="T5" i="1"/>
  <c r="W5" i="1" s="1"/>
  <c r="S5" i="1"/>
  <c r="R5" i="1"/>
  <c r="X4" i="1"/>
  <c r="V4" i="1"/>
  <c r="U4" i="1"/>
  <c r="T4" i="1"/>
  <c r="S4" i="1"/>
  <c r="R4" i="1"/>
  <c r="W4" i="1" s="1"/>
  <c r="X3" i="1"/>
  <c r="V3" i="1"/>
  <c r="W3" i="1" s="1"/>
  <c r="U3" i="1"/>
  <c r="T3" i="1"/>
  <c r="S3" i="1"/>
  <c r="R3" i="1"/>
  <c r="X2" i="1"/>
  <c r="V2" i="1"/>
  <c r="U2" i="1"/>
  <c r="T2" i="1"/>
  <c r="S2" i="1"/>
  <c r="R2" i="1"/>
  <c r="W2" i="1" s="1"/>
  <c r="AG20" i="3" l="1"/>
  <c r="AO17" i="3"/>
  <c r="W124" i="1"/>
  <c r="W172" i="1"/>
  <c r="W189" i="1"/>
  <c r="W256" i="1"/>
  <c r="W273" i="1"/>
  <c r="W316" i="1"/>
  <c r="W388" i="1"/>
  <c r="W460" i="1"/>
  <c r="W532" i="1"/>
  <c r="W604" i="1"/>
  <c r="W676" i="1"/>
  <c r="W748" i="1"/>
  <c r="W820" i="1"/>
  <c r="W892" i="1"/>
  <c r="W964" i="1"/>
  <c r="W1036" i="1"/>
  <c r="W112" i="1"/>
  <c r="W206" i="1"/>
  <c r="W232" i="1"/>
  <c r="W249" i="1"/>
  <c r="W309" i="1"/>
  <c r="W381" i="1"/>
  <c r="W453" i="1"/>
  <c r="W525" i="1"/>
  <c r="W597" i="1"/>
  <c r="W669" i="1"/>
  <c r="W741" i="1"/>
  <c r="W813" i="1"/>
  <c r="W885" i="1"/>
  <c r="W957" i="1"/>
  <c r="W107" i="1"/>
  <c r="W182" i="1"/>
  <c r="W93" i="1"/>
  <c r="W100" i="1"/>
  <c r="W268" i="1"/>
  <c r="W1075" i="1"/>
  <c r="W1079" i="1"/>
  <c r="W102" i="1"/>
  <c r="W136" i="1"/>
  <c r="W357" i="1"/>
  <c r="W429" i="1"/>
  <c r="W501" i="1"/>
  <c r="W573" i="1"/>
  <c r="W645" i="1"/>
  <c r="W717" i="1"/>
  <c r="W789" i="1"/>
  <c r="W861" i="1"/>
  <c r="W933" i="1"/>
  <c r="W1005" i="1"/>
  <c r="W126" i="1"/>
  <c r="W1070" i="1"/>
  <c r="W1113" i="1"/>
  <c r="W230" i="1"/>
  <c r="W254" i="1"/>
  <c r="W278" i="1"/>
  <c r="W302" i="1"/>
  <c r="W326" i="1"/>
  <c r="W350" i="1"/>
  <c r="W374" i="1"/>
  <c r="W398" i="1"/>
  <c r="W422" i="1"/>
  <c r="W446" i="1"/>
  <c r="W470" i="1"/>
  <c r="W494" i="1"/>
  <c r="W518" i="1"/>
  <c r="W542" i="1"/>
  <c r="W566" i="1"/>
  <c r="W590" i="1"/>
  <c r="W614" i="1"/>
  <c r="W638" i="1"/>
  <c r="W662" i="1"/>
  <c r="W686" i="1"/>
  <c r="W710" i="1"/>
  <c r="W734" i="1"/>
  <c r="W758" i="1"/>
  <c r="W782" i="1"/>
  <c r="W806" i="1"/>
  <c r="W830" i="1"/>
  <c r="W854" i="1"/>
  <c r="W878" i="1"/>
  <c r="W902" i="1"/>
  <c r="W926" i="1"/>
  <c r="W950" i="1"/>
  <c r="W974" i="1"/>
  <c r="W998" i="1"/>
  <c r="W1022" i="1"/>
  <c r="W1046" i="1"/>
  <c r="W1072" i="1"/>
  <c r="W1115" i="1"/>
  <c r="W441" i="1"/>
  <c r="W465" i="1"/>
  <c r="W489" i="1"/>
  <c r="W513" i="1"/>
  <c r="W537" i="1"/>
  <c r="W561" i="1"/>
  <c r="W585" i="1"/>
  <c r="W609" i="1"/>
  <c r="W633" i="1"/>
  <c r="W657" i="1"/>
  <c r="W681" i="1"/>
  <c r="W705" i="1"/>
  <c r="W729" i="1"/>
  <c r="W753" i="1"/>
  <c r="W777" i="1"/>
  <c r="W801" i="1"/>
  <c r="W825" i="1"/>
  <c r="W849" i="1"/>
  <c r="W873" i="1"/>
  <c r="W897" i="1"/>
  <c r="W921" i="1"/>
  <c r="W945" i="1"/>
  <c r="W969" i="1"/>
  <c r="W993" i="1"/>
  <c r="W1017" i="1"/>
  <c r="W1065" i="1"/>
  <c r="W1041" i="1"/>
  <c r="W1082" i="1"/>
  <c r="W1084" i="1"/>
  <c r="W148" i="1"/>
  <c r="W170" i="1"/>
  <c r="W194" i="1"/>
  <c r="W218" i="1"/>
  <c r="W242" i="1"/>
  <c r="W266" i="1"/>
  <c r="W290" i="1"/>
  <c r="W314" i="1"/>
  <c r="W338" i="1"/>
  <c r="W362" i="1"/>
  <c r="W386" i="1"/>
  <c r="W410" i="1"/>
  <c r="W434" i="1"/>
  <c r="W458" i="1"/>
  <c r="W482" i="1"/>
  <c r="W506" i="1"/>
  <c r="W530" i="1"/>
  <c r="W554" i="1"/>
  <c r="W578" i="1"/>
  <c r="W602" i="1"/>
  <c r="W626" i="1"/>
  <c r="W650" i="1"/>
  <c r="W674" i="1"/>
  <c r="W698" i="1"/>
  <c r="W722" i="1"/>
  <c r="W746" i="1"/>
  <c r="W770" i="1"/>
  <c r="W794" i="1"/>
  <c r="W818" i="1"/>
  <c r="W842" i="1"/>
  <c r="W866" i="1"/>
  <c r="W890" i="1"/>
  <c r="W914" i="1"/>
  <c r="W938" i="1"/>
  <c r="W962" i="1"/>
  <c r="W986" i="1"/>
  <c r="W1010" i="1"/>
  <c r="W1034" i="1"/>
  <c r="W1058" i="1"/>
  <c r="W1101" i="1"/>
  <c r="AG21" i="3" l="1"/>
  <c r="AO18" i="3"/>
  <c r="AG22" i="3" l="1"/>
  <c r="AO19" i="3"/>
  <c r="AG23" i="3" l="1"/>
  <c r="AO20" i="3"/>
  <c r="AG24" i="3" l="1"/>
  <c r="AO21" i="3"/>
  <c r="AG25" i="3" l="1"/>
  <c r="AO22" i="3"/>
  <c r="AG26" i="3" l="1"/>
  <c r="AO23" i="3"/>
  <c r="AG27" i="3" l="1"/>
  <c r="AO24" i="3"/>
  <c r="AG28" i="3" l="1"/>
  <c r="AO25" i="3"/>
  <c r="AG29" i="3" l="1"/>
  <c r="AO26" i="3"/>
  <c r="AO27" i="3" l="1"/>
  <c r="AO28" i="3" l="1"/>
  <c r="AO29" i="3" l="1"/>
  <c r="AO30" i="3" l="1"/>
  <c r="AO31" i="3" l="1"/>
  <c r="AO32" i="3" l="1"/>
  <c r="AO33" i="3" l="1"/>
  <c r="AO34" i="3" l="1"/>
  <c r="AO35" i="3" l="1"/>
  <c r="AO36" i="3" l="1"/>
  <c r="AO37" i="3" l="1"/>
  <c r="AO38" i="3" l="1"/>
  <c r="AO39" i="3" l="1"/>
  <c r="AO40" i="3" l="1"/>
  <c r="AO41" i="3" l="1"/>
  <c r="AO42" i="3" l="1"/>
  <c r="AO43" i="3" l="1"/>
  <c r="AO44" i="3" l="1"/>
  <c r="AO45" i="3" l="1"/>
  <c r="AO46" i="3" l="1"/>
  <c r="AO47" i="3" l="1"/>
  <c r="AO48" i="3" l="1"/>
  <c r="AO49" i="3" l="1"/>
  <c r="AO50" i="3" l="1"/>
  <c r="AO51" i="3" l="1"/>
  <c r="AO52" i="3" l="1"/>
  <c r="AO53" i="3" l="1"/>
  <c r="AO54" i="3" l="1"/>
  <c r="AO55" i="3" l="1"/>
  <c r="AO56" i="3" l="1"/>
  <c r="AO57" i="3" l="1"/>
  <c r="AO58" i="3" l="1"/>
  <c r="AO59" i="3" l="1"/>
  <c r="AO60" i="3" l="1"/>
  <c r="AO61" i="3" l="1"/>
  <c r="AO62" i="3" l="1"/>
  <c r="AP61" i="3" s="1"/>
  <c r="AP62" i="3" l="1"/>
  <c r="AP5" i="3"/>
  <c r="AP4" i="3"/>
  <c r="AP6" i="3"/>
  <c r="AP7" i="3"/>
  <c r="AP8" i="3"/>
  <c r="AP9" i="3"/>
  <c r="AP10" i="3"/>
  <c r="AP11" i="3"/>
  <c r="AP12" i="3"/>
  <c r="AP13" i="3"/>
  <c r="AP14" i="3"/>
  <c r="AP15" i="3"/>
  <c r="AP16" i="3"/>
  <c r="AP17" i="3"/>
  <c r="AP18" i="3"/>
  <c r="AP19" i="3"/>
  <c r="AP20" i="3"/>
  <c r="AP21" i="3"/>
  <c r="AP22" i="3"/>
  <c r="AP23" i="3"/>
  <c r="AP24" i="3"/>
  <c r="AP25" i="3"/>
  <c r="AP26" i="3"/>
  <c r="AP27" i="3"/>
  <c r="AP28" i="3"/>
  <c r="AP29" i="3"/>
  <c r="AP30" i="3"/>
  <c r="AP31" i="3"/>
  <c r="AP32" i="3"/>
  <c r="AP33" i="3"/>
  <c r="AP34" i="3"/>
  <c r="AP35" i="3"/>
  <c r="AP36" i="3"/>
  <c r="AP37" i="3"/>
  <c r="AP38" i="3"/>
  <c r="AP39" i="3"/>
  <c r="AP40" i="3"/>
  <c r="AP41" i="3"/>
  <c r="AP42" i="3"/>
  <c r="AP43" i="3"/>
  <c r="AP44" i="3"/>
  <c r="AP45" i="3"/>
  <c r="AP46" i="3"/>
  <c r="AP47" i="3"/>
  <c r="AP48" i="3"/>
  <c r="AP49" i="3"/>
  <c r="AP50" i="3"/>
  <c r="AP51" i="3"/>
  <c r="AP52" i="3"/>
  <c r="AP53" i="3"/>
  <c r="AP54" i="3"/>
  <c r="AP55" i="3"/>
  <c r="AP56" i="3"/>
  <c r="AP57" i="3"/>
  <c r="AP58" i="3"/>
  <c r="AP59" i="3"/>
  <c r="AP60" i="3"/>
</calcChain>
</file>

<file path=xl/comments1.xml><?xml version="1.0" encoding="utf-8"?>
<comments xmlns="http://schemas.openxmlformats.org/spreadsheetml/2006/main">
  <authors>
    <author>Bas</author>
  </authors>
  <commentList>
    <comment ref="G4" authorId="0">
      <text>
        <r>
          <rPr>
            <b/>
            <sz val="9"/>
            <color indexed="81"/>
            <rFont val="Tahoma"/>
            <family val="2"/>
          </rPr>
          <t>Bas:</t>
        </r>
        <r>
          <rPr>
            <sz val="9"/>
            <color indexed="81"/>
            <rFont val="Tahoma"/>
            <family val="2"/>
          </rPr>
          <t xml:space="preserve">
1 is toenemend, 2 is afnemend</t>
        </r>
      </text>
    </comment>
  </commentList>
</comments>
</file>

<file path=xl/sharedStrings.xml><?xml version="1.0" encoding="utf-8"?>
<sst xmlns="http://schemas.openxmlformats.org/spreadsheetml/2006/main" count="2102" uniqueCount="72">
  <si>
    <t>OBJECTID</t>
  </si>
  <si>
    <t>Duinvlak</t>
  </si>
  <si>
    <t>Plantvlak</t>
  </si>
  <si>
    <t>proef1</t>
  </si>
  <si>
    <t>vlak1</t>
  </si>
  <si>
    <t>type1</t>
  </si>
  <si>
    <t>proef2</t>
  </si>
  <si>
    <t>vlak2</t>
  </si>
  <si>
    <t>type2</t>
  </si>
  <si>
    <t>proef3</t>
  </si>
  <si>
    <t>type3</t>
  </si>
  <si>
    <t>vlak3</t>
  </si>
  <si>
    <t>proef4</t>
  </si>
  <si>
    <t>type4</t>
  </si>
  <si>
    <t>vlak4</t>
  </si>
  <si>
    <t>proef5</t>
  </si>
  <si>
    <t>type5</t>
  </si>
  <si>
    <t>vlak5</t>
  </si>
  <si>
    <t>Area</t>
  </si>
  <si>
    <t>O1</t>
  </si>
  <si>
    <t>O2</t>
  </si>
  <si>
    <t>O3</t>
  </si>
  <si>
    <t>O4</t>
  </si>
  <si>
    <t>O5</t>
  </si>
  <si>
    <t>Code</t>
  </si>
  <si>
    <t>Proef</t>
  </si>
  <si>
    <t>Rijlabels</t>
  </si>
  <si>
    <t>Eindtotaal</t>
  </si>
  <si>
    <t>Kolomlabels</t>
  </si>
  <si>
    <t>Som van Area</t>
  </si>
  <si>
    <t>aantal</t>
  </si>
  <si>
    <t>Totaal</t>
  </si>
  <si>
    <t>oppervlak</t>
  </si>
  <si>
    <t>code</t>
  </si>
  <si>
    <t>2013n</t>
  </si>
  <si>
    <t>2014v</t>
  </si>
  <si>
    <t>2014n</t>
  </si>
  <si>
    <t>2015v</t>
  </si>
  <si>
    <t>2015n</t>
  </si>
  <si>
    <t>aantal punten</t>
  </si>
  <si>
    <t>nieuw</t>
  </si>
  <si>
    <t>wordt vlak</t>
  </si>
  <si>
    <t>blijft punt</t>
  </si>
  <si>
    <t>verdwijnt</t>
  </si>
  <si>
    <t>van vlak</t>
  </si>
  <si>
    <t>Proefgebied 1</t>
  </si>
  <si>
    <t>Proefgebied 5</t>
  </si>
  <si>
    <t>Proefgebied 4</t>
  </si>
  <si>
    <t>Proefgebied 3</t>
  </si>
  <si>
    <t>Proefgebied 2</t>
  </si>
  <si>
    <t>-</t>
  </si>
  <si>
    <t>nieuwe punten</t>
  </si>
  <si>
    <t>punt wordt vlak</t>
  </si>
  <si>
    <t>punt blijft punt</t>
  </si>
  <si>
    <t>punt verdwijnt</t>
  </si>
  <si>
    <t>cumulatief</t>
  </si>
  <si>
    <t>%</t>
  </si>
  <si>
    <t>P1</t>
  </si>
  <si>
    <t>P2</t>
  </si>
  <si>
    <t>P3</t>
  </si>
  <si>
    <t>P4</t>
  </si>
  <si>
    <t>P5</t>
  </si>
  <si>
    <t>x</t>
  </si>
  <si>
    <t>opnamen per proefgebied</t>
  </si>
  <si>
    <t>voor P1 en P2 is de vierde altijd een 1</t>
  </si>
  <si>
    <t>voor P5 is dus de derde altijd een 1</t>
  </si>
  <si>
    <t>gemiddeld</t>
  </si>
  <si>
    <t>toe/af</t>
  </si>
  <si>
    <t>totaal</t>
  </si>
  <si>
    <t>combinaties</t>
  </si>
  <si>
    <t>toenemend oppervlak</t>
  </si>
  <si>
    <t>afnemend oppervlak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</si>
</sst>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9"/>
      <color theme="1"/>
      <name val="Arial"/>
      <family val="2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1" fontId="0" fillId="0" borderId="0" xfId="0" applyNumberFormat="1"/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9" fontId="0" fillId="0" borderId="0" xfId="0" applyNumberFormat="1"/>
    <xf numFmtId="0" fontId="0" fillId="33" borderId="0" xfId="0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I_2013n2015n_U!$BC$3</c:f>
              <c:strCache>
                <c:ptCount val="1"/>
                <c:pt idx="0">
                  <c:v>P1</c:v>
                </c:pt>
              </c:strCache>
            </c:strRef>
          </c:tx>
          <c:invertIfNegative val="0"/>
          <c:cat>
            <c:numRef>
              <c:f>I_2013n2015n_U!$BB$4:$BB$29</c:f>
              <c:numCache>
                <c:formatCode>General</c:formatCode>
                <c:ptCount val="26"/>
                <c:pt idx="0">
                  <c:v>11112</c:v>
                </c:pt>
                <c:pt idx="1">
                  <c:v>11113</c:v>
                </c:pt>
                <c:pt idx="2">
                  <c:v>11121</c:v>
                </c:pt>
                <c:pt idx="3">
                  <c:v>11122</c:v>
                </c:pt>
                <c:pt idx="4">
                  <c:v>11123</c:v>
                </c:pt>
                <c:pt idx="5">
                  <c:v>11131</c:v>
                </c:pt>
                <c:pt idx="6">
                  <c:v>11133</c:v>
                </c:pt>
                <c:pt idx="7">
                  <c:v>11211</c:v>
                </c:pt>
                <c:pt idx="8">
                  <c:v>11212</c:v>
                </c:pt>
                <c:pt idx="9">
                  <c:v>11213</c:v>
                </c:pt>
                <c:pt idx="10">
                  <c:v>11222</c:v>
                </c:pt>
                <c:pt idx="11">
                  <c:v>11223</c:v>
                </c:pt>
                <c:pt idx="12">
                  <c:v>11311</c:v>
                </c:pt>
                <c:pt idx="13">
                  <c:v>11313</c:v>
                </c:pt>
                <c:pt idx="14">
                  <c:v>11333</c:v>
                </c:pt>
                <c:pt idx="15">
                  <c:v>12111</c:v>
                </c:pt>
                <c:pt idx="16">
                  <c:v>12113</c:v>
                </c:pt>
                <c:pt idx="17">
                  <c:v>12133</c:v>
                </c:pt>
                <c:pt idx="18">
                  <c:v>13111</c:v>
                </c:pt>
                <c:pt idx="19">
                  <c:v>13113</c:v>
                </c:pt>
                <c:pt idx="20">
                  <c:v>13131</c:v>
                </c:pt>
                <c:pt idx="21">
                  <c:v>13133</c:v>
                </c:pt>
                <c:pt idx="22">
                  <c:v>13311</c:v>
                </c:pt>
                <c:pt idx="23">
                  <c:v>13313</c:v>
                </c:pt>
                <c:pt idx="24">
                  <c:v>13333</c:v>
                </c:pt>
                <c:pt idx="25">
                  <c:v>31111</c:v>
                </c:pt>
              </c:numCache>
            </c:numRef>
          </c:cat>
          <c:val>
            <c:numRef>
              <c:f>I_2013n2015n_U!$BC$4:$BC$29</c:f>
              <c:numCache>
                <c:formatCode>General</c:formatCode>
                <c:ptCount val="26"/>
                <c:pt idx="0">
                  <c:v>19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ser>
          <c:idx val="1"/>
          <c:order val="1"/>
          <c:tx>
            <c:strRef>
              <c:f>I_2013n2015n_U!$BD$3</c:f>
              <c:strCache>
                <c:ptCount val="1"/>
                <c:pt idx="0">
                  <c:v>P2</c:v>
                </c:pt>
              </c:strCache>
            </c:strRef>
          </c:tx>
          <c:invertIfNegative val="0"/>
          <c:cat>
            <c:numRef>
              <c:f>I_2013n2015n_U!$BB$4:$BB$29</c:f>
              <c:numCache>
                <c:formatCode>General</c:formatCode>
                <c:ptCount val="26"/>
                <c:pt idx="0">
                  <c:v>11112</c:v>
                </c:pt>
                <c:pt idx="1">
                  <c:v>11113</c:v>
                </c:pt>
                <c:pt idx="2">
                  <c:v>11121</c:v>
                </c:pt>
                <c:pt idx="3">
                  <c:v>11122</c:v>
                </c:pt>
                <c:pt idx="4">
                  <c:v>11123</c:v>
                </c:pt>
                <c:pt idx="5">
                  <c:v>11131</c:v>
                </c:pt>
                <c:pt idx="6">
                  <c:v>11133</c:v>
                </c:pt>
                <c:pt idx="7">
                  <c:v>11211</c:v>
                </c:pt>
                <c:pt idx="8">
                  <c:v>11212</c:v>
                </c:pt>
                <c:pt idx="9">
                  <c:v>11213</c:v>
                </c:pt>
                <c:pt idx="10">
                  <c:v>11222</c:v>
                </c:pt>
                <c:pt idx="11">
                  <c:v>11223</c:v>
                </c:pt>
                <c:pt idx="12">
                  <c:v>11311</c:v>
                </c:pt>
                <c:pt idx="13">
                  <c:v>11313</c:v>
                </c:pt>
                <c:pt idx="14">
                  <c:v>11333</c:v>
                </c:pt>
                <c:pt idx="15">
                  <c:v>12111</c:v>
                </c:pt>
                <c:pt idx="16">
                  <c:v>12113</c:v>
                </c:pt>
                <c:pt idx="17">
                  <c:v>12133</c:v>
                </c:pt>
                <c:pt idx="18">
                  <c:v>13111</c:v>
                </c:pt>
                <c:pt idx="19">
                  <c:v>13113</c:v>
                </c:pt>
                <c:pt idx="20">
                  <c:v>13131</c:v>
                </c:pt>
                <c:pt idx="21">
                  <c:v>13133</c:v>
                </c:pt>
                <c:pt idx="22">
                  <c:v>13311</c:v>
                </c:pt>
                <c:pt idx="23">
                  <c:v>13313</c:v>
                </c:pt>
                <c:pt idx="24">
                  <c:v>13333</c:v>
                </c:pt>
                <c:pt idx="25">
                  <c:v>31111</c:v>
                </c:pt>
              </c:numCache>
            </c:numRef>
          </c:cat>
          <c:val>
            <c:numRef>
              <c:f>I_2013n2015n_U!$BD$4:$BD$29</c:f>
              <c:numCache>
                <c:formatCode>General</c:formatCode>
                <c:ptCount val="26"/>
                <c:pt idx="0">
                  <c:v>2</c:v>
                </c:pt>
                <c:pt idx="1">
                  <c:v>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</c:v>
                </c:pt>
              </c:numCache>
            </c:numRef>
          </c:val>
        </c:ser>
        <c:ser>
          <c:idx val="2"/>
          <c:order val="2"/>
          <c:tx>
            <c:strRef>
              <c:f>I_2013n2015n_U!$BE$3</c:f>
              <c:strCache>
                <c:ptCount val="1"/>
                <c:pt idx="0">
                  <c:v>P3</c:v>
                </c:pt>
              </c:strCache>
            </c:strRef>
          </c:tx>
          <c:invertIfNegative val="0"/>
          <c:cat>
            <c:numRef>
              <c:f>I_2013n2015n_U!$BB$4:$BB$29</c:f>
              <c:numCache>
                <c:formatCode>General</c:formatCode>
                <c:ptCount val="26"/>
                <c:pt idx="0">
                  <c:v>11112</c:v>
                </c:pt>
                <c:pt idx="1">
                  <c:v>11113</c:v>
                </c:pt>
                <c:pt idx="2">
                  <c:v>11121</c:v>
                </c:pt>
                <c:pt idx="3">
                  <c:v>11122</c:v>
                </c:pt>
                <c:pt idx="4">
                  <c:v>11123</c:v>
                </c:pt>
                <c:pt idx="5">
                  <c:v>11131</c:v>
                </c:pt>
                <c:pt idx="6">
                  <c:v>11133</c:v>
                </c:pt>
                <c:pt idx="7">
                  <c:v>11211</c:v>
                </c:pt>
                <c:pt idx="8">
                  <c:v>11212</c:v>
                </c:pt>
                <c:pt idx="9">
                  <c:v>11213</c:v>
                </c:pt>
                <c:pt idx="10">
                  <c:v>11222</c:v>
                </c:pt>
                <c:pt idx="11">
                  <c:v>11223</c:v>
                </c:pt>
                <c:pt idx="12">
                  <c:v>11311</c:v>
                </c:pt>
                <c:pt idx="13">
                  <c:v>11313</c:v>
                </c:pt>
                <c:pt idx="14">
                  <c:v>11333</c:v>
                </c:pt>
                <c:pt idx="15">
                  <c:v>12111</c:v>
                </c:pt>
                <c:pt idx="16">
                  <c:v>12113</c:v>
                </c:pt>
                <c:pt idx="17">
                  <c:v>12133</c:v>
                </c:pt>
                <c:pt idx="18">
                  <c:v>13111</c:v>
                </c:pt>
                <c:pt idx="19">
                  <c:v>13113</c:v>
                </c:pt>
                <c:pt idx="20">
                  <c:v>13131</c:v>
                </c:pt>
                <c:pt idx="21">
                  <c:v>13133</c:v>
                </c:pt>
                <c:pt idx="22">
                  <c:v>13311</c:v>
                </c:pt>
                <c:pt idx="23">
                  <c:v>13313</c:v>
                </c:pt>
                <c:pt idx="24">
                  <c:v>13333</c:v>
                </c:pt>
                <c:pt idx="25">
                  <c:v>31111</c:v>
                </c:pt>
              </c:numCache>
            </c:numRef>
          </c:cat>
          <c:val>
            <c:numRef>
              <c:f>I_2013n2015n_U!$BE$4:$BE$29</c:f>
              <c:numCache>
                <c:formatCode>General</c:formatCode>
                <c:ptCount val="26"/>
                <c:pt idx="0">
                  <c:v>14</c:v>
                </c:pt>
                <c:pt idx="1">
                  <c:v>15</c:v>
                </c:pt>
                <c:pt idx="2">
                  <c:v>1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5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8</c:v>
                </c:pt>
                <c:pt idx="20">
                  <c:v>2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0</c:v>
                </c:pt>
              </c:numCache>
            </c:numRef>
          </c:val>
        </c:ser>
        <c:ser>
          <c:idx val="3"/>
          <c:order val="3"/>
          <c:tx>
            <c:strRef>
              <c:f>I_2013n2015n_U!$BF$3</c:f>
              <c:strCache>
                <c:ptCount val="1"/>
                <c:pt idx="0">
                  <c:v>P4</c:v>
                </c:pt>
              </c:strCache>
            </c:strRef>
          </c:tx>
          <c:invertIfNegative val="0"/>
          <c:cat>
            <c:numRef>
              <c:f>I_2013n2015n_U!$BB$4:$BB$29</c:f>
              <c:numCache>
                <c:formatCode>General</c:formatCode>
                <c:ptCount val="26"/>
                <c:pt idx="0">
                  <c:v>11112</c:v>
                </c:pt>
                <c:pt idx="1">
                  <c:v>11113</c:v>
                </c:pt>
                <c:pt idx="2">
                  <c:v>11121</c:v>
                </c:pt>
                <c:pt idx="3">
                  <c:v>11122</c:v>
                </c:pt>
                <c:pt idx="4">
                  <c:v>11123</c:v>
                </c:pt>
                <c:pt idx="5">
                  <c:v>11131</c:v>
                </c:pt>
                <c:pt idx="6">
                  <c:v>11133</c:v>
                </c:pt>
                <c:pt idx="7">
                  <c:v>11211</c:v>
                </c:pt>
                <c:pt idx="8">
                  <c:v>11212</c:v>
                </c:pt>
                <c:pt idx="9">
                  <c:v>11213</c:v>
                </c:pt>
                <c:pt idx="10">
                  <c:v>11222</c:v>
                </c:pt>
                <c:pt idx="11">
                  <c:v>11223</c:v>
                </c:pt>
                <c:pt idx="12">
                  <c:v>11311</c:v>
                </c:pt>
                <c:pt idx="13">
                  <c:v>11313</c:v>
                </c:pt>
                <c:pt idx="14">
                  <c:v>11333</c:v>
                </c:pt>
                <c:pt idx="15">
                  <c:v>12111</c:v>
                </c:pt>
                <c:pt idx="16">
                  <c:v>12113</c:v>
                </c:pt>
                <c:pt idx="17">
                  <c:v>12133</c:v>
                </c:pt>
                <c:pt idx="18">
                  <c:v>13111</c:v>
                </c:pt>
                <c:pt idx="19">
                  <c:v>13113</c:v>
                </c:pt>
                <c:pt idx="20">
                  <c:v>13131</c:v>
                </c:pt>
                <c:pt idx="21">
                  <c:v>13133</c:v>
                </c:pt>
                <c:pt idx="22">
                  <c:v>13311</c:v>
                </c:pt>
                <c:pt idx="23">
                  <c:v>13313</c:v>
                </c:pt>
                <c:pt idx="24">
                  <c:v>13333</c:v>
                </c:pt>
                <c:pt idx="25">
                  <c:v>31111</c:v>
                </c:pt>
              </c:numCache>
            </c:numRef>
          </c:cat>
          <c:val>
            <c:numRef>
              <c:f>I_2013n2015n_U!$BF$4:$BF$29</c:f>
              <c:numCache>
                <c:formatCode>General</c:formatCode>
                <c:ptCount val="26"/>
                <c:pt idx="0">
                  <c:v>34</c:v>
                </c:pt>
                <c:pt idx="1">
                  <c:v>30</c:v>
                </c:pt>
                <c:pt idx="2">
                  <c:v>25</c:v>
                </c:pt>
                <c:pt idx="3">
                  <c:v>20</c:v>
                </c:pt>
                <c:pt idx="4">
                  <c:v>19</c:v>
                </c:pt>
                <c:pt idx="5">
                  <c:v>10</c:v>
                </c:pt>
                <c:pt idx="6">
                  <c:v>17</c:v>
                </c:pt>
                <c:pt idx="7">
                  <c:v>5</c:v>
                </c:pt>
                <c:pt idx="8">
                  <c:v>10</c:v>
                </c:pt>
                <c:pt idx="9">
                  <c:v>6</c:v>
                </c:pt>
                <c:pt idx="10">
                  <c:v>6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10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6</c:v>
                </c:pt>
              </c:numCache>
            </c:numRef>
          </c:val>
        </c:ser>
        <c:ser>
          <c:idx val="4"/>
          <c:order val="4"/>
          <c:tx>
            <c:strRef>
              <c:f>I_2013n2015n_U!$BG$3</c:f>
              <c:strCache>
                <c:ptCount val="1"/>
                <c:pt idx="0">
                  <c:v>P5</c:v>
                </c:pt>
              </c:strCache>
            </c:strRef>
          </c:tx>
          <c:invertIfNegative val="0"/>
          <c:cat>
            <c:numRef>
              <c:f>I_2013n2015n_U!$BB$4:$BB$29</c:f>
              <c:numCache>
                <c:formatCode>General</c:formatCode>
                <c:ptCount val="26"/>
                <c:pt idx="0">
                  <c:v>11112</c:v>
                </c:pt>
                <c:pt idx="1">
                  <c:v>11113</c:v>
                </c:pt>
                <c:pt idx="2">
                  <c:v>11121</c:v>
                </c:pt>
                <c:pt idx="3">
                  <c:v>11122</c:v>
                </c:pt>
                <c:pt idx="4">
                  <c:v>11123</c:v>
                </c:pt>
                <c:pt idx="5">
                  <c:v>11131</c:v>
                </c:pt>
                <c:pt idx="6">
                  <c:v>11133</c:v>
                </c:pt>
                <c:pt idx="7">
                  <c:v>11211</c:v>
                </c:pt>
                <c:pt idx="8">
                  <c:v>11212</c:v>
                </c:pt>
                <c:pt idx="9">
                  <c:v>11213</c:v>
                </c:pt>
                <c:pt idx="10">
                  <c:v>11222</c:v>
                </c:pt>
                <c:pt idx="11">
                  <c:v>11223</c:v>
                </c:pt>
                <c:pt idx="12">
                  <c:v>11311</c:v>
                </c:pt>
                <c:pt idx="13">
                  <c:v>11313</c:v>
                </c:pt>
                <c:pt idx="14">
                  <c:v>11333</c:v>
                </c:pt>
                <c:pt idx="15">
                  <c:v>12111</c:v>
                </c:pt>
                <c:pt idx="16">
                  <c:v>12113</c:v>
                </c:pt>
                <c:pt idx="17">
                  <c:v>12133</c:v>
                </c:pt>
                <c:pt idx="18">
                  <c:v>13111</c:v>
                </c:pt>
                <c:pt idx="19">
                  <c:v>13113</c:v>
                </c:pt>
                <c:pt idx="20">
                  <c:v>13131</c:v>
                </c:pt>
                <c:pt idx="21">
                  <c:v>13133</c:v>
                </c:pt>
                <c:pt idx="22">
                  <c:v>13311</c:v>
                </c:pt>
                <c:pt idx="23">
                  <c:v>13313</c:v>
                </c:pt>
                <c:pt idx="24">
                  <c:v>13333</c:v>
                </c:pt>
                <c:pt idx="25">
                  <c:v>31111</c:v>
                </c:pt>
              </c:numCache>
            </c:numRef>
          </c:cat>
          <c:val>
            <c:numRef>
              <c:f>I_2013n2015n_U!$BG$4:$BG$29</c:f>
              <c:numCache>
                <c:formatCode>General</c:formatCode>
                <c:ptCount val="26"/>
                <c:pt idx="0">
                  <c:v>19</c:v>
                </c:pt>
                <c:pt idx="1">
                  <c:v>22</c:v>
                </c:pt>
                <c:pt idx="2">
                  <c:v>13</c:v>
                </c:pt>
                <c:pt idx="3">
                  <c:v>5</c:v>
                </c:pt>
                <c:pt idx="4">
                  <c:v>8</c:v>
                </c:pt>
                <c:pt idx="5">
                  <c:v>22</c:v>
                </c:pt>
                <c:pt idx="6">
                  <c:v>20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6</c:v>
                </c:pt>
                <c:pt idx="16">
                  <c:v>4</c:v>
                </c:pt>
                <c:pt idx="17">
                  <c:v>4</c:v>
                </c:pt>
                <c:pt idx="18">
                  <c:v>10</c:v>
                </c:pt>
                <c:pt idx="19">
                  <c:v>13</c:v>
                </c:pt>
                <c:pt idx="20">
                  <c:v>6</c:v>
                </c:pt>
                <c:pt idx="21">
                  <c:v>12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146176"/>
        <c:axId val="248156160"/>
      </c:barChart>
      <c:catAx>
        <c:axId val="24814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8156160"/>
        <c:crosses val="autoZero"/>
        <c:auto val="1"/>
        <c:lblAlgn val="ctr"/>
        <c:lblOffset val="100"/>
        <c:noMultiLvlLbl val="0"/>
      </c:catAx>
      <c:valAx>
        <c:axId val="248156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8146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I_2013n2015n_U!$AK$3</c:f>
              <c:strCache>
                <c:ptCount val="1"/>
                <c:pt idx="0">
                  <c:v>P1</c:v>
                </c:pt>
              </c:strCache>
            </c:strRef>
          </c:tx>
          <c:invertIfNegative val="0"/>
          <c:cat>
            <c:numRef>
              <c:f>I_2013n2015n_U!$AJ$4:$AJ$23</c:f>
              <c:numCache>
                <c:formatCode>General</c:formatCode>
                <c:ptCount val="20"/>
                <c:pt idx="0">
                  <c:v>11112</c:v>
                </c:pt>
                <c:pt idx="1">
                  <c:v>11113</c:v>
                </c:pt>
                <c:pt idx="2">
                  <c:v>11121</c:v>
                </c:pt>
                <c:pt idx="3">
                  <c:v>11122</c:v>
                </c:pt>
                <c:pt idx="4">
                  <c:v>11123</c:v>
                </c:pt>
                <c:pt idx="5">
                  <c:v>11131</c:v>
                </c:pt>
                <c:pt idx="6">
                  <c:v>11133</c:v>
                </c:pt>
                <c:pt idx="7">
                  <c:v>11213</c:v>
                </c:pt>
                <c:pt idx="8">
                  <c:v>11222</c:v>
                </c:pt>
                <c:pt idx="9">
                  <c:v>11223</c:v>
                </c:pt>
                <c:pt idx="10">
                  <c:v>11311</c:v>
                </c:pt>
                <c:pt idx="11">
                  <c:v>11333</c:v>
                </c:pt>
                <c:pt idx="12">
                  <c:v>12111</c:v>
                </c:pt>
                <c:pt idx="13">
                  <c:v>12133</c:v>
                </c:pt>
                <c:pt idx="14">
                  <c:v>12223</c:v>
                </c:pt>
                <c:pt idx="15">
                  <c:v>13111</c:v>
                </c:pt>
                <c:pt idx="16">
                  <c:v>13133</c:v>
                </c:pt>
                <c:pt idx="17">
                  <c:v>13333</c:v>
                </c:pt>
                <c:pt idx="18">
                  <c:v>23333</c:v>
                </c:pt>
                <c:pt idx="19">
                  <c:v>31111</c:v>
                </c:pt>
              </c:numCache>
            </c:numRef>
          </c:cat>
          <c:val>
            <c:numRef>
              <c:f>I_2013n2015n_U!$AK$4:$AK$23</c:f>
              <c:numCache>
                <c:formatCode>General</c:formatCode>
                <c:ptCount val="20"/>
                <c:pt idx="0">
                  <c:v>23.689505854076003</c:v>
                </c:pt>
                <c:pt idx="1">
                  <c:v>1.639833980765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2.7236721099799999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2.0832456582300001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1"/>
          <c:order val="1"/>
          <c:tx>
            <c:strRef>
              <c:f>I_2013n2015n_U!$AM$3</c:f>
              <c:strCache>
                <c:ptCount val="1"/>
                <c:pt idx="0">
                  <c:v>P2</c:v>
                </c:pt>
              </c:strCache>
            </c:strRef>
          </c:tx>
          <c:invertIfNegative val="0"/>
          <c:cat>
            <c:numRef>
              <c:f>I_2013n2015n_U!$AJ$4:$AJ$23</c:f>
              <c:numCache>
                <c:formatCode>General</c:formatCode>
                <c:ptCount val="20"/>
                <c:pt idx="0">
                  <c:v>11112</c:v>
                </c:pt>
                <c:pt idx="1">
                  <c:v>11113</c:v>
                </c:pt>
                <c:pt idx="2">
                  <c:v>11121</c:v>
                </c:pt>
                <c:pt idx="3">
                  <c:v>11122</c:v>
                </c:pt>
                <c:pt idx="4">
                  <c:v>11123</c:v>
                </c:pt>
                <c:pt idx="5">
                  <c:v>11131</c:v>
                </c:pt>
                <c:pt idx="6">
                  <c:v>11133</c:v>
                </c:pt>
                <c:pt idx="7">
                  <c:v>11213</c:v>
                </c:pt>
                <c:pt idx="8">
                  <c:v>11222</c:v>
                </c:pt>
                <c:pt idx="9">
                  <c:v>11223</c:v>
                </c:pt>
                <c:pt idx="10">
                  <c:v>11311</c:v>
                </c:pt>
                <c:pt idx="11">
                  <c:v>11333</c:v>
                </c:pt>
                <c:pt idx="12">
                  <c:v>12111</c:v>
                </c:pt>
                <c:pt idx="13">
                  <c:v>12133</c:v>
                </c:pt>
                <c:pt idx="14">
                  <c:v>12223</c:v>
                </c:pt>
                <c:pt idx="15">
                  <c:v>13111</c:v>
                </c:pt>
                <c:pt idx="16">
                  <c:v>13133</c:v>
                </c:pt>
                <c:pt idx="17">
                  <c:v>13333</c:v>
                </c:pt>
                <c:pt idx="18">
                  <c:v>23333</c:v>
                </c:pt>
                <c:pt idx="19">
                  <c:v>31111</c:v>
                </c:pt>
              </c:numCache>
            </c:numRef>
          </c:cat>
          <c:val>
            <c:numRef>
              <c:f>I_2013n2015n_U!$AM$4:$AM$23</c:f>
              <c:numCache>
                <c:formatCode>General</c:formatCode>
                <c:ptCount val="20"/>
                <c:pt idx="0">
                  <c:v>5.5842319979289998</c:v>
                </c:pt>
                <c:pt idx="1">
                  <c:v>16.986002502898998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17.07220149578</c:v>
                </c:pt>
              </c:numCache>
            </c:numRef>
          </c:val>
        </c:ser>
        <c:ser>
          <c:idx val="2"/>
          <c:order val="2"/>
          <c:tx>
            <c:strRef>
              <c:f>I_2013n2015n_U!$AO$3</c:f>
              <c:strCache>
                <c:ptCount val="1"/>
                <c:pt idx="0">
                  <c:v>P3</c:v>
                </c:pt>
              </c:strCache>
            </c:strRef>
          </c:tx>
          <c:invertIfNegative val="0"/>
          <c:cat>
            <c:numRef>
              <c:f>I_2013n2015n_U!$AJ$4:$AJ$23</c:f>
              <c:numCache>
                <c:formatCode>General</c:formatCode>
                <c:ptCount val="20"/>
                <c:pt idx="0">
                  <c:v>11112</c:v>
                </c:pt>
                <c:pt idx="1">
                  <c:v>11113</c:v>
                </c:pt>
                <c:pt idx="2">
                  <c:v>11121</c:v>
                </c:pt>
                <c:pt idx="3">
                  <c:v>11122</c:v>
                </c:pt>
                <c:pt idx="4">
                  <c:v>11123</c:v>
                </c:pt>
                <c:pt idx="5">
                  <c:v>11131</c:v>
                </c:pt>
                <c:pt idx="6">
                  <c:v>11133</c:v>
                </c:pt>
                <c:pt idx="7">
                  <c:v>11213</c:v>
                </c:pt>
                <c:pt idx="8">
                  <c:v>11222</c:v>
                </c:pt>
                <c:pt idx="9">
                  <c:v>11223</c:v>
                </c:pt>
                <c:pt idx="10">
                  <c:v>11311</c:v>
                </c:pt>
                <c:pt idx="11">
                  <c:v>11333</c:v>
                </c:pt>
                <c:pt idx="12">
                  <c:v>12111</c:v>
                </c:pt>
                <c:pt idx="13">
                  <c:v>12133</c:v>
                </c:pt>
                <c:pt idx="14">
                  <c:v>12223</c:v>
                </c:pt>
                <c:pt idx="15">
                  <c:v>13111</c:v>
                </c:pt>
                <c:pt idx="16">
                  <c:v>13133</c:v>
                </c:pt>
                <c:pt idx="17">
                  <c:v>13333</c:v>
                </c:pt>
                <c:pt idx="18">
                  <c:v>23333</c:v>
                </c:pt>
                <c:pt idx="19">
                  <c:v>31111</c:v>
                </c:pt>
              </c:numCache>
            </c:numRef>
          </c:cat>
          <c:val>
            <c:numRef>
              <c:f>I_2013n2015n_U!$AO$4:$AO$23</c:f>
              <c:numCache>
                <c:formatCode>General</c:formatCode>
                <c:ptCount val="20"/>
                <c:pt idx="0">
                  <c:v>13.691735498105601</c:v>
                </c:pt>
                <c:pt idx="1">
                  <c:v>18.616903026436002</c:v>
                </c:pt>
                <c:pt idx="2">
                  <c:v>6.2574430179399995E-2</c:v>
                </c:pt>
                <c:pt idx="3">
                  <c:v>0</c:v>
                </c:pt>
                <c:pt idx="4">
                  <c:v>1.1531726311349</c:v>
                </c:pt>
                <c:pt idx="5">
                  <c:v>2.7118296716316999E-2</c:v>
                </c:pt>
                <c:pt idx="6">
                  <c:v>1.9078774251248403</c:v>
                </c:pt>
                <c:pt idx="7">
                  <c:v>6.4986064784500002</c:v>
                </c:pt>
                <c:pt idx="8">
                  <c:v>0</c:v>
                </c:pt>
                <c:pt idx="9">
                  <c:v>1.3395707024000001</c:v>
                </c:pt>
                <c:pt idx="10">
                  <c:v>18.04828920290743</c:v>
                </c:pt>
                <c:pt idx="11">
                  <c:v>6.2326367655170003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36.396329799500002</c:v>
                </c:pt>
                <c:pt idx="16">
                  <c:v>1.6076127162281</c:v>
                </c:pt>
                <c:pt idx="17">
                  <c:v>20.141327632654999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3"/>
          <c:order val="3"/>
          <c:tx>
            <c:strRef>
              <c:f>I_2013n2015n_U!$AQ$3</c:f>
              <c:strCache>
                <c:ptCount val="1"/>
                <c:pt idx="0">
                  <c:v>P4</c:v>
                </c:pt>
              </c:strCache>
            </c:strRef>
          </c:tx>
          <c:invertIfNegative val="0"/>
          <c:cat>
            <c:numRef>
              <c:f>I_2013n2015n_U!$AJ$4:$AJ$23</c:f>
              <c:numCache>
                <c:formatCode>General</c:formatCode>
                <c:ptCount val="20"/>
                <c:pt idx="0">
                  <c:v>11112</c:v>
                </c:pt>
                <c:pt idx="1">
                  <c:v>11113</c:v>
                </c:pt>
                <c:pt idx="2">
                  <c:v>11121</c:v>
                </c:pt>
                <c:pt idx="3">
                  <c:v>11122</c:v>
                </c:pt>
                <c:pt idx="4">
                  <c:v>11123</c:v>
                </c:pt>
                <c:pt idx="5">
                  <c:v>11131</c:v>
                </c:pt>
                <c:pt idx="6">
                  <c:v>11133</c:v>
                </c:pt>
                <c:pt idx="7">
                  <c:v>11213</c:v>
                </c:pt>
                <c:pt idx="8">
                  <c:v>11222</c:v>
                </c:pt>
                <c:pt idx="9">
                  <c:v>11223</c:v>
                </c:pt>
                <c:pt idx="10">
                  <c:v>11311</c:v>
                </c:pt>
                <c:pt idx="11">
                  <c:v>11333</c:v>
                </c:pt>
                <c:pt idx="12">
                  <c:v>12111</c:v>
                </c:pt>
                <c:pt idx="13">
                  <c:v>12133</c:v>
                </c:pt>
                <c:pt idx="14">
                  <c:v>12223</c:v>
                </c:pt>
                <c:pt idx="15">
                  <c:v>13111</c:v>
                </c:pt>
                <c:pt idx="16">
                  <c:v>13133</c:v>
                </c:pt>
                <c:pt idx="17">
                  <c:v>13333</c:v>
                </c:pt>
                <c:pt idx="18">
                  <c:v>23333</c:v>
                </c:pt>
                <c:pt idx="19">
                  <c:v>31111</c:v>
                </c:pt>
              </c:numCache>
            </c:numRef>
          </c:cat>
          <c:val>
            <c:numRef>
              <c:f>I_2013n2015n_U!$AQ$4:$AQ$23</c:f>
              <c:numCache>
                <c:formatCode>General</c:formatCode>
                <c:ptCount val="20"/>
                <c:pt idx="0">
                  <c:v>46.238177651122008</c:v>
                </c:pt>
                <c:pt idx="1">
                  <c:v>103.84063910076662</c:v>
                </c:pt>
                <c:pt idx="2">
                  <c:v>5.4031204250433946</c:v>
                </c:pt>
                <c:pt idx="3">
                  <c:v>18.495576087282039</c:v>
                </c:pt>
                <c:pt idx="4">
                  <c:v>29.521272721369858</c:v>
                </c:pt>
                <c:pt idx="5">
                  <c:v>7.7092845338448006</c:v>
                </c:pt>
                <c:pt idx="6">
                  <c:v>23.015365565000295</c:v>
                </c:pt>
                <c:pt idx="7">
                  <c:v>13.656304780171002</c:v>
                </c:pt>
                <c:pt idx="8">
                  <c:v>18.234752971332199</c:v>
                </c:pt>
                <c:pt idx="9">
                  <c:v>28.080898363867</c:v>
                </c:pt>
                <c:pt idx="10">
                  <c:v>10.124953104137601</c:v>
                </c:pt>
                <c:pt idx="11">
                  <c:v>17.189559785360004</c:v>
                </c:pt>
                <c:pt idx="12">
                  <c:v>3.3420994210749999</c:v>
                </c:pt>
                <c:pt idx="13">
                  <c:v>0.58414796684000003</c:v>
                </c:pt>
                <c:pt idx="14">
                  <c:v>21.341919718180002</c:v>
                </c:pt>
                <c:pt idx="15">
                  <c:v>2.5663967281476001</c:v>
                </c:pt>
                <c:pt idx="16">
                  <c:v>0.94689079628229988</c:v>
                </c:pt>
                <c:pt idx="17">
                  <c:v>8.740054985195</c:v>
                </c:pt>
                <c:pt idx="18">
                  <c:v>19.821990361699999</c:v>
                </c:pt>
                <c:pt idx="19">
                  <c:v>23.377236980310002</c:v>
                </c:pt>
              </c:numCache>
            </c:numRef>
          </c:val>
        </c:ser>
        <c:ser>
          <c:idx val="4"/>
          <c:order val="4"/>
          <c:tx>
            <c:strRef>
              <c:f>I_2013n2015n_U!$AS$3</c:f>
              <c:strCache>
                <c:ptCount val="1"/>
                <c:pt idx="0">
                  <c:v>P5</c:v>
                </c:pt>
              </c:strCache>
            </c:strRef>
          </c:tx>
          <c:invertIfNegative val="0"/>
          <c:cat>
            <c:numRef>
              <c:f>I_2013n2015n_U!$AJ$4:$AJ$23</c:f>
              <c:numCache>
                <c:formatCode>General</c:formatCode>
                <c:ptCount val="20"/>
                <c:pt idx="0">
                  <c:v>11112</c:v>
                </c:pt>
                <c:pt idx="1">
                  <c:v>11113</c:v>
                </c:pt>
                <c:pt idx="2">
                  <c:v>11121</c:v>
                </c:pt>
                <c:pt idx="3">
                  <c:v>11122</c:v>
                </c:pt>
                <c:pt idx="4">
                  <c:v>11123</c:v>
                </c:pt>
                <c:pt idx="5">
                  <c:v>11131</c:v>
                </c:pt>
                <c:pt idx="6">
                  <c:v>11133</c:v>
                </c:pt>
                <c:pt idx="7">
                  <c:v>11213</c:v>
                </c:pt>
                <c:pt idx="8">
                  <c:v>11222</c:v>
                </c:pt>
                <c:pt idx="9">
                  <c:v>11223</c:v>
                </c:pt>
                <c:pt idx="10">
                  <c:v>11311</c:v>
                </c:pt>
                <c:pt idx="11">
                  <c:v>11333</c:v>
                </c:pt>
                <c:pt idx="12">
                  <c:v>12111</c:v>
                </c:pt>
                <c:pt idx="13">
                  <c:v>12133</c:v>
                </c:pt>
                <c:pt idx="14">
                  <c:v>12223</c:v>
                </c:pt>
                <c:pt idx="15">
                  <c:v>13111</c:v>
                </c:pt>
                <c:pt idx="16">
                  <c:v>13133</c:v>
                </c:pt>
                <c:pt idx="17">
                  <c:v>13333</c:v>
                </c:pt>
                <c:pt idx="18">
                  <c:v>23333</c:v>
                </c:pt>
                <c:pt idx="19">
                  <c:v>31111</c:v>
                </c:pt>
              </c:numCache>
            </c:numRef>
          </c:cat>
          <c:val>
            <c:numRef>
              <c:f>I_2013n2015n_U!$AS$4:$AS$23</c:f>
              <c:numCache>
                <c:formatCode>General</c:formatCode>
                <c:ptCount val="20"/>
                <c:pt idx="0">
                  <c:v>39.649210414151007</c:v>
                </c:pt>
                <c:pt idx="1">
                  <c:v>256.21931821852911</c:v>
                </c:pt>
                <c:pt idx="2">
                  <c:v>11.151186969511391</c:v>
                </c:pt>
                <c:pt idx="3">
                  <c:v>7.4053457497109996</c:v>
                </c:pt>
                <c:pt idx="4">
                  <c:v>31.006358682712001</c:v>
                </c:pt>
                <c:pt idx="5">
                  <c:v>16.994173940001392</c:v>
                </c:pt>
                <c:pt idx="6">
                  <c:v>2.6949098784129997</c:v>
                </c:pt>
                <c:pt idx="7">
                  <c:v>180.04976505456477</c:v>
                </c:pt>
                <c:pt idx="8">
                  <c:v>29.02989411832996</c:v>
                </c:pt>
                <c:pt idx="9">
                  <c:v>0.61456237682199999</c:v>
                </c:pt>
                <c:pt idx="10">
                  <c:v>6.9617837205569995</c:v>
                </c:pt>
                <c:pt idx="11">
                  <c:v>1.12398531414</c:v>
                </c:pt>
                <c:pt idx="12">
                  <c:v>1.63383109887</c:v>
                </c:pt>
                <c:pt idx="13">
                  <c:v>90.759738482673001</c:v>
                </c:pt>
                <c:pt idx="14">
                  <c:v>16.70315596760496</c:v>
                </c:pt>
                <c:pt idx="15">
                  <c:v>6.8143806103262001</c:v>
                </c:pt>
                <c:pt idx="16">
                  <c:v>1.0934560498699999</c:v>
                </c:pt>
                <c:pt idx="17">
                  <c:v>2.3643566013636064</c:v>
                </c:pt>
                <c:pt idx="18">
                  <c:v>36.352306515000002</c:v>
                </c:pt>
                <c:pt idx="19">
                  <c:v>12.4011021974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204288"/>
        <c:axId val="248218368"/>
      </c:barChart>
      <c:catAx>
        <c:axId val="24820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8218368"/>
        <c:crosses val="autoZero"/>
        <c:auto val="1"/>
        <c:lblAlgn val="ctr"/>
        <c:lblOffset val="100"/>
        <c:noMultiLvlLbl val="0"/>
      </c:catAx>
      <c:valAx>
        <c:axId val="248218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oppervlakte (m2)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8204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Proefgebied 5</a:t>
            </a:r>
          </a:p>
        </c:rich>
      </c:tx>
      <c:layout>
        <c:manualLayout>
          <c:xMode val="edge"/>
          <c:yMode val="edge"/>
          <c:x val="0.69145822397200352"/>
          <c:y val="5.5555555555555552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punten!$A$36</c:f>
              <c:strCache>
                <c:ptCount val="1"/>
                <c:pt idx="0">
                  <c:v>aantal punten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circle"/>
            <c:size val="5"/>
            <c:spPr>
              <a:solidFill>
                <a:srgbClr val="00B0F0"/>
              </a:solidFill>
            </c:spPr>
          </c:marker>
          <c:cat>
            <c:strRef>
              <c:f>punten!$B$35:$E$35</c:f>
              <c:strCache>
                <c:ptCount val="4"/>
                <c:pt idx="0">
                  <c:v>2013n</c:v>
                </c:pt>
                <c:pt idx="1">
                  <c:v>2014v</c:v>
                </c:pt>
                <c:pt idx="2">
                  <c:v>2015v</c:v>
                </c:pt>
                <c:pt idx="3">
                  <c:v>2015n</c:v>
                </c:pt>
              </c:strCache>
            </c:strRef>
          </c:cat>
          <c:val>
            <c:numRef>
              <c:f>punten!$B$36:$E$36</c:f>
              <c:numCache>
                <c:formatCode>General</c:formatCode>
                <c:ptCount val="4"/>
                <c:pt idx="0">
                  <c:v>16</c:v>
                </c:pt>
                <c:pt idx="1">
                  <c:v>71</c:v>
                </c:pt>
                <c:pt idx="2">
                  <c:v>100</c:v>
                </c:pt>
                <c:pt idx="3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punten!$A$37</c:f>
              <c:strCache>
                <c:ptCount val="1"/>
                <c:pt idx="0">
                  <c:v>nieuwe punten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75000"/>
                </a:schemeClr>
              </a:solidFill>
            </c:spPr>
          </c:marker>
          <c:cat>
            <c:strRef>
              <c:f>punten!$B$35:$E$35</c:f>
              <c:strCache>
                <c:ptCount val="4"/>
                <c:pt idx="0">
                  <c:v>2013n</c:v>
                </c:pt>
                <c:pt idx="1">
                  <c:v>2014v</c:v>
                </c:pt>
                <c:pt idx="2">
                  <c:v>2015v</c:v>
                </c:pt>
                <c:pt idx="3">
                  <c:v>2015n</c:v>
                </c:pt>
              </c:strCache>
            </c:strRef>
          </c:cat>
          <c:val>
            <c:numRef>
              <c:f>punten!$B$37:$E$37</c:f>
              <c:numCache>
                <c:formatCode>General</c:formatCode>
                <c:ptCount val="4"/>
                <c:pt idx="0">
                  <c:v>16</c:v>
                </c:pt>
                <c:pt idx="1">
                  <c:v>67</c:v>
                </c:pt>
                <c:pt idx="2">
                  <c:v>96</c:v>
                </c:pt>
                <c:pt idx="3">
                  <c:v>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punten!$A$38</c:f>
              <c:strCache>
                <c:ptCount val="1"/>
                <c:pt idx="0">
                  <c:v>punt wordt vlak</c:v>
                </c:pt>
              </c:strCache>
            </c:strRef>
          </c:tx>
          <c:cat>
            <c:strRef>
              <c:f>punten!$B$35:$E$35</c:f>
              <c:strCache>
                <c:ptCount val="4"/>
                <c:pt idx="0">
                  <c:v>2013n</c:v>
                </c:pt>
                <c:pt idx="1">
                  <c:v>2014v</c:v>
                </c:pt>
                <c:pt idx="2">
                  <c:v>2015v</c:v>
                </c:pt>
                <c:pt idx="3">
                  <c:v>2015n</c:v>
                </c:pt>
              </c:strCache>
            </c:strRef>
          </c:cat>
          <c:val>
            <c:numRef>
              <c:f>punten!$B$38:$E$38</c:f>
              <c:numCache>
                <c:formatCode>General</c:formatCode>
                <c:ptCount val="4"/>
                <c:pt idx="0">
                  <c:v>6</c:v>
                </c:pt>
                <c:pt idx="1">
                  <c:v>40</c:v>
                </c:pt>
                <c:pt idx="2">
                  <c:v>52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punten!$A$39</c:f>
              <c:strCache>
                <c:ptCount val="1"/>
                <c:pt idx="0">
                  <c:v>punt blijft punt</c:v>
                </c:pt>
              </c:strCache>
            </c:strRef>
          </c:tx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>
                  <a:lumMod val="75000"/>
                  <a:lumOff val="25000"/>
                </a:schemeClr>
              </a:solidFill>
            </c:spPr>
          </c:marker>
          <c:cat>
            <c:strRef>
              <c:f>punten!$B$35:$E$35</c:f>
              <c:strCache>
                <c:ptCount val="4"/>
                <c:pt idx="0">
                  <c:v>2013n</c:v>
                </c:pt>
                <c:pt idx="1">
                  <c:v>2014v</c:v>
                </c:pt>
                <c:pt idx="2">
                  <c:v>2015v</c:v>
                </c:pt>
                <c:pt idx="3">
                  <c:v>2015n</c:v>
                </c:pt>
              </c:strCache>
            </c:strRef>
          </c:cat>
          <c:val>
            <c:numRef>
              <c:f>punten!$B$39:$E$39</c:f>
              <c:numCache>
                <c:formatCode>General</c:formatCode>
                <c:ptCount val="4"/>
                <c:pt idx="0">
                  <c:v>4</c:v>
                </c:pt>
                <c:pt idx="1">
                  <c:v>4</c:v>
                </c:pt>
                <c:pt idx="2">
                  <c:v>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punten!$A$40</c:f>
              <c:strCache>
                <c:ptCount val="1"/>
                <c:pt idx="0">
                  <c:v>punt verdwijnt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</c:spPr>
          </c:marker>
          <c:cat>
            <c:strRef>
              <c:f>punten!$B$35:$E$35</c:f>
              <c:strCache>
                <c:ptCount val="4"/>
                <c:pt idx="0">
                  <c:v>2013n</c:v>
                </c:pt>
                <c:pt idx="1">
                  <c:v>2014v</c:v>
                </c:pt>
                <c:pt idx="2">
                  <c:v>2015v</c:v>
                </c:pt>
                <c:pt idx="3">
                  <c:v>2015n</c:v>
                </c:pt>
              </c:strCache>
            </c:strRef>
          </c:cat>
          <c:val>
            <c:numRef>
              <c:f>punten!$B$40:$E$40</c:f>
              <c:numCache>
                <c:formatCode>General</c:formatCode>
                <c:ptCount val="4"/>
                <c:pt idx="0">
                  <c:v>6</c:v>
                </c:pt>
                <c:pt idx="1">
                  <c:v>15</c:v>
                </c:pt>
                <c:pt idx="2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324096"/>
        <c:axId val="248326400"/>
      </c:lineChart>
      <c:catAx>
        <c:axId val="24832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48326400"/>
        <c:crosses val="autoZero"/>
        <c:auto val="1"/>
        <c:lblAlgn val="ctr"/>
        <c:lblOffset val="100"/>
        <c:noMultiLvlLbl val="0"/>
      </c:catAx>
      <c:valAx>
        <c:axId val="2483264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48324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Proefgebied 4</a:t>
            </a:r>
          </a:p>
        </c:rich>
      </c:tx>
      <c:layout>
        <c:manualLayout>
          <c:xMode val="edge"/>
          <c:yMode val="edge"/>
          <c:x val="0.69145822397200352"/>
          <c:y val="5.5555555555555552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punten!$A$28</c:f>
              <c:strCache>
                <c:ptCount val="1"/>
                <c:pt idx="0">
                  <c:v>aantal punten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circle"/>
            <c:size val="5"/>
            <c:spPr>
              <a:solidFill>
                <a:srgbClr val="00B0F0"/>
              </a:solidFill>
            </c:spPr>
          </c:marker>
          <c:cat>
            <c:strRef>
              <c:f>punten!$B$27:$F$27</c:f>
              <c:strCache>
                <c:ptCount val="5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</c:strCache>
            </c:strRef>
          </c:cat>
          <c:val>
            <c:numRef>
              <c:f>punten!$B$28:$F$28</c:f>
              <c:numCache>
                <c:formatCode>General</c:formatCode>
                <c:ptCount val="5"/>
                <c:pt idx="0">
                  <c:v>7</c:v>
                </c:pt>
                <c:pt idx="1">
                  <c:v>30</c:v>
                </c:pt>
                <c:pt idx="2">
                  <c:v>102</c:v>
                </c:pt>
                <c:pt idx="3">
                  <c:v>72</c:v>
                </c:pt>
                <c:pt idx="4">
                  <c:v>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punten!$A$29</c:f>
              <c:strCache>
                <c:ptCount val="1"/>
                <c:pt idx="0">
                  <c:v>nieuwe punten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75000"/>
                </a:schemeClr>
              </a:solidFill>
            </c:spPr>
          </c:marker>
          <c:cat>
            <c:strRef>
              <c:f>punten!$B$27:$F$27</c:f>
              <c:strCache>
                <c:ptCount val="5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</c:strCache>
            </c:strRef>
          </c:cat>
          <c:val>
            <c:numRef>
              <c:f>punten!$B$29:$F$29</c:f>
              <c:numCache>
                <c:formatCode>General</c:formatCode>
                <c:ptCount val="5"/>
                <c:pt idx="0">
                  <c:v>7</c:v>
                </c:pt>
                <c:pt idx="1">
                  <c:v>29</c:v>
                </c:pt>
                <c:pt idx="2">
                  <c:v>96</c:v>
                </c:pt>
                <c:pt idx="3">
                  <c:v>53</c:v>
                </c:pt>
                <c:pt idx="4">
                  <c:v>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punten!$A$30</c:f>
              <c:strCache>
                <c:ptCount val="1"/>
                <c:pt idx="0">
                  <c:v>punt wordt vlak</c:v>
                </c:pt>
              </c:strCache>
            </c:strRef>
          </c:tx>
          <c:cat>
            <c:strRef>
              <c:f>punten!$B$27:$F$27</c:f>
              <c:strCache>
                <c:ptCount val="5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</c:strCache>
            </c:strRef>
          </c:cat>
          <c:val>
            <c:numRef>
              <c:f>punten!$B$30:$F$30</c:f>
              <c:numCache>
                <c:formatCode>General</c:formatCode>
                <c:ptCount val="5"/>
                <c:pt idx="0">
                  <c:v>1</c:v>
                </c:pt>
                <c:pt idx="1">
                  <c:v>17</c:v>
                </c:pt>
                <c:pt idx="2">
                  <c:v>60</c:v>
                </c:pt>
                <c:pt idx="3">
                  <c:v>22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punten!$A$31</c:f>
              <c:strCache>
                <c:ptCount val="1"/>
                <c:pt idx="0">
                  <c:v>punt blijft punt</c:v>
                </c:pt>
              </c:strCache>
            </c:strRef>
          </c:tx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>
                  <a:lumMod val="75000"/>
                  <a:lumOff val="25000"/>
                </a:schemeClr>
              </a:solidFill>
            </c:spPr>
          </c:marker>
          <c:cat>
            <c:strRef>
              <c:f>punten!$B$27:$F$27</c:f>
              <c:strCache>
                <c:ptCount val="5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</c:strCache>
            </c:strRef>
          </c:cat>
          <c:val>
            <c:numRef>
              <c:f>punten!$B$31:$F$31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19</c:v>
                </c:pt>
                <c:pt idx="3">
                  <c:v>27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punten!$A$32</c:f>
              <c:strCache>
                <c:ptCount val="1"/>
                <c:pt idx="0">
                  <c:v>punt verdwijnt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</c:spPr>
          </c:marker>
          <c:cat>
            <c:strRef>
              <c:f>punten!$B$27:$F$27</c:f>
              <c:strCache>
                <c:ptCount val="5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</c:strCache>
            </c:strRef>
          </c:cat>
          <c:val>
            <c:numRef>
              <c:f>punten!$B$32:$F$32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21</c:v>
                </c:pt>
                <c:pt idx="3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587776"/>
        <c:axId val="248602624"/>
      </c:lineChart>
      <c:catAx>
        <c:axId val="24858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48602624"/>
        <c:crosses val="autoZero"/>
        <c:auto val="1"/>
        <c:lblAlgn val="ctr"/>
        <c:lblOffset val="100"/>
        <c:noMultiLvlLbl val="0"/>
      </c:catAx>
      <c:valAx>
        <c:axId val="2486026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48587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Proefgebied 1</a:t>
            </a:r>
          </a:p>
        </c:rich>
      </c:tx>
      <c:layout>
        <c:manualLayout>
          <c:xMode val="edge"/>
          <c:yMode val="edge"/>
          <c:x val="0.69145822397200352"/>
          <c:y val="5.5555555555555552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punten!$A$3</c:f>
              <c:strCache>
                <c:ptCount val="1"/>
                <c:pt idx="0">
                  <c:v>aantal punten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circle"/>
            <c:size val="5"/>
            <c:spPr>
              <a:solidFill>
                <a:srgbClr val="00B0F0"/>
              </a:solidFill>
            </c:spPr>
          </c:marker>
          <c:cat>
            <c:strRef>
              <c:f>punten!$B$2:$E$2</c:f>
              <c:strCache>
                <c:ptCount val="4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2015n</c:v>
                </c:pt>
              </c:strCache>
            </c:strRef>
          </c:cat>
          <c:val>
            <c:numRef>
              <c:f>punten!$B$3:$E$3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86</c:v>
                </c:pt>
                <c:pt idx="3">
                  <c:v>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punten!$A$4</c:f>
              <c:strCache>
                <c:ptCount val="1"/>
                <c:pt idx="0">
                  <c:v>nieuwe punten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75000"/>
                </a:schemeClr>
              </a:solidFill>
            </c:spPr>
          </c:marker>
          <c:cat>
            <c:strRef>
              <c:f>punten!$B$2:$E$2</c:f>
              <c:strCache>
                <c:ptCount val="4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2015n</c:v>
                </c:pt>
              </c:strCache>
            </c:strRef>
          </c:cat>
          <c:val>
            <c:numRef>
              <c:f>punten!$B$4:$E$4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86</c:v>
                </c:pt>
                <c:pt idx="3">
                  <c:v>30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punten!$A$5</c:f>
              <c:strCache>
                <c:ptCount val="1"/>
                <c:pt idx="0">
                  <c:v>punt wordt vlak</c:v>
                </c:pt>
              </c:strCache>
            </c:strRef>
          </c:tx>
          <c:cat>
            <c:strRef>
              <c:f>punten!$B$2:$E$2</c:f>
              <c:strCache>
                <c:ptCount val="4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2015n</c:v>
                </c:pt>
              </c:strCache>
            </c:strRef>
          </c:cat>
          <c:val>
            <c:numRef>
              <c:f>punten!$B$5:$E$5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punten!$A$6</c:f>
              <c:strCache>
                <c:ptCount val="1"/>
                <c:pt idx="0">
                  <c:v>punt blijft punt</c:v>
                </c:pt>
              </c:strCache>
            </c:strRef>
          </c:tx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>
                  <a:lumMod val="75000"/>
                  <a:lumOff val="25000"/>
                </a:schemeClr>
              </a:solidFill>
            </c:spPr>
          </c:marker>
          <c:cat>
            <c:strRef>
              <c:f>punten!$B$2:$E$2</c:f>
              <c:strCache>
                <c:ptCount val="4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2015n</c:v>
                </c:pt>
              </c:strCache>
            </c:strRef>
          </c:cat>
          <c:val>
            <c:numRef>
              <c:f>punten!$B$6:$E$6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32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punten!$A$7</c:f>
              <c:strCache>
                <c:ptCount val="1"/>
                <c:pt idx="0">
                  <c:v>punt verdwijnt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</c:spPr>
          </c:marker>
          <c:cat>
            <c:strRef>
              <c:f>punten!$B$2:$E$2</c:f>
              <c:strCache>
                <c:ptCount val="4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2015n</c:v>
                </c:pt>
              </c:strCache>
            </c:strRef>
          </c:cat>
          <c:val>
            <c:numRef>
              <c:f>punten!$B$7:$E$7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646656"/>
        <c:axId val="248653312"/>
      </c:lineChart>
      <c:catAx>
        <c:axId val="24864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48653312"/>
        <c:crosses val="autoZero"/>
        <c:auto val="1"/>
        <c:lblAlgn val="ctr"/>
        <c:lblOffset val="100"/>
        <c:noMultiLvlLbl val="0"/>
      </c:catAx>
      <c:valAx>
        <c:axId val="248653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48646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Proefgebied 2</a:t>
            </a:r>
          </a:p>
        </c:rich>
      </c:tx>
      <c:layout>
        <c:manualLayout>
          <c:xMode val="edge"/>
          <c:yMode val="edge"/>
          <c:x val="0.69145822397200352"/>
          <c:y val="5.5555555555555552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punten!$A$12</c:f>
              <c:strCache>
                <c:ptCount val="1"/>
                <c:pt idx="0">
                  <c:v>aantal punten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circle"/>
            <c:size val="5"/>
            <c:spPr>
              <a:solidFill>
                <a:srgbClr val="00B0F0"/>
              </a:solidFill>
            </c:spPr>
          </c:marker>
          <c:cat>
            <c:strRef>
              <c:f>punten!$B$2:$E$2</c:f>
              <c:strCache>
                <c:ptCount val="4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2015n</c:v>
                </c:pt>
              </c:strCache>
            </c:strRef>
          </c:cat>
          <c:val>
            <c:numRef>
              <c:f>punten!$B$12:$E$12</c:f>
              <c:numCache>
                <c:formatCode>General</c:formatCode>
                <c:ptCount val="4"/>
                <c:pt idx="0">
                  <c:v>2</c:v>
                </c:pt>
                <c:pt idx="1">
                  <c:v>0</c:v>
                </c:pt>
                <c:pt idx="2">
                  <c:v>54</c:v>
                </c:pt>
                <c:pt idx="3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punten!$A$13</c:f>
              <c:strCache>
                <c:ptCount val="1"/>
                <c:pt idx="0">
                  <c:v>nieuwe punten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75000"/>
                </a:schemeClr>
              </a:solidFill>
            </c:spPr>
          </c:marker>
          <c:cat>
            <c:strRef>
              <c:f>punten!$B$2:$E$2</c:f>
              <c:strCache>
                <c:ptCount val="4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2015n</c:v>
                </c:pt>
              </c:strCache>
            </c:strRef>
          </c:cat>
          <c:val>
            <c:numRef>
              <c:f>punten!$B$13:$E$13</c:f>
              <c:numCache>
                <c:formatCode>General</c:formatCode>
                <c:ptCount val="4"/>
                <c:pt idx="0">
                  <c:v>2</c:v>
                </c:pt>
                <c:pt idx="1">
                  <c:v>0</c:v>
                </c:pt>
                <c:pt idx="2">
                  <c:v>54</c:v>
                </c:pt>
                <c:pt idx="3">
                  <c:v>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punten!$A$14</c:f>
              <c:strCache>
                <c:ptCount val="1"/>
                <c:pt idx="0">
                  <c:v>punt wordt vlak</c:v>
                </c:pt>
              </c:strCache>
            </c:strRef>
          </c:tx>
          <c:cat>
            <c:strRef>
              <c:f>punten!$B$2:$E$2</c:f>
              <c:strCache>
                <c:ptCount val="4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2015n</c:v>
                </c:pt>
              </c:strCache>
            </c:strRef>
          </c:cat>
          <c:val>
            <c:numRef>
              <c:f>punten!$B$14:$E$14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punten!$A$15</c:f>
              <c:strCache>
                <c:ptCount val="1"/>
                <c:pt idx="0">
                  <c:v>punt blijft punt</c:v>
                </c:pt>
              </c:strCache>
            </c:strRef>
          </c:tx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>
                  <a:lumMod val="75000"/>
                  <a:lumOff val="25000"/>
                </a:schemeClr>
              </a:solidFill>
            </c:spPr>
          </c:marker>
          <c:cat>
            <c:strRef>
              <c:f>punten!$B$2:$E$2</c:f>
              <c:strCache>
                <c:ptCount val="4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2015n</c:v>
                </c:pt>
              </c:strCache>
            </c:strRef>
          </c:cat>
          <c:val>
            <c:numRef>
              <c:f>punten!$B$15:$E$15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punten!$A$16</c:f>
              <c:strCache>
                <c:ptCount val="1"/>
                <c:pt idx="0">
                  <c:v>punt verdwijnt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</c:spPr>
          </c:marker>
          <c:cat>
            <c:strRef>
              <c:f>punten!$B$2:$E$2</c:f>
              <c:strCache>
                <c:ptCount val="4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2015n</c:v>
                </c:pt>
              </c:strCache>
            </c:strRef>
          </c:cat>
          <c:val>
            <c:numRef>
              <c:f>punten!$B$16:$E$16</c:f>
              <c:numCache>
                <c:formatCode>General</c:formatCode>
                <c:ptCount val="4"/>
                <c:pt idx="0">
                  <c:v>2</c:v>
                </c:pt>
                <c:pt idx="1">
                  <c:v>0</c:v>
                </c:pt>
                <c:pt idx="2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722176"/>
        <c:axId val="248724480"/>
      </c:lineChart>
      <c:catAx>
        <c:axId val="24872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48724480"/>
        <c:crosses val="autoZero"/>
        <c:auto val="1"/>
        <c:lblAlgn val="ctr"/>
        <c:lblOffset val="100"/>
        <c:noMultiLvlLbl val="0"/>
      </c:catAx>
      <c:valAx>
        <c:axId val="2487244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48722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Proefgebied 3</a:t>
            </a:r>
          </a:p>
        </c:rich>
      </c:tx>
      <c:layout>
        <c:manualLayout>
          <c:xMode val="edge"/>
          <c:yMode val="edge"/>
          <c:x val="0.69145822397200352"/>
          <c:y val="5.5555555555555552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punten!$A$20</c:f>
              <c:strCache>
                <c:ptCount val="1"/>
                <c:pt idx="0">
                  <c:v>aantal punten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circle"/>
            <c:size val="5"/>
            <c:spPr>
              <a:solidFill>
                <a:srgbClr val="00B0F0"/>
              </a:solidFill>
            </c:spPr>
          </c:marker>
          <c:cat>
            <c:strRef>
              <c:f>punten!$B$19:$F$19</c:f>
              <c:strCache>
                <c:ptCount val="5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</c:strCache>
            </c:strRef>
          </c:cat>
          <c:val>
            <c:numRef>
              <c:f>punten!$B$20:$F$20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37</c:v>
                </c:pt>
                <c:pt idx="3">
                  <c:v>48</c:v>
                </c:pt>
                <c:pt idx="4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punten!$A$21</c:f>
              <c:strCache>
                <c:ptCount val="1"/>
                <c:pt idx="0">
                  <c:v>nieuwe punten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square"/>
            <c:size val="5"/>
            <c:spPr>
              <a:solidFill>
                <a:schemeClr val="accent4">
                  <a:lumMod val="75000"/>
                </a:schemeClr>
              </a:solidFill>
            </c:spPr>
          </c:marker>
          <c:cat>
            <c:strRef>
              <c:f>punten!$B$19:$F$19</c:f>
              <c:strCache>
                <c:ptCount val="5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</c:strCache>
            </c:strRef>
          </c:cat>
          <c:val>
            <c:numRef>
              <c:f>punten!$B$21:$F$21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37</c:v>
                </c:pt>
                <c:pt idx="3">
                  <c:v>27</c:v>
                </c:pt>
                <c:pt idx="4">
                  <c:v>42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punten!$A$22</c:f>
              <c:strCache>
                <c:ptCount val="1"/>
                <c:pt idx="0">
                  <c:v>punt wordt vlak</c:v>
                </c:pt>
              </c:strCache>
            </c:strRef>
          </c:tx>
          <c:cat>
            <c:strRef>
              <c:f>punten!$B$19:$F$19</c:f>
              <c:strCache>
                <c:ptCount val="5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</c:strCache>
            </c:strRef>
          </c:cat>
          <c:val>
            <c:numRef>
              <c:f>punten!$B$22:$F$22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punten!$A$23</c:f>
              <c:strCache>
                <c:ptCount val="1"/>
                <c:pt idx="0">
                  <c:v>punt blijft punt</c:v>
                </c:pt>
              </c:strCache>
            </c:strRef>
          </c:tx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>
                  <a:lumMod val="75000"/>
                  <a:lumOff val="25000"/>
                </a:schemeClr>
              </a:solidFill>
            </c:spPr>
          </c:marker>
          <c:cat>
            <c:strRef>
              <c:f>punten!$B$19:$F$19</c:f>
              <c:strCache>
                <c:ptCount val="5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</c:strCache>
            </c:strRef>
          </c:cat>
          <c:val>
            <c:numRef>
              <c:f>punten!$B$23:$F$23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21</c:v>
                </c:pt>
                <c:pt idx="3">
                  <c:v>20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punten!$A$24</c:f>
              <c:strCache>
                <c:ptCount val="1"/>
                <c:pt idx="0">
                  <c:v>punt verdwijnt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</c:spPr>
          </c:marker>
          <c:cat>
            <c:strRef>
              <c:f>punten!$B$19:$F$19</c:f>
              <c:strCache>
                <c:ptCount val="5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</c:strCache>
            </c:strRef>
          </c:cat>
          <c:val>
            <c:numRef>
              <c:f>punten!$B$24:$F$24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11</c:v>
                </c:pt>
                <c:pt idx="3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781056"/>
        <c:axId val="248800000"/>
      </c:lineChart>
      <c:catAx>
        <c:axId val="24878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48800000"/>
        <c:crosses val="autoZero"/>
        <c:auto val="1"/>
        <c:lblAlgn val="ctr"/>
        <c:lblOffset val="100"/>
        <c:noMultiLvlLbl val="0"/>
      </c:catAx>
      <c:valAx>
        <c:axId val="248800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48781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65</xdr:col>
      <xdr:colOff>104774</xdr:colOff>
      <xdr:row>2</xdr:row>
      <xdr:rowOff>19050</xdr:rowOff>
    </xdr:from>
    <xdr:to>
      <xdr:col>76</xdr:col>
      <xdr:colOff>209550</xdr:colOff>
      <xdr:row>20</xdr:row>
      <xdr:rowOff>19050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65</xdr:col>
      <xdr:colOff>104775</xdr:colOff>
      <xdr:row>20</xdr:row>
      <xdr:rowOff>57150</xdr:rowOff>
    </xdr:from>
    <xdr:to>
      <xdr:col>76</xdr:col>
      <xdr:colOff>209551</xdr:colOff>
      <xdr:row>38</xdr:row>
      <xdr:rowOff>57150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401109</xdr:colOff>
      <xdr:row>40</xdr:row>
      <xdr:rowOff>69850</xdr:rowOff>
    </xdr:from>
    <xdr:to>
      <xdr:col>20</xdr:col>
      <xdr:colOff>92076</xdr:colOff>
      <xdr:row>58</xdr:row>
      <xdr:rowOff>69850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254000</xdr:colOff>
      <xdr:row>41</xdr:row>
      <xdr:rowOff>31750</xdr:rowOff>
    </xdr:from>
    <xdr:to>
      <xdr:col>27</xdr:col>
      <xdr:colOff>558800</xdr:colOff>
      <xdr:row>59</xdr:row>
      <xdr:rowOff>31750</xdr:rowOff>
    </xdr:to>
    <xdr:graphicFrame macro="">
      <xdr:nvGraphicFramePr>
        <xdr:cNvPr id="3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338667</xdr:colOff>
      <xdr:row>0</xdr:row>
      <xdr:rowOff>31750</xdr:rowOff>
    </xdr:from>
    <xdr:to>
      <xdr:col>21</xdr:col>
      <xdr:colOff>29634</xdr:colOff>
      <xdr:row>18</xdr:row>
      <xdr:rowOff>31750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0</xdr:row>
      <xdr:rowOff>0</xdr:rowOff>
    </xdr:from>
    <xdr:to>
      <xdr:col>29</xdr:col>
      <xdr:colOff>304801</xdr:colOff>
      <xdr:row>18</xdr:row>
      <xdr:rowOff>0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0</xdr:colOff>
      <xdr:row>19</xdr:row>
      <xdr:rowOff>0</xdr:rowOff>
    </xdr:from>
    <xdr:to>
      <xdr:col>22</xdr:col>
      <xdr:colOff>304801</xdr:colOff>
      <xdr:row>37</xdr:row>
      <xdr:rowOff>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s" refreshedDate="42392.494031712966" createdVersion="4" refreshedVersion="4" minRefreshableVersion="3" recordCount="1116">
  <cacheSource type="worksheet">
    <worksheetSource ref="A1:X1117" sheet="I_2013n2015n_U"/>
  </cacheSource>
  <cacheFields count="24">
    <cacheField name="OBJECTID" numFmtId="1">
      <sharedItems containsSemiMixedTypes="0" containsString="0" containsNumber="1" containsInteger="1" minValue="1" maxValue="1116"/>
    </cacheField>
    <cacheField name="proef1" numFmtId="1">
      <sharedItems containsSemiMixedTypes="0" containsString="0" containsNumber="1" containsInteger="1" minValue="0" maxValue="56"/>
    </cacheField>
    <cacheField name="vlak1" numFmtId="1">
      <sharedItems containsSemiMixedTypes="0" containsString="0" containsNumber="1" containsInteger="1" minValue="0" maxValue="90"/>
    </cacheField>
    <cacheField name="type1" numFmtId="1">
      <sharedItems containsBlank="1"/>
    </cacheField>
    <cacheField name="proef2" numFmtId="1">
      <sharedItems containsSemiMixedTypes="0" containsString="0" containsNumber="1" containsInteger="1" minValue="0" maxValue="56"/>
    </cacheField>
    <cacheField name="vlak2" numFmtId="1">
      <sharedItems containsSemiMixedTypes="0" containsString="0" containsNumber="1" containsInteger="1" minValue="0" maxValue="134"/>
    </cacheField>
    <cacheField name="type2" numFmtId="1">
      <sharedItems containsBlank="1"/>
    </cacheField>
    <cacheField name="proef3" numFmtId="1">
      <sharedItems containsSemiMixedTypes="0" containsString="0" containsNumber="1" containsInteger="1" minValue="0" maxValue="45"/>
    </cacheField>
    <cacheField name="type3" numFmtId="1">
      <sharedItems containsBlank="1"/>
    </cacheField>
    <cacheField name="vlak3" numFmtId="1">
      <sharedItems containsSemiMixedTypes="0" containsString="0" containsNumber="1" containsInteger="1" minValue="0" maxValue="78"/>
    </cacheField>
    <cacheField name="proef4" numFmtId="1">
      <sharedItems containsSemiMixedTypes="0" containsString="0" containsNumber="1" containsInteger="1" minValue="0" maxValue="56"/>
    </cacheField>
    <cacheField name="type4" numFmtId="1">
      <sharedItems containsBlank="1"/>
    </cacheField>
    <cacheField name="vlak4" numFmtId="1">
      <sharedItems containsSemiMixedTypes="0" containsString="0" containsNumber="1" containsInteger="1" minValue="0" maxValue="961"/>
    </cacheField>
    <cacheField name="proef5" numFmtId="1">
      <sharedItems containsSemiMixedTypes="0" containsString="0" containsNumber="1" containsInteger="1" minValue="0" maxValue="50"/>
    </cacheField>
    <cacheField name="type5" numFmtId="1">
      <sharedItems containsBlank="1"/>
    </cacheField>
    <cacheField name="vlak5" numFmtId="1">
      <sharedItems containsSemiMixedTypes="0" containsString="0" containsNumber="1" containsInteger="1" minValue="0" maxValue="598"/>
    </cacheField>
    <cacheField name="Area" numFmtId="2">
      <sharedItems containsSemiMixedTypes="0" containsString="0" containsNumber="1" minValue="1.09749940053E-5" maxValue="255.52697098799999"/>
    </cacheField>
    <cacheField name="O1" numFmtId="0">
      <sharedItems containsSemiMixedTypes="0" containsString="0" containsNumber="1" containsInteger="1" minValue="1" maxValue="3"/>
    </cacheField>
    <cacheField name="O2" numFmtId="0">
      <sharedItems containsSemiMixedTypes="0" containsString="0" containsNumber="1" containsInteger="1" minValue="1" maxValue="3"/>
    </cacheField>
    <cacheField name="O3" numFmtId="0">
      <sharedItems containsSemiMixedTypes="0" containsString="0" containsNumber="1" containsInteger="1" minValue="1" maxValue="3"/>
    </cacheField>
    <cacheField name="O4" numFmtId="0">
      <sharedItems containsSemiMixedTypes="0" containsString="0" containsNumber="1" containsInteger="1" minValue="1" maxValue="3"/>
    </cacheField>
    <cacheField name="O5" numFmtId="0">
      <sharedItems containsSemiMixedTypes="0" containsString="0" containsNumber="1" containsInteger="1" minValue="1" maxValue="3"/>
    </cacheField>
    <cacheField name="Code" numFmtId="0">
      <sharedItems containsSemiMixedTypes="0" containsString="0" containsNumber="1" containsInteger="1" minValue="11112" maxValue="33331" count="83">
        <n v="31111"/>
        <n v="21111"/>
        <n v="13111"/>
        <n v="12111"/>
        <n v="33111"/>
        <n v="11311"/>
        <n v="11211"/>
        <n v="31311"/>
        <n v="21311"/>
        <n v="12311"/>
        <n v="13311"/>
        <n v="12211"/>
        <n v="33311"/>
        <n v="22311"/>
        <n v="23311"/>
        <n v="11121"/>
        <n v="11131"/>
        <n v="31121"/>
        <n v="31131"/>
        <n v="21131"/>
        <n v="21121"/>
        <n v="12131"/>
        <n v="13131"/>
        <n v="12121"/>
        <n v="13121"/>
        <n v="33131"/>
        <n v="22131"/>
        <n v="23131"/>
        <n v="32131"/>
        <n v="11331"/>
        <n v="11321"/>
        <n v="11221"/>
        <n v="11231"/>
        <n v="31331"/>
        <n v="21331"/>
        <n v="21231"/>
        <n v="12331"/>
        <n v="12231"/>
        <n v="13331"/>
        <n v="13231"/>
        <n v="12221"/>
        <n v="33331"/>
        <n v="23331"/>
        <n v="22331"/>
        <n v="23231"/>
        <n v="22231"/>
        <n v="11113"/>
        <n v="11112"/>
        <n v="21113"/>
        <n v="31113"/>
        <n v="12113"/>
        <n v="13113"/>
        <n v="12112"/>
        <n v="32113"/>
        <n v="11313"/>
        <n v="11212"/>
        <n v="11213"/>
        <n v="11312"/>
        <n v="21313"/>
        <n v="13313"/>
        <n v="12213"/>
        <n v="11133"/>
        <n v="11123"/>
        <n v="11122"/>
        <n v="11132"/>
        <n v="21133"/>
        <n v="31133"/>
        <n v="12133"/>
        <n v="13133"/>
        <n v="13123"/>
        <n v="12123"/>
        <n v="33133"/>
        <n v="23133"/>
        <n v="32133"/>
        <n v="22133"/>
        <n v="11223"/>
        <n v="11333"/>
        <n v="11222"/>
        <n v="11323"/>
        <n v="21333"/>
        <n v="13333"/>
        <n v="12223"/>
        <n v="23333"/>
      </sharedItems>
    </cacheField>
    <cacheField name="Proef" numFmtId="1">
      <sharedItems containsSemiMixedTypes="0" containsString="0" containsNumber="1" containsInteger="1" minValue="0" maxValue="56" count="16">
        <n v="4"/>
        <n v="5"/>
        <n v="3"/>
        <n v="50"/>
        <n v="40"/>
        <n v="20"/>
        <n v="2"/>
        <n v="12"/>
        <n v="23"/>
        <n v="34"/>
        <n v="45"/>
        <n v="56"/>
        <n v="30"/>
        <n v="10"/>
        <n v="0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16">
  <r>
    <n v="1"/>
    <n v="4"/>
    <n v="44"/>
    <s v="Duinvlak"/>
    <n v="0"/>
    <n v="0"/>
    <m/>
    <n v="0"/>
    <m/>
    <n v="0"/>
    <n v="0"/>
    <m/>
    <n v="0"/>
    <n v="0"/>
    <m/>
    <n v="0"/>
    <n v="14.838653601300001"/>
    <n v="3"/>
    <n v="1"/>
    <n v="1"/>
    <n v="1"/>
    <n v="1"/>
    <x v="0"/>
    <x v="0"/>
  </r>
  <r>
    <n v="2"/>
    <n v="4"/>
    <n v="45"/>
    <s v="Duinvlak"/>
    <n v="0"/>
    <n v="0"/>
    <m/>
    <n v="0"/>
    <m/>
    <n v="0"/>
    <n v="0"/>
    <m/>
    <n v="0"/>
    <n v="0"/>
    <m/>
    <n v="0"/>
    <n v="1.06630502576"/>
    <n v="3"/>
    <n v="1"/>
    <n v="1"/>
    <n v="1"/>
    <n v="1"/>
    <x v="0"/>
    <x v="0"/>
  </r>
  <r>
    <n v="3"/>
    <n v="4"/>
    <n v="51"/>
    <s v="Duinvlak"/>
    <n v="0"/>
    <n v="0"/>
    <m/>
    <n v="0"/>
    <m/>
    <n v="0"/>
    <n v="0"/>
    <m/>
    <n v="0"/>
    <n v="0"/>
    <m/>
    <n v="0"/>
    <n v="3.8406626020400001"/>
    <n v="3"/>
    <n v="1"/>
    <n v="1"/>
    <n v="1"/>
    <n v="1"/>
    <x v="0"/>
    <x v="0"/>
  </r>
  <r>
    <n v="4"/>
    <n v="4"/>
    <n v="52"/>
    <s v="Duinvlak"/>
    <n v="0"/>
    <n v="0"/>
    <m/>
    <n v="0"/>
    <m/>
    <n v="0"/>
    <n v="0"/>
    <m/>
    <n v="0"/>
    <n v="0"/>
    <m/>
    <n v="0"/>
    <n v="0.222100075151"/>
    <n v="3"/>
    <n v="1"/>
    <n v="1"/>
    <n v="1"/>
    <n v="1"/>
    <x v="0"/>
    <x v="0"/>
  </r>
  <r>
    <n v="5"/>
    <n v="4"/>
    <n v="43"/>
    <s v="Plantvlak"/>
    <n v="0"/>
    <n v="0"/>
    <m/>
    <n v="0"/>
    <m/>
    <n v="0"/>
    <n v="0"/>
    <m/>
    <n v="0"/>
    <n v="0"/>
    <m/>
    <n v="0"/>
    <n v="5.3495284962399996"/>
    <n v="2"/>
    <n v="1"/>
    <n v="1"/>
    <n v="1"/>
    <n v="1"/>
    <x v="1"/>
    <x v="0"/>
  </r>
  <r>
    <n v="6"/>
    <n v="5"/>
    <n v="17"/>
    <s v="Duinvlak"/>
    <n v="0"/>
    <n v="0"/>
    <m/>
    <n v="0"/>
    <m/>
    <n v="0"/>
    <n v="0"/>
    <m/>
    <n v="0"/>
    <n v="0"/>
    <m/>
    <n v="0"/>
    <n v="22.914062705199999"/>
    <n v="3"/>
    <n v="1"/>
    <n v="1"/>
    <n v="1"/>
    <n v="1"/>
    <x v="0"/>
    <x v="1"/>
  </r>
  <r>
    <n v="7"/>
    <n v="5"/>
    <n v="18"/>
    <s v="Duinvlak"/>
    <n v="0"/>
    <n v="0"/>
    <m/>
    <n v="0"/>
    <m/>
    <n v="0"/>
    <n v="0"/>
    <m/>
    <n v="0"/>
    <n v="0"/>
    <m/>
    <n v="0"/>
    <n v="1.9340985015400001"/>
    <n v="3"/>
    <n v="1"/>
    <n v="1"/>
    <n v="1"/>
    <n v="1"/>
    <x v="0"/>
    <x v="1"/>
  </r>
  <r>
    <n v="8"/>
    <n v="5"/>
    <n v="20"/>
    <s v="Duinvlak"/>
    <n v="0"/>
    <n v="0"/>
    <m/>
    <n v="0"/>
    <m/>
    <n v="0"/>
    <n v="0"/>
    <m/>
    <n v="0"/>
    <n v="0"/>
    <m/>
    <n v="0"/>
    <n v="3.9341245005499998"/>
    <n v="3"/>
    <n v="1"/>
    <n v="1"/>
    <n v="1"/>
    <n v="1"/>
    <x v="0"/>
    <x v="1"/>
  </r>
  <r>
    <n v="9"/>
    <n v="5"/>
    <n v="28"/>
    <s v="Duinvlak"/>
    <n v="0"/>
    <n v="0"/>
    <m/>
    <n v="0"/>
    <m/>
    <n v="0"/>
    <n v="0"/>
    <m/>
    <n v="0"/>
    <n v="0"/>
    <m/>
    <n v="0"/>
    <n v="5.3273845059799999E-2"/>
    <n v="3"/>
    <n v="1"/>
    <n v="1"/>
    <n v="1"/>
    <n v="1"/>
    <x v="0"/>
    <x v="1"/>
  </r>
  <r>
    <n v="10"/>
    <n v="5"/>
    <n v="19"/>
    <s v="Plantvlak"/>
    <n v="0"/>
    <n v="0"/>
    <m/>
    <n v="0"/>
    <m/>
    <n v="0"/>
    <n v="0"/>
    <m/>
    <n v="0"/>
    <n v="0"/>
    <m/>
    <n v="0"/>
    <n v="10.928931497300001"/>
    <n v="2"/>
    <n v="1"/>
    <n v="1"/>
    <n v="1"/>
    <n v="1"/>
    <x v="1"/>
    <x v="1"/>
  </r>
  <r>
    <n v="11"/>
    <n v="5"/>
    <n v="21"/>
    <s v="Plantvlak"/>
    <n v="0"/>
    <n v="0"/>
    <m/>
    <n v="0"/>
    <m/>
    <n v="0"/>
    <n v="0"/>
    <m/>
    <n v="0"/>
    <n v="0"/>
    <m/>
    <n v="0"/>
    <n v="6.3380749954500004"/>
    <n v="2"/>
    <n v="1"/>
    <n v="1"/>
    <n v="1"/>
    <n v="1"/>
    <x v="1"/>
    <x v="1"/>
  </r>
  <r>
    <n v="12"/>
    <n v="3"/>
    <n v="57"/>
    <s v="Duinvlak"/>
    <n v="0"/>
    <n v="0"/>
    <m/>
    <n v="0"/>
    <m/>
    <n v="0"/>
    <n v="0"/>
    <m/>
    <n v="0"/>
    <n v="0"/>
    <m/>
    <n v="0"/>
    <n v="4.2823500040100004"/>
    <n v="3"/>
    <n v="1"/>
    <n v="1"/>
    <n v="1"/>
    <n v="1"/>
    <x v="0"/>
    <x v="2"/>
  </r>
  <r>
    <n v="13"/>
    <n v="3"/>
    <n v="58"/>
    <s v="Duinvlak"/>
    <n v="0"/>
    <n v="0"/>
    <m/>
    <n v="0"/>
    <m/>
    <n v="0"/>
    <n v="0"/>
    <m/>
    <n v="0"/>
    <n v="0"/>
    <m/>
    <n v="0"/>
    <n v="1.4697589956899999"/>
    <n v="3"/>
    <n v="1"/>
    <n v="1"/>
    <n v="1"/>
    <n v="1"/>
    <x v="0"/>
    <x v="2"/>
  </r>
  <r>
    <n v="14"/>
    <n v="3"/>
    <n v="59"/>
    <s v="Duinvlak"/>
    <n v="0"/>
    <n v="0"/>
    <m/>
    <n v="0"/>
    <m/>
    <n v="0"/>
    <n v="0"/>
    <m/>
    <n v="0"/>
    <n v="0"/>
    <m/>
    <n v="0"/>
    <n v="1.04760949957"/>
    <n v="3"/>
    <n v="1"/>
    <n v="1"/>
    <n v="1"/>
    <n v="1"/>
    <x v="0"/>
    <x v="2"/>
  </r>
  <r>
    <n v="15"/>
    <n v="3"/>
    <n v="60"/>
    <s v="Duinvlak"/>
    <n v="0"/>
    <n v="0"/>
    <m/>
    <n v="0"/>
    <m/>
    <n v="0"/>
    <n v="0"/>
    <m/>
    <n v="0"/>
    <n v="0"/>
    <m/>
    <n v="0"/>
    <n v="1.24536550126"/>
    <n v="3"/>
    <n v="1"/>
    <n v="1"/>
    <n v="1"/>
    <n v="1"/>
    <x v="0"/>
    <x v="2"/>
  </r>
  <r>
    <n v="16"/>
    <n v="3"/>
    <n v="61"/>
    <s v="Duinvlak"/>
    <n v="0"/>
    <n v="0"/>
    <m/>
    <n v="0"/>
    <m/>
    <n v="0"/>
    <n v="0"/>
    <m/>
    <n v="0"/>
    <n v="0"/>
    <m/>
    <n v="0"/>
    <n v="0.96424049894399999"/>
    <n v="3"/>
    <n v="1"/>
    <n v="1"/>
    <n v="1"/>
    <n v="1"/>
    <x v="0"/>
    <x v="2"/>
  </r>
  <r>
    <n v="17"/>
    <n v="3"/>
    <n v="62"/>
    <s v="Duinvlak"/>
    <n v="0"/>
    <n v="0"/>
    <m/>
    <n v="0"/>
    <m/>
    <n v="0"/>
    <n v="0"/>
    <m/>
    <n v="0"/>
    <n v="0"/>
    <m/>
    <n v="0"/>
    <n v="1.6959210008800001"/>
    <n v="3"/>
    <n v="1"/>
    <n v="1"/>
    <n v="1"/>
    <n v="1"/>
    <x v="0"/>
    <x v="2"/>
  </r>
  <r>
    <n v="18"/>
    <n v="50"/>
    <n v="15"/>
    <s v="Duinvlak"/>
    <n v="0"/>
    <n v="0"/>
    <m/>
    <n v="0"/>
    <m/>
    <n v="0"/>
    <n v="0"/>
    <m/>
    <n v="0"/>
    <n v="0"/>
    <m/>
    <n v="0"/>
    <n v="36.860954495900003"/>
    <n v="3"/>
    <n v="1"/>
    <n v="1"/>
    <n v="1"/>
    <n v="1"/>
    <x v="0"/>
    <x v="3"/>
  </r>
  <r>
    <n v="19"/>
    <n v="50"/>
    <n v="17"/>
    <s v="Duinvlak"/>
    <n v="0"/>
    <n v="0"/>
    <m/>
    <n v="0"/>
    <m/>
    <n v="0"/>
    <n v="0"/>
    <m/>
    <n v="0"/>
    <n v="0"/>
    <m/>
    <n v="0"/>
    <n v="124.08754576699999"/>
    <n v="3"/>
    <n v="1"/>
    <n v="1"/>
    <n v="1"/>
    <n v="1"/>
    <x v="0"/>
    <x v="3"/>
  </r>
  <r>
    <n v="20"/>
    <n v="50"/>
    <n v="16"/>
    <s v="Plantvlak"/>
    <n v="0"/>
    <n v="0"/>
    <m/>
    <n v="0"/>
    <m/>
    <n v="0"/>
    <n v="0"/>
    <m/>
    <n v="0"/>
    <n v="0"/>
    <m/>
    <n v="0"/>
    <n v="12.4011021974"/>
    <n v="2"/>
    <n v="1"/>
    <n v="1"/>
    <n v="1"/>
    <n v="1"/>
    <x v="1"/>
    <x v="3"/>
  </r>
  <r>
    <n v="21"/>
    <n v="40"/>
    <n v="45"/>
    <s v="Duinvlak"/>
    <n v="0"/>
    <n v="0"/>
    <m/>
    <n v="0"/>
    <m/>
    <n v="0"/>
    <n v="0"/>
    <m/>
    <n v="0"/>
    <n v="0"/>
    <m/>
    <n v="0"/>
    <n v="2.7287672758700001"/>
    <n v="3"/>
    <n v="1"/>
    <n v="1"/>
    <n v="1"/>
    <n v="1"/>
    <x v="0"/>
    <x v="4"/>
  </r>
  <r>
    <n v="22"/>
    <n v="40"/>
    <n v="46"/>
    <s v="Duinvlak"/>
    <n v="0"/>
    <n v="0"/>
    <m/>
    <n v="0"/>
    <m/>
    <n v="0"/>
    <n v="0"/>
    <m/>
    <n v="0"/>
    <n v="0"/>
    <m/>
    <n v="0"/>
    <n v="2.6560689988699999"/>
    <n v="3"/>
    <n v="1"/>
    <n v="1"/>
    <n v="1"/>
    <n v="1"/>
    <x v="0"/>
    <x v="4"/>
  </r>
  <r>
    <n v="23"/>
    <n v="40"/>
    <n v="47"/>
    <s v="Duinvlak"/>
    <n v="0"/>
    <n v="0"/>
    <m/>
    <n v="0"/>
    <m/>
    <n v="0"/>
    <n v="0"/>
    <m/>
    <n v="0"/>
    <n v="0"/>
    <m/>
    <n v="0"/>
    <n v="13.310562001499999"/>
    <n v="3"/>
    <n v="1"/>
    <n v="1"/>
    <n v="1"/>
    <n v="1"/>
    <x v="0"/>
    <x v="4"/>
  </r>
  <r>
    <n v="24"/>
    <n v="40"/>
    <n v="48"/>
    <s v="Duinvlak"/>
    <n v="0"/>
    <n v="0"/>
    <m/>
    <n v="0"/>
    <m/>
    <n v="0"/>
    <n v="0"/>
    <m/>
    <n v="0"/>
    <n v="0"/>
    <m/>
    <n v="0"/>
    <n v="1.5544864995800001"/>
    <n v="3"/>
    <n v="1"/>
    <n v="1"/>
    <n v="1"/>
    <n v="1"/>
    <x v="0"/>
    <x v="4"/>
  </r>
  <r>
    <n v="25"/>
    <n v="40"/>
    <n v="49"/>
    <s v="Duinvlak"/>
    <n v="0"/>
    <n v="0"/>
    <m/>
    <n v="0"/>
    <m/>
    <n v="0"/>
    <n v="0"/>
    <m/>
    <n v="0"/>
    <n v="0"/>
    <m/>
    <n v="0"/>
    <n v="1.5195043017200001"/>
    <n v="3"/>
    <n v="1"/>
    <n v="1"/>
    <n v="1"/>
    <n v="1"/>
    <x v="0"/>
    <x v="4"/>
  </r>
  <r>
    <n v="26"/>
    <n v="40"/>
    <n v="50"/>
    <s v="Duinvlak"/>
    <n v="0"/>
    <n v="0"/>
    <m/>
    <n v="0"/>
    <m/>
    <n v="0"/>
    <n v="0"/>
    <m/>
    <n v="0"/>
    <n v="0"/>
    <m/>
    <n v="0"/>
    <n v="1.6078479027699999"/>
    <n v="3"/>
    <n v="1"/>
    <n v="1"/>
    <n v="1"/>
    <n v="1"/>
    <x v="0"/>
    <x v="4"/>
  </r>
  <r>
    <n v="27"/>
    <n v="20"/>
    <n v="85"/>
    <s v="Duinvlak"/>
    <n v="0"/>
    <n v="0"/>
    <m/>
    <n v="0"/>
    <m/>
    <n v="0"/>
    <n v="0"/>
    <m/>
    <n v="0"/>
    <n v="0"/>
    <m/>
    <n v="0"/>
    <n v="7.1597135023599998"/>
    <n v="3"/>
    <n v="1"/>
    <n v="1"/>
    <n v="1"/>
    <n v="1"/>
    <x v="0"/>
    <x v="5"/>
  </r>
  <r>
    <n v="28"/>
    <n v="20"/>
    <n v="86"/>
    <s v="Duinvlak"/>
    <n v="0"/>
    <n v="0"/>
    <m/>
    <n v="0"/>
    <m/>
    <n v="0"/>
    <n v="0"/>
    <m/>
    <n v="0"/>
    <n v="0"/>
    <m/>
    <n v="0"/>
    <n v="9.9124879934199992"/>
    <n v="3"/>
    <n v="1"/>
    <n v="1"/>
    <n v="1"/>
    <n v="1"/>
    <x v="0"/>
    <x v="5"/>
  </r>
  <r>
    <n v="29"/>
    <n v="2"/>
    <n v="78"/>
    <s v="Duinvlak"/>
    <n v="0"/>
    <n v="0"/>
    <m/>
    <n v="0"/>
    <m/>
    <n v="0"/>
    <n v="0"/>
    <m/>
    <n v="0"/>
    <n v="0"/>
    <m/>
    <n v="0"/>
    <n v="1.9135664993699999"/>
    <n v="3"/>
    <n v="1"/>
    <n v="1"/>
    <n v="1"/>
    <n v="1"/>
    <x v="0"/>
    <x v="6"/>
  </r>
  <r>
    <n v="30"/>
    <n v="2"/>
    <n v="79"/>
    <s v="Duinvlak"/>
    <n v="0"/>
    <n v="0"/>
    <m/>
    <n v="0"/>
    <m/>
    <n v="0"/>
    <n v="0"/>
    <m/>
    <n v="0"/>
    <n v="0"/>
    <m/>
    <n v="0"/>
    <n v="0.83524650115700005"/>
    <n v="3"/>
    <n v="1"/>
    <n v="1"/>
    <n v="1"/>
    <n v="1"/>
    <x v="0"/>
    <x v="6"/>
  </r>
  <r>
    <n v="31"/>
    <n v="2"/>
    <n v="80"/>
    <s v="Duinvlak"/>
    <n v="0"/>
    <n v="0"/>
    <m/>
    <n v="0"/>
    <m/>
    <n v="0"/>
    <n v="0"/>
    <m/>
    <n v="0"/>
    <n v="0"/>
    <m/>
    <n v="0"/>
    <n v="3.94565881168"/>
    <n v="3"/>
    <n v="1"/>
    <n v="1"/>
    <n v="1"/>
    <n v="1"/>
    <x v="0"/>
    <x v="6"/>
  </r>
  <r>
    <n v="32"/>
    <n v="2"/>
    <n v="87"/>
    <s v="Duinvlak"/>
    <n v="0"/>
    <n v="0"/>
    <m/>
    <n v="0"/>
    <m/>
    <n v="0"/>
    <n v="0"/>
    <m/>
    <n v="0"/>
    <n v="0"/>
    <m/>
    <n v="0"/>
    <n v="15.225611495600001"/>
    <n v="3"/>
    <n v="1"/>
    <n v="1"/>
    <n v="1"/>
    <n v="1"/>
    <x v="0"/>
    <x v="6"/>
  </r>
  <r>
    <n v="33"/>
    <n v="2"/>
    <n v="88"/>
    <s v="Duinvlak"/>
    <n v="0"/>
    <n v="0"/>
    <m/>
    <n v="0"/>
    <m/>
    <n v="0"/>
    <n v="0"/>
    <m/>
    <n v="0"/>
    <n v="0"/>
    <m/>
    <n v="0"/>
    <n v="1.83651699748"/>
    <n v="3"/>
    <n v="1"/>
    <n v="1"/>
    <n v="1"/>
    <n v="1"/>
    <x v="0"/>
    <x v="6"/>
  </r>
  <r>
    <n v="34"/>
    <n v="12"/>
    <n v="80"/>
    <s v="Duinvlak"/>
    <n v="0"/>
    <n v="0"/>
    <m/>
    <n v="0"/>
    <m/>
    <n v="0"/>
    <n v="0"/>
    <m/>
    <n v="0"/>
    <n v="0"/>
    <m/>
    <n v="0"/>
    <n v="1.9806224881900001"/>
    <n v="3"/>
    <n v="1"/>
    <n v="1"/>
    <n v="1"/>
    <n v="1"/>
    <x v="0"/>
    <x v="7"/>
  </r>
  <r>
    <n v="35"/>
    <n v="12"/>
    <n v="81"/>
    <s v="Duinvlak"/>
    <n v="0"/>
    <n v="0"/>
    <m/>
    <n v="0"/>
    <m/>
    <n v="0"/>
    <n v="0"/>
    <m/>
    <n v="0"/>
    <n v="0"/>
    <m/>
    <n v="0"/>
    <n v="1.0336085015800001"/>
    <n v="3"/>
    <n v="1"/>
    <n v="1"/>
    <n v="1"/>
    <n v="1"/>
    <x v="0"/>
    <x v="7"/>
  </r>
  <r>
    <n v="36"/>
    <n v="12"/>
    <n v="82"/>
    <s v="Duinvlak"/>
    <n v="0"/>
    <n v="0"/>
    <m/>
    <n v="0"/>
    <m/>
    <n v="0"/>
    <n v="0"/>
    <m/>
    <n v="0"/>
    <n v="0"/>
    <m/>
    <n v="0"/>
    <n v="19.805477003099998"/>
    <n v="3"/>
    <n v="1"/>
    <n v="1"/>
    <n v="1"/>
    <n v="1"/>
    <x v="0"/>
    <x v="7"/>
  </r>
  <r>
    <n v="37"/>
    <n v="12"/>
    <n v="83"/>
    <s v="Duinvlak"/>
    <n v="0"/>
    <n v="0"/>
    <m/>
    <n v="0"/>
    <m/>
    <n v="0"/>
    <n v="0"/>
    <m/>
    <n v="0"/>
    <n v="0"/>
    <m/>
    <n v="0"/>
    <n v="4.4226619966999996"/>
    <n v="3"/>
    <n v="1"/>
    <n v="1"/>
    <n v="1"/>
    <n v="1"/>
    <x v="0"/>
    <x v="7"/>
  </r>
  <r>
    <n v="38"/>
    <n v="12"/>
    <n v="84"/>
    <s v="Duinvlak"/>
    <n v="0"/>
    <n v="0"/>
    <m/>
    <n v="0"/>
    <m/>
    <n v="0"/>
    <n v="0"/>
    <m/>
    <n v="0"/>
    <n v="0"/>
    <m/>
    <n v="0"/>
    <n v="1.95654199958"/>
    <n v="3"/>
    <n v="1"/>
    <n v="1"/>
    <n v="1"/>
    <n v="1"/>
    <x v="0"/>
    <x v="7"/>
  </r>
  <r>
    <n v="39"/>
    <n v="23"/>
    <n v="64"/>
    <s v="Duinvlak"/>
    <n v="0"/>
    <n v="0"/>
    <m/>
    <n v="0"/>
    <m/>
    <n v="0"/>
    <n v="0"/>
    <m/>
    <n v="0"/>
    <n v="0"/>
    <m/>
    <n v="0"/>
    <n v="2.60959749982"/>
    <n v="3"/>
    <n v="1"/>
    <n v="1"/>
    <n v="1"/>
    <n v="1"/>
    <x v="0"/>
    <x v="8"/>
  </r>
  <r>
    <n v="40"/>
    <n v="23"/>
    <n v="65"/>
    <s v="Duinvlak"/>
    <n v="0"/>
    <n v="0"/>
    <m/>
    <n v="0"/>
    <m/>
    <n v="0"/>
    <n v="0"/>
    <m/>
    <n v="0"/>
    <n v="0"/>
    <m/>
    <n v="0"/>
    <n v="3.2224319993399999"/>
    <n v="3"/>
    <n v="1"/>
    <n v="1"/>
    <n v="1"/>
    <n v="1"/>
    <x v="0"/>
    <x v="8"/>
  </r>
  <r>
    <n v="41"/>
    <n v="23"/>
    <n v="66"/>
    <s v="Duinvlak"/>
    <n v="0"/>
    <n v="0"/>
    <m/>
    <n v="0"/>
    <m/>
    <n v="0"/>
    <n v="0"/>
    <m/>
    <n v="0"/>
    <n v="0"/>
    <m/>
    <n v="0"/>
    <n v="1.2241720002300001"/>
    <n v="3"/>
    <n v="1"/>
    <n v="1"/>
    <n v="1"/>
    <n v="1"/>
    <x v="0"/>
    <x v="8"/>
  </r>
  <r>
    <n v="42"/>
    <n v="23"/>
    <n v="67"/>
    <s v="Duinvlak"/>
    <n v="0"/>
    <n v="0"/>
    <m/>
    <n v="0"/>
    <m/>
    <n v="0"/>
    <n v="0"/>
    <m/>
    <n v="0"/>
    <n v="0"/>
    <m/>
    <n v="0"/>
    <n v="1.15944899757"/>
    <n v="3"/>
    <n v="1"/>
    <n v="1"/>
    <n v="1"/>
    <n v="1"/>
    <x v="0"/>
    <x v="8"/>
  </r>
  <r>
    <n v="43"/>
    <n v="23"/>
    <n v="68"/>
    <s v="Duinvlak"/>
    <n v="0"/>
    <n v="0"/>
    <m/>
    <n v="0"/>
    <m/>
    <n v="0"/>
    <n v="0"/>
    <m/>
    <n v="0"/>
    <n v="0"/>
    <m/>
    <n v="0"/>
    <n v="1.1602970006"/>
    <n v="3"/>
    <n v="1"/>
    <n v="1"/>
    <n v="1"/>
    <n v="1"/>
    <x v="0"/>
    <x v="8"/>
  </r>
  <r>
    <n v="44"/>
    <n v="23"/>
    <n v="69"/>
    <s v="Duinvlak"/>
    <n v="0"/>
    <n v="0"/>
    <m/>
    <n v="0"/>
    <m/>
    <n v="0"/>
    <n v="0"/>
    <m/>
    <n v="0"/>
    <n v="0"/>
    <m/>
    <n v="0"/>
    <n v="1.2085239974599999"/>
    <n v="3"/>
    <n v="1"/>
    <n v="1"/>
    <n v="1"/>
    <n v="1"/>
    <x v="0"/>
    <x v="8"/>
  </r>
  <r>
    <n v="45"/>
    <n v="23"/>
    <n v="70"/>
    <s v="Duinvlak"/>
    <n v="0"/>
    <n v="0"/>
    <m/>
    <n v="0"/>
    <m/>
    <n v="0"/>
    <n v="0"/>
    <m/>
    <n v="0"/>
    <n v="0"/>
    <m/>
    <n v="0"/>
    <n v="1.20969299863"/>
    <n v="3"/>
    <n v="1"/>
    <n v="1"/>
    <n v="1"/>
    <n v="1"/>
    <x v="0"/>
    <x v="8"/>
  </r>
  <r>
    <n v="46"/>
    <n v="23"/>
    <n v="71"/>
    <s v="Duinvlak"/>
    <n v="0"/>
    <n v="0"/>
    <m/>
    <n v="0"/>
    <m/>
    <n v="0"/>
    <n v="0"/>
    <m/>
    <n v="0"/>
    <n v="0"/>
    <m/>
    <n v="0"/>
    <n v="0.98349049825500001"/>
    <n v="3"/>
    <n v="1"/>
    <n v="1"/>
    <n v="1"/>
    <n v="1"/>
    <x v="0"/>
    <x v="8"/>
  </r>
  <r>
    <n v="47"/>
    <n v="23"/>
    <n v="72"/>
    <s v="Duinvlak"/>
    <n v="0"/>
    <n v="0"/>
    <m/>
    <n v="0"/>
    <m/>
    <n v="0"/>
    <n v="0"/>
    <m/>
    <n v="0"/>
    <n v="0"/>
    <m/>
    <n v="0"/>
    <n v="1.04483849982"/>
    <n v="3"/>
    <n v="1"/>
    <n v="1"/>
    <n v="1"/>
    <n v="1"/>
    <x v="0"/>
    <x v="8"/>
  </r>
  <r>
    <n v="48"/>
    <n v="23"/>
    <n v="73"/>
    <s v="Duinvlak"/>
    <n v="0"/>
    <n v="0"/>
    <m/>
    <n v="0"/>
    <m/>
    <n v="0"/>
    <n v="0"/>
    <m/>
    <n v="0"/>
    <n v="0"/>
    <m/>
    <n v="0"/>
    <n v="5.6939060014300003"/>
    <n v="3"/>
    <n v="1"/>
    <n v="1"/>
    <n v="1"/>
    <n v="1"/>
    <x v="0"/>
    <x v="8"/>
  </r>
  <r>
    <n v="49"/>
    <n v="23"/>
    <n v="74"/>
    <s v="Duinvlak"/>
    <n v="0"/>
    <n v="0"/>
    <m/>
    <n v="0"/>
    <m/>
    <n v="0"/>
    <n v="0"/>
    <m/>
    <n v="0"/>
    <n v="0"/>
    <m/>
    <n v="0"/>
    <n v="0.34198049992700003"/>
    <n v="3"/>
    <n v="1"/>
    <n v="1"/>
    <n v="1"/>
    <n v="1"/>
    <x v="0"/>
    <x v="8"/>
  </r>
  <r>
    <n v="50"/>
    <n v="23"/>
    <n v="75"/>
    <s v="Duinvlak"/>
    <n v="0"/>
    <n v="0"/>
    <m/>
    <n v="0"/>
    <m/>
    <n v="0"/>
    <n v="0"/>
    <m/>
    <n v="0"/>
    <n v="0"/>
    <m/>
    <n v="0"/>
    <n v="0.95684149917299999"/>
    <n v="3"/>
    <n v="1"/>
    <n v="1"/>
    <n v="1"/>
    <n v="1"/>
    <x v="0"/>
    <x v="8"/>
  </r>
  <r>
    <n v="51"/>
    <n v="23"/>
    <n v="76"/>
    <s v="Duinvlak"/>
    <n v="0"/>
    <n v="0"/>
    <m/>
    <n v="0"/>
    <m/>
    <n v="0"/>
    <n v="0"/>
    <m/>
    <n v="0"/>
    <n v="0"/>
    <m/>
    <n v="0"/>
    <n v="1.1804409999800001"/>
    <n v="3"/>
    <n v="1"/>
    <n v="1"/>
    <n v="1"/>
    <n v="1"/>
    <x v="0"/>
    <x v="8"/>
  </r>
  <r>
    <n v="52"/>
    <n v="23"/>
    <n v="77"/>
    <s v="Duinvlak"/>
    <n v="0"/>
    <n v="0"/>
    <m/>
    <n v="0"/>
    <m/>
    <n v="0"/>
    <n v="0"/>
    <m/>
    <n v="0"/>
    <n v="0"/>
    <m/>
    <n v="0"/>
    <n v="0.46903099925000002"/>
    <n v="3"/>
    <n v="1"/>
    <n v="1"/>
    <n v="1"/>
    <n v="1"/>
    <x v="0"/>
    <x v="8"/>
  </r>
  <r>
    <n v="53"/>
    <n v="34"/>
    <n v="53"/>
    <s v="Duinvlak"/>
    <n v="0"/>
    <n v="0"/>
    <m/>
    <n v="0"/>
    <m/>
    <n v="0"/>
    <n v="0"/>
    <m/>
    <n v="0"/>
    <n v="0"/>
    <m/>
    <n v="0"/>
    <n v="1.8127439976299999"/>
    <n v="3"/>
    <n v="1"/>
    <n v="1"/>
    <n v="1"/>
    <n v="1"/>
    <x v="0"/>
    <x v="9"/>
  </r>
  <r>
    <n v="54"/>
    <n v="34"/>
    <n v="54"/>
    <s v="Duinvlak"/>
    <n v="0"/>
    <n v="0"/>
    <m/>
    <n v="0"/>
    <m/>
    <n v="0"/>
    <n v="0"/>
    <m/>
    <n v="0"/>
    <n v="0"/>
    <m/>
    <n v="0"/>
    <n v="1.22156999977"/>
    <n v="3"/>
    <n v="1"/>
    <n v="1"/>
    <n v="1"/>
    <n v="1"/>
    <x v="0"/>
    <x v="9"/>
  </r>
  <r>
    <n v="55"/>
    <n v="34"/>
    <n v="55"/>
    <s v="Duinvlak"/>
    <n v="0"/>
    <n v="0"/>
    <m/>
    <n v="0"/>
    <m/>
    <n v="0"/>
    <n v="0"/>
    <m/>
    <n v="0"/>
    <n v="0"/>
    <m/>
    <n v="0"/>
    <n v="22.051353004100001"/>
    <n v="3"/>
    <n v="1"/>
    <n v="1"/>
    <n v="1"/>
    <n v="1"/>
    <x v="0"/>
    <x v="9"/>
  </r>
  <r>
    <n v="56"/>
    <n v="34"/>
    <n v="56"/>
    <s v="Duinvlak"/>
    <n v="0"/>
    <n v="0"/>
    <m/>
    <n v="0"/>
    <m/>
    <n v="0"/>
    <n v="0"/>
    <m/>
    <n v="0"/>
    <n v="0"/>
    <m/>
    <n v="0"/>
    <n v="6.9835350082199996"/>
    <n v="3"/>
    <n v="1"/>
    <n v="1"/>
    <n v="1"/>
    <n v="1"/>
    <x v="0"/>
    <x v="9"/>
  </r>
  <r>
    <n v="57"/>
    <n v="34"/>
    <n v="90"/>
    <s v="Duinvlak"/>
    <n v="0"/>
    <n v="0"/>
    <m/>
    <n v="0"/>
    <m/>
    <n v="0"/>
    <n v="0"/>
    <m/>
    <n v="0"/>
    <n v="0"/>
    <m/>
    <n v="0"/>
    <n v="4.7453815016599998"/>
    <n v="3"/>
    <n v="1"/>
    <n v="1"/>
    <n v="1"/>
    <n v="1"/>
    <x v="0"/>
    <x v="9"/>
  </r>
  <r>
    <n v="58"/>
    <n v="45"/>
    <n v="8"/>
    <s v="Duinvlak"/>
    <n v="0"/>
    <n v="0"/>
    <m/>
    <n v="0"/>
    <m/>
    <n v="0"/>
    <n v="0"/>
    <m/>
    <n v="0"/>
    <n v="0"/>
    <m/>
    <n v="0"/>
    <n v="7.0638129539300003"/>
    <n v="3"/>
    <n v="1"/>
    <n v="1"/>
    <n v="1"/>
    <n v="1"/>
    <x v="0"/>
    <x v="10"/>
  </r>
  <r>
    <n v="59"/>
    <n v="45"/>
    <n v="12"/>
    <s v="Duinvlak"/>
    <n v="0"/>
    <n v="0"/>
    <m/>
    <n v="0"/>
    <m/>
    <n v="0"/>
    <n v="0"/>
    <m/>
    <n v="0"/>
    <n v="0"/>
    <m/>
    <n v="0"/>
    <n v="0.13093217177200001"/>
    <n v="3"/>
    <n v="1"/>
    <n v="1"/>
    <n v="1"/>
    <n v="1"/>
    <x v="0"/>
    <x v="10"/>
  </r>
  <r>
    <n v="60"/>
    <n v="45"/>
    <n v="13"/>
    <s v="Duinvlak"/>
    <n v="0"/>
    <n v="0"/>
    <m/>
    <n v="0"/>
    <m/>
    <n v="0"/>
    <n v="0"/>
    <m/>
    <n v="0"/>
    <n v="0"/>
    <m/>
    <n v="0"/>
    <n v="0.59344742895699998"/>
    <n v="3"/>
    <n v="1"/>
    <n v="1"/>
    <n v="1"/>
    <n v="1"/>
    <x v="0"/>
    <x v="10"/>
  </r>
  <r>
    <n v="61"/>
    <n v="45"/>
    <n v="14"/>
    <s v="Duinvlak"/>
    <n v="0"/>
    <n v="0"/>
    <m/>
    <n v="0"/>
    <m/>
    <n v="0"/>
    <n v="0"/>
    <m/>
    <n v="0"/>
    <n v="0"/>
    <m/>
    <n v="0"/>
    <n v="8.19000089675E-5"/>
    <n v="3"/>
    <n v="1"/>
    <n v="1"/>
    <n v="1"/>
    <n v="1"/>
    <x v="0"/>
    <x v="10"/>
  </r>
  <r>
    <n v="62"/>
    <n v="45"/>
    <n v="35"/>
    <s v="Duinvlak"/>
    <n v="0"/>
    <n v="0"/>
    <m/>
    <n v="0"/>
    <m/>
    <n v="0"/>
    <n v="0"/>
    <m/>
    <n v="0"/>
    <n v="0"/>
    <m/>
    <n v="0"/>
    <n v="11.8852918283"/>
    <n v="3"/>
    <n v="1"/>
    <n v="1"/>
    <n v="1"/>
    <n v="1"/>
    <x v="0"/>
    <x v="10"/>
  </r>
  <r>
    <n v="63"/>
    <n v="45"/>
    <n v="36"/>
    <s v="Duinvlak"/>
    <n v="0"/>
    <n v="0"/>
    <m/>
    <n v="0"/>
    <m/>
    <n v="0"/>
    <n v="0"/>
    <m/>
    <n v="0"/>
    <n v="0"/>
    <m/>
    <n v="0"/>
    <n v="0.54178680918"/>
    <n v="3"/>
    <n v="1"/>
    <n v="1"/>
    <n v="1"/>
    <n v="1"/>
    <x v="0"/>
    <x v="10"/>
  </r>
  <r>
    <n v="64"/>
    <n v="45"/>
    <n v="37"/>
    <s v="Duinvlak"/>
    <n v="0"/>
    <n v="0"/>
    <m/>
    <n v="0"/>
    <m/>
    <n v="0"/>
    <n v="0"/>
    <m/>
    <n v="0"/>
    <n v="0"/>
    <m/>
    <n v="0"/>
    <n v="8.5060244986299995"/>
    <n v="3"/>
    <n v="1"/>
    <n v="1"/>
    <n v="1"/>
    <n v="1"/>
    <x v="0"/>
    <x v="10"/>
  </r>
  <r>
    <n v="65"/>
    <n v="45"/>
    <n v="38"/>
    <s v="Duinvlak"/>
    <n v="0"/>
    <n v="0"/>
    <m/>
    <n v="0"/>
    <m/>
    <n v="0"/>
    <n v="0"/>
    <m/>
    <n v="0"/>
    <n v="0"/>
    <m/>
    <n v="0"/>
    <n v="1.4701781564800001"/>
    <n v="3"/>
    <n v="1"/>
    <n v="1"/>
    <n v="1"/>
    <n v="1"/>
    <x v="0"/>
    <x v="10"/>
  </r>
  <r>
    <n v="66"/>
    <n v="45"/>
    <n v="39"/>
    <s v="Duinvlak"/>
    <n v="0"/>
    <n v="0"/>
    <m/>
    <n v="0"/>
    <m/>
    <n v="0"/>
    <n v="0"/>
    <m/>
    <n v="0"/>
    <n v="0"/>
    <m/>
    <n v="0"/>
    <n v="4.9155009936999998E-2"/>
    <n v="3"/>
    <n v="1"/>
    <n v="1"/>
    <n v="1"/>
    <n v="1"/>
    <x v="0"/>
    <x v="10"/>
  </r>
  <r>
    <n v="67"/>
    <n v="45"/>
    <n v="40"/>
    <s v="Duinvlak"/>
    <n v="0"/>
    <n v="0"/>
    <m/>
    <n v="0"/>
    <m/>
    <n v="0"/>
    <n v="0"/>
    <m/>
    <n v="0"/>
    <n v="0"/>
    <m/>
    <n v="0"/>
    <n v="0.66179869824000004"/>
    <n v="3"/>
    <n v="1"/>
    <n v="1"/>
    <n v="1"/>
    <n v="1"/>
    <x v="0"/>
    <x v="10"/>
  </r>
  <r>
    <n v="68"/>
    <n v="45"/>
    <n v="9"/>
    <s v="Plantvlak"/>
    <n v="0"/>
    <n v="0"/>
    <m/>
    <n v="0"/>
    <m/>
    <n v="0"/>
    <n v="0"/>
    <m/>
    <n v="0"/>
    <n v="0"/>
    <m/>
    <n v="0"/>
    <n v="29.750550494999999"/>
    <n v="2"/>
    <n v="1"/>
    <n v="1"/>
    <n v="1"/>
    <n v="1"/>
    <x v="1"/>
    <x v="10"/>
  </r>
  <r>
    <n v="69"/>
    <n v="45"/>
    <n v="10"/>
    <s v="Plantvlak"/>
    <n v="0"/>
    <n v="0"/>
    <m/>
    <n v="0"/>
    <m/>
    <n v="0"/>
    <n v="0"/>
    <m/>
    <n v="0"/>
    <n v="0"/>
    <m/>
    <n v="0"/>
    <n v="64.664217104700001"/>
    <n v="2"/>
    <n v="1"/>
    <n v="1"/>
    <n v="1"/>
    <n v="1"/>
    <x v="1"/>
    <x v="10"/>
  </r>
  <r>
    <n v="70"/>
    <n v="45"/>
    <n v="11"/>
    <s v="Plantvlak"/>
    <n v="0"/>
    <n v="0"/>
    <m/>
    <n v="0"/>
    <m/>
    <n v="0"/>
    <n v="0"/>
    <m/>
    <n v="0"/>
    <n v="0"/>
    <m/>
    <n v="0"/>
    <n v="3.1691509996999998"/>
    <n v="2"/>
    <n v="1"/>
    <n v="1"/>
    <n v="1"/>
    <n v="1"/>
    <x v="1"/>
    <x v="10"/>
  </r>
  <r>
    <n v="71"/>
    <n v="45"/>
    <n v="33"/>
    <s v="Plantvlak"/>
    <n v="0"/>
    <n v="0"/>
    <m/>
    <n v="0"/>
    <m/>
    <n v="0"/>
    <n v="0"/>
    <m/>
    <n v="0"/>
    <n v="0"/>
    <m/>
    <n v="0"/>
    <n v="2.8472669976299998"/>
    <n v="2"/>
    <n v="1"/>
    <n v="1"/>
    <n v="1"/>
    <n v="1"/>
    <x v="1"/>
    <x v="10"/>
  </r>
  <r>
    <n v="72"/>
    <n v="45"/>
    <n v="34"/>
    <s v="Plantvlak"/>
    <n v="0"/>
    <n v="0"/>
    <m/>
    <n v="0"/>
    <m/>
    <n v="0"/>
    <n v="0"/>
    <m/>
    <n v="0"/>
    <n v="0"/>
    <m/>
    <n v="0"/>
    <n v="3.7315649982400001"/>
    <n v="2"/>
    <n v="1"/>
    <n v="1"/>
    <n v="1"/>
    <n v="1"/>
    <x v="1"/>
    <x v="10"/>
  </r>
  <r>
    <n v="73"/>
    <n v="56"/>
    <n v="22"/>
    <s v="Plantvlak"/>
    <n v="0"/>
    <n v="0"/>
    <m/>
    <n v="0"/>
    <m/>
    <n v="0"/>
    <n v="0"/>
    <m/>
    <n v="0"/>
    <n v="0"/>
    <m/>
    <n v="0"/>
    <n v="9.1402870544399994E-2"/>
    <n v="2"/>
    <n v="1"/>
    <n v="1"/>
    <n v="1"/>
    <n v="1"/>
    <x v="1"/>
    <x v="11"/>
  </r>
  <r>
    <n v="74"/>
    <n v="0"/>
    <n v="0"/>
    <m/>
    <n v="4"/>
    <n v="76"/>
    <s v="Duinvlak"/>
    <n v="0"/>
    <m/>
    <n v="0"/>
    <n v="0"/>
    <m/>
    <n v="0"/>
    <n v="0"/>
    <m/>
    <n v="0"/>
    <n v="4.8459119939199997E-2"/>
    <n v="1"/>
    <n v="3"/>
    <n v="1"/>
    <n v="1"/>
    <n v="1"/>
    <x v="2"/>
    <x v="0"/>
  </r>
  <r>
    <n v="75"/>
    <n v="0"/>
    <n v="0"/>
    <m/>
    <n v="4"/>
    <n v="78"/>
    <s v="Duinvlak"/>
    <n v="0"/>
    <m/>
    <n v="0"/>
    <n v="0"/>
    <m/>
    <n v="0"/>
    <n v="0"/>
    <m/>
    <n v="0"/>
    <n v="0.259590351015"/>
    <n v="1"/>
    <n v="3"/>
    <n v="1"/>
    <n v="1"/>
    <n v="1"/>
    <x v="2"/>
    <x v="0"/>
  </r>
  <r>
    <n v="76"/>
    <n v="0"/>
    <n v="0"/>
    <m/>
    <n v="4"/>
    <n v="80"/>
    <s v="Duinvlak"/>
    <n v="0"/>
    <m/>
    <n v="0"/>
    <n v="0"/>
    <m/>
    <n v="0"/>
    <n v="0"/>
    <m/>
    <n v="0"/>
    <n v="1.4726204519299999"/>
    <n v="1"/>
    <n v="3"/>
    <n v="1"/>
    <n v="1"/>
    <n v="1"/>
    <x v="2"/>
    <x v="0"/>
  </r>
  <r>
    <n v="77"/>
    <n v="0"/>
    <n v="0"/>
    <m/>
    <n v="4"/>
    <n v="81"/>
    <s v="Duinvlak"/>
    <n v="0"/>
    <m/>
    <n v="0"/>
    <n v="0"/>
    <m/>
    <n v="0"/>
    <n v="0"/>
    <m/>
    <n v="0"/>
    <n v="1.1230090822900001"/>
    <n v="1"/>
    <n v="3"/>
    <n v="1"/>
    <n v="1"/>
    <n v="1"/>
    <x v="2"/>
    <x v="0"/>
  </r>
  <r>
    <n v="78"/>
    <n v="0"/>
    <n v="0"/>
    <m/>
    <n v="4"/>
    <n v="89"/>
    <s v="Duinvlak"/>
    <n v="0"/>
    <m/>
    <n v="0"/>
    <n v="0"/>
    <m/>
    <n v="0"/>
    <n v="0"/>
    <m/>
    <n v="0"/>
    <n v="2.83444443267E-2"/>
    <n v="1"/>
    <n v="3"/>
    <n v="1"/>
    <n v="1"/>
    <n v="1"/>
    <x v="2"/>
    <x v="0"/>
  </r>
  <r>
    <n v="79"/>
    <n v="0"/>
    <n v="0"/>
    <m/>
    <n v="5"/>
    <n v="28"/>
    <s v="Plantvlak"/>
    <n v="0"/>
    <m/>
    <n v="0"/>
    <n v="0"/>
    <m/>
    <n v="0"/>
    <n v="0"/>
    <m/>
    <n v="0"/>
    <n v="60.402720967199997"/>
    <n v="1"/>
    <n v="2"/>
    <n v="1"/>
    <n v="1"/>
    <n v="1"/>
    <x v="3"/>
    <x v="1"/>
  </r>
  <r>
    <n v="80"/>
    <n v="0"/>
    <n v="0"/>
    <m/>
    <n v="5"/>
    <n v="64"/>
    <s v="Plantvlak"/>
    <n v="0"/>
    <m/>
    <n v="0"/>
    <n v="0"/>
    <m/>
    <n v="0"/>
    <n v="0"/>
    <m/>
    <n v="0"/>
    <n v="7.9502997561499997"/>
    <n v="1"/>
    <n v="2"/>
    <n v="1"/>
    <n v="1"/>
    <n v="1"/>
    <x v="3"/>
    <x v="1"/>
  </r>
  <r>
    <n v="81"/>
    <n v="0"/>
    <n v="0"/>
    <m/>
    <n v="5"/>
    <n v="47"/>
    <s v="Duinvlak"/>
    <n v="0"/>
    <m/>
    <n v="0"/>
    <n v="0"/>
    <m/>
    <n v="0"/>
    <n v="0"/>
    <m/>
    <n v="0"/>
    <n v="14.796106656099999"/>
    <n v="1"/>
    <n v="3"/>
    <n v="1"/>
    <n v="1"/>
    <n v="1"/>
    <x v="2"/>
    <x v="1"/>
  </r>
  <r>
    <n v="82"/>
    <n v="0"/>
    <n v="0"/>
    <m/>
    <n v="5"/>
    <n v="50"/>
    <s v="Duinvlak"/>
    <n v="0"/>
    <m/>
    <n v="0"/>
    <n v="0"/>
    <m/>
    <n v="0"/>
    <n v="0"/>
    <m/>
    <n v="0"/>
    <n v="1.2853181580499999"/>
    <n v="1"/>
    <n v="3"/>
    <n v="1"/>
    <n v="1"/>
    <n v="1"/>
    <x v="2"/>
    <x v="1"/>
  </r>
  <r>
    <n v="83"/>
    <n v="0"/>
    <n v="0"/>
    <m/>
    <n v="5"/>
    <n v="53"/>
    <s v="Duinvlak"/>
    <n v="0"/>
    <m/>
    <n v="0"/>
    <n v="0"/>
    <m/>
    <n v="0"/>
    <n v="0"/>
    <m/>
    <n v="0"/>
    <n v="2.44764540151"/>
    <n v="1"/>
    <n v="3"/>
    <n v="1"/>
    <n v="1"/>
    <n v="1"/>
    <x v="2"/>
    <x v="1"/>
  </r>
  <r>
    <n v="84"/>
    <n v="0"/>
    <n v="0"/>
    <m/>
    <n v="5"/>
    <n v="54"/>
    <s v="Duinvlak"/>
    <n v="0"/>
    <m/>
    <n v="0"/>
    <n v="0"/>
    <m/>
    <n v="0"/>
    <n v="0"/>
    <m/>
    <n v="0"/>
    <n v="4.7843078546999998"/>
    <n v="1"/>
    <n v="3"/>
    <n v="1"/>
    <n v="1"/>
    <n v="1"/>
    <x v="2"/>
    <x v="1"/>
  </r>
  <r>
    <n v="85"/>
    <n v="0"/>
    <n v="0"/>
    <m/>
    <n v="5"/>
    <n v="55"/>
    <s v="Duinvlak"/>
    <n v="0"/>
    <m/>
    <n v="0"/>
    <n v="0"/>
    <m/>
    <n v="0"/>
    <n v="0"/>
    <m/>
    <n v="0"/>
    <n v="1.30076934516"/>
    <n v="1"/>
    <n v="3"/>
    <n v="1"/>
    <n v="1"/>
    <n v="1"/>
    <x v="2"/>
    <x v="1"/>
  </r>
  <r>
    <n v="86"/>
    <n v="0"/>
    <n v="0"/>
    <m/>
    <n v="5"/>
    <n v="56"/>
    <s v="Duinvlak"/>
    <n v="0"/>
    <m/>
    <n v="0"/>
    <n v="0"/>
    <m/>
    <n v="0"/>
    <n v="0"/>
    <m/>
    <n v="0"/>
    <n v="3.1839209474699999"/>
    <n v="1"/>
    <n v="3"/>
    <n v="1"/>
    <n v="1"/>
    <n v="1"/>
    <x v="2"/>
    <x v="1"/>
  </r>
  <r>
    <n v="87"/>
    <n v="0"/>
    <n v="0"/>
    <m/>
    <n v="5"/>
    <n v="57"/>
    <s v="Duinvlak"/>
    <n v="0"/>
    <m/>
    <n v="0"/>
    <n v="0"/>
    <m/>
    <n v="0"/>
    <n v="0"/>
    <m/>
    <n v="0"/>
    <n v="6.7500035028599997E-2"/>
    <n v="1"/>
    <n v="3"/>
    <n v="1"/>
    <n v="1"/>
    <n v="1"/>
    <x v="2"/>
    <x v="1"/>
  </r>
  <r>
    <n v="88"/>
    <n v="0"/>
    <n v="0"/>
    <m/>
    <n v="5"/>
    <n v="58"/>
    <s v="Duinvlak"/>
    <n v="0"/>
    <m/>
    <n v="0"/>
    <n v="0"/>
    <m/>
    <n v="0"/>
    <n v="0"/>
    <m/>
    <n v="0"/>
    <n v="1.29932900047"/>
    <n v="1"/>
    <n v="3"/>
    <n v="1"/>
    <n v="1"/>
    <n v="1"/>
    <x v="2"/>
    <x v="1"/>
  </r>
  <r>
    <n v="89"/>
    <n v="0"/>
    <n v="0"/>
    <m/>
    <n v="5"/>
    <n v="60"/>
    <s v="Duinvlak"/>
    <n v="0"/>
    <m/>
    <n v="0"/>
    <n v="0"/>
    <m/>
    <n v="0"/>
    <n v="0"/>
    <m/>
    <n v="0"/>
    <n v="1.8315001030900001E-3"/>
    <n v="1"/>
    <n v="3"/>
    <n v="1"/>
    <n v="1"/>
    <n v="1"/>
    <x v="2"/>
    <x v="1"/>
  </r>
  <r>
    <n v="90"/>
    <n v="0"/>
    <n v="0"/>
    <m/>
    <n v="5"/>
    <n v="61"/>
    <s v="Duinvlak"/>
    <n v="0"/>
    <m/>
    <n v="0"/>
    <n v="0"/>
    <m/>
    <n v="0"/>
    <n v="0"/>
    <m/>
    <n v="0"/>
    <n v="84.603495470499993"/>
    <n v="1"/>
    <n v="3"/>
    <n v="1"/>
    <n v="1"/>
    <n v="1"/>
    <x v="2"/>
    <x v="1"/>
  </r>
  <r>
    <n v="91"/>
    <n v="0"/>
    <n v="0"/>
    <m/>
    <n v="5"/>
    <n v="62"/>
    <s v="Duinvlak"/>
    <n v="0"/>
    <m/>
    <n v="0"/>
    <n v="0"/>
    <m/>
    <n v="0"/>
    <n v="0"/>
    <m/>
    <n v="0"/>
    <n v="0.381831650262"/>
    <n v="1"/>
    <n v="3"/>
    <n v="1"/>
    <n v="1"/>
    <n v="1"/>
    <x v="2"/>
    <x v="1"/>
  </r>
  <r>
    <n v="92"/>
    <n v="0"/>
    <n v="0"/>
    <m/>
    <n v="3"/>
    <n v="130"/>
    <s v="Duinvlak"/>
    <n v="0"/>
    <m/>
    <n v="0"/>
    <n v="0"/>
    <m/>
    <n v="0"/>
    <n v="0"/>
    <m/>
    <n v="0"/>
    <n v="3.6380854189599998"/>
    <n v="1"/>
    <n v="3"/>
    <n v="1"/>
    <n v="1"/>
    <n v="1"/>
    <x v="2"/>
    <x v="2"/>
  </r>
  <r>
    <n v="93"/>
    <n v="0"/>
    <n v="0"/>
    <m/>
    <n v="3"/>
    <n v="132"/>
    <s v="Duinvlak"/>
    <n v="0"/>
    <m/>
    <n v="0"/>
    <n v="0"/>
    <m/>
    <n v="0"/>
    <n v="0"/>
    <m/>
    <n v="0"/>
    <n v="2.2681119674999999"/>
    <n v="1"/>
    <n v="3"/>
    <n v="1"/>
    <n v="1"/>
    <n v="1"/>
    <x v="2"/>
    <x v="2"/>
  </r>
  <r>
    <n v="94"/>
    <n v="0"/>
    <n v="0"/>
    <m/>
    <n v="50"/>
    <n v="28"/>
    <s v="Plantvlak"/>
    <n v="0"/>
    <m/>
    <n v="0"/>
    <n v="0"/>
    <m/>
    <n v="0"/>
    <n v="0"/>
    <m/>
    <n v="0"/>
    <n v="0.40169782043300001"/>
    <n v="1"/>
    <n v="2"/>
    <n v="1"/>
    <n v="1"/>
    <n v="1"/>
    <x v="3"/>
    <x v="3"/>
  </r>
  <r>
    <n v="95"/>
    <n v="0"/>
    <n v="0"/>
    <m/>
    <n v="50"/>
    <n v="34"/>
    <s v="Plantvlak"/>
    <n v="0"/>
    <m/>
    <n v="0"/>
    <n v="0"/>
    <m/>
    <n v="0"/>
    <n v="0"/>
    <m/>
    <n v="0"/>
    <n v="1.25743018696"/>
    <n v="1"/>
    <n v="2"/>
    <n v="1"/>
    <n v="1"/>
    <n v="1"/>
    <x v="3"/>
    <x v="3"/>
  </r>
  <r>
    <n v="96"/>
    <n v="0"/>
    <n v="0"/>
    <m/>
    <n v="50"/>
    <n v="37"/>
    <s v="Plantvlak"/>
    <n v="0"/>
    <m/>
    <n v="0"/>
    <n v="0"/>
    <m/>
    <n v="0"/>
    <n v="0"/>
    <m/>
    <n v="0"/>
    <n v="0.150472499707"/>
    <n v="1"/>
    <n v="2"/>
    <n v="1"/>
    <n v="1"/>
    <n v="1"/>
    <x v="3"/>
    <x v="3"/>
  </r>
  <r>
    <n v="97"/>
    <n v="0"/>
    <n v="0"/>
    <m/>
    <n v="50"/>
    <n v="42"/>
    <s v="Plantvlak"/>
    <n v="0"/>
    <m/>
    <n v="0"/>
    <n v="0"/>
    <m/>
    <n v="0"/>
    <n v="0"/>
    <m/>
    <n v="0"/>
    <n v="26.469065893300002"/>
    <n v="1"/>
    <n v="2"/>
    <n v="1"/>
    <n v="1"/>
    <n v="1"/>
    <x v="3"/>
    <x v="3"/>
  </r>
  <r>
    <n v="98"/>
    <n v="0"/>
    <n v="0"/>
    <m/>
    <n v="50"/>
    <n v="64"/>
    <s v="Plantvlak"/>
    <n v="0"/>
    <m/>
    <n v="0"/>
    <n v="0"/>
    <m/>
    <n v="0"/>
    <n v="0"/>
    <m/>
    <n v="0"/>
    <n v="0.75101471794600005"/>
    <n v="1"/>
    <n v="2"/>
    <n v="1"/>
    <n v="1"/>
    <n v="1"/>
    <x v="3"/>
    <x v="3"/>
  </r>
  <r>
    <n v="99"/>
    <n v="0"/>
    <n v="0"/>
    <m/>
    <n v="50"/>
    <n v="30"/>
    <s v="Duinvlak"/>
    <n v="0"/>
    <m/>
    <n v="0"/>
    <n v="0"/>
    <m/>
    <n v="0"/>
    <n v="0"/>
    <m/>
    <n v="0"/>
    <n v="0.83397395140099995"/>
    <n v="1"/>
    <n v="3"/>
    <n v="1"/>
    <n v="1"/>
    <n v="1"/>
    <x v="2"/>
    <x v="3"/>
  </r>
  <r>
    <n v="100"/>
    <n v="0"/>
    <n v="0"/>
    <m/>
    <n v="50"/>
    <n v="31"/>
    <s v="Duinvlak"/>
    <n v="0"/>
    <m/>
    <n v="0"/>
    <n v="0"/>
    <m/>
    <n v="0"/>
    <n v="0"/>
    <m/>
    <n v="0"/>
    <n v="0.22069805112599999"/>
    <n v="1"/>
    <n v="3"/>
    <n v="1"/>
    <n v="1"/>
    <n v="1"/>
    <x v="2"/>
    <x v="3"/>
  </r>
  <r>
    <n v="101"/>
    <n v="0"/>
    <n v="0"/>
    <m/>
    <n v="50"/>
    <n v="32"/>
    <s v="Duinvlak"/>
    <n v="0"/>
    <m/>
    <n v="0"/>
    <n v="0"/>
    <m/>
    <n v="0"/>
    <n v="0"/>
    <m/>
    <n v="0"/>
    <n v="4.0116689899400004"/>
    <n v="1"/>
    <n v="3"/>
    <n v="1"/>
    <n v="1"/>
    <n v="1"/>
    <x v="2"/>
    <x v="3"/>
  </r>
  <r>
    <n v="102"/>
    <n v="0"/>
    <n v="0"/>
    <m/>
    <n v="50"/>
    <n v="39"/>
    <s v="Duinvlak"/>
    <n v="0"/>
    <m/>
    <n v="0"/>
    <n v="0"/>
    <m/>
    <n v="0"/>
    <n v="0"/>
    <m/>
    <n v="0"/>
    <n v="3.0372199505999999"/>
    <n v="1"/>
    <n v="3"/>
    <n v="1"/>
    <n v="1"/>
    <n v="1"/>
    <x v="2"/>
    <x v="3"/>
  </r>
  <r>
    <n v="103"/>
    <n v="0"/>
    <n v="0"/>
    <m/>
    <n v="50"/>
    <n v="43"/>
    <s v="Duinvlak"/>
    <n v="0"/>
    <m/>
    <n v="0"/>
    <n v="0"/>
    <m/>
    <n v="0"/>
    <n v="0"/>
    <m/>
    <n v="0"/>
    <n v="2.7904702466"/>
    <n v="1"/>
    <n v="3"/>
    <n v="1"/>
    <n v="1"/>
    <n v="1"/>
    <x v="2"/>
    <x v="3"/>
  </r>
  <r>
    <n v="104"/>
    <n v="0"/>
    <n v="0"/>
    <m/>
    <n v="50"/>
    <n v="44"/>
    <s v="Duinvlak"/>
    <n v="0"/>
    <m/>
    <n v="0"/>
    <n v="0"/>
    <m/>
    <n v="0"/>
    <n v="0"/>
    <m/>
    <n v="0"/>
    <n v="0.97619672030100002"/>
    <n v="1"/>
    <n v="3"/>
    <n v="1"/>
    <n v="1"/>
    <n v="1"/>
    <x v="2"/>
    <x v="3"/>
  </r>
  <r>
    <n v="105"/>
    <n v="0"/>
    <n v="0"/>
    <m/>
    <n v="50"/>
    <n v="45"/>
    <s v="Duinvlak"/>
    <n v="0"/>
    <m/>
    <n v="0"/>
    <n v="0"/>
    <m/>
    <n v="0"/>
    <n v="0"/>
    <m/>
    <n v="0"/>
    <n v="0.15952090119000001"/>
    <n v="1"/>
    <n v="3"/>
    <n v="1"/>
    <n v="1"/>
    <n v="1"/>
    <x v="2"/>
    <x v="3"/>
  </r>
  <r>
    <n v="106"/>
    <n v="0"/>
    <n v="0"/>
    <m/>
    <n v="50"/>
    <n v="46"/>
    <s v="Duinvlak"/>
    <n v="0"/>
    <m/>
    <n v="0"/>
    <n v="0"/>
    <m/>
    <n v="0"/>
    <n v="0"/>
    <m/>
    <n v="0"/>
    <n v="4.6082230727400004"/>
    <n v="1"/>
    <n v="3"/>
    <n v="1"/>
    <n v="1"/>
    <n v="1"/>
    <x v="2"/>
    <x v="3"/>
  </r>
  <r>
    <n v="107"/>
    <n v="0"/>
    <n v="0"/>
    <m/>
    <n v="50"/>
    <n v="51"/>
    <s v="Duinvlak"/>
    <n v="0"/>
    <m/>
    <n v="0"/>
    <n v="0"/>
    <m/>
    <n v="0"/>
    <n v="0"/>
    <m/>
    <n v="0"/>
    <n v="6.4971083723000006E-2"/>
    <n v="1"/>
    <n v="3"/>
    <n v="1"/>
    <n v="1"/>
    <n v="1"/>
    <x v="2"/>
    <x v="3"/>
  </r>
  <r>
    <n v="108"/>
    <n v="0"/>
    <n v="0"/>
    <m/>
    <n v="40"/>
    <n v="87"/>
    <s v="Plantvlak"/>
    <n v="0"/>
    <m/>
    <n v="0"/>
    <n v="0"/>
    <m/>
    <n v="0"/>
    <n v="0"/>
    <m/>
    <n v="0"/>
    <n v="2.7412336657799998"/>
    <n v="1"/>
    <n v="2"/>
    <n v="1"/>
    <n v="1"/>
    <n v="1"/>
    <x v="3"/>
    <x v="4"/>
  </r>
  <r>
    <n v="109"/>
    <n v="0"/>
    <n v="0"/>
    <m/>
    <n v="40"/>
    <n v="88"/>
    <s v="Plantvlak"/>
    <n v="0"/>
    <m/>
    <n v="0"/>
    <n v="0"/>
    <m/>
    <n v="0"/>
    <n v="0"/>
    <m/>
    <n v="0"/>
    <n v="0.60086575529499997"/>
    <n v="1"/>
    <n v="2"/>
    <n v="1"/>
    <n v="1"/>
    <n v="1"/>
    <x v="3"/>
    <x v="4"/>
  </r>
  <r>
    <n v="110"/>
    <n v="0"/>
    <n v="0"/>
    <m/>
    <n v="40"/>
    <n v="82"/>
    <s v="Duinvlak"/>
    <n v="0"/>
    <m/>
    <n v="0"/>
    <n v="0"/>
    <m/>
    <n v="0"/>
    <n v="0"/>
    <m/>
    <n v="0"/>
    <n v="1.61246299713"/>
    <n v="1"/>
    <n v="3"/>
    <n v="1"/>
    <n v="1"/>
    <n v="1"/>
    <x v="2"/>
    <x v="4"/>
  </r>
  <r>
    <n v="111"/>
    <n v="0"/>
    <n v="0"/>
    <m/>
    <n v="40"/>
    <n v="83"/>
    <s v="Duinvlak"/>
    <n v="0"/>
    <m/>
    <n v="0"/>
    <n v="0"/>
    <m/>
    <n v="0"/>
    <n v="0"/>
    <m/>
    <n v="0"/>
    <n v="0.57117650126099995"/>
    <n v="1"/>
    <n v="3"/>
    <n v="1"/>
    <n v="1"/>
    <n v="1"/>
    <x v="2"/>
    <x v="4"/>
  </r>
  <r>
    <n v="112"/>
    <n v="0"/>
    <n v="0"/>
    <m/>
    <n v="40"/>
    <n v="85"/>
    <s v="Duinvlak"/>
    <n v="0"/>
    <m/>
    <n v="0"/>
    <n v="0"/>
    <m/>
    <n v="0"/>
    <n v="0"/>
    <m/>
    <n v="0"/>
    <n v="0.31653725080799999"/>
    <n v="1"/>
    <n v="3"/>
    <n v="1"/>
    <n v="1"/>
    <n v="1"/>
    <x v="2"/>
    <x v="4"/>
  </r>
  <r>
    <n v="113"/>
    <n v="0"/>
    <n v="0"/>
    <m/>
    <n v="40"/>
    <n v="86"/>
    <s v="Duinvlak"/>
    <n v="0"/>
    <m/>
    <n v="0"/>
    <n v="0"/>
    <m/>
    <n v="0"/>
    <n v="0"/>
    <m/>
    <n v="0"/>
    <n v="6.6219978948600003E-2"/>
    <n v="1"/>
    <n v="3"/>
    <n v="1"/>
    <n v="1"/>
    <n v="1"/>
    <x v="2"/>
    <x v="4"/>
  </r>
  <r>
    <n v="114"/>
    <n v="0"/>
    <n v="0"/>
    <m/>
    <n v="30"/>
    <n v="132"/>
    <s v="Duinvlak"/>
    <n v="0"/>
    <m/>
    <n v="0"/>
    <n v="0"/>
    <m/>
    <n v="0"/>
    <n v="0"/>
    <m/>
    <n v="0"/>
    <n v="36.396329799500002"/>
    <n v="1"/>
    <n v="3"/>
    <n v="1"/>
    <n v="1"/>
    <n v="1"/>
    <x v="2"/>
    <x v="12"/>
  </r>
  <r>
    <n v="115"/>
    <n v="0"/>
    <n v="0"/>
    <m/>
    <n v="10"/>
    <n v="102"/>
    <s v="Duinvlak"/>
    <n v="0"/>
    <m/>
    <n v="0"/>
    <n v="0"/>
    <m/>
    <n v="0"/>
    <n v="0"/>
    <m/>
    <n v="0"/>
    <n v="2.0832456582300001"/>
    <n v="1"/>
    <n v="3"/>
    <n v="1"/>
    <n v="1"/>
    <n v="1"/>
    <x v="2"/>
    <x v="13"/>
  </r>
  <r>
    <n v="116"/>
    <n v="0"/>
    <n v="0"/>
    <m/>
    <n v="2"/>
    <n v="124"/>
    <s v="Duinvlak"/>
    <n v="0"/>
    <m/>
    <n v="0"/>
    <n v="0"/>
    <m/>
    <n v="0"/>
    <n v="0"/>
    <m/>
    <n v="0"/>
    <n v="16.856660707300001"/>
    <n v="1"/>
    <n v="3"/>
    <n v="1"/>
    <n v="1"/>
    <n v="1"/>
    <x v="2"/>
    <x v="6"/>
  </r>
  <r>
    <n v="117"/>
    <n v="0"/>
    <n v="0"/>
    <m/>
    <n v="2"/>
    <n v="125"/>
    <s v="Plantvlak"/>
    <n v="0"/>
    <m/>
    <n v="0"/>
    <n v="0"/>
    <m/>
    <n v="0"/>
    <n v="0"/>
    <m/>
    <n v="0"/>
    <n v="0.56132497595700004"/>
    <n v="1"/>
    <n v="2"/>
    <n v="1"/>
    <n v="1"/>
    <n v="1"/>
    <x v="3"/>
    <x v="6"/>
  </r>
  <r>
    <n v="118"/>
    <n v="0"/>
    <n v="0"/>
    <m/>
    <n v="2"/>
    <n v="127"/>
    <s v="Duinvlak"/>
    <n v="0"/>
    <m/>
    <n v="0"/>
    <n v="0"/>
    <m/>
    <n v="0"/>
    <n v="0"/>
    <m/>
    <n v="0"/>
    <n v="0.25432355014399999"/>
    <n v="1"/>
    <n v="3"/>
    <n v="1"/>
    <n v="1"/>
    <n v="1"/>
    <x v="2"/>
    <x v="6"/>
  </r>
  <r>
    <n v="119"/>
    <n v="0"/>
    <n v="0"/>
    <m/>
    <n v="2"/>
    <n v="100"/>
    <s v="Duinvlak"/>
    <n v="0"/>
    <m/>
    <n v="0"/>
    <n v="0"/>
    <m/>
    <n v="0"/>
    <n v="0"/>
    <m/>
    <n v="0"/>
    <n v="0.30629994049999998"/>
    <n v="1"/>
    <n v="3"/>
    <n v="1"/>
    <n v="1"/>
    <n v="1"/>
    <x v="2"/>
    <x v="6"/>
  </r>
  <r>
    <n v="120"/>
    <n v="0"/>
    <n v="0"/>
    <m/>
    <n v="0"/>
    <n v="106"/>
    <s v="Plantvlak"/>
    <n v="0"/>
    <m/>
    <n v="0"/>
    <n v="0"/>
    <m/>
    <n v="0"/>
    <n v="0"/>
    <m/>
    <n v="0"/>
    <n v="4.1403006508100004"/>
    <n v="1"/>
    <n v="2"/>
    <n v="1"/>
    <n v="1"/>
    <n v="1"/>
    <x v="3"/>
    <x v="14"/>
  </r>
  <r>
    <n v="121"/>
    <n v="0"/>
    <n v="0"/>
    <m/>
    <n v="0"/>
    <n v="105"/>
    <s v="Duinvlak"/>
    <n v="0"/>
    <m/>
    <n v="0"/>
    <n v="0"/>
    <m/>
    <n v="0"/>
    <n v="0"/>
    <m/>
    <n v="0"/>
    <n v="5.6877276717900003"/>
    <n v="1"/>
    <n v="3"/>
    <n v="1"/>
    <n v="1"/>
    <n v="1"/>
    <x v="2"/>
    <x v="14"/>
  </r>
  <r>
    <n v="122"/>
    <n v="0"/>
    <n v="0"/>
    <m/>
    <n v="0"/>
    <n v="104"/>
    <s v="Duinvlak"/>
    <n v="0"/>
    <m/>
    <n v="0"/>
    <n v="0"/>
    <m/>
    <n v="0"/>
    <n v="0"/>
    <m/>
    <n v="0"/>
    <n v="4.91578567028"/>
    <n v="1"/>
    <n v="3"/>
    <n v="1"/>
    <n v="1"/>
    <n v="1"/>
    <x v="2"/>
    <x v="14"/>
  </r>
  <r>
    <n v="123"/>
    <n v="0"/>
    <n v="0"/>
    <m/>
    <n v="0"/>
    <n v="103"/>
    <s v="Duinvlak"/>
    <n v="0"/>
    <m/>
    <n v="0"/>
    <n v="0"/>
    <m/>
    <n v="0"/>
    <n v="0"/>
    <m/>
    <n v="0"/>
    <n v="7.0956309537399997"/>
    <n v="1"/>
    <n v="3"/>
    <n v="1"/>
    <n v="1"/>
    <n v="1"/>
    <x v="2"/>
    <x v="14"/>
  </r>
  <r>
    <n v="124"/>
    <n v="0"/>
    <n v="0"/>
    <m/>
    <n v="12"/>
    <n v="108"/>
    <s v="Plantvlak"/>
    <n v="0"/>
    <m/>
    <n v="0"/>
    <n v="0"/>
    <m/>
    <n v="0"/>
    <n v="0"/>
    <m/>
    <n v="0"/>
    <n v="8.0093851786099997"/>
    <n v="1"/>
    <n v="2"/>
    <n v="1"/>
    <n v="1"/>
    <n v="1"/>
    <x v="3"/>
    <x v="7"/>
  </r>
  <r>
    <n v="125"/>
    <n v="0"/>
    <n v="0"/>
    <m/>
    <n v="12"/>
    <n v="109"/>
    <s v="Duinvlak"/>
    <n v="0"/>
    <m/>
    <n v="0"/>
    <n v="0"/>
    <m/>
    <n v="0"/>
    <n v="0"/>
    <m/>
    <n v="0"/>
    <n v="12.064587600299999"/>
    <n v="1"/>
    <n v="3"/>
    <n v="1"/>
    <n v="1"/>
    <n v="1"/>
    <x v="2"/>
    <x v="7"/>
  </r>
  <r>
    <n v="126"/>
    <n v="0"/>
    <n v="0"/>
    <m/>
    <n v="12"/>
    <n v="110"/>
    <s v="Plantvlak"/>
    <n v="0"/>
    <m/>
    <n v="0"/>
    <n v="0"/>
    <m/>
    <n v="0"/>
    <n v="0"/>
    <m/>
    <n v="0"/>
    <n v="5.9864975424400004"/>
    <n v="1"/>
    <n v="2"/>
    <n v="1"/>
    <n v="1"/>
    <n v="1"/>
    <x v="3"/>
    <x v="7"/>
  </r>
  <r>
    <n v="127"/>
    <n v="0"/>
    <n v="0"/>
    <m/>
    <n v="12"/>
    <n v="111"/>
    <s v="Plantvlak"/>
    <n v="0"/>
    <m/>
    <n v="0"/>
    <n v="0"/>
    <m/>
    <n v="0"/>
    <n v="0"/>
    <m/>
    <n v="0"/>
    <n v="1.5948491388799999"/>
    <n v="1"/>
    <n v="2"/>
    <n v="1"/>
    <n v="1"/>
    <n v="1"/>
    <x v="3"/>
    <x v="7"/>
  </r>
  <r>
    <n v="128"/>
    <n v="0"/>
    <n v="0"/>
    <m/>
    <n v="12"/>
    <n v="112"/>
    <s v="Plantvlak"/>
    <n v="0"/>
    <m/>
    <n v="0"/>
    <n v="0"/>
    <m/>
    <n v="0"/>
    <n v="0"/>
    <m/>
    <n v="0"/>
    <n v="16.276658449900001"/>
    <n v="1"/>
    <n v="2"/>
    <n v="1"/>
    <n v="1"/>
    <n v="1"/>
    <x v="3"/>
    <x v="7"/>
  </r>
  <r>
    <n v="129"/>
    <n v="0"/>
    <n v="0"/>
    <m/>
    <n v="12"/>
    <n v="114"/>
    <s v="Plantvlak"/>
    <n v="0"/>
    <m/>
    <n v="0"/>
    <n v="0"/>
    <m/>
    <n v="0"/>
    <n v="0"/>
    <m/>
    <n v="0"/>
    <n v="5.00343867624"/>
    <n v="1"/>
    <n v="2"/>
    <n v="1"/>
    <n v="1"/>
    <n v="1"/>
    <x v="3"/>
    <x v="7"/>
  </r>
  <r>
    <n v="130"/>
    <n v="0"/>
    <n v="0"/>
    <m/>
    <n v="12"/>
    <n v="115"/>
    <s v="Plantvlak"/>
    <n v="0"/>
    <m/>
    <n v="0"/>
    <n v="0"/>
    <m/>
    <n v="0"/>
    <n v="0"/>
    <m/>
    <n v="0"/>
    <n v="2.9413153628300002"/>
    <n v="1"/>
    <n v="2"/>
    <n v="1"/>
    <n v="1"/>
    <n v="1"/>
    <x v="3"/>
    <x v="7"/>
  </r>
  <r>
    <n v="131"/>
    <n v="0"/>
    <n v="0"/>
    <m/>
    <n v="12"/>
    <n v="116"/>
    <s v="Plantvlak"/>
    <n v="0"/>
    <m/>
    <n v="0"/>
    <n v="0"/>
    <m/>
    <n v="0"/>
    <n v="0"/>
    <m/>
    <n v="0"/>
    <n v="9.1895546192800008"/>
    <n v="1"/>
    <n v="2"/>
    <n v="1"/>
    <n v="1"/>
    <n v="1"/>
    <x v="3"/>
    <x v="7"/>
  </r>
  <r>
    <n v="132"/>
    <n v="0"/>
    <n v="0"/>
    <m/>
    <n v="12"/>
    <n v="118"/>
    <s v="Plantvlak"/>
    <n v="0"/>
    <m/>
    <n v="0"/>
    <n v="0"/>
    <m/>
    <n v="0"/>
    <n v="0"/>
    <m/>
    <n v="0"/>
    <n v="0.19909836146000001"/>
    <n v="1"/>
    <n v="2"/>
    <n v="1"/>
    <n v="1"/>
    <n v="1"/>
    <x v="3"/>
    <x v="7"/>
  </r>
  <r>
    <n v="133"/>
    <n v="0"/>
    <n v="0"/>
    <m/>
    <n v="12"/>
    <n v="119"/>
    <s v="Duinvlak"/>
    <n v="0"/>
    <m/>
    <n v="0"/>
    <n v="0"/>
    <m/>
    <n v="0"/>
    <n v="0"/>
    <m/>
    <n v="0"/>
    <n v="0.38947709521399998"/>
    <n v="1"/>
    <n v="3"/>
    <n v="1"/>
    <n v="1"/>
    <n v="1"/>
    <x v="2"/>
    <x v="7"/>
  </r>
  <r>
    <n v="134"/>
    <n v="0"/>
    <n v="0"/>
    <m/>
    <n v="12"/>
    <n v="120"/>
    <s v="Plantvlak"/>
    <n v="0"/>
    <m/>
    <n v="0"/>
    <n v="0"/>
    <m/>
    <n v="0"/>
    <n v="0"/>
    <m/>
    <n v="0"/>
    <n v="2.09595198313"/>
    <n v="1"/>
    <n v="2"/>
    <n v="1"/>
    <n v="1"/>
    <n v="1"/>
    <x v="3"/>
    <x v="7"/>
  </r>
  <r>
    <n v="135"/>
    <n v="0"/>
    <n v="0"/>
    <m/>
    <n v="12"/>
    <n v="121"/>
    <s v="Plantvlak"/>
    <n v="0"/>
    <m/>
    <n v="0"/>
    <n v="0"/>
    <m/>
    <n v="0"/>
    <n v="0"/>
    <m/>
    <n v="0"/>
    <n v="4.0514542954400001"/>
    <n v="1"/>
    <n v="2"/>
    <n v="1"/>
    <n v="1"/>
    <n v="1"/>
    <x v="3"/>
    <x v="7"/>
  </r>
  <r>
    <n v="136"/>
    <n v="0"/>
    <n v="0"/>
    <m/>
    <n v="12"/>
    <n v="122"/>
    <s v="Duinvlak"/>
    <n v="0"/>
    <m/>
    <n v="0"/>
    <n v="0"/>
    <m/>
    <n v="0"/>
    <n v="0"/>
    <m/>
    <n v="0"/>
    <n v="11.2066506521"/>
    <n v="1"/>
    <n v="3"/>
    <n v="1"/>
    <n v="1"/>
    <n v="1"/>
    <x v="2"/>
    <x v="7"/>
  </r>
  <r>
    <n v="137"/>
    <n v="0"/>
    <n v="0"/>
    <m/>
    <n v="12"/>
    <n v="123"/>
    <s v="Duinvlak"/>
    <n v="0"/>
    <m/>
    <n v="0"/>
    <n v="0"/>
    <m/>
    <n v="0"/>
    <n v="0"/>
    <m/>
    <n v="0"/>
    <n v="12.2499701544"/>
    <n v="1"/>
    <n v="3"/>
    <n v="1"/>
    <n v="1"/>
    <n v="1"/>
    <x v="2"/>
    <x v="7"/>
  </r>
  <r>
    <n v="138"/>
    <n v="0"/>
    <n v="0"/>
    <m/>
    <n v="12"/>
    <n v="124"/>
    <s v="Duinvlak"/>
    <n v="0"/>
    <m/>
    <n v="0"/>
    <n v="0"/>
    <m/>
    <n v="0"/>
    <n v="0"/>
    <m/>
    <n v="0"/>
    <n v="2.6403847753299998"/>
    <n v="1"/>
    <n v="3"/>
    <n v="1"/>
    <n v="1"/>
    <n v="1"/>
    <x v="2"/>
    <x v="7"/>
  </r>
  <r>
    <n v="139"/>
    <n v="0"/>
    <n v="0"/>
    <m/>
    <n v="12"/>
    <n v="101"/>
    <s v="Duinvlak"/>
    <n v="0"/>
    <m/>
    <n v="0"/>
    <n v="0"/>
    <m/>
    <n v="0"/>
    <n v="0"/>
    <m/>
    <n v="0"/>
    <n v="9.4028280363399996E-2"/>
    <n v="1"/>
    <n v="3"/>
    <n v="1"/>
    <n v="1"/>
    <n v="1"/>
    <x v="2"/>
    <x v="7"/>
  </r>
  <r>
    <n v="140"/>
    <n v="0"/>
    <n v="0"/>
    <m/>
    <n v="12"/>
    <n v="107"/>
    <s v="Duinvlak"/>
    <n v="0"/>
    <m/>
    <n v="0"/>
    <n v="0"/>
    <m/>
    <n v="0"/>
    <n v="0"/>
    <m/>
    <n v="0"/>
    <n v="56.211413549600003"/>
    <n v="1"/>
    <n v="3"/>
    <n v="1"/>
    <n v="1"/>
    <n v="1"/>
    <x v="2"/>
    <x v="7"/>
  </r>
  <r>
    <n v="141"/>
    <n v="0"/>
    <n v="0"/>
    <m/>
    <n v="12"/>
    <n v="113"/>
    <s v="Duinvlak"/>
    <n v="0"/>
    <m/>
    <n v="0"/>
    <n v="0"/>
    <m/>
    <n v="0"/>
    <n v="0"/>
    <m/>
    <n v="0"/>
    <n v="4.2114881150299999"/>
    <n v="1"/>
    <n v="3"/>
    <n v="1"/>
    <n v="1"/>
    <n v="1"/>
    <x v="2"/>
    <x v="7"/>
  </r>
  <r>
    <n v="142"/>
    <n v="0"/>
    <n v="0"/>
    <m/>
    <n v="12"/>
    <n v="117"/>
    <s v="Duinvlak"/>
    <n v="0"/>
    <m/>
    <n v="0"/>
    <n v="0"/>
    <m/>
    <n v="0"/>
    <n v="0"/>
    <m/>
    <n v="0"/>
    <n v="1.97608568378"/>
    <n v="1"/>
    <n v="3"/>
    <n v="1"/>
    <n v="1"/>
    <n v="1"/>
    <x v="2"/>
    <x v="7"/>
  </r>
  <r>
    <n v="143"/>
    <n v="0"/>
    <n v="0"/>
    <m/>
    <n v="23"/>
    <n v="91"/>
    <s v="Plantvlak"/>
    <n v="0"/>
    <m/>
    <n v="0"/>
    <n v="0"/>
    <m/>
    <n v="0"/>
    <n v="0"/>
    <m/>
    <n v="0"/>
    <n v="6.52890399156"/>
    <n v="1"/>
    <n v="2"/>
    <n v="1"/>
    <n v="1"/>
    <n v="1"/>
    <x v="3"/>
    <x v="8"/>
  </r>
  <r>
    <n v="144"/>
    <n v="0"/>
    <n v="0"/>
    <m/>
    <n v="23"/>
    <n v="90"/>
    <s v="Duinvlak"/>
    <n v="0"/>
    <m/>
    <n v="0"/>
    <n v="0"/>
    <m/>
    <n v="0"/>
    <n v="0"/>
    <m/>
    <n v="0"/>
    <n v="2.0485830030900001"/>
    <n v="1"/>
    <n v="3"/>
    <n v="1"/>
    <n v="1"/>
    <n v="1"/>
    <x v="2"/>
    <x v="8"/>
  </r>
  <r>
    <n v="145"/>
    <n v="0"/>
    <n v="0"/>
    <m/>
    <n v="23"/>
    <n v="128"/>
    <s v="Duinvlak"/>
    <n v="0"/>
    <m/>
    <n v="0"/>
    <n v="0"/>
    <m/>
    <n v="0"/>
    <n v="0"/>
    <m/>
    <n v="0"/>
    <n v="0.74508838723899995"/>
    <n v="1"/>
    <n v="3"/>
    <n v="1"/>
    <n v="1"/>
    <n v="1"/>
    <x v="2"/>
    <x v="8"/>
  </r>
  <r>
    <n v="146"/>
    <n v="0"/>
    <n v="0"/>
    <m/>
    <n v="23"/>
    <n v="129"/>
    <s v="Duinvlak"/>
    <n v="0"/>
    <m/>
    <n v="0"/>
    <n v="0"/>
    <m/>
    <n v="0"/>
    <n v="0"/>
    <m/>
    <n v="0"/>
    <n v="0.51708255268000003"/>
    <n v="1"/>
    <n v="3"/>
    <n v="1"/>
    <n v="1"/>
    <n v="1"/>
    <x v="2"/>
    <x v="8"/>
  </r>
  <r>
    <n v="147"/>
    <n v="0"/>
    <n v="0"/>
    <m/>
    <n v="23"/>
    <n v="130"/>
    <s v="Duinvlak"/>
    <n v="0"/>
    <m/>
    <n v="0"/>
    <n v="0"/>
    <m/>
    <n v="0"/>
    <n v="0"/>
    <m/>
    <n v="0"/>
    <n v="2.1398036633699999"/>
    <n v="1"/>
    <n v="3"/>
    <n v="1"/>
    <n v="1"/>
    <n v="1"/>
    <x v="2"/>
    <x v="8"/>
  </r>
  <r>
    <n v="148"/>
    <n v="0"/>
    <n v="0"/>
    <m/>
    <n v="34"/>
    <n v="132"/>
    <s v="Duinvlak"/>
    <n v="0"/>
    <m/>
    <n v="0"/>
    <n v="0"/>
    <m/>
    <n v="0"/>
    <n v="0"/>
    <m/>
    <n v="0"/>
    <n v="42.544496216699997"/>
    <n v="1"/>
    <n v="3"/>
    <n v="1"/>
    <n v="1"/>
    <n v="1"/>
    <x v="2"/>
    <x v="9"/>
  </r>
  <r>
    <n v="149"/>
    <n v="0"/>
    <n v="0"/>
    <m/>
    <n v="34"/>
    <n v="131"/>
    <s v="Duinvlak"/>
    <n v="0"/>
    <m/>
    <n v="0"/>
    <n v="0"/>
    <m/>
    <n v="0"/>
    <n v="0"/>
    <m/>
    <n v="0"/>
    <n v="4.0816774113200003"/>
    <n v="1"/>
    <n v="3"/>
    <n v="1"/>
    <n v="1"/>
    <n v="1"/>
    <x v="2"/>
    <x v="9"/>
  </r>
  <r>
    <n v="150"/>
    <n v="0"/>
    <n v="0"/>
    <m/>
    <n v="34"/>
    <n v="133"/>
    <s v="Duinvlak"/>
    <n v="0"/>
    <m/>
    <n v="0"/>
    <n v="0"/>
    <m/>
    <n v="0"/>
    <n v="0"/>
    <m/>
    <n v="0"/>
    <n v="115.705643851"/>
    <n v="1"/>
    <n v="3"/>
    <n v="1"/>
    <n v="1"/>
    <n v="1"/>
    <x v="2"/>
    <x v="9"/>
  </r>
  <r>
    <n v="151"/>
    <n v="0"/>
    <n v="0"/>
    <m/>
    <n v="34"/>
    <n v="134"/>
    <s v="Plantvlak"/>
    <n v="0"/>
    <m/>
    <n v="0"/>
    <n v="0"/>
    <m/>
    <n v="0"/>
    <n v="0"/>
    <m/>
    <n v="0"/>
    <n v="19.770160476699999"/>
    <n v="1"/>
    <n v="2"/>
    <n v="1"/>
    <n v="1"/>
    <n v="1"/>
    <x v="3"/>
    <x v="9"/>
  </r>
  <r>
    <n v="152"/>
    <n v="0"/>
    <n v="0"/>
    <m/>
    <n v="45"/>
    <n v="17"/>
    <s v="Plantvlak"/>
    <n v="0"/>
    <m/>
    <n v="0"/>
    <n v="0"/>
    <m/>
    <n v="0"/>
    <n v="0"/>
    <m/>
    <n v="0"/>
    <n v="4.6540400040399996"/>
    <n v="1"/>
    <n v="2"/>
    <n v="1"/>
    <n v="1"/>
    <n v="1"/>
    <x v="3"/>
    <x v="10"/>
  </r>
  <r>
    <n v="153"/>
    <n v="0"/>
    <n v="0"/>
    <m/>
    <n v="45"/>
    <n v="18"/>
    <s v="Plantvlak"/>
    <n v="0"/>
    <m/>
    <n v="0"/>
    <n v="0"/>
    <m/>
    <n v="0"/>
    <n v="0"/>
    <m/>
    <n v="0"/>
    <n v="2.40072549928"/>
    <n v="1"/>
    <n v="2"/>
    <n v="1"/>
    <n v="1"/>
    <n v="1"/>
    <x v="3"/>
    <x v="10"/>
  </r>
  <r>
    <n v="154"/>
    <n v="0"/>
    <n v="0"/>
    <m/>
    <n v="45"/>
    <n v="19"/>
    <s v="Plantvlak"/>
    <n v="0"/>
    <m/>
    <n v="0"/>
    <n v="0"/>
    <m/>
    <n v="0"/>
    <n v="0"/>
    <m/>
    <n v="0"/>
    <n v="54.679124493800003"/>
    <n v="1"/>
    <n v="2"/>
    <n v="1"/>
    <n v="1"/>
    <n v="1"/>
    <x v="3"/>
    <x v="10"/>
  </r>
  <r>
    <n v="155"/>
    <n v="0"/>
    <n v="0"/>
    <m/>
    <n v="45"/>
    <n v="20"/>
    <s v="Plantvlak"/>
    <n v="0"/>
    <m/>
    <n v="0"/>
    <n v="0"/>
    <m/>
    <n v="0"/>
    <n v="0"/>
    <m/>
    <n v="0"/>
    <n v="25.239502519999998"/>
    <n v="1"/>
    <n v="2"/>
    <n v="1"/>
    <n v="1"/>
    <n v="1"/>
    <x v="3"/>
    <x v="10"/>
  </r>
  <r>
    <n v="156"/>
    <n v="0"/>
    <n v="0"/>
    <m/>
    <n v="45"/>
    <n v="21"/>
    <s v="Plantvlak"/>
    <n v="0"/>
    <m/>
    <n v="0"/>
    <n v="0"/>
    <m/>
    <n v="0"/>
    <n v="0"/>
    <m/>
    <n v="0"/>
    <n v="3.5445290000399998"/>
    <n v="1"/>
    <n v="2"/>
    <n v="1"/>
    <n v="1"/>
    <n v="1"/>
    <x v="3"/>
    <x v="10"/>
  </r>
  <r>
    <n v="157"/>
    <n v="0"/>
    <n v="0"/>
    <m/>
    <n v="45"/>
    <n v="22"/>
    <s v="Plantvlak"/>
    <n v="0"/>
    <m/>
    <n v="0"/>
    <n v="0"/>
    <m/>
    <n v="0"/>
    <n v="0"/>
    <m/>
    <n v="0"/>
    <n v="9.1097325044099993"/>
    <n v="1"/>
    <n v="2"/>
    <n v="1"/>
    <n v="1"/>
    <n v="1"/>
    <x v="3"/>
    <x v="10"/>
  </r>
  <r>
    <n v="158"/>
    <n v="0"/>
    <n v="0"/>
    <m/>
    <n v="45"/>
    <n v="23"/>
    <s v="Plantvlak"/>
    <n v="0"/>
    <m/>
    <n v="0"/>
    <n v="0"/>
    <m/>
    <n v="0"/>
    <n v="0"/>
    <m/>
    <n v="0"/>
    <n v="13.506752996399999"/>
    <n v="1"/>
    <n v="2"/>
    <n v="1"/>
    <n v="1"/>
    <n v="1"/>
    <x v="3"/>
    <x v="10"/>
  </r>
  <r>
    <n v="159"/>
    <n v="0"/>
    <n v="0"/>
    <m/>
    <n v="45"/>
    <n v="28"/>
    <s v="Plantvlak"/>
    <n v="0"/>
    <m/>
    <n v="0"/>
    <n v="0"/>
    <m/>
    <n v="0"/>
    <n v="0"/>
    <m/>
    <n v="0"/>
    <n v="24.794326640800001"/>
    <n v="1"/>
    <n v="2"/>
    <n v="1"/>
    <n v="1"/>
    <n v="1"/>
    <x v="3"/>
    <x v="10"/>
  </r>
  <r>
    <n v="160"/>
    <n v="0"/>
    <n v="0"/>
    <m/>
    <n v="45"/>
    <n v="14"/>
    <s v="Plantvlak"/>
    <n v="0"/>
    <m/>
    <n v="0"/>
    <n v="0"/>
    <m/>
    <n v="0"/>
    <n v="0"/>
    <m/>
    <n v="0"/>
    <n v="1.64393549993"/>
    <n v="1"/>
    <n v="2"/>
    <n v="1"/>
    <n v="1"/>
    <n v="1"/>
    <x v="3"/>
    <x v="10"/>
  </r>
  <r>
    <n v="161"/>
    <n v="0"/>
    <n v="0"/>
    <m/>
    <n v="45"/>
    <n v="15"/>
    <s v="Plantvlak"/>
    <n v="0"/>
    <m/>
    <n v="0"/>
    <n v="0"/>
    <m/>
    <n v="0"/>
    <n v="0"/>
    <m/>
    <n v="0"/>
    <n v="255.52697098799999"/>
    <n v="1"/>
    <n v="2"/>
    <n v="1"/>
    <n v="1"/>
    <n v="1"/>
    <x v="3"/>
    <x v="10"/>
  </r>
  <r>
    <n v="162"/>
    <n v="0"/>
    <n v="0"/>
    <m/>
    <n v="45"/>
    <n v="74"/>
    <s v="Plantvlak"/>
    <n v="0"/>
    <m/>
    <n v="0"/>
    <n v="0"/>
    <m/>
    <n v="0"/>
    <n v="0"/>
    <m/>
    <n v="0"/>
    <n v="9.7989919962599998"/>
    <n v="1"/>
    <n v="2"/>
    <n v="1"/>
    <n v="1"/>
    <n v="1"/>
    <x v="3"/>
    <x v="10"/>
  </r>
  <r>
    <n v="163"/>
    <n v="0"/>
    <n v="0"/>
    <m/>
    <n v="45"/>
    <n v="11"/>
    <s v="Duinvlak"/>
    <n v="0"/>
    <m/>
    <n v="0"/>
    <n v="0"/>
    <m/>
    <n v="0"/>
    <n v="0"/>
    <m/>
    <n v="0"/>
    <n v="1.163162499"/>
    <n v="1"/>
    <n v="3"/>
    <n v="1"/>
    <n v="1"/>
    <n v="1"/>
    <x v="2"/>
    <x v="10"/>
  </r>
  <r>
    <n v="164"/>
    <n v="0"/>
    <n v="0"/>
    <m/>
    <n v="45"/>
    <n v="12"/>
    <s v="Duinvlak"/>
    <n v="0"/>
    <m/>
    <n v="0"/>
    <n v="0"/>
    <m/>
    <n v="0"/>
    <n v="0"/>
    <m/>
    <n v="0"/>
    <n v="0.83715099809000004"/>
    <n v="1"/>
    <n v="3"/>
    <n v="1"/>
    <n v="1"/>
    <n v="1"/>
    <x v="2"/>
    <x v="10"/>
  </r>
  <r>
    <n v="165"/>
    <n v="0"/>
    <n v="0"/>
    <m/>
    <n v="45"/>
    <n v="13"/>
    <s v="Duinvlak"/>
    <n v="0"/>
    <m/>
    <n v="0"/>
    <n v="0"/>
    <m/>
    <n v="0"/>
    <n v="0"/>
    <m/>
    <n v="0"/>
    <n v="1.6373804991900001"/>
    <n v="1"/>
    <n v="3"/>
    <n v="1"/>
    <n v="1"/>
    <n v="1"/>
    <x v="2"/>
    <x v="10"/>
  </r>
  <r>
    <n v="166"/>
    <n v="0"/>
    <n v="0"/>
    <m/>
    <n v="45"/>
    <n v="16"/>
    <s v="Duinvlak"/>
    <n v="0"/>
    <m/>
    <n v="0"/>
    <n v="0"/>
    <m/>
    <n v="0"/>
    <n v="0"/>
    <m/>
    <n v="0"/>
    <n v="4.34508731773"/>
    <n v="1"/>
    <n v="3"/>
    <n v="1"/>
    <n v="1"/>
    <n v="1"/>
    <x v="2"/>
    <x v="10"/>
  </r>
  <r>
    <n v="167"/>
    <n v="0"/>
    <n v="0"/>
    <m/>
    <n v="45"/>
    <n v="24"/>
    <s v="Duinvlak"/>
    <n v="0"/>
    <m/>
    <n v="0"/>
    <n v="0"/>
    <m/>
    <n v="0"/>
    <n v="0"/>
    <m/>
    <n v="0"/>
    <n v="2.4202840003600001"/>
    <n v="1"/>
    <n v="3"/>
    <n v="1"/>
    <n v="1"/>
    <n v="1"/>
    <x v="2"/>
    <x v="10"/>
  </r>
  <r>
    <n v="168"/>
    <n v="0"/>
    <n v="0"/>
    <m/>
    <n v="45"/>
    <n v="25"/>
    <s v="Duinvlak"/>
    <n v="0"/>
    <m/>
    <n v="0"/>
    <n v="0"/>
    <m/>
    <n v="0"/>
    <n v="0"/>
    <m/>
    <n v="0"/>
    <n v="6.5402457945799997"/>
    <n v="1"/>
    <n v="3"/>
    <n v="1"/>
    <n v="1"/>
    <n v="1"/>
    <x v="2"/>
    <x v="10"/>
  </r>
  <r>
    <n v="169"/>
    <n v="0"/>
    <n v="0"/>
    <m/>
    <n v="45"/>
    <n v="26"/>
    <s v="Duinvlak"/>
    <n v="0"/>
    <m/>
    <n v="0"/>
    <n v="0"/>
    <m/>
    <n v="0"/>
    <n v="0"/>
    <m/>
    <n v="0"/>
    <n v="0.95584764861799998"/>
    <n v="1"/>
    <n v="3"/>
    <n v="1"/>
    <n v="1"/>
    <n v="1"/>
    <x v="2"/>
    <x v="10"/>
  </r>
  <r>
    <n v="170"/>
    <n v="0"/>
    <n v="0"/>
    <m/>
    <n v="45"/>
    <n v="27"/>
    <s v="Duinvlak"/>
    <n v="0"/>
    <m/>
    <n v="0"/>
    <n v="0"/>
    <m/>
    <n v="0"/>
    <n v="0"/>
    <m/>
    <n v="0"/>
    <n v="17.235824692600001"/>
    <n v="1"/>
    <n v="3"/>
    <n v="1"/>
    <n v="1"/>
    <n v="1"/>
    <x v="2"/>
    <x v="10"/>
  </r>
  <r>
    <n v="171"/>
    <n v="0"/>
    <n v="0"/>
    <m/>
    <n v="45"/>
    <n v="65"/>
    <s v="Duinvlak"/>
    <n v="0"/>
    <m/>
    <n v="0"/>
    <n v="0"/>
    <m/>
    <n v="0"/>
    <n v="0"/>
    <m/>
    <n v="0"/>
    <n v="1.47811200152"/>
    <n v="1"/>
    <n v="3"/>
    <n v="1"/>
    <n v="1"/>
    <n v="1"/>
    <x v="2"/>
    <x v="10"/>
  </r>
  <r>
    <n v="172"/>
    <n v="0"/>
    <n v="0"/>
    <m/>
    <n v="45"/>
    <n v="66"/>
    <s v="Duinvlak"/>
    <n v="0"/>
    <m/>
    <n v="0"/>
    <n v="0"/>
    <m/>
    <n v="0"/>
    <n v="0"/>
    <m/>
    <n v="0"/>
    <n v="0.58426449888300003"/>
    <n v="1"/>
    <n v="3"/>
    <n v="1"/>
    <n v="1"/>
    <n v="1"/>
    <x v="2"/>
    <x v="10"/>
  </r>
  <r>
    <n v="173"/>
    <n v="0"/>
    <n v="0"/>
    <m/>
    <n v="45"/>
    <n v="67"/>
    <s v="Duinvlak"/>
    <n v="0"/>
    <m/>
    <n v="0"/>
    <n v="0"/>
    <m/>
    <n v="0"/>
    <n v="0"/>
    <m/>
    <n v="0"/>
    <n v="0.49379888038500003"/>
    <n v="1"/>
    <n v="3"/>
    <n v="1"/>
    <n v="1"/>
    <n v="1"/>
    <x v="2"/>
    <x v="10"/>
  </r>
  <r>
    <n v="174"/>
    <n v="0"/>
    <n v="0"/>
    <m/>
    <n v="45"/>
    <n v="68"/>
    <s v="Duinvlak"/>
    <n v="0"/>
    <m/>
    <n v="0"/>
    <n v="0"/>
    <m/>
    <n v="0"/>
    <n v="0"/>
    <m/>
    <n v="0"/>
    <n v="4.2441478025499997"/>
    <n v="1"/>
    <n v="3"/>
    <n v="1"/>
    <n v="1"/>
    <n v="1"/>
    <x v="2"/>
    <x v="10"/>
  </r>
  <r>
    <n v="175"/>
    <n v="0"/>
    <n v="0"/>
    <m/>
    <n v="45"/>
    <n v="69"/>
    <s v="Duinvlak"/>
    <n v="0"/>
    <m/>
    <n v="0"/>
    <n v="0"/>
    <m/>
    <n v="0"/>
    <n v="0"/>
    <m/>
    <n v="0"/>
    <n v="1.32870249873"/>
    <n v="1"/>
    <n v="3"/>
    <n v="1"/>
    <n v="1"/>
    <n v="1"/>
    <x v="2"/>
    <x v="10"/>
  </r>
  <r>
    <n v="176"/>
    <n v="0"/>
    <n v="0"/>
    <m/>
    <n v="45"/>
    <n v="70"/>
    <s v="Duinvlak"/>
    <n v="0"/>
    <m/>
    <n v="0"/>
    <n v="0"/>
    <m/>
    <n v="0"/>
    <n v="0"/>
    <m/>
    <n v="0"/>
    <n v="0.74740650037400003"/>
    <n v="1"/>
    <n v="3"/>
    <n v="1"/>
    <n v="1"/>
    <n v="1"/>
    <x v="2"/>
    <x v="10"/>
  </r>
  <r>
    <n v="177"/>
    <n v="0"/>
    <n v="0"/>
    <m/>
    <n v="45"/>
    <n v="71"/>
    <s v="Duinvlak"/>
    <n v="0"/>
    <m/>
    <n v="0"/>
    <n v="0"/>
    <m/>
    <n v="0"/>
    <n v="0"/>
    <m/>
    <n v="0"/>
    <n v="2.8388428888099999"/>
    <n v="1"/>
    <n v="3"/>
    <n v="1"/>
    <n v="1"/>
    <n v="1"/>
    <x v="2"/>
    <x v="10"/>
  </r>
  <r>
    <n v="178"/>
    <n v="0"/>
    <n v="0"/>
    <m/>
    <n v="45"/>
    <n v="72"/>
    <s v="Duinvlak"/>
    <n v="0"/>
    <m/>
    <n v="0"/>
    <n v="0"/>
    <m/>
    <n v="0"/>
    <n v="0"/>
    <m/>
    <n v="0"/>
    <n v="4.8161304953200004"/>
    <n v="1"/>
    <n v="3"/>
    <n v="1"/>
    <n v="1"/>
    <n v="1"/>
    <x v="2"/>
    <x v="10"/>
  </r>
  <r>
    <n v="179"/>
    <n v="0"/>
    <n v="0"/>
    <m/>
    <n v="45"/>
    <n v="73"/>
    <s v="Duinvlak"/>
    <n v="0"/>
    <m/>
    <n v="0"/>
    <n v="0"/>
    <m/>
    <n v="0"/>
    <n v="0"/>
    <m/>
    <n v="0"/>
    <n v="9.7656728185800006"/>
    <n v="1"/>
    <n v="3"/>
    <n v="1"/>
    <n v="1"/>
    <n v="1"/>
    <x v="2"/>
    <x v="10"/>
  </r>
  <r>
    <n v="180"/>
    <n v="0"/>
    <n v="0"/>
    <m/>
    <n v="45"/>
    <n v="75"/>
    <s v="Duinvlak"/>
    <n v="0"/>
    <m/>
    <n v="0"/>
    <n v="0"/>
    <m/>
    <n v="0"/>
    <n v="0"/>
    <m/>
    <n v="0"/>
    <n v="1.6094600004099999"/>
    <n v="1"/>
    <n v="3"/>
    <n v="1"/>
    <n v="1"/>
    <n v="1"/>
    <x v="2"/>
    <x v="10"/>
  </r>
  <r>
    <n v="181"/>
    <n v="0"/>
    <n v="0"/>
    <m/>
    <n v="56"/>
    <n v="61"/>
    <s v="Duinvlak"/>
    <n v="0"/>
    <m/>
    <n v="0"/>
    <n v="0"/>
    <m/>
    <n v="0"/>
    <n v="0"/>
    <m/>
    <n v="0"/>
    <n v="2.4517053121600001"/>
    <n v="1"/>
    <n v="3"/>
    <n v="1"/>
    <n v="1"/>
    <n v="1"/>
    <x v="2"/>
    <x v="11"/>
  </r>
  <r>
    <n v="182"/>
    <n v="4"/>
    <n v="52"/>
    <s v="Duinvlak"/>
    <n v="4"/>
    <n v="81"/>
    <s v="Duinvlak"/>
    <n v="0"/>
    <m/>
    <n v="0"/>
    <n v="0"/>
    <m/>
    <n v="0"/>
    <n v="0"/>
    <m/>
    <n v="0"/>
    <n v="5.8951585296200003E-2"/>
    <n v="3"/>
    <n v="3"/>
    <n v="1"/>
    <n v="1"/>
    <n v="1"/>
    <x v="4"/>
    <x v="0"/>
  </r>
  <r>
    <n v="183"/>
    <n v="50"/>
    <n v="17"/>
    <s v="Duinvlak"/>
    <n v="50"/>
    <n v="51"/>
    <s v="Duinvlak"/>
    <n v="0"/>
    <m/>
    <n v="0"/>
    <n v="0"/>
    <m/>
    <n v="0"/>
    <n v="0"/>
    <m/>
    <n v="0"/>
    <n v="4.6985090676699999"/>
    <n v="3"/>
    <n v="3"/>
    <n v="1"/>
    <n v="1"/>
    <n v="1"/>
    <x v="4"/>
    <x v="3"/>
  </r>
  <r>
    <n v="184"/>
    <n v="50"/>
    <n v="17"/>
    <s v="Duinvlak"/>
    <n v="50"/>
    <n v="52"/>
    <s v="Duinvlak"/>
    <n v="0"/>
    <m/>
    <n v="0"/>
    <n v="0"/>
    <m/>
    <n v="0"/>
    <n v="0"/>
    <m/>
    <n v="0"/>
    <n v="2.7544869976199999"/>
    <n v="3"/>
    <n v="3"/>
    <n v="1"/>
    <n v="1"/>
    <n v="1"/>
    <x v="4"/>
    <x v="3"/>
  </r>
  <r>
    <n v="185"/>
    <n v="40"/>
    <n v="50"/>
    <s v="Duinvlak"/>
    <n v="40"/>
    <n v="83"/>
    <s v="Duinvlak"/>
    <n v="0"/>
    <m/>
    <n v="0"/>
    <n v="0"/>
    <m/>
    <n v="0"/>
    <n v="0"/>
    <m/>
    <n v="0"/>
    <n v="1.32583930056"/>
    <n v="3"/>
    <n v="3"/>
    <n v="1"/>
    <n v="1"/>
    <n v="1"/>
    <x v="4"/>
    <x v="4"/>
  </r>
  <r>
    <n v="186"/>
    <n v="45"/>
    <n v="8"/>
    <s v="Duinvlak"/>
    <n v="45"/>
    <n v="16"/>
    <s v="Duinvlak"/>
    <n v="0"/>
    <m/>
    <n v="0"/>
    <n v="0"/>
    <m/>
    <n v="0"/>
    <n v="0"/>
    <m/>
    <n v="0"/>
    <n v="1.35585031652E-4"/>
    <n v="3"/>
    <n v="3"/>
    <n v="1"/>
    <n v="1"/>
    <n v="1"/>
    <x v="4"/>
    <x v="10"/>
  </r>
  <r>
    <n v="187"/>
    <n v="45"/>
    <n v="12"/>
    <s v="Duinvlak"/>
    <n v="45"/>
    <n v="25"/>
    <s v="Duinvlak"/>
    <n v="0"/>
    <m/>
    <n v="0"/>
    <n v="0"/>
    <m/>
    <n v="0"/>
    <n v="0"/>
    <m/>
    <n v="0"/>
    <n v="5.3356101785699996"/>
    <n v="3"/>
    <n v="3"/>
    <n v="1"/>
    <n v="1"/>
    <n v="1"/>
    <x v="4"/>
    <x v="10"/>
  </r>
  <r>
    <n v="188"/>
    <n v="45"/>
    <n v="13"/>
    <s v="Duinvlak"/>
    <n v="45"/>
    <n v="26"/>
    <s v="Duinvlak"/>
    <n v="0"/>
    <m/>
    <n v="0"/>
    <n v="0"/>
    <m/>
    <n v="0"/>
    <n v="0"/>
    <m/>
    <n v="0"/>
    <n v="3.8868964714600001"/>
    <n v="3"/>
    <n v="3"/>
    <n v="1"/>
    <n v="1"/>
    <n v="1"/>
    <x v="4"/>
    <x v="10"/>
  </r>
  <r>
    <n v="189"/>
    <n v="45"/>
    <n v="14"/>
    <s v="Duinvlak"/>
    <n v="45"/>
    <n v="27"/>
    <s v="Duinvlak"/>
    <n v="0"/>
    <m/>
    <n v="0"/>
    <n v="0"/>
    <m/>
    <n v="0"/>
    <n v="0"/>
    <m/>
    <n v="0"/>
    <n v="4.2971957020699998"/>
    <n v="3"/>
    <n v="3"/>
    <n v="1"/>
    <n v="1"/>
    <n v="1"/>
    <x v="4"/>
    <x v="10"/>
  </r>
  <r>
    <n v="190"/>
    <n v="45"/>
    <n v="35"/>
    <s v="Duinvlak"/>
    <n v="45"/>
    <n v="67"/>
    <s v="Duinvlak"/>
    <n v="0"/>
    <m/>
    <n v="0"/>
    <n v="0"/>
    <m/>
    <n v="0"/>
    <n v="0"/>
    <m/>
    <n v="0"/>
    <n v="2.87556969131"/>
    <n v="3"/>
    <n v="3"/>
    <n v="1"/>
    <n v="1"/>
    <n v="1"/>
    <x v="4"/>
    <x v="10"/>
  </r>
  <r>
    <n v="191"/>
    <n v="45"/>
    <n v="36"/>
    <s v="Duinvlak"/>
    <n v="45"/>
    <n v="68"/>
    <s v="Duinvlak"/>
    <n v="0"/>
    <m/>
    <n v="0"/>
    <n v="0"/>
    <m/>
    <n v="0"/>
    <n v="0"/>
    <m/>
    <n v="0"/>
    <n v="5.8105736802700001"/>
    <n v="3"/>
    <n v="3"/>
    <n v="1"/>
    <n v="1"/>
    <n v="1"/>
    <x v="4"/>
    <x v="10"/>
  </r>
  <r>
    <n v="192"/>
    <n v="45"/>
    <n v="38"/>
    <s v="Duinvlak"/>
    <n v="45"/>
    <n v="71"/>
    <s v="Duinvlak"/>
    <n v="0"/>
    <m/>
    <n v="0"/>
    <n v="0"/>
    <m/>
    <n v="0"/>
    <n v="0"/>
    <m/>
    <n v="0"/>
    <n v="3.6592557004300001"/>
    <n v="3"/>
    <n v="3"/>
    <n v="1"/>
    <n v="1"/>
    <n v="1"/>
    <x v="4"/>
    <x v="10"/>
  </r>
  <r>
    <n v="193"/>
    <n v="45"/>
    <n v="39"/>
    <s v="Duinvlak"/>
    <n v="45"/>
    <n v="72"/>
    <s v="Duinvlak"/>
    <n v="0"/>
    <m/>
    <n v="0"/>
    <n v="0"/>
    <m/>
    <n v="0"/>
    <n v="0"/>
    <m/>
    <n v="0"/>
    <n v="1.5200276404199999"/>
    <n v="3"/>
    <n v="3"/>
    <n v="1"/>
    <n v="1"/>
    <n v="1"/>
    <x v="4"/>
    <x v="10"/>
  </r>
  <r>
    <n v="194"/>
    <n v="45"/>
    <n v="40"/>
    <s v="Duinvlak"/>
    <n v="45"/>
    <n v="73"/>
    <s v="Duinvlak"/>
    <n v="0"/>
    <m/>
    <n v="0"/>
    <n v="0"/>
    <m/>
    <n v="0"/>
    <n v="0"/>
    <m/>
    <n v="0"/>
    <n v="7.6303647827200001"/>
    <n v="3"/>
    <n v="3"/>
    <n v="1"/>
    <n v="1"/>
    <n v="1"/>
    <x v="4"/>
    <x v="10"/>
  </r>
  <r>
    <n v="195"/>
    <n v="0"/>
    <n v="0"/>
    <m/>
    <n v="0"/>
    <n v="0"/>
    <m/>
    <n v="4"/>
    <s v="Duinvlak"/>
    <n v="34"/>
    <n v="0"/>
    <m/>
    <n v="0"/>
    <n v="0"/>
    <m/>
    <n v="0"/>
    <n v="7.14685013084E-3"/>
    <n v="1"/>
    <n v="1"/>
    <n v="3"/>
    <n v="1"/>
    <n v="1"/>
    <x v="5"/>
    <x v="0"/>
  </r>
  <r>
    <n v="196"/>
    <n v="0"/>
    <n v="0"/>
    <m/>
    <n v="0"/>
    <n v="0"/>
    <m/>
    <n v="4"/>
    <s v="Duinvlak"/>
    <n v="35"/>
    <n v="0"/>
    <m/>
    <n v="0"/>
    <n v="0"/>
    <m/>
    <n v="0"/>
    <n v="0.12371961458"/>
    <n v="1"/>
    <n v="1"/>
    <n v="3"/>
    <n v="1"/>
    <n v="1"/>
    <x v="5"/>
    <x v="0"/>
  </r>
  <r>
    <n v="197"/>
    <n v="0"/>
    <n v="0"/>
    <m/>
    <n v="0"/>
    <n v="0"/>
    <m/>
    <n v="4"/>
    <s v="Duinvlak"/>
    <n v="36"/>
    <n v="0"/>
    <m/>
    <n v="0"/>
    <n v="0"/>
    <m/>
    <n v="0"/>
    <n v="6.5156737634699997"/>
    <n v="1"/>
    <n v="1"/>
    <n v="3"/>
    <n v="1"/>
    <n v="1"/>
    <x v="5"/>
    <x v="0"/>
  </r>
  <r>
    <n v="198"/>
    <n v="0"/>
    <n v="0"/>
    <m/>
    <n v="0"/>
    <n v="0"/>
    <m/>
    <n v="4"/>
    <s v="Duinvlak"/>
    <n v="37"/>
    <n v="0"/>
    <m/>
    <n v="0"/>
    <n v="0"/>
    <m/>
    <n v="0"/>
    <n v="1.9332419944499999"/>
    <n v="1"/>
    <n v="1"/>
    <n v="3"/>
    <n v="1"/>
    <n v="1"/>
    <x v="5"/>
    <x v="0"/>
  </r>
  <r>
    <n v="199"/>
    <n v="0"/>
    <n v="0"/>
    <m/>
    <n v="0"/>
    <n v="0"/>
    <m/>
    <n v="4"/>
    <s v="Duinvlak"/>
    <n v="38"/>
    <n v="0"/>
    <m/>
    <n v="0"/>
    <n v="0"/>
    <m/>
    <n v="0"/>
    <n v="1.7624052982"/>
    <n v="1"/>
    <n v="1"/>
    <n v="3"/>
    <n v="1"/>
    <n v="1"/>
    <x v="5"/>
    <x v="0"/>
  </r>
  <r>
    <n v="200"/>
    <n v="0"/>
    <n v="0"/>
    <m/>
    <n v="0"/>
    <n v="0"/>
    <m/>
    <n v="4"/>
    <s v="Duinvlak"/>
    <n v="39"/>
    <n v="0"/>
    <m/>
    <n v="0"/>
    <n v="0"/>
    <m/>
    <n v="0"/>
    <n v="26.486640873900001"/>
    <n v="1"/>
    <n v="1"/>
    <n v="3"/>
    <n v="1"/>
    <n v="1"/>
    <x v="5"/>
    <x v="0"/>
  </r>
  <r>
    <n v="201"/>
    <n v="0"/>
    <n v="0"/>
    <m/>
    <n v="0"/>
    <n v="0"/>
    <m/>
    <n v="4"/>
    <s v="Plantvlak"/>
    <n v="40"/>
    <n v="0"/>
    <m/>
    <n v="0"/>
    <n v="0"/>
    <m/>
    <n v="0"/>
    <n v="1.04449283796"/>
    <n v="1"/>
    <n v="1"/>
    <n v="2"/>
    <n v="1"/>
    <n v="1"/>
    <x v="6"/>
    <x v="0"/>
  </r>
  <r>
    <n v="202"/>
    <n v="0"/>
    <n v="0"/>
    <m/>
    <n v="0"/>
    <n v="0"/>
    <m/>
    <n v="4"/>
    <s v="Duinvlak"/>
    <n v="41"/>
    <n v="0"/>
    <m/>
    <n v="0"/>
    <n v="0"/>
    <m/>
    <n v="0"/>
    <n v="0.78390640953299995"/>
    <n v="1"/>
    <n v="1"/>
    <n v="3"/>
    <n v="1"/>
    <n v="1"/>
    <x v="5"/>
    <x v="0"/>
  </r>
  <r>
    <n v="203"/>
    <n v="0"/>
    <n v="0"/>
    <m/>
    <n v="0"/>
    <n v="0"/>
    <m/>
    <n v="4"/>
    <s v="Duinvlak"/>
    <n v="42"/>
    <n v="0"/>
    <m/>
    <n v="0"/>
    <n v="0"/>
    <m/>
    <n v="0"/>
    <n v="0.17781397952299999"/>
    <n v="1"/>
    <n v="1"/>
    <n v="3"/>
    <n v="1"/>
    <n v="1"/>
    <x v="5"/>
    <x v="0"/>
  </r>
  <r>
    <n v="204"/>
    <n v="0"/>
    <n v="0"/>
    <m/>
    <n v="0"/>
    <n v="0"/>
    <m/>
    <n v="4"/>
    <s v="Duinvlak"/>
    <n v="43"/>
    <n v="0"/>
    <m/>
    <n v="0"/>
    <n v="0"/>
    <m/>
    <n v="0"/>
    <n v="4.1092740090800002E-2"/>
    <n v="1"/>
    <n v="1"/>
    <n v="3"/>
    <n v="1"/>
    <n v="1"/>
    <x v="5"/>
    <x v="0"/>
  </r>
  <r>
    <n v="205"/>
    <n v="0"/>
    <n v="0"/>
    <m/>
    <n v="0"/>
    <n v="0"/>
    <m/>
    <n v="4"/>
    <s v="Plantvlak"/>
    <n v="44"/>
    <n v="0"/>
    <m/>
    <n v="0"/>
    <n v="0"/>
    <m/>
    <n v="0"/>
    <n v="5.8692900004200004"/>
    <n v="1"/>
    <n v="1"/>
    <n v="2"/>
    <n v="1"/>
    <n v="1"/>
    <x v="6"/>
    <x v="0"/>
  </r>
  <r>
    <n v="206"/>
    <n v="0"/>
    <n v="0"/>
    <m/>
    <n v="0"/>
    <n v="0"/>
    <m/>
    <n v="4"/>
    <s v="Plantvlak"/>
    <n v="45"/>
    <n v="0"/>
    <m/>
    <n v="0"/>
    <n v="0"/>
    <m/>
    <n v="0"/>
    <n v="0.32199640102499999"/>
    <n v="1"/>
    <n v="1"/>
    <n v="2"/>
    <n v="1"/>
    <n v="1"/>
    <x v="6"/>
    <x v="0"/>
  </r>
  <r>
    <n v="207"/>
    <n v="0"/>
    <n v="0"/>
    <m/>
    <n v="0"/>
    <n v="0"/>
    <m/>
    <n v="4"/>
    <s v="Duinvlak"/>
    <n v="54"/>
    <n v="0"/>
    <m/>
    <n v="0"/>
    <n v="0"/>
    <m/>
    <n v="0"/>
    <n v="3.97351597068E-2"/>
    <n v="1"/>
    <n v="1"/>
    <n v="3"/>
    <n v="1"/>
    <n v="1"/>
    <x v="5"/>
    <x v="0"/>
  </r>
  <r>
    <n v="208"/>
    <n v="0"/>
    <n v="0"/>
    <m/>
    <n v="0"/>
    <n v="0"/>
    <m/>
    <n v="4"/>
    <s v="Plantvlak"/>
    <n v="55"/>
    <n v="0"/>
    <m/>
    <n v="0"/>
    <n v="0"/>
    <m/>
    <n v="0"/>
    <n v="0.64800420413399995"/>
    <n v="1"/>
    <n v="1"/>
    <n v="2"/>
    <n v="1"/>
    <n v="1"/>
    <x v="6"/>
    <x v="0"/>
  </r>
  <r>
    <n v="209"/>
    <n v="0"/>
    <n v="0"/>
    <m/>
    <n v="0"/>
    <n v="0"/>
    <m/>
    <n v="4"/>
    <s v="Plantvlak"/>
    <n v="57"/>
    <n v="0"/>
    <m/>
    <n v="0"/>
    <n v="0"/>
    <m/>
    <n v="0"/>
    <n v="4.9768649919899998E-3"/>
    <n v="1"/>
    <n v="1"/>
    <n v="2"/>
    <n v="1"/>
    <n v="1"/>
    <x v="6"/>
    <x v="0"/>
  </r>
  <r>
    <n v="210"/>
    <n v="0"/>
    <n v="0"/>
    <m/>
    <n v="0"/>
    <n v="0"/>
    <m/>
    <n v="4"/>
    <s v="Plantvlak"/>
    <n v="59"/>
    <n v="0"/>
    <m/>
    <n v="0"/>
    <n v="0"/>
    <m/>
    <n v="0"/>
    <n v="0.23478189481799999"/>
    <n v="1"/>
    <n v="1"/>
    <n v="2"/>
    <n v="1"/>
    <n v="1"/>
    <x v="6"/>
    <x v="0"/>
  </r>
  <r>
    <n v="211"/>
    <n v="0"/>
    <n v="0"/>
    <m/>
    <n v="0"/>
    <n v="0"/>
    <m/>
    <n v="4"/>
    <s v="Duinvlak"/>
    <n v="60"/>
    <n v="0"/>
    <m/>
    <n v="0"/>
    <n v="0"/>
    <m/>
    <n v="0"/>
    <n v="1.3320000008E-5"/>
    <n v="1"/>
    <n v="1"/>
    <n v="3"/>
    <n v="1"/>
    <n v="1"/>
    <x v="5"/>
    <x v="0"/>
  </r>
  <r>
    <n v="212"/>
    <n v="0"/>
    <n v="0"/>
    <m/>
    <n v="0"/>
    <n v="0"/>
    <m/>
    <n v="4"/>
    <s v="Plantvlak"/>
    <n v="61"/>
    <n v="0"/>
    <m/>
    <n v="0"/>
    <n v="0"/>
    <m/>
    <n v="0"/>
    <n v="7.7440797381699999"/>
    <n v="1"/>
    <n v="1"/>
    <n v="2"/>
    <n v="1"/>
    <n v="1"/>
    <x v="6"/>
    <x v="0"/>
  </r>
  <r>
    <n v="213"/>
    <n v="0"/>
    <n v="0"/>
    <m/>
    <n v="0"/>
    <n v="0"/>
    <m/>
    <n v="4"/>
    <s v="Duinvlak"/>
    <n v="70"/>
    <n v="0"/>
    <m/>
    <n v="0"/>
    <n v="0"/>
    <m/>
    <n v="0"/>
    <n v="0.257820098532"/>
    <n v="1"/>
    <n v="1"/>
    <n v="3"/>
    <n v="1"/>
    <n v="1"/>
    <x v="5"/>
    <x v="0"/>
  </r>
  <r>
    <n v="214"/>
    <n v="0"/>
    <n v="0"/>
    <m/>
    <n v="0"/>
    <n v="0"/>
    <m/>
    <n v="4"/>
    <s v="Duinvlak"/>
    <n v="71"/>
    <n v="0"/>
    <m/>
    <n v="0"/>
    <n v="0"/>
    <m/>
    <n v="0"/>
    <n v="3.43922538637"/>
    <n v="1"/>
    <n v="1"/>
    <n v="3"/>
    <n v="1"/>
    <n v="1"/>
    <x v="5"/>
    <x v="0"/>
  </r>
  <r>
    <n v="215"/>
    <n v="0"/>
    <n v="0"/>
    <m/>
    <n v="0"/>
    <n v="0"/>
    <m/>
    <n v="4"/>
    <s v="Duinvlak"/>
    <n v="72"/>
    <n v="0"/>
    <m/>
    <n v="0"/>
    <n v="0"/>
    <m/>
    <n v="0"/>
    <n v="9.0489128324799992"/>
    <n v="1"/>
    <n v="1"/>
    <n v="3"/>
    <n v="1"/>
    <n v="1"/>
    <x v="5"/>
    <x v="0"/>
  </r>
  <r>
    <n v="216"/>
    <n v="0"/>
    <n v="0"/>
    <m/>
    <n v="0"/>
    <n v="0"/>
    <m/>
    <n v="4"/>
    <s v="Duinvlak"/>
    <n v="73"/>
    <n v="0"/>
    <m/>
    <n v="0"/>
    <n v="0"/>
    <m/>
    <n v="0"/>
    <n v="3.97995834548"/>
    <n v="1"/>
    <n v="1"/>
    <n v="3"/>
    <n v="1"/>
    <n v="1"/>
    <x v="5"/>
    <x v="0"/>
  </r>
  <r>
    <n v="217"/>
    <n v="0"/>
    <n v="0"/>
    <m/>
    <n v="0"/>
    <n v="0"/>
    <m/>
    <n v="4"/>
    <s v="Duinvlak"/>
    <n v="74"/>
    <n v="0"/>
    <m/>
    <n v="0"/>
    <n v="0"/>
    <m/>
    <n v="0"/>
    <n v="4.9082495182699999"/>
    <n v="1"/>
    <n v="1"/>
    <n v="3"/>
    <n v="1"/>
    <n v="1"/>
    <x v="5"/>
    <x v="0"/>
  </r>
  <r>
    <n v="218"/>
    <n v="0"/>
    <n v="0"/>
    <m/>
    <n v="0"/>
    <n v="0"/>
    <m/>
    <n v="4"/>
    <s v="Duinvlak"/>
    <n v="75"/>
    <n v="0"/>
    <m/>
    <n v="0"/>
    <n v="0"/>
    <m/>
    <n v="0"/>
    <n v="2.4142675652299999"/>
    <n v="1"/>
    <n v="1"/>
    <n v="3"/>
    <n v="1"/>
    <n v="1"/>
    <x v="5"/>
    <x v="0"/>
  </r>
  <r>
    <n v="219"/>
    <n v="0"/>
    <n v="0"/>
    <m/>
    <n v="0"/>
    <n v="0"/>
    <m/>
    <n v="4"/>
    <s v="Duinvlak"/>
    <n v="75"/>
    <n v="0"/>
    <m/>
    <n v="0"/>
    <n v="0"/>
    <m/>
    <n v="0"/>
    <n v="6.8060691571899996"/>
    <n v="1"/>
    <n v="1"/>
    <n v="3"/>
    <n v="1"/>
    <n v="1"/>
    <x v="5"/>
    <x v="0"/>
  </r>
  <r>
    <n v="220"/>
    <n v="0"/>
    <n v="0"/>
    <m/>
    <n v="0"/>
    <n v="0"/>
    <m/>
    <n v="4"/>
    <s v="Duinvlak"/>
    <n v="77"/>
    <n v="0"/>
    <m/>
    <n v="0"/>
    <n v="0"/>
    <m/>
    <n v="0"/>
    <n v="0.18874233529699999"/>
    <n v="1"/>
    <n v="1"/>
    <n v="3"/>
    <n v="1"/>
    <n v="1"/>
    <x v="5"/>
    <x v="0"/>
  </r>
  <r>
    <n v="221"/>
    <n v="0"/>
    <n v="0"/>
    <m/>
    <n v="0"/>
    <n v="0"/>
    <m/>
    <n v="4"/>
    <s v="Duinvlak"/>
    <n v="53"/>
    <n v="0"/>
    <m/>
    <n v="0"/>
    <n v="0"/>
    <m/>
    <n v="0"/>
    <n v="7.0587220559599997E-2"/>
    <n v="1"/>
    <n v="1"/>
    <n v="3"/>
    <n v="1"/>
    <n v="1"/>
    <x v="5"/>
    <x v="0"/>
  </r>
  <r>
    <n v="222"/>
    <n v="0"/>
    <n v="0"/>
    <m/>
    <n v="0"/>
    <n v="0"/>
    <m/>
    <n v="3"/>
    <s v="Duinvlak"/>
    <n v="21"/>
    <n v="0"/>
    <m/>
    <n v="0"/>
    <n v="0"/>
    <m/>
    <n v="0"/>
    <n v="0.100080509463"/>
    <n v="1"/>
    <n v="1"/>
    <n v="3"/>
    <n v="1"/>
    <n v="1"/>
    <x v="5"/>
    <x v="2"/>
  </r>
  <r>
    <n v="223"/>
    <n v="0"/>
    <n v="0"/>
    <m/>
    <n v="0"/>
    <n v="0"/>
    <m/>
    <n v="3"/>
    <s v="Plantvlak"/>
    <n v="23"/>
    <n v="0"/>
    <m/>
    <n v="0"/>
    <n v="0"/>
    <m/>
    <n v="0"/>
    <n v="3.5317020005700002"/>
    <n v="1"/>
    <n v="1"/>
    <n v="2"/>
    <n v="1"/>
    <n v="1"/>
    <x v="6"/>
    <x v="2"/>
  </r>
  <r>
    <n v="224"/>
    <n v="0"/>
    <n v="0"/>
    <m/>
    <n v="0"/>
    <n v="0"/>
    <m/>
    <n v="3"/>
    <s v="Duinvlak"/>
    <n v="24"/>
    <n v="0"/>
    <m/>
    <n v="0"/>
    <n v="0"/>
    <m/>
    <n v="0"/>
    <n v="2.78484733239"/>
    <n v="1"/>
    <n v="1"/>
    <n v="3"/>
    <n v="1"/>
    <n v="1"/>
    <x v="5"/>
    <x v="2"/>
  </r>
  <r>
    <n v="225"/>
    <n v="0"/>
    <n v="0"/>
    <m/>
    <n v="0"/>
    <n v="0"/>
    <m/>
    <n v="3"/>
    <s v="Duinvlak"/>
    <n v="33"/>
    <n v="0"/>
    <m/>
    <n v="0"/>
    <n v="0"/>
    <m/>
    <n v="0"/>
    <n v="57.931695857800001"/>
    <n v="1"/>
    <n v="1"/>
    <n v="3"/>
    <n v="1"/>
    <n v="1"/>
    <x v="5"/>
    <x v="2"/>
  </r>
  <r>
    <n v="226"/>
    <n v="0"/>
    <n v="0"/>
    <m/>
    <n v="0"/>
    <n v="0"/>
    <m/>
    <n v="1"/>
    <s v="Duinvlak"/>
    <n v="6"/>
    <n v="0"/>
    <m/>
    <n v="0"/>
    <n v="0"/>
    <m/>
    <n v="0"/>
    <n v="2.33202000009"/>
    <n v="1"/>
    <n v="1"/>
    <n v="3"/>
    <n v="1"/>
    <n v="1"/>
    <x v="5"/>
    <x v="15"/>
  </r>
  <r>
    <n v="227"/>
    <n v="0"/>
    <n v="0"/>
    <m/>
    <n v="0"/>
    <n v="0"/>
    <m/>
    <n v="1"/>
    <s v="Plantvlak"/>
    <n v="2"/>
    <n v="0"/>
    <m/>
    <n v="0"/>
    <n v="0"/>
    <m/>
    <n v="0"/>
    <n v="54.156153908699999"/>
    <n v="1"/>
    <n v="1"/>
    <n v="2"/>
    <n v="1"/>
    <n v="1"/>
    <x v="6"/>
    <x v="15"/>
  </r>
  <r>
    <n v="228"/>
    <n v="0"/>
    <n v="0"/>
    <m/>
    <n v="0"/>
    <n v="0"/>
    <m/>
    <n v="1"/>
    <s v="Plantvlak"/>
    <n v="4"/>
    <n v="0"/>
    <m/>
    <n v="0"/>
    <n v="0"/>
    <m/>
    <n v="0"/>
    <n v="5.0271650013800002"/>
    <n v="1"/>
    <n v="1"/>
    <n v="2"/>
    <n v="1"/>
    <n v="1"/>
    <x v="6"/>
    <x v="15"/>
  </r>
  <r>
    <n v="229"/>
    <n v="0"/>
    <n v="0"/>
    <m/>
    <n v="0"/>
    <n v="0"/>
    <m/>
    <n v="1"/>
    <s v="Plantvlak"/>
    <n v="1"/>
    <n v="0"/>
    <m/>
    <n v="0"/>
    <n v="0"/>
    <m/>
    <n v="0"/>
    <n v="16.859972601300001"/>
    <n v="1"/>
    <n v="1"/>
    <n v="2"/>
    <n v="1"/>
    <n v="1"/>
    <x v="6"/>
    <x v="15"/>
  </r>
  <r>
    <n v="230"/>
    <n v="0"/>
    <n v="0"/>
    <m/>
    <n v="0"/>
    <n v="0"/>
    <m/>
    <n v="1"/>
    <s v="Duinvlak"/>
    <n v="3"/>
    <n v="0"/>
    <m/>
    <n v="0"/>
    <n v="0"/>
    <m/>
    <n v="0"/>
    <n v="1.2546142501599999"/>
    <n v="1"/>
    <n v="1"/>
    <n v="3"/>
    <n v="1"/>
    <n v="1"/>
    <x v="5"/>
    <x v="15"/>
  </r>
  <r>
    <n v="231"/>
    <n v="0"/>
    <n v="0"/>
    <m/>
    <n v="0"/>
    <n v="0"/>
    <m/>
    <n v="40"/>
    <s v="Duinvlak"/>
    <n v="46"/>
    <n v="0"/>
    <m/>
    <n v="0"/>
    <n v="0"/>
    <m/>
    <n v="0"/>
    <n v="0.90382000079299996"/>
    <n v="1"/>
    <n v="1"/>
    <n v="3"/>
    <n v="1"/>
    <n v="1"/>
    <x v="5"/>
    <x v="4"/>
  </r>
  <r>
    <n v="232"/>
    <n v="0"/>
    <n v="0"/>
    <m/>
    <n v="0"/>
    <n v="0"/>
    <m/>
    <n v="40"/>
    <s v="Plantvlak"/>
    <n v="47"/>
    <n v="0"/>
    <m/>
    <n v="0"/>
    <n v="0"/>
    <m/>
    <n v="0"/>
    <n v="3.2849206342900001"/>
    <n v="1"/>
    <n v="1"/>
    <n v="2"/>
    <n v="1"/>
    <n v="1"/>
    <x v="6"/>
    <x v="4"/>
  </r>
  <r>
    <n v="233"/>
    <n v="0"/>
    <n v="0"/>
    <m/>
    <n v="0"/>
    <n v="0"/>
    <m/>
    <n v="40"/>
    <s v="Plantvlak"/>
    <n v="48"/>
    <n v="0"/>
    <m/>
    <n v="0"/>
    <n v="0"/>
    <m/>
    <n v="0"/>
    <n v="4.2336425594699998"/>
    <n v="1"/>
    <n v="1"/>
    <n v="2"/>
    <n v="1"/>
    <n v="1"/>
    <x v="6"/>
    <x v="4"/>
  </r>
  <r>
    <n v="234"/>
    <n v="0"/>
    <n v="0"/>
    <m/>
    <n v="0"/>
    <n v="0"/>
    <m/>
    <n v="40"/>
    <s v="Duinvlak"/>
    <n v="49"/>
    <n v="0"/>
    <m/>
    <n v="0"/>
    <n v="0"/>
    <m/>
    <n v="0"/>
    <n v="0.75143676318599995"/>
    <n v="1"/>
    <n v="1"/>
    <n v="3"/>
    <n v="1"/>
    <n v="1"/>
    <x v="5"/>
    <x v="4"/>
  </r>
  <r>
    <n v="235"/>
    <n v="0"/>
    <n v="0"/>
    <m/>
    <n v="0"/>
    <n v="0"/>
    <m/>
    <n v="40"/>
    <s v="Duinvlak"/>
    <n v="50"/>
    <n v="0"/>
    <m/>
    <n v="0"/>
    <n v="0"/>
    <m/>
    <n v="0"/>
    <n v="0.11803049988"/>
    <n v="1"/>
    <n v="1"/>
    <n v="3"/>
    <n v="1"/>
    <n v="1"/>
    <x v="5"/>
    <x v="4"/>
  </r>
  <r>
    <n v="236"/>
    <n v="0"/>
    <n v="0"/>
    <m/>
    <n v="0"/>
    <n v="0"/>
    <m/>
    <n v="40"/>
    <s v="Duinvlak"/>
    <n v="51"/>
    <n v="0"/>
    <m/>
    <n v="0"/>
    <n v="0"/>
    <m/>
    <n v="0"/>
    <n v="0.115850304571"/>
    <n v="1"/>
    <n v="1"/>
    <n v="3"/>
    <n v="1"/>
    <n v="1"/>
    <x v="5"/>
    <x v="4"/>
  </r>
  <r>
    <n v="237"/>
    <n v="0"/>
    <n v="0"/>
    <m/>
    <n v="0"/>
    <n v="0"/>
    <m/>
    <n v="40"/>
    <s v="Duinvlak"/>
    <n v="62"/>
    <n v="0"/>
    <m/>
    <n v="0"/>
    <n v="0"/>
    <m/>
    <n v="0"/>
    <n v="0.65099959989699996"/>
    <n v="1"/>
    <n v="1"/>
    <n v="3"/>
    <n v="1"/>
    <n v="1"/>
    <x v="5"/>
    <x v="4"/>
  </r>
  <r>
    <n v="238"/>
    <n v="0"/>
    <n v="0"/>
    <m/>
    <n v="0"/>
    <n v="0"/>
    <m/>
    <n v="40"/>
    <s v="Plantvlak"/>
    <n v="63"/>
    <n v="0"/>
    <m/>
    <n v="0"/>
    <n v="0"/>
    <m/>
    <n v="0"/>
    <n v="0.14106797630000001"/>
    <n v="1"/>
    <n v="1"/>
    <n v="2"/>
    <n v="1"/>
    <n v="1"/>
    <x v="6"/>
    <x v="4"/>
  </r>
  <r>
    <n v="239"/>
    <n v="0"/>
    <n v="0"/>
    <m/>
    <n v="0"/>
    <n v="0"/>
    <m/>
    <n v="40"/>
    <s v="Plantvlak"/>
    <n v="65"/>
    <n v="0"/>
    <m/>
    <n v="0"/>
    <n v="0"/>
    <m/>
    <n v="0"/>
    <n v="1.7024750273699998E-2"/>
    <n v="1"/>
    <n v="1"/>
    <n v="2"/>
    <n v="1"/>
    <n v="1"/>
    <x v="6"/>
    <x v="4"/>
  </r>
  <r>
    <n v="240"/>
    <n v="0"/>
    <n v="0"/>
    <m/>
    <n v="0"/>
    <n v="0"/>
    <m/>
    <n v="40"/>
    <s v="Duinvlak"/>
    <n v="68"/>
    <n v="0"/>
    <m/>
    <n v="0"/>
    <n v="0"/>
    <m/>
    <n v="0"/>
    <n v="0.41850561974200001"/>
    <n v="1"/>
    <n v="1"/>
    <n v="3"/>
    <n v="1"/>
    <n v="1"/>
    <x v="5"/>
    <x v="4"/>
  </r>
  <r>
    <n v="241"/>
    <n v="0"/>
    <n v="0"/>
    <m/>
    <n v="0"/>
    <n v="0"/>
    <m/>
    <n v="40"/>
    <s v="Plantvlak"/>
    <n v="69"/>
    <n v="0"/>
    <m/>
    <n v="0"/>
    <n v="0"/>
    <m/>
    <n v="0"/>
    <n v="0.152463899475"/>
    <n v="1"/>
    <n v="1"/>
    <n v="2"/>
    <n v="1"/>
    <n v="1"/>
    <x v="6"/>
    <x v="4"/>
  </r>
  <r>
    <n v="242"/>
    <n v="0"/>
    <n v="0"/>
    <m/>
    <n v="0"/>
    <n v="0"/>
    <m/>
    <n v="40"/>
    <s v="Duinvlak"/>
    <n v="75"/>
    <n v="0"/>
    <m/>
    <n v="0"/>
    <n v="0"/>
    <m/>
    <n v="0"/>
    <n v="7.0792519763100001"/>
    <n v="1"/>
    <n v="1"/>
    <n v="3"/>
    <n v="1"/>
    <n v="1"/>
    <x v="5"/>
    <x v="4"/>
  </r>
  <r>
    <n v="243"/>
    <n v="0"/>
    <n v="0"/>
    <m/>
    <n v="0"/>
    <n v="0"/>
    <m/>
    <n v="40"/>
    <s v="Duinvlak"/>
    <n v="78"/>
    <n v="0"/>
    <m/>
    <n v="0"/>
    <n v="0"/>
    <m/>
    <n v="0"/>
    <n v="8.7058339758600001E-2"/>
    <n v="1"/>
    <n v="1"/>
    <n v="3"/>
    <n v="1"/>
    <n v="1"/>
    <x v="5"/>
    <x v="4"/>
  </r>
  <r>
    <n v="244"/>
    <n v="0"/>
    <n v="0"/>
    <m/>
    <n v="0"/>
    <n v="0"/>
    <m/>
    <n v="30"/>
    <s v="Plantvlak"/>
    <n v="25"/>
    <n v="0"/>
    <m/>
    <n v="0"/>
    <n v="0"/>
    <m/>
    <n v="0"/>
    <n v="1.5984127345400001"/>
    <n v="1"/>
    <n v="1"/>
    <n v="2"/>
    <n v="1"/>
    <n v="1"/>
    <x v="6"/>
    <x v="12"/>
  </r>
  <r>
    <n v="245"/>
    <n v="0"/>
    <n v="0"/>
    <m/>
    <n v="0"/>
    <n v="0"/>
    <m/>
    <n v="30"/>
    <s v="Duinvlak"/>
    <n v="26"/>
    <n v="0"/>
    <m/>
    <n v="0"/>
    <n v="0"/>
    <m/>
    <n v="0"/>
    <n v="2.47928003743E-3"/>
    <n v="1"/>
    <n v="1"/>
    <n v="3"/>
    <n v="1"/>
    <n v="1"/>
    <x v="5"/>
    <x v="12"/>
  </r>
  <r>
    <n v="246"/>
    <n v="0"/>
    <n v="0"/>
    <m/>
    <n v="0"/>
    <n v="0"/>
    <m/>
    <n v="30"/>
    <s v="Duinvlak"/>
    <n v="27"/>
    <n v="0"/>
    <m/>
    <n v="0"/>
    <n v="0"/>
    <m/>
    <n v="0"/>
    <n v="3.60019239861"/>
    <n v="1"/>
    <n v="1"/>
    <n v="3"/>
    <n v="1"/>
    <n v="1"/>
    <x v="5"/>
    <x v="12"/>
  </r>
  <r>
    <n v="247"/>
    <n v="0"/>
    <n v="0"/>
    <m/>
    <n v="0"/>
    <n v="0"/>
    <m/>
    <n v="30"/>
    <s v="Duinvlak"/>
    <n v="28"/>
    <n v="0"/>
    <m/>
    <n v="0"/>
    <n v="0"/>
    <m/>
    <n v="0"/>
    <n v="1.07603795675"/>
    <n v="1"/>
    <n v="1"/>
    <n v="3"/>
    <n v="1"/>
    <n v="1"/>
    <x v="5"/>
    <x v="12"/>
  </r>
  <r>
    <n v="248"/>
    <n v="0"/>
    <n v="0"/>
    <m/>
    <n v="0"/>
    <n v="0"/>
    <m/>
    <n v="30"/>
    <s v="Duinvlak"/>
    <n v="29"/>
    <n v="0"/>
    <m/>
    <n v="0"/>
    <n v="0"/>
    <m/>
    <n v="0"/>
    <n v="4.5904161488500002"/>
    <n v="1"/>
    <n v="1"/>
    <n v="3"/>
    <n v="1"/>
    <n v="1"/>
    <x v="5"/>
    <x v="12"/>
  </r>
  <r>
    <n v="249"/>
    <n v="0"/>
    <n v="0"/>
    <m/>
    <n v="0"/>
    <n v="0"/>
    <m/>
    <n v="30"/>
    <s v="Duinvlak"/>
    <n v="30"/>
    <n v="0"/>
    <m/>
    <n v="0"/>
    <n v="0"/>
    <m/>
    <n v="0"/>
    <n v="3.73349956744"/>
    <n v="1"/>
    <n v="1"/>
    <n v="3"/>
    <n v="1"/>
    <n v="1"/>
    <x v="5"/>
    <x v="12"/>
  </r>
  <r>
    <n v="250"/>
    <n v="0"/>
    <n v="0"/>
    <m/>
    <n v="0"/>
    <n v="0"/>
    <m/>
    <n v="30"/>
    <s v="Duinvlak"/>
    <n v="31"/>
    <n v="0"/>
    <m/>
    <n v="0"/>
    <n v="0"/>
    <m/>
    <n v="0"/>
    <n v="1.4158229020299999"/>
    <n v="1"/>
    <n v="1"/>
    <n v="3"/>
    <n v="1"/>
    <n v="1"/>
    <x v="5"/>
    <x v="12"/>
  </r>
  <r>
    <n v="251"/>
    <n v="0"/>
    <n v="0"/>
    <m/>
    <n v="0"/>
    <n v="0"/>
    <m/>
    <n v="30"/>
    <s v="Duinvlak"/>
    <n v="32"/>
    <n v="0"/>
    <m/>
    <n v="0"/>
    <n v="0"/>
    <m/>
    <n v="0"/>
    <n v="0.40589872723999998"/>
    <n v="1"/>
    <n v="1"/>
    <n v="3"/>
    <n v="1"/>
    <n v="1"/>
    <x v="5"/>
    <x v="12"/>
  </r>
  <r>
    <n v="252"/>
    <n v="0"/>
    <n v="0"/>
    <m/>
    <n v="0"/>
    <n v="0"/>
    <m/>
    <n v="30"/>
    <s v="Duinvlak"/>
    <n v="33"/>
    <n v="0"/>
    <m/>
    <n v="0"/>
    <n v="0"/>
    <m/>
    <n v="0"/>
    <n v="3.2239422219499998"/>
    <n v="1"/>
    <n v="1"/>
    <n v="3"/>
    <n v="1"/>
    <n v="1"/>
    <x v="5"/>
    <x v="12"/>
  </r>
  <r>
    <n v="253"/>
    <n v="0"/>
    <n v="0"/>
    <m/>
    <n v="0"/>
    <n v="0"/>
    <m/>
    <n v="10"/>
    <s v="Duinvlak"/>
    <n v="5"/>
    <n v="0"/>
    <m/>
    <n v="0"/>
    <n v="0"/>
    <m/>
    <n v="0"/>
    <n v="2.7236721099799999"/>
    <n v="1"/>
    <n v="1"/>
    <n v="3"/>
    <n v="1"/>
    <n v="1"/>
    <x v="5"/>
    <x v="13"/>
  </r>
  <r>
    <n v="254"/>
    <n v="0"/>
    <n v="0"/>
    <m/>
    <n v="0"/>
    <n v="0"/>
    <m/>
    <n v="2"/>
    <s v="Duinvlak"/>
    <n v="7"/>
    <n v="0"/>
    <m/>
    <n v="0"/>
    <n v="0"/>
    <m/>
    <n v="0"/>
    <n v="1.4606025381500001"/>
    <n v="1"/>
    <n v="1"/>
    <n v="3"/>
    <n v="1"/>
    <n v="1"/>
    <x v="5"/>
    <x v="6"/>
  </r>
  <r>
    <n v="255"/>
    <n v="0"/>
    <n v="0"/>
    <m/>
    <n v="0"/>
    <n v="0"/>
    <m/>
    <n v="2"/>
    <s v="Duinvlak"/>
    <n v="8"/>
    <n v="0"/>
    <m/>
    <n v="0"/>
    <n v="0"/>
    <m/>
    <n v="0"/>
    <n v="44.264519551900001"/>
    <n v="1"/>
    <n v="1"/>
    <n v="3"/>
    <n v="1"/>
    <n v="1"/>
    <x v="5"/>
    <x v="6"/>
  </r>
  <r>
    <n v="256"/>
    <n v="0"/>
    <n v="0"/>
    <m/>
    <n v="0"/>
    <n v="0"/>
    <m/>
    <n v="2"/>
    <s v="Duinvlak"/>
    <n v="9"/>
    <n v="0"/>
    <m/>
    <n v="0"/>
    <n v="0"/>
    <m/>
    <n v="0"/>
    <n v="6.53889800405"/>
    <n v="1"/>
    <n v="1"/>
    <n v="3"/>
    <n v="1"/>
    <n v="1"/>
    <x v="5"/>
    <x v="6"/>
  </r>
  <r>
    <n v="257"/>
    <n v="0"/>
    <n v="0"/>
    <m/>
    <n v="0"/>
    <n v="0"/>
    <m/>
    <n v="2"/>
    <s v="Plantvlak"/>
    <n v="10"/>
    <n v="0"/>
    <m/>
    <n v="0"/>
    <n v="0"/>
    <m/>
    <n v="0"/>
    <n v="39.079924996199999"/>
    <n v="1"/>
    <n v="1"/>
    <n v="2"/>
    <n v="1"/>
    <n v="1"/>
    <x v="6"/>
    <x v="6"/>
  </r>
  <r>
    <n v="258"/>
    <n v="0"/>
    <n v="0"/>
    <m/>
    <n v="0"/>
    <n v="0"/>
    <m/>
    <n v="2"/>
    <s v="Duinvlak"/>
    <n v="11"/>
    <n v="0"/>
    <m/>
    <n v="0"/>
    <n v="0"/>
    <m/>
    <n v="0"/>
    <n v="26.591307553"/>
    <n v="1"/>
    <n v="1"/>
    <n v="3"/>
    <n v="1"/>
    <n v="1"/>
    <x v="5"/>
    <x v="6"/>
  </r>
  <r>
    <n v="259"/>
    <n v="0"/>
    <n v="0"/>
    <m/>
    <n v="0"/>
    <n v="0"/>
    <m/>
    <n v="2"/>
    <s v="Duinvlak"/>
    <n v="12"/>
    <n v="0"/>
    <m/>
    <n v="0"/>
    <n v="0"/>
    <m/>
    <n v="0"/>
    <n v="24.715198748799999"/>
    <n v="1"/>
    <n v="1"/>
    <n v="3"/>
    <n v="1"/>
    <n v="1"/>
    <x v="5"/>
    <x v="6"/>
  </r>
  <r>
    <n v="260"/>
    <n v="0"/>
    <n v="0"/>
    <m/>
    <n v="0"/>
    <n v="0"/>
    <m/>
    <n v="2"/>
    <s v="Duinvlak"/>
    <n v="13"/>
    <n v="0"/>
    <m/>
    <n v="0"/>
    <n v="0"/>
    <m/>
    <n v="0"/>
    <n v="0.73647961327900002"/>
    <n v="1"/>
    <n v="1"/>
    <n v="3"/>
    <n v="1"/>
    <n v="1"/>
    <x v="5"/>
    <x v="6"/>
  </r>
  <r>
    <n v="261"/>
    <n v="0"/>
    <n v="0"/>
    <m/>
    <n v="0"/>
    <n v="0"/>
    <m/>
    <n v="2"/>
    <s v="Duinvlak"/>
    <n v="14"/>
    <n v="0"/>
    <m/>
    <n v="0"/>
    <n v="0"/>
    <m/>
    <n v="0"/>
    <n v="4.2453460022499998"/>
    <n v="1"/>
    <n v="1"/>
    <n v="3"/>
    <n v="1"/>
    <n v="1"/>
    <x v="5"/>
    <x v="6"/>
  </r>
  <r>
    <n v="262"/>
    <n v="0"/>
    <n v="0"/>
    <m/>
    <n v="0"/>
    <n v="0"/>
    <m/>
    <n v="2"/>
    <s v="Duinvlak"/>
    <n v="15"/>
    <n v="0"/>
    <m/>
    <n v="0"/>
    <n v="0"/>
    <m/>
    <n v="0"/>
    <n v="2.19227200006"/>
    <n v="1"/>
    <n v="1"/>
    <n v="3"/>
    <n v="1"/>
    <n v="1"/>
    <x v="5"/>
    <x v="6"/>
  </r>
  <r>
    <n v="263"/>
    <n v="0"/>
    <n v="0"/>
    <m/>
    <n v="0"/>
    <n v="0"/>
    <m/>
    <n v="2"/>
    <s v="Duinvlak"/>
    <n v="16"/>
    <n v="0"/>
    <m/>
    <n v="0"/>
    <n v="0"/>
    <m/>
    <n v="0"/>
    <n v="2.1740344997099998"/>
    <n v="1"/>
    <n v="1"/>
    <n v="3"/>
    <n v="1"/>
    <n v="1"/>
    <x v="5"/>
    <x v="6"/>
  </r>
  <r>
    <n v="264"/>
    <n v="0"/>
    <n v="0"/>
    <m/>
    <n v="0"/>
    <n v="0"/>
    <m/>
    <n v="2"/>
    <s v="Plantvlak"/>
    <n v="17"/>
    <n v="0"/>
    <m/>
    <n v="0"/>
    <n v="0"/>
    <m/>
    <n v="0"/>
    <n v="2.4614625000300001"/>
    <n v="1"/>
    <n v="1"/>
    <n v="2"/>
    <n v="1"/>
    <n v="1"/>
    <x v="6"/>
    <x v="6"/>
  </r>
  <r>
    <n v="265"/>
    <n v="0"/>
    <n v="0"/>
    <m/>
    <n v="0"/>
    <n v="0"/>
    <m/>
    <n v="2"/>
    <s v="Duinvlak"/>
    <n v="18"/>
    <n v="0"/>
    <m/>
    <n v="0"/>
    <n v="0"/>
    <m/>
    <n v="0"/>
    <n v="4.1446599991499999"/>
    <n v="1"/>
    <n v="1"/>
    <n v="3"/>
    <n v="1"/>
    <n v="1"/>
    <x v="5"/>
    <x v="6"/>
  </r>
  <r>
    <n v="266"/>
    <n v="0"/>
    <n v="0"/>
    <m/>
    <n v="0"/>
    <n v="0"/>
    <m/>
    <n v="12"/>
    <s v="Duinvlak"/>
    <n v="7"/>
    <n v="0"/>
    <m/>
    <n v="0"/>
    <n v="0"/>
    <m/>
    <n v="0"/>
    <n v="0.13497621997600001"/>
    <n v="1"/>
    <n v="1"/>
    <n v="3"/>
    <n v="1"/>
    <n v="1"/>
    <x v="5"/>
    <x v="7"/>
  </r>
  <r>
    <n v="267"/>
    <n v="0"/>
    <n v="0"/>
    <m/>
    <n v="0"/>
    <n v="0"/>
    <m/>
    <n v="12"/>
    <s v="Duinvlak"/>
    <n v="8"/>
    <n v="0"/>
    <m/>
    <n v="0"/>
    <n v="0"/>
    <m/>
    <n v="0"/>
    <n v="6.3369905726000004"/>
    <n v="1"/>
    <n v="1"/>
    <n v="3"/>
    <n v="1"/>
    <n v="1"/>
    <x v="5"/>
    <x v="7"/>
  </r>
  <r>
    <n v="268"/>
    <n v="0"/>
    <n v="0"/>
    <m/>
    <n v="0"/>
    <n v="0"/>
    <m/>
    <n v="23"/>
    <s v="Duinvlak"/>
    <n v="19"/>
    <n v="0"/>
    <m/>
    <n v="0"/>
    <n v="0"/>
    <m/>
    <n v="0"/>
    <n v="1.06061149968"/>
    <n v="1"/>
    <n v="1"/>
    <n v="3"/>
    <n v="1"/>
    <n v="1"/>
    <x v="5"/>
    <x v="8"/>
  </r>
  <r>
    <n v="269"/>
    <n v="0"/>
    <n v="0"/>
    <m/>
    <n v="0"/>
    <n v="0"/>
    <m/>
    <n v="23"/>
    <s v="Duinvlak"/>
    <n v="20"/>
    <n v="0"/>
    <m/>
    <n v="0"/>
    <n v="0"/>
    <m/>
    <n v="0"/>
    <n v="1.1996294998699999"/>
    <n v="1"/>
    <n v="1"/>
    <n v="3"/>
    <n v="1"/>
    <n v="1"/>
    <x v="5"/>
    <x v="8"/>
  </r>
  <r>
    <n v="270"/>
    <n v="0"/>
    <n v="0"/>
    <m/>
    <n v="0"/>
    <n v="0"/>
    <m/>
    <n v="23"/>
    <s v="Duinvlak"/>
    <n v="24"/>
    <n v="0"/>
    <m/>
    <n v="0"/>
    <n v="0"/>
    <m/>
    <n v="0"/>
    <n v="0.52417448913099995"/>
    <n v="1"/>
    <n v="1"/>
    <n v="3"/>
    <n v="1"/>
    <n v="1"/>
    <x v="5"/>
    <x v="8"/>
  </r>
  <r>
    <n v="271"/>
    <n v="0"/>
    <n v="0"/>
    <m/>
    <n v="0"/>
    <n v="0"/>
    <m/>
    <n v="34"/>
    <s v="Duinvlak"/>
    <n v="33"/>
    <n v="0"/>
    <m/>
    <n v="0"/>
    <n v="0"/>
    <m/>
    <n v="0"/>
    <n v="7.4273521354199996"/>
    <n v="1"/>
    <n v="1"/>
    <n v="3"/>
    <n v="1"/>
    <n v="1"/>
    <x v="5"/>
    <x v="9"/>
  </r>
  <r>
    <n v="272"/>
    <n v="4"/>
    <n v="52"/>
    <s v="Duinvlak"/>
    <n v="0"/>
    <n v="0"/>
    <m/>
    <n v="4"/>
    <s v="Duinvlak"/>
    <n v="42"/>
    <n v="0"/>
    <m/>
    <n v="0"/>
    <n v="0"/>
    <m/>
    <n v="0"/>
    <n v="0.101666134925"/>
    <n v="3"/>
    <n v="1"/>
    <n v="3"/>
    <n v="1"/>
    <n v="1"/>
    <x v="7"/>
    <x v="0"/>
  </r>
  <r>
    <n v="273"/>
    <n v="4"/>
    <n v="3"/>
    <s v="Plantvlak"/>
    <n v="0"/>
    <n v="0"/>
    <m/>
    <n v="4"/>
    <s v="Duinvlak"/>
    <n v="75"/>
    <n v="0"/>
    <m/>
    <n v="0"/>
    <n v="0"/>
    <m/>
    <n v="0"/>
    <n v="8.6691798439400003E-3"/>
    <n v="2"/>
    <n v="1"/>
    <n v="3"/>
    <n v="1"/>
    <n v="1"/>
    <x v="8"/>
    <x v="0"/>
  </r>
  <r>
    <n v="274"/>
    <n v="4"/>
    <n v="6"/>
    <s v="Plantvlak"/>
    <n v="0"/>
    <n v="0"/>
    <m/>
    <n v="4"/>
    <s v="Duinvlak"/>
    <n v="74"/>
    <n v="0"/>
    <m/>
    <n v="0"/>
    <n v="0"/>
    <m/>
    <n v="0"/>
    <n v="1.65610701656E-2"/>
    <n v="2"/>
    <n v="1"/>
    <n v="3"/>
    <n v="1"/>
    <n v="1"/>
    <x v="8"/>
    <x v="0"/>
  </r>
  <r>
    <n v="275"/>
    <n v="0"/>
    <n v="0"/>
    <m/>
    <n v="4"/>
    <n v="3"/>
    <s v="Plantvlak"/>
    <n v="4"/>
    <s v="Duinvlak"/>
    <n v="77"/>
    <n v="0"/>
    <m/>
    <n v="0"/>
    <n v="0"/>
    <m/>
    <n v="0"/>
    <n v="3.6167559636199997E-2"/>
    <n v="1"/>
    <n v="2"/>
    <n v="3"/>
    <n v="1"/>
    <n v="1"/>
    <x v="9"/>
    <x v="0"/>
  </r>
  <r>
    <n v="276"/>
    <n v="0"/>
    <n v="0"/>
    <m/>
    <n v="4"/>
    <n v="7"/>
    <s v="Duinvlak"/>
    <n v="4"/>
    <s v="Duinvlak"/>
    <n v="74"/>
    <n v="0"/>
    <m/>
    <n v="0"/>
    <n v="0"/>
    <m/>
    <n v="0"/>
    <n v="0.41226730226399999"/>
    <n v="1"/>
    <n v="3"/>
    <n v="3"/>
    <n v="1"/>
    <n v="1"/>
    <x v="10"/>
    <x v="0"/>
  </r>
  <r>
    <n v="277"/>
    <n v="0"/>
    <n v="0"/>
    <m/>
    <n v="4"/>
    <n v="76"/>
    <s v="Duinvlak"/>
    <n v="4"/>
    <s v="Duinvlak"/>
    <n v="71"/>
    <n v="0"/>
    <m/>
    <n v="0"/>
    <n v="0"/>
    <m/>
    <n v="0"/>
    <n v="0.26823593510299998"/>
    <n v="1"/>
    <n v="3"/>
    <n v="3"/>
    <n v="1"/>
    <n v="1"/>
    <x v="10"/>
    <x v="0"/>
  </r>
  <r>
    <n v="278"/>
    <n v="0"/>
    <n v="0"/>
    <m/>
    <n v="4"/>
    <n v="81"/>
    <s v="Duinvlak"/>
    <n v="4"/>
    <s v="Duinvlak"/>
    <n v="42"/>
    <n v="0"/>
    <m/>
    <n v="0"/>
    <n v="0"/>
    <m/>
    <n v="0"/>
    <n v="7.6573155308400004E-2"/>
    <n v="1"/>
    <n v="3"/>
    <n v="3"/>
    <n v="1"/>
    <n v="1"/>
    <x v="10"/>
    <x v="0"/>
  </r>
  <r>
    <n v="279"/>
    <n v="0"/>
    <n v="0"/>
    <m/>
    <n v="4"/>
    <n v="89"/>
    <s v="Duinvlak"/>
    <n v="4"/>
    <s v="Duinvlak"/>
    <n v="71"/>
    <n v="0"/>
    <m/>
    <n v="0"/>
    <n v="0"/>
    <m/>
    <n v="0"/>
    <n v="3.3085875231100001E-2"/>
    <n v="1"/>
    <n v="3"/>
    <n v="3"/>
    <n v="1"/>
    <n v="1"/>
    <x v="10"/>
    <x v="0"/>
  </r>
  <r>
    <n v="280"/>
    <n v="0"/>
    <n v="0"/>
    <m/>
    <n v="3"/>
    <n v="132"/>
    <s v="Duinvlak"/>
    <n v="3"/>
    <s v="Duinvlak"/>
    <n v="33"/>
    <n v="0"/>
    <m/>
    <n v="0"/>
    <n v="0"/>
    <m/>
    <n v="0"/>
    <n v="3.2148231584900002"/>
    <n v="1"/>
    <n v="3"/>
    <n v="3"/>
    <n v="1"/>
    <n v="1"/>
    <x v="10"/>
    <x v="2"/>
  </r>
  <r>
    <n v="281"/>
    <n v="0"/>
    <n v="0"/>
    <m/>
    <n v="40"/>
    <n v="88"/>
    <s v="Plantvlak"/>
    <n v="40"/>
    <s v="Plantvlak"/>
    <n v="63"/>
    <n v="0"/>
    <m/>
    <n v="0"/>
    <n v="0"/>
    <m/>
    <n v="0"/>
    <n v="0.14000375612800001"/>
    <n v="1"/>
    <n v="2"/>
    <n v="2"/>
    <n v="1"/>
    <n v="1"/>
    <x v="11"/>
    <x v="4"/>
  </r>
  <r>
    <n v="282"/>
    <n v="0"/>
    <n v="0"/>
    <m/>
    <n v="40"/>
    <n v="1"/>
    <s v="Duinvlak"/>
    <n v="40"/>
    <s v="Duinvlak"/>
    <n v="75"/>
    <n v="0"/>
    <m/>
    <n v="0"/>
    <n v="0"/>
    <m/>
    <n v="0"/>
    <n v="9.6050802340100008E-3"/>
    <n v="1"/>
    <n v="3"/>
    <n v="3"/>
    <n v="1"/>
    <n v="1"/>
    <x v="10"/>
    <x v="4"/>
  </r>
  <r>
    <n v="283"/>
    <n v="0"/>
    <n v="0"/>
    <m/>
    <n v="30"/>
    <n v="132"/>
    <s v="Duinvlak"/>
    <n v="30"/>
    <s v="Duinvlak"/>
    <n v="28"/>
    <n v="0"/>
    <m/>
    <n v="0"/>
    <n v="0"/>
    <m/>
    <n v="0"/>
    <n v="2.6794513749500002"/>
    <n v="1"/>
    <n v="3"/>
    <n v="3"/>
    <n v="1"/>
    <n v="1"/>
    <x v="10"/>
    <x v="12"/>
  </r>
  <r>
    <n v="284"/>
    <n v="0"/>
    <n v="0"/>
    <m/>
    <n v="30"/>
    <n v="132"/>
    <s v="Duinvlak"/>
    <n v="30"/>
    <s v="Duinvlak"/>
    <n v="29"/>
    <n v="0"/>
    <m/>
    <n v="0"/>
    <n v="0"/>
    <m/>
    <n v="0"/>
    <n v="3.3689592015900001"/>
    <n v="1"/>
    <n v="3"/>
    <n v="3"/>
    <n v="1"/>
    <n v="1"/>
    <x v="10"/>
    <x v="12"/>
  </r>
  <r>
    <n v="285"/>
    <n v="0"/>
    <n v="0"/>
    <m/>
    <n v="30"/>
    <n v="132"/>
    <s v="Duinvlak"/>
    <n v="30"/>
    <s v="Duinvlak"/>
    <n v="30"/>
    <n v="0"/>
    <m/>
    <n v="0"/>
    <n v="0"/>
    <m/>
    <n v="0"/>
    <n v="3.69991971446"/>
    <n v="1"/>
    <n v="3"/>
    <n v="3"/>
    <n v="1"/>
    <n v="1"/>
    <x v="10"/>
    <x v="12"/>
  </r>
  <r>
    <n v="286"/>
    <n v="0"/>
    <n v="0"/>
    <m/>
    <n v="30"/>
    <n v="132"/>
    <s v="Duinvlak"/>
    <n v="30"/>
    <s v="Duinvlak"/>
    <n v="31"/>
    <n v="0"/>
    <m/>
    <n v="0"/>
    <n v="0"/>
    <m/>
    <n v="0"/>
    <n v="0.48574213061900001"/>
    <n v="1"/>
    <n v="3"/>
    <n v="3"/>
    <n v="1"/>
    <n v="1"/>
    <x v="10"/>
    <x v="12"/>
  </r>
  <r>
    <n v="287"/>
    <n v="0"/>
    <n v="0"/>
    <m/>
    <n v="30"/>
    <n v="132"/>
    <s v="Duinvlak"/>
    <n v="30"/>
    <s v="Duinvlak"/>
    <n v="32"/>
    <n v="0"/>
    <m/>
    <n v="0"/>
    <n v="0"/>
    <m/>
    <n v="0"/>
    <n v="5.5614749155700003E-3"/>
    <n v="1"/>
    <n v="3"/>
    <n v="3"/>
    <n v="1"/>
    <n v="1"/>
    <x v="10"/>
    <x v="12"/>
  </r>
  <r>
    <n v="288"/>
    <n v="0"/>
    <n v="0"/>
    <m/>
    <n v="30"/>
    <n v="132"/>
    <s v="Duinvlak"/>
    <n v="30"/>
    <s v="Duinvlak"/>
    <n v="33"/>
    <n v="0"/>
    <m/>
    <n v="0"/>
    <n v="0"/>
    <m/>
    <n v="0"/>
    <n v="0.243070234069"/>
    <n v="1"/>
    <n v="3"/>
    <n v="3"/>
    <n v="1"/>
    <n v="1"/>
    <x v="10"/>
    <x v="12"/>
  </r>
  <r>
    <n v="289"/>
    <n v="0"/>
    <n v="0"/>
    <m/>
    <n v="2"/>
    <n v="124"/>
    <s v="Duinvlak"/>
    <n v="2"/>
    <s v="Duinvlak"/>
    <n v="8"/>
    <n v="0"/>
    <m/>
    <n v="0"/>
    <n v="0"/>
    <m/>
    <n v="0"/>
    <n v="19.638578221500001"/>
    <n v="1"/>
    <n v="3"/>
    <n v="3"/>
    <n v="1"/>
    <n v="1"/>
    <x v="10"/>
    <x v="6"/>
  </r>
  <r>
    <n v="290"/>
    <n v="0"/>
    <n v="0"/>
    <m/>
    <n v="2"/>
    <n v="126"/>
    <s v="Duinvlak"/>
    <n v="2"/>
    <s v="Duinvlak"/>
    <n v="11"/>
    <n v="0"/>
    <m/>
    <n v="0"/>
    <n v="0"/>
    <m/>
    <n v="0"/>
    <n v="1.5495129517599999"/>
    <n v="1"/>
    <n v="3"/>
    <n v="3"/>
    <n v="1"/>
    <n v="1"/>
    <x v="10"/>
    <x v="6"/>
  </r>
  <r>
    <n v="291"/>
    <n v="0"/>
    <n v="0"/>
    <m/>
    <n v="2"/>
    <n v="127"/>
    <s v="Duinvlak"/>
    <n v="2"/>
    <s v="Duinvlak"/>
    <n v="12"/>
    <n v="0"/>
    <m/>
    <n v="0"/>
    <n v="0"/>
    <m/>
    <n v="0"/>
    <n v="4.1253939546100002E-2"/>
    <n v="1"/>
    <n v="3"/>
    <n v="3"/>
    <n v="1"/>
    <n v="1"/>
    <x v="10"/>
    <x v="6"/>
  </r>
  <r>
    <n v="292"/>
    <n v="0"/>
    <n v="0"/>
    <m/>
    <n v="2"/>
    <n v="100"/>
    <s v="Duinvlak"/>
    <n v="2"/>
    <s v="Duinvlak"/>
    <n v="13"/>
    <n v="0"/>
    <m/>
    <n v="0"/>
    <n v="0"/>
    <m/>
    <n v="0"/>
    <n v="0.43754558865199999"/>
    <n v="1"/>
    <n v="3"/>
    <n v="3"/>
    <n v="1"/>
    <n v="1"/>
    <x v="10"/>
    <x v="6"/>
  </r>
  <r>
    <n v="293"/>
    <n v="0"/>
    <n v="0"/>
    <m/>
    <n v="2"/>
    <n v="101"/>
    <s v="Duinvlak"/>
    <n v="2"/>
    <s v="Duinvlak"/>
    <n v="7"/>
    <n v="0"/>
    <m/>
    <n v="0"/>
    <n v="0"/>
    <m/>
    <n v="0"/>
    <n v="1.2473553694799999"/>
    <n v="1"/>
    <n v="3"/>
    <n v="3"/>
    <n v="1"/>
    <n v="1"/>
    <x v="10"/>
    <x v="6"/>
  </r>
  <r>
    <n v="294"/>
    <n v="0"/>
    <n v="0"/>
    <m/>
    <n v="12"/>
    <n v="124"/>
    <s v="Duinvlak"/>
    <n v="12"/>
    <s v="Duinvlak"/>
    <n v="8"/>
    <n v="0"/>
    <m/>
    <n v="0"/>
    <n v="0"/>
    <m/>
    <n v="0"/>
    <n v="1.09702821011"/>
    <n v="1"/>
    <n v="3"/>
    <n v="3"/>
    <n v="1"/>
    <n v="1"/>
    <x v="10"/>
    <x v="7"/>
  </r>
  <r>
    <n v="295"/>
    <n v="0"/>
    <n v="0"/>
    <m/>
    <n v="12"/>
    <n v="101"/>
    <s v="Duinvlak"/>
    <n v="12"/>
    <s v="Duinvlak"/>
    <n v="7"/>
    <n v="0"/>
    <m/>
    <n v="0"/>
    <n v="0"/>
    <m/>
    <n v="0"/>
    <n v="0.63902127813599996"/>
    <n v="1"/>
    <n v="3"/>
    <n v="3"/>
    <n v="1"/>
    <n v="1"/>
    <x v="10"/>
    <x v="7"/>
  </r>
  <r>
    <n v="296"/>
    <n v="0"/>
    <n v="0"/>
    <m/>
    <n v="34"/>
    <n v="132"/>
    <s v="Duinvlak"/>
    <n v="34"/>
    <s v="Duinvlak"/>
    <n v="33"/>
    <n v="0"/>
    <m/>
    <n v="0"/>
    <n v="0"/>
    <m/>
    <n v="0"/>
    <n v="4.4015191190999996"/>
    <n v="1"/>
    <n v="3"/>
    <n v="3"/>
    <n v="1"/>
    <n v="1"/>
    <x v="10"/>
    <x v="9"/>
  </r>
  <r>
    <n v="297"/>
    <n v="4"/>
    <n v="52"/>
    <s v="Duinvlak"/>
    <n v="4"/>
    <n v="81"/>
    <s v="Duinvlak"/>
    <n v="4"/>
    <s v="Duinvlak"/>
    <n v="42"/>
    <n v="0"/>
    <m/>
    <n v="0"/>
    <n v="0"/>
    <m/>
    <n v="0"/>
    <n v="6.0252405744200002E-2"/>
    <n v="3"/>
    <n v="3"/>
    <n v="3"/>
    <n v="1"/>
    <n v="1"/>
    <x v="12"/>
    <x v="0"/>
  </r>
  <r>
    <n v="298"/>
    <n v="4"/>
    <n v="4"/>
    <s v="Plantvlak"/>
    <n v="4"/>
    <n v="3"/>
    <s v="Plantvlak"/>
    <n v="4"/>
    <s v="Duinvlak"/>
    <n v="77"/>
    <n v="0"/>
    <m/>
    <n v="0"/>
    <n v="0"/>
    <m/>
    <n v="0"/>
    <n v="3.81726512817E-3"/>
    <n v="2"/>
    <n v="2"/>
    <n v="3"/>
    <n v="1"/>
    <n v="1"/>
    <x v="13"/>
    <x v="0"/>
  </r>
  <r>
    <n v="299"/>
    <n v="4"/>
    <n v="6"/>
    <s v="Plantvlak"/>
    <n v="4"/>
    <n v="7"/>
    <s v="Duinvlak"/>
    <n v="4"/>
    <s v="Duinvlak"/>
    <n v="74"/>
    <n v="0"/>
    <m/>
    <n v="0"/>
    <n v="0"/>
    <m/>
    <n v="0"/>
    <n v="0.236708849853"/>
    <n v="2"/>
    <n v="3"/>
    <n v="3"/>
    <n v="1"/>
    <n v="1"/>
    <x v="14"/>
    <x v="0"/>
  </r>
  <r>
    <n v="300"/>
    <n v="0"/>
    <n v="0"/>
    <m/>
    <n v="0"/>
    <n v="0"/>
    <m/>
    <n v="0"/>
    <m/>
    <n v="0"/>
    <n v="4"/>
    <s v="Plantvlak"/>
    <n v="911"/>
    <n v="0"/>
    <m/>
    <n v="0"/>
    <n v="1.69864407971"/>
    <n v="1"/>
    <n v="1"/>
    <n v="1"/>
    <n v="2"/>
    <n v="1"/>
    <x v="15"/>
    <x v="0"/>
  </r>
  <r>
    <n v="301"/>
    <n v="0"/>
    <n v="0"/>
    <m/>
    <n v="0"/>
    <n v="0"/>
    <m/>
    <n v="0"/>
    <m/>
    <n v="0"/>
    <n v="4"/>
    <s v="Plantvlak"/>
    <n v="912"/>
    <n v="0"/>
    <m/>
    <n v="0"/>
    <n v="3.4510264989300001"/>
    <n v="1"/>
    <n v="1"/>
    <n v="1"/>
    <n v="2"/>
    <n v="1"/>
    <x v="15"/>
    <x v="0"/>
  </r>
  <r>
    <n v="302"/>
    <n v="0"/>
    <n v="0"/>
    <m/>
    <n v="0"/>
    <n v="0"/>
    <m/>
    <n v="0"/>
    <m/>
    <n v="0"/>
    <n v="4"/>
    <s v="Duinvlak"/>
    <n v="913"/>
    <n v="0"/>
    <m/>
    <n v="0"/>
    <n v="3.1398745915399999"/>
    <n v="1"/>
    <n v="1"/>
    <n v="1"/>
    <n v="3"/>
    <n v="1"/>
    <x v="16"/>
    <x v="0"/>
  </r>
  <r>
    <n v="303"/>
    <n v="0"/>
    <n v="0"/>
    <m/>
    <n v="0"/>
    <n v="0"/>
    <m/>
    <n v="0"/>
    <m/>
    <n v="0"/>
    <n v="4"/>
    <s v="Duinvlak"/>
    <n v="64"/>
    <n v="0"/>
    <m/>
    <n v="0"/>
    <n v="5.4156662301900003"/>
    <n v="1"/>
    <n v="1"/>
    <n v="1"/>
    <n v="3"/>
    <n v="1"/>
    <x v="16"/>
    <x v="0"/>
  </r>
  <r>
    <n v="304"/>
    <n v="0"/>
    <n v="0"/>
    <m/>
    <n v="0"/>
    <n v="0"/>
    <m/>
    <n v="0"/>
    <m/>
    <n v="0"/>
    <n v="4"/>
    <s v="Plantvlak"/>
    <n v="65"/>
    <n v="0"/>
    <m/>
    <n v="0"/>
    <n v="1.4967305024099999"/>
    <n v="1"/>
    <n v="1"/>
    <n v="1"/>
    <n v="2"/>
    <n v="1"/>
    <x v="15"/>
    <x v="0"/>
  </r>
  <r>
    <n v="305"/>
    <n v="0"/>
    <n v="0"/>
    <m/>
    <n v="0"/>
    <n v="0"/>
    <m/>
    <n v="0"/>
    <m/>
    <n v="0"/>
    <n v="4"/>
    <s v="Duinvlak"/>
    <n v="66"/>
    <n v="0"/>
    <m/>
    <n v="0"/>
    <n v="1.06545215426"/>
    <n v="1"/>
    <n v="1"/>
    <n v="1"/>
    <n v="3"/>
    <n v="1"/>
    <x v="16"/>
    <x v="0"/>
  </r>
  <r>
    <n v="306"/>
    <n v="0"/>
    <n v="0"/>
    <m/>
    <n v="0"/>
    <n v="0"/>
    <m/>
    <n v="0"/>
    <m/>
    <n v="0"/>
    <n v="4"/>
    <s v="Duinvlak"/>
    <n v="67"/>
    <n v="0"/>
    <m/>
    <n v="0"/>
    <n v="19.162278339099998"/>
    <n v="1"/>
    <n v="1"/>
    <n v="1"/>
    <n v="3"/>
    <n v="1"/>
    <x v="16"/>
    <x v="0"/>
  </r>
  <r>
    <n v="307"/>
    <n v="0"/>
    <n v="0"/>
    <m/>
    <n v="0"/>
    <n v="0"/>
    <m/>
    <n v="0"/>
    <m/>
    <n v="0"/>
    <n v="4"/>
    <s v="Duinvlak"/>
    <n v="68"/>
    <n v="0"/>
    <m/>
    <n v="0"/>
    <n v="2.5312432446100002"/>
    <n v="1"/>
    <n v="1"/>
    <n v="1"/>
    <n v="3"/>
    <n v="1"/>
    <x v="16"/>
    <x v="0"/>
  </r>
  <r>
    <n v="308"/>
    <n v="0"/>
    <n v="0"/>
    <m/>
    <n v="0"/>
    <n v="0"/>
    <m/>
    <n v="0"/>
    <m/>
    <n v="0"/>
    <n v="4"/>
    <s v="Duinvlak"/>
    <n v="69"/>
    <n v="0"/>
    <m/>
    <n v="0"/>
    <n v="3.5925635592999998"/>
    <n v="1"/>
    <n v="1"/>
    <n v="1"/>
    <n v="3"/>
    <n v="1"/>
    <x v="16"/>
    <x v="0"/>
  </r>
  <r>
    <n v="309"/>
    <n v="0"/>
    <n v="0"/>
    <m/>
    <n v="0"/>
    <n v="0"/>
    <m/>
    <n v="0"/>
    <m/>
    <n v="0"/>
    <n v="4"/>
    <s v="Duinvlak"/>
    <n v="70"/>
    <n v="0"/>
    <m/>
    <n v="0"/>
    <n v="1.2319830892100001"/>
    <n v="1"/>
    <n v="1"/>
    <n v="1"/>
    <n v="3"/>
    <n v="1"/>
    <x v="16"/>
    <x v="0"/>
  </r>
  <r>
    <n v="310"/>
    <n v="0"/>
    <n v="0"/>
    <m/>
    <n v="0"/>
    <n v="0"/>
    <m/>
    <n v="0"/>
    <m/>
    <n v="0"/>
    <n v="4"/>
    <s v="Duinvlak"/>
    <n v="74"/>
    <n v="0"/>
    <m/>
    <n v="0"/>
    <n v="0.16020029902499999"/>
    <n v="1"/>
    <n v="1"/>
    <n v="1"/>
    <n v="3"/>
    <n v="1"/>
    <x v="16"/>
    <x v="0"/>
  </r>
  <r>
    <n v="311"/>
    <n v="0"/>
    <n v="0"/>
    <m/>
    <n v="0"/>
    <n v="0"/>
    <m/>
    <n v="0"/>
    <m/>
    <n v="0"/>
    <n v="4"/>
    <s v="Duinvlak"/>
    <n v="76"/>
    <n v="0"/>
    <m/>
    <n v="0"/>
    <n v="4.5384629069500004"/>
    <n v="1"/>
    <n v="1"/>
    <n v="1"/>
    <n v="3"/>
    <n v="1"/>
    <x v="16"/>
    <x v="0"/>
  </r>
  <r>
    <n v="312"/>
    <n v="0"/>
    <n v="0"/>
    <m/>
    <n v="0"/>
    <n v="0"/>
    <m/>
    <n v="0"/>
    <m/>
    <n v="0"/>
    <n v="4"/>
    <s v="Plantvlak"/>
    <n v="77"/>
    <n v="0"/>
    <m/>
    <n v="0"/>
    <n v="0.22810000130899999"/>
    <n v="1"/>
    <n v="1"/>
    <n v="1"/>
    <n v="2"/>
    <n v="1"/>
    <x v="15"/>
    <x v="0"/>
  </r>
  <r>
    <n v="313"/>
    <n v="0"/>
    <n v="0"/>
    <m/>
    <n v="0"/>
    <n v="0"/>
    <m/>
    <n v="0"/>
    <m/>
    <n v="0"/>
    <n v="4"/>
    <s v="Plantvlak"/>
    <n v="78"/>
    <n v="0"/>
    <m/>
    <n v="0"/>
    <n v="1.7807614787599999"/>
    <n v="1"/>
    <n v="1"/>
    <n v="1"/>
    <n v="2"/>
    <n v="1"/>
    <x v="15"/>
    <x v="0"/>
  </r>
  <r>
    <n v="314"/>
    <n v="0"/>
    <n v="0"/>
    <m/>
    <n v="0"/>
    <n v="0"/>
    <m/>
    <n v="0"/>
    <m/>
    <n v="0"/>
    <n v="4"/>
    <s v="Duinvlak"/>
    <n v="79"/>
    <n v="0"/>
    <m/>
    <n v="0"/>
    <n v="1.8567725107699999"/>
    <n v="1"/>
    <n v="1"/>
    <n v="1"/>
    <n v="3"/>
    <n v="1"/>
    <x v="16"/>
    <x v="0"/>
  </r>
  <r>
    <n v="315"/>
    <n v="0"/>
    <n v="0"/>
    <m/>
    <n v="0"/>
    <n v="0"/>
    <m/>
    <n v="0"/>
    <m/>
    <n v="0"/>
    <n v="4"/>
    <s v="Duinvlak"/>
    <n v="80"/>
    <n v="0"/>
    <m/>
    <n v="0"/>
    <n v="0.257456348191"/>
    <n v="1"/>
    <n v="1"/>
    <n v="1"/>
    <n v="3"/>
    <n v="1"/>
    <x v="16"/>
    <x v="0"/>
  </r>
  <r>
    <n v="316"/>
    <n v="0"/>
    <n v="0"/>
    <m/>
    <n v="0"/>
    <n v="0"/>
    <m/>
    <n v="0"/>
    <m/>
    <n v="0"/>
    <n v="4"/>
    <s v="Plantvlak"/>
    <n v="81"/>
    <n v="0"/>
    <m/>
    <n v="0"/>
    <n v="0.33172411067099999"/>
    <n v="1"/>
    <n v="1"/>
    <n v="1"/>
    <n v="2"/>
    <n v="1"/>
    <x v="15"/>
    <x v="0"/>
  </r>
  <r>
    <n v="317"/>
    <n v="0"/>
    <n v="0"/>
    <m/>
    <n v="0"/>
    <n v="0"/>
    <m/>
    <n v="0"/>
    <m/>
    <n v="0"/>
    <n v="4"/>
    <s v="Duinvlak"/>
    <n v="82"/>
    <n v="0"/>
    <m/>
    <n v="0"/>
    <n v="0.42259892792600001"/>
    <n v="1"/>
    <n v="1"/>
    <n v="1"/>
    <n v="3"/>
    <n v="1"/>
    <x v="16"/>
    <x v="0"/>
  </r>
  <r>
    <n v="318"/>
    <n v="0"/>
    <n v="0"/>
    <m/>
    <n v="0"/>
    <n v="0"/>
    <m/>
    <n v="0"/>
    <m/>
    <n v="0"/>
    <n v="4"/>
    <s v="Duinvlak"/>
    <n v="83"/>
    <n v="0"/>
    <m/>
    <n v="0"/>
    <n v="0.524596345972"/>
    <n v="1"/>
    <n v="1"/>
    <n v="1"/>
    <n v="3"/>
    <n v="1"/>
    <x v="16"/>
    <x v="0"/>
  </r>
  <r>
    <n v="319"/>
    <n v="0"/>
    <n v="0"/>
    <m/>
    <n v="0"/>
    <n v="0"/>
    <m/>
    <n v="0"/>
    <m/>
    <n v="0"/>
    <n v="4"/>
    <s v="Duinvlak"/>
    <n v="84"/>
    <n v="0"/>
    <m/>
    <n v="0"/>
    <n v="0.174164301178"/>
    <n v="1"/>
    <n v="1"/>
    <n v="1"/>
    <n v="3"/>
    <n v="1"/>
    <x v="16"/>
    <x v="0"/>
  </r>
  <r>
    <n v="320"/>
    <n v="0"/>
    <n v="0"/>
    <m/>
    <n v="0"/>
    <n v="0"/>
    <m/>
    <n v="0"/>
    <m/>
    <n v="0"/>
    <n v="4"/>
    <s v="Duinvlak"/>
    <n v="85"/>
    <n v="0"/>
    <m/>
    <n v="0"/>
    <n v="0.49056270180599998"/>
    <n v="1"/>
    <n v="1"/>
    <n v="1"/>
    <n v="3"/>
    <n v="1"/>
    <x v="16"/>
    <x v="0"/>
  </r>
  <r>
    <n v="321"/>
    <n v="0"/>
    <n v="0"/>
    <m/>
    <n v="0"/>
    <n v="0"/>
    <m/>
    <n v="0"/>
    <m/>
    <n v="0"/>
    <n v="4"/>
    <s v="Plantvlak"/>
    <n v="86"/>
    <n v="0"/>
    <m/>
    <n v="0"/>
    <n v="2.9907480013200001"/>
    <n v="1"/>
    <n v="1"/>
    <n v="1"/>
    <n v="2"/>
    <n v="1"/>
    <x v="15"/>
    <x v="0"/>
  </r>
  <r>
    <n v="322"/>
    <n v="0"/>
    <n v="0"/>
    <m/>
    <n v="0"/>
    <n v="0"/>
    <m/>
    <n v="0"/>
    <m/>
    <n v="0"/>
    <n v="4"/>
    <s v="Plantvlak"/>
    <n v="87"/>
    <n v="0"/>
    <m/>
    <n v="0"/>
    <n v="0.49350061216899999"/>
    <n v="1"/>
    <n v="1"/>
    <n v="1"/>
    <n v="2"/>
    <n v="1"/>
    <x v="15"/>
    <x v="0"/>
  </r>
  <r>
    <n v="323"/>
    <n v="0"/>
    <n v="0"/>
    <m/>
    <n v="0"/>
    <n v="0"/>
    <m/>
    <n v="0"/>
    <m/>
    <n v="0"/>
    <n v="4"/>
    <s v="Duinvlak"/>
    <n v="89"/>
    <n v="0"/>
    <m/>
    <n v="0"/>
    <n v="0.266782922832"/>
    <n v="1"/>
    <n v="1"/>
    <n v="1"/>
    <n v="3"/>
    <n v="1"/>
    <x v="16"/>
    <x v="0"/>
  </r>
  <r>
    <n v="324"/>
    <n v="0"/>
    <n v="0"/>
    <m/>
    <n v="0"/>
    <n v="0"/>
    <m/>
    <n v="0"/>
    <m/>
    <n v="0"/>
    <n v="4"/>
    <s v="Plantvlak"/>
    <n v="90"/>
    <n v="0"/>
    <m/>
    <n v="0"/>
    <n v="0.48450776049099997"/>
    <n v="1"/>
    <n v="1"/>
    <n v="1"/>
    <n v="2"/>
    <n v="1"/>
    <x v="15"/>
    <x v="0"/>
  </r>
  <r>
    <n v="325"/>
    <n v="0"/>
    <n v="0"/>
    <m/>
    <n v="0"/>
    <n v="0"/>
    <m/>
    <n v="0"/>
    <m/>
    <n v="0"/>
    <n v="4"/>
    <s v="Duinvlak"/>
    <n v="91"/>
    <n v="0"/>
    <m/>
    <n v="0"/>
    <n v="3.7525583513199998"/>
    <n v="1"/>
    <n v="1"/>
    <n v="1"/>
    <n v="3"/>
    <n v="1"/>
    <x v="16"/>
    <x v="0"/>
  </r>
  <r>
    <n v="326"/>
    <n v="0"/>
    <n v="0"/>
    <m/>
    <n v="0"/>
    <n v="0"/>
    <m/>
    <n v="0"/>
    <m/>
    <n v="0"/>
    <n v="4"/>
    <s v="Duinvlak"/>
    <n v="92"/>
    <n v="0"/>
    <m/>
    <n v="0"/>
    <n v="0.68147839517700004"/>
    <n v="1"/>
    <n v="1"/>
    <n v="1"/>
    <n v="3"/>
    <n v="1"/>
    <x v="16"/>
    <x v="0"/>
  </r>
  <r>
    <n v="327"/>
    <n v="0"/>
    <n v="0"/>
    <m/>
    <n v="0"/>
    <n v="0"/>
    <m/>
    <n v="0"/>
    <m/>
    <n v="0"/>
    <n v="4"/>
    <s v="Duinvlak"/>
    <n v="93"/>
    <n v="0"/>
    <m/>
    <n v="0"/>
    <n v="3.0133968224199998"/>
    <n v="1"/>
    <n v="1"/>
    <n v="1"/>
    <n v="3"/>
    <n v="1"/>
    <x v="16"/>
    <x v="0"/>
  </r>
  <r>
    <n v="328"/>
    <n v="0"/>
    <n v="0"/>
    <m/>
    <n v="0"/>
    <n v="0"/>
    <m/>
    <n v="0"/>
    <m/>
    <n v="0"/>
    <n v="4"/>
    <s v="Duinvlak"/>
    <n v="94"/>
    <n v="0"/>
    <m/>
    <n v="0"/>
    <n v="7.4724072134000004"/>
    <n v="1"/>
    <n v="1"/>
    <n v="1"/>
    <n v="3"/>
    <n v="1"/>
    <x v="16"/>
    <x v="0"/>
  </r>
  <r>
    <n v="329"/>
    <n v="0"/>
    <n v="0"/>
    <m/>
    <n v="0"/>
    <n v="0"/>
    <m/>
    <n v="0"/>
    <m/>
    <n v="0"/>
    <n v="4"/>
    <s v="Plantvlak"/>
    <n v="95"/>
    <n v="0"/>
    <m/>
    <n v="0"/>
    <n v="7.4670824766499999E-2"/>
    <n v="1"/>
    <n v="1"/>
    <n v="1"/>
    <n v="2"/>
    <n v="1"/>
    <x v="15"/>
    <x v="0"/>
  </r>
  <r>
    <n v="330"/>
    <n v="0"/>
    <n v="0"/>
    <m/>
    <n v="0"/>
    <n v="0"/>
    <m/>
    <n v="0"/>
    <m/>
    <n v="0"/>
    <n v="4"/>
    <s v="Duinvlak"/>
    <n v="96"/>
    <n v="0"/>
    <m/>
    <n v="0"/>
    <n v="4.3063824957500003"/>
    <n v="1"/>
    <n v="1"/>
    <n v="1"/>
    <n v="3"/>
    <n v="1"/>
    <x v="16"/>
    <x v="0"/>
  </r>
  <r>
    <n v="331"/>
    <n v="0"/>
    <n v="0"/>
    <m/>
    <n v="0"/>
    <n v="0"/>
    <m/>
    <n v="0"/>
    <m/>
    <n v="0"/>
    <n v="4"/>
    <s v="Duinvlak"/>
    <n v="97"/>
    <n v="0"/>
    <m/>
    <n v="0"/>
    <n v="2.9453388466899999"/>
    <n v="1"/>
    <n v="1"/>
    <n v="1"/>
    <n v="3"/>
    <n v="1"/>
    <x v="16"/>
    <x v="0"/>
  </r>
  <r>
    <n v="332"/>
    <n v="0"/>
    <n v="0"/>
    <m/>
    <n v="0"/>
    <n v="0"/>
    <m/>
    <n v="0"/>
    <m/>
    <n v="0"/>
    <n v="4"/>
    <s v="Duinvlak"/>
    <n v="98"/>
    <n v="0"/>
    <m/>
    <n v="0"/>
    <n v="18.155169503500002"/>
    <n v="1"/>
    <n v="1"/>
    <n v="1"/>
    <n v="3"/>
    <n v="1"/>
    <x v="16"/>
    <x v="0"/>
  </r>
  <r>
    <n v="333"/>
    <n v="0"/>
    <n v="0"/>
    <m/>
    <n v="0"/>
    <n v="0"/>
    <m/>
    <n v="0"/>
    <m/>
    <n v="0"/>
    <n v="4"/>
    <s v="Plantvlak"/>
    <n v="99"/>
    <n v="0"/>
    <m/>
    <n v="0"/>
    <n v="0.395880999417"/>
    <n v="1"/>
    <n v="1"/>
    <n v="1"/>
    <n v="2"/>
    <n v="1"/>
    <x v="15"/>
    <x v="0"/>
  </r>
  <r>
    <n v="334"/>
    <n v="0"/>
    <n v="0"/>
    <m/>
    <n v="0"/>
    <n v="0"/>
    <m/>
    <n v="0"/>
    <m/>
    <n v="0"/>
    <n v="4"/>
    <s v="Duinvlak"/>
    <n v="100"/>
    <n v="0"/>
    <m/>
    <n v="0"/>
    <n v="0.37012150149099998"/>
    <n v="1"/>
    <n v="1"/>
    <n v="1"/>
    <n v="3"/>
    <n v="1"/>
    <x v="16"/>
    <x v="0"/>
  </r>
  <r>
    <n v="335"/>
    <n v="0"/>
    <n v="0"/>
    <m/>
    <n v="0"/>
    <n v="0"/>
    <m/>
    <n v="0"/>
    <m/>
    <n v="0"/>
    <n v="4"/>
    <s v="Duinvlak"/>
    <n v="101"/>
    <n v="0"/>
    <m/>
    <n v="0"/>
    <n v="4.4989924965899997"/>
    <n v="1"/>
    <n v="1"/>
    <n v="1"/>
    <n v="3"/>
    <n v="1"/>
    <x v="16"/>
    <x v="0"/>
  </r>
  <r>
    <n v="336"/>
    <n v="0"/>
    <n v="0"/>
    <m/>
    <n v="0"/>
    <n v="0"/>
    <m/>
    <n v="0"/>
    <m/>
    <n v="0"/>
    <n v="4"/>
    <s v="Plantvlak"/>
    <n v="102"/>
    <n v="0"/>
    <m/>
    <n v="0"/>
    <n v="0.59720150123600002"/>
    <n v="1"/>
    <n v="1"/>
    <n v="1"/>
    <n v="2"/>
    <n v="1"/>
    <x v="15"/>
    <x v="0"/>
  </r>
  <r>
    <n v="337"/>
    <n v="0"/>
    <n v="0"/>
    <m/>
    <n v="0"/>
    <n v="0"/>
    <m/>
    <n v="0"/>
    <m/>
    <n v="0"/>
    <n v="4"/>
    <s v="Plantvlak"/>
    <n v="106"/>
    <n v="0"/>
    <m/>
    <n v="0"/>
    <n v="1.5487610000900001"/>
    <n v="1"/>
    <n v="1"/>
    <n v="1"/>
    <n v="2"/>
    <n v="1"/>
    <x v="15"/>
    <x v="0"/>
  </r>
  <r>
    <n v="338"/>
    <n v="0"/>
    <n v="0"/>
    <m/>
    <n v="0"/>
    <n v="0"/>
    <m/>
    <n v="0"/>
    <m/>
    <n v="0"/>
    <n v="5"/>
    <s v="Plantvlak"/>
    <n v="906"/>
    <n v="0"/>
    <m/>
    <n v="0"/>
    <n v="3.2326557231300002"/>
    <n v="1"/>
    <n v="1"/>
    <n v="1"/>
    <n v="2"/>
    <n v="1"/>
    <x v="15"/>
    <x v="1"/>
  </r>
  <r>
    <n v="339"/>
    <n v="0"/>
    <n v="0"/>
    <m/>
    <n v="0"/>
    <n v="0"/>
    <m/>
    <n v="0"/>
    <m/>
    <n v="0"/>
    <n v="5"/>
    <s v="Plantvlak"/>
    <n v="907"/>
    <n v="0"/>
    <m/>
    <n v="0"/>
    <n v="4.0754046952299996"/>
    <n v="1"/>
    <n v="1"/>
    <n v="1"/>
    <n v="2"/>
    <n v="1"/>
    <x v="15"/>
    <x v="1"/>
  </r>
  <r>
    <n v="340"/>
    <n v="0"/>
    <n v="0"/>
    <m/>
    <n v="0"/>
    <n v="0"/>
    <m/>
    <n v="0"/>
    <m/>
    <n v="0"/>
    <n v="5"/>
    <s v="Plantvlak"/>
    <n v="910"/>
    <n v="0"/>
    <m/>
    <n v="0"/>
    <n v="1.165149999"/>
    <n v="1"/>
    <n v="1"/>
    <n v="1"/>
    <n v="2"/>
    <n v="1"/>
    <x v="15"/>
    <x v="1"/>
  </r>
  <r>
    <n v="341"/>
    <n v="0"/>
    <n v="0"/>
    <m/>
    <n v="0"/>
    <n v="0"/>
    <m/>
    <n v="0"/>
    <m/>
    <n v="0"/>
    <n v="5"/>
    <s v="Duinvlak"/>
    <n v="1"/>
    <n v="0"/>
    <m/>
    <n v="0"/>
    <n v="18.314472652300001"/>
    <n v="1"/>
    <n v="1"/>
    <n v="1"/>
    <n v="3"/>
    <n v="1"/>
    <x v="16"/>
    <x v="1"/>
  </r>
  <r>
    <n v="342"/>
    <n v="0"/>
    <n v="0"/>
    <m/>
    <n v="0"/>
    <n v="0"/>
    <m/>
    <n v="0"/>
    <m/>
    <n v="0"/>
    <n v="5"/>
    <s v="Duinvlak"/>
    <n v="2"/>
    <n v="0"/>
    <m/>
    <n v="0"/>
    <n v="2.70849449914"/>
    <n v="1"/>
    <n v="1"/>
    <n v="1"/>
    <n v="3"/>
    <n v="1"/>
    <x v="16"/>
    <x v="1"/>
  </r>
  <r>
    <n v="343"/>
    <n v="0"/>
    <n v="0"/>
    <m/>
    <n v="0"/>
    <n v="0"/>
    <m/>
    <n v="0"/>
    <m/>
    <n v="0"/>
    <n v="5"/>
    <s v="Plantvlak"/>
    <n v="31"/>
    <n v="0"/>
    <m/>
    <n v="0"/>
    <n v="0.13120608494800001"/>
    <n v="1"/>
    <n v="1"/>
    <n v="1"/>
    <n v="2"/>
    <n v="1"/>
    <x v="15"/>
    <x v="1"/>
  </r>
  <r>
    <n v="344"/>
    <n v="0"/>
    <n v="0"/>
    <m/>
    <n v="0"/>
    <n v="0"/>
    <m/>
    <n v="0"/>
    <m/>
    <n v="0"/>
    <n v="5"/>
    <s v="Duinvlak"/>
    <n v="33"/>
    <n v="0"/>
    <m/>
    <n v="0"/>
    <n v="2.2017129989000002"/>
    <n v="1"/>
    <n v="1"/>
    <n v="1"/>
    <n v="3"/>
    <n v="1"/>
    <x v="16"/>
    <x v="1"/>
  </r>
  <r>
    <n v="345"/>
    <n v="0"/>
    <n v="0"/>
    <m/>
    <n v="0"/>
    <n v="0"/>
    <m/>
    <n v="0"/>
    <m/>
    <n v="0"/>
    <n v="5"/>
    <s v="Duinvlak"/>
    <n v="34"/>
    <n v="0"/>
    <m/>
    <n v="0"/>
    <n v="10.568517895099999"/>
    <n v="1"/>
    <n v="1"/>
    <n v="1"/>
    <n v="3"/>
    <n v="1"/>
    <x v="16"/>
    <x v="1"/>
  </r>
  <r>
    <n v="346"/>
    <n v="0"/>
    <n v="0"/>
    <m/>
    <n v="0"/>
    <n v="0"/>
    <m/>
    <n v="0"/>
    <m/>
    <n v="0"/>
    <n v="5"/>
    <s v="Duinvlak"/>
    <n v="35"/>
    <n v="0"/>
    <m/>
    <n v="0"/>
    <n v="30.379939974500001"/>
    <n v="1"/>
    <n v="1"/>
    <n v="1"/>
    <n v="3"/>
    <n v="1"/>
    <x v="16"/>
    <x v="1"/>
  </r>
  <r>
    <n v="347"/>
    <n v="0"/>
    <n v="0"/>
    <m/>
    <n v="0"/>
    <n v="0"/>
    <m/>
    <n v="0"/>
    <m/>
    <n v="0"/>
    <n v="5"/>
    <s v="Duinvlak"/>
    <n v="36"/>
    <n v="0"/>
    <m/>
    <n v="0"/>
    <n v="86.603602339899993"/>
    <n v="1"/>
    <n v="1"/>
    <n v="1"/>
    <n v="3"/>
    <n v="1"/>
    <x v="16"/>
    <x v="1"/>
  </r>
  <r>
    <n v="348"/>
    <n v="0"/>
    <n v="0"/>
    <m/>
    <n v="0"/>
    <n v="0"/>
    <m/>
    <n v="0"/>
    <m/>
    <n v="0"/>
    <n v="5"/>
    <s v="Plantvlak"/>
    <n v="37"/>
    <n v="0"/>
    <m/>
    <n v="0"/>
    <n v="77.163793007099997"/>
    <n v="1"/>
    <n v="1"/>
    <n v="1"/>
    <n v="2"/>
    <n v="1"/>
    <x v="15"/>
    <x v="1"/>
  </r>
  <r>
    <n v="349"/>
    <n v="0"/>
    <n v="0"/>
    <m/>
    <n v="0"/>
    <n v="0"/>
    <m/>
    <n v="0"/>
    <m/>
    <n v="0"/>
    <n v="5"/>
    <s v="Plantvlak"/>
    <n v="38"/>
    <n v="0"/>
    <m/>
    <n v="0"/>
    <n v="3.21477849969"/>
    <n v="1"/>
    <n v="1"/>
    <n v="1"/>
    <n v="2"/>
    <n v="1"/>
    <x v="15"/>
    <x v="1"/>
  </r>
  <r>
    <n v="350"/>
    <n v="0"/>
    <n v="0"/>
    <m/>
    <n v="0"/>
    <n v="0"/>
    <m/>
    <n v="0"/>
    <m/>
    <n v="0"/>
    <n v="5"/>
    <s v="Duinvlak"/>
    <n v="39"/>
    <n v="0"/>
    <m/>
    <n v="0"/>
    <n v="6.9473870812199996"/>
    <n v="1"/>
    <n v="1"/>
    <n v="1"/>
    <n v="3"/>
    <n v="1"/>
    <x v="16"/>
    <x v="1"/>
  </r>
  <r>
    <n v="351"/>
    <n v="0"/>
    <n v="0"/>
    <m/>
    <n v="0"/>
    <n v="0"/>
    <m/>
    <n v="0"/>
    <m/>
    <n v="0"/>
    <n v="5"/>
    <s v="Duinvlak"/>
    <n v="40"/>
    <n v="0"/>
    <m/>
    <n v="0"/>
    <n v="13.830808448899999"/>
    <n v="1"/>
    <n v="1"/>
    <n v="1"/>
    <n v="3"/>
    <n v="1"/>
    <x v="16"/>
    <x v="1"/>
  </r>
  <r>
    <n v="352"/>
    <n v="0"/>
    <n v="0"/>
    <m/>
    <n v="0"/>
    <n v="0"/>
    <m/>
    <n v="0"/>
    <m/>
    <n v="0"/>
    <n v="5"/>
    <s v="Duinvlak"/>
    <n v="41"/>
    <n v="0"/>
    <m/>
    <n v="0"/>
    <n v="90.293021487700003"/>
    <n v="1"/>
    <n v="1"/>
    <n v="1"/>
    <n v="3"/>
    <n v="1"/>
    <x v="16"/>
    <x v="1"/>
  </r>
  <r>
    <n v="353"/>
    <n v="0"/>
    <n v="0"/>
    <m/>
    <n v="0"/>
    <n v="0"/>
    <m/>
    <n v="0"/>
    <m/>
    <n v="0"/>
    <n v="5"/>
    <s v="Duinvlak"/>
    <n v="42"/>
    <n v="0"/>
    <m/>
    <n v="0"/>
    <n v="23.530849998299999"/>
    <n v="1"/>
    <n v="1"/>
    <n v="1"/>
    <n v="3"/>
    <n v="1"/>
    <x v="16"/>
    <x v="1"/>
  </r>
  <r>
    <n v="354"/>
    <n v="0"/>
    <n v="0"/>
    <m/>
    <n v="0"/>
    <n v="0"/>
    <m/>
    <n v="0"/>
    <m/>
    <n v="0"/>
    <n v="5"/>
    <s v="Plantvlak"/>
    <n v="43"/>
    <n v="0"/>
    <m/>
    <n v="0"/>
    <n v="1.0439769994699999"/>
    <n v="1"/>
    <n v="1"/>
    <n v="1"/>
    <n v="2"/>
    <n v="1"/>
    <x v="15"/>
    <x v="1"/>
  </r>
  <r>
    <n v="355"/>
    <n v="0"/>
    <n v="0"/>
    <m/>
    <n v="0"/>
    <n v="0"/>
    <m/>
    <n v="0"/>
    <m/>
    <n v="0"/>
    <n v="5"/>
    <s v="Duinvlak"/>
    <n v="44"/>
    <n v="0"/>
    <m/>
    <n v="0"/>
    <n v="3.6495172498700001"/>
    <n v="1"/>
    <n v="1"/>
    <n v="1"/>
    <n v="3"/>
    <n v="1"/>
    <x v="16"/>
    <x v="1"/>
  </r>
  <r>
    <n v="356"/>
    <n v="0"/>
    <n v="0"/>
    <m/>
    <n v="0"/>
    <n v="0"/>
    <m/>
    <n v="0"/>
    <m/>
    <n v="0"/>
    <n v="5"/>
    <s v="Plantvlak"/>
    <n v="45"/>
    <n v="0"/>
    <m/>
    <n v="0"/>
    <n v="1.1303055022299999"/>
    <n v="1"/>
    <n v="1"/>
    <n v="1"/>
    <n v="2"/>
    <n v="1"/>
    <x v="15"/>
    <x v="1"/>
  </r>
  <r>
    <n v="357"/>
    <n v="0"/>
    <n v="0"/>
    <m/>
    <n v="0"/>
    <n v="0"/>
    <m/>
    <n v="0"/>
    <m/>
    <n v="0"/>
    <n v="5"/>
    <s v="Plantvlak"/>
    <n v="46"/>
    <n v="0"/>
    <m/>
    <n v="0"/>
    <n v="6.1060410010800004"/>
    <n v="1"/>
    <n v="1"/>
    <n v="1"/>
    <n v="2"/>
    <n v="1"/>
    <x v="15"/>
    <x v="1"/>
  </r>
  <r>
    <n v="358"/>
    <n v="0"/>
    <n v="0"/>
    <m/>
    <n v="0"/>
    <n v="0"/>
    <m/>
    <n v="0"/>
    <m/>
    <n v="0"/>
    <n v="5"/>
    <s v="Plantvlak"/>
    <n v="47"/>
    <n v="0"/>
    <m/>
    <n v="0"/>
    <n v="3.7031324995000001"/>
    <n v="1"/>
    <n v="1"/>
    <n v="1"/>
    <n v="2"/>
    <n v="1"/>
    <x v="15"/>
    <x v="1"/>
  </r>
  <r>
    <n v="359"/>
    <n v="0"/>
    <n v="0"/>
    <m/>
    <n v="0"/>
    <n v="0"/>
    <m/>
    <n v="0"/>
    <m/>
    <n v="0"/>
    <n v="5"/>
    <s v="Plantvlak"/>
    <n v="48"/>
    <n v="0"/>
    <m/>
    <n v="0"/>
    <n v="1.71987849856"/>
    <n v="1"/>
    <n v="1"/>
    <n v="1"/>
    <n v="2"/>
    <n v="1"/>
    <x v="15"/>
    <x v="1"/>
  </r>
  <r>
    <n v="360"/>
    <n v="0"/>
    <n v="0"/>
    <m/>
    <n v="0"/>
    <n v="0"/>
    <m/>
    <n v="0"/>
    <m/>
    <n v="0"/>
    <n v="5"/>
    <s v="Plantvlak"/>
    <n v="49"/>
    <n v="0"/>
    <m/>
    <n v="0"/>
    <n v="1.1904269985"/>
    <n v="1"/>
    <n v="1"/>
    <n v="1"/>
    <n v="2"/>
    <n v="1"/>
    <x v="15"/>
    <x v="1"/>
  </r>
  <r>
    <n v="361"/>
    <n v="0"/>
    <n v="0"/>
    <m/>
    <n v="0"/>
    <n v="0"/>
    <m/>
    <n v="0"/>
    <m/>
    <n v="0"/>
    <n v="5"/>
    <s v="Duinvlak"/>
    <n v="50"/>
    <n v="0"/>
    <m/>
    <n v="0"/>
    <n v="19.602906183599998"/>
    <n v="1"/>
    <n v="1"/>
    <n v="1"/>
    <n v="3"/>
    <n v="1"/>
    <x v="16"/>
    <x v="1"/>
  </r>
  <r>
    <n v="362"/>
    <n v="0"/>
    <n v="0"/>
    <m/>
    <n v="0"/>
    <n v="0"/>
    <m/>
    <n v="0"/>
    <m/>
    <n v="0"/>
    <n v="5"/>
    <s v="Plantvlak"/>
    <n v="51"/>
    <n v="0"/>
    <m/>
    <n v="0"/>
    <n v="1.2208300003300001"/>
    <n v="1"/>
    <n v="1"/>
    <n v="1"/>
    <n v="2"/>
    <n v="1"/>
    <x v="15"/>
    <x v="1"/>
  </r>
  <r>
    <n v="363"/>
    <n v="0"/>
    <n v="0"/>
    <m/>
    <n v="0"/>
    <n v="0"/>
    <m/>
    <n v="0"/>
    <m/>
    <n v="0"/>
    <n v="5"/>
    <s v="Plantvlak"/>
    <n v="52"/>
    <n v="0"/>
    <m/>
    <n v="0"/>
    <n v="4.6922669960499999"/>
    <n v="1"/>
    <n v="1"/>
    <n v="1"/>
    <n v="2"/>
    <n v="1"/>
    <x v="15"/>
    <x v="1"/>
  </r>
  <r>
    <n v="364"/>
    <n v="0"/>
    <n v="0"/>
    <m/>
    <n v="0"/>
    <n v="0"/>
    <m/>
    <n v="0"/>
    <m/>
    <n v="0"/>
    <n v="5"/>
    <s v="Plantvlak"/>
    <n v="53"/>
    <n v="0"/>
    <m/>
    <n v="0"/>
    <n v="0.45877349890899999"/>
    <n v="1"/>
    <n v="1"/>
    <n v="1"/>
    <n v="2"/>
    <n v="1"/>
    <x v="15"/>
    <x v="1"/>
  </r>
  <r>
    <n v="365"/>
    <n v="0"/>
    <n v="0"/>
    <m/>
    <n v="0"/>
    <n v="0"/>
    <m/>
    <n v="0"/>
    <m/>
    <n v="0"/>
    <n v="5"/>
    <s v="Plantvlak"/>
    <n v="54"/>
    <n v="0"/>
    <m/>
    <n v="0"/>
    <n v="1.32857909421"/>
    <n v="1"/>
    <n v="1"/>
    <n v="1"/>
    <n v="2"/>
    <n v="1"/>
    <x v="15"/>
    <x v="1"/>
  </r>
  <r>
    <n v="366"/>
    <n v="0"/>
    <n v="0"/>
    <m/>
    <n v="0"/>
    <n v="0"/>
    <m/>
    <n v="0"/>
    <m/>
    <n v="0"/>
    <n v="5"/>
    <s v="Duinvlak"/>
    <n v="59"/>
    <n v="0"/>
    <m/>
    <n v="0"/>
    <n v="4.8582836941999998"/>
    <n v="1"/>
    <n v="1"/>
    <n v="1"/>
    <n v="3"/>
    <n v="1"/>
    <x v="16"/>
    <x v="1"/>
  </r>
  <r>
    <n v="367"/>
    <n v="0"/>
    <n v="0"/>
    <m/>
    <n v="0"/>
    <n v="0"/>
    <m/>
    <n v="0"/>
    <m/>
    <n v="0"/>
    <n v="5"/>
    <s v="Plantvlak"/>
    <n v="61"/>
    <n v="0"/>
    <m/>
    <n v="0"/>
    <n v="0.49723087119600001"/>
    <n v="1"/>
    <n v="1"/>
    <n v="1"/>
    <n v="2"/>
    <n v="1"/>
    <x v="15"/>
    <x v="1"/>
  </r>
  <r>
    <n v="368"/>
    <n v="0"/>
    <n v="0"/>
    <m/>
    <n v="0"/>
    <n v="0"/>
    <m/>
    <n v="0"/>
    <m/>
    <n v="0"/>
    <n v="5"/>
    <s v="Plantvlak"/>
    <n v="62"/>
    <n v="0"/>
    <m/>
    <n v="0"/>
    <n v="3.8524085024599999"/>
    <n v="1"/>
    <n v="1"/>
    <n v="1"/>
    <n v="2"/>
    <n v="1"/>
    <x v="15"/>
    <x v="1"/>
  </r>
  <r>
    <n v="369"/>
    <n v="0"/>
    <n v="0"/>
    <m/>
    <n v="0"/>
    <n v="0"/>
    <m/>
    <n v="0"/>
    <m/>
    <n v="0"/>
    <n v="5"/>
    <s v="Plantvlak"/>
    <n v="63"/>
    <n v="0"/>
    <m/>
    <n v="0"/>
    <n v="0.14238773078600001"/>
    <n v="1"/>
    <n v="1"/>
    <n v="1"/>
    <n v="2"/>
    <n v="1"/>
    <x v="15"/>
    <x v="1"/>
  </r>
  <r>
    <n v="370"/>
    <n v="0"/>
    <n v="0"/>
    <m/>
    <n v="0"/>
    <n v="0"/>
    <m/>
    <n v="0"/>
    <m/>
    <n v="0"/>
    <n v="5"/>
    <s v="Plantvlak"/>
    <n v="908"/>
    <n v="0"/>
    <m/>
    <n v="0"/>
    <n v="1.40238838452"/>
    <n v="1"/>
    <n v="1"/>
    <n v="1"/>
    <n v="2"/>
    <n v="1"/>
    <x v="15"/>
    <x v="1"/>
  </r>
  <r>
    <n v="371"/>
    <n v="0"/>
    <n v="0"/>
    <m/>
    <n v="0"/>
    <n v="0"/>
    <m/>
    <n v="0"/>
    <m/>
    <n v="0"/>
    <n v="3"/>
    <s v="Duinvlak"/>
    <n v="952"/>
    <n v="0"/>
    <m/>
    <n v="0"/>
    <n v="1.62966387058"/>
    <n v="1"/>
    <n v="1"/>
    <n v="1"/>
    <n v="3"/>
    <n v="1"/>
    <x v="16"/>
    <x v="2"/>
  </r>
  <r>
    <n v="372"/>
    <n v="0"/>
    <n v="0"/>
    <m/>
    <n v="0"/>
    <n v="0"/>
    <m/>
    <n v="0"/>
    <m/>
    <n v="0"/>
    <n v="3"/>
    <s v="Duinvlak"/>
    <n v="961"/>
    <n v="0"/>
    <m/>
    <n v="0"/>
    <n v="5.1378785802299998"/>
    <n v="1"/>
    <n v="1"/>
    <n v="1"/>
    <n v="3"/>
    <n v="1"/>
    <x v="16"/>
    <x v="2"/>
  </r>
  <r>
    <n v="373"/>
    <n v="0"/>
    <n v="0"/>
    <m/>
    <n v="0"/>
    <n v="0"/>
    <m/>
    <n v="0"/>
    <m/>
    <n v="0"/>
    <n v="3"/>
    <s v="Duinvlak"/>
    <n v="112"/>
    <n v="0"/>
    <m/>
    <n v="0"/>
    <n v="8.8858630001899996"/>
    <n v="1"/>
    <n v="1"/>
    <n v="1"/>
    <n v="3"/>
    <n v="1"/>
    <x v="16"/>
    <x v="2"/>
  </r>
  <r>
    <n v="374"/>
    <n v="0"/>
    <n v="0"/>
    <m/>
    <n v="0"/>
    <n v="0"/>
    <m/>
    <n v="0"/>
    <m/>
    <n v="0"/>
    <n v="3"/>
    <s v="Duinvlak"/>
    <n v="113"/>
    <n v="0"/>
    <m/>
    <n v="0"/>
    <n v="1.2584433005"/>
    <n v="1"/>
    <n v="1"/>
    <n v="1"/>
    <n v="3"/>
    <n v="1"/>
    <x v="16"/>
    <x v="2"/>
  </r>
  <r>
    <n v="375"/>
    <n v="0"/>
    <n v="0"/>
    <m/>
    <n v="0"/>
    <n v="0"/>
    <m/>
    <n v="0"/>
    <m/>
    <n v="0"/>
    <n v="3"/>
    <s v="Duinvlak"/>
    <n v="114"/>
    <n v="0"/>
    <m/>
    <n v="0"/>
    <n v="1.8700574961900001"/>
    <n v="1"/>
    <n v="1"/>
    <n v="1"/>
    <n v="3"/>
    <n v="1"/>
    <x v="16"/>
    <x v="2"/>
  </r>
  <r>
    <n v="376"/>
    <n v="0"/>
    <n v="0"/>
    <m/>
    <n v="0"/>
    <n v="0"/>
    <m/>
    <n v="0"/>
    <m/>
    <n v="0"/>
    <n v="3"/>
    <s v="Duinvlak"/>
    <n v="115"/>
    <n v="0"/>
    <m/>
    <n v="0"/>
    <n v="1.94206450141"/>
    <n v="1"/>
    <n v="1"/>
    <n v="1"/>
    <n v="3"/>
    <n v="1"/>
    <x v="16"/>
    <x v="2"/>
  </r>
  <r>
    <n v="377"/>
    <n v="0"/>
    <n v="0"/>
    <m/>
    <n v="0"/>
    <n v="0"/>
    <m/>
    <n v="0"/>
    <m/>
    <n v="0"/>
    <n v="50"/>
    <s v="Plantvlak"/>
    <n v="901"/>
    <n v="0"/>
    <m/>
    <n v="0"/>
    <n v="1.53310653814E-2"/>
    <n v="1"/>
    <n v="1"/>
    <n v="1"/>
    <n v="2"/>
    <n v="1"/>
    <x v="15"/>
    <x v="3"/>
  </r>
  <r>
    <n v="378"/>
    <n v="0"/>
    <n v="0"/>
    <m/>
    <n v="0"/>
    <n v="0"/>
    <m/>
    <n v="0"/>
    <m/>
    <n v="0"/>
    <n v="50"/>
    <s v="Plantvlak"/>
    <n v="903"/>
    <n v="0"/>
    <m/>
    <n v="0"/>
    <n v="0.75904913374000005"/>
    <n v="1"/>
    <n v="1"/>
    <n v="1"/>
    <n v="2"/>
    <n v="1"/>
    <x v="15"/>
    <x v="3"/>
  </r>
  <r>
    <n v="379"/>
    <n v="0"/>
    <n v="0"/>
    <m/>
    <n v="0"/>
    <n v="0"/>
    <m/>
    <n v="0"/>
    <m/>
    <n v="0"/>
    <n v="50"/>
    <s v="Plantvlak"/>
    <n v="904"/>
    <n v="0"/>
    <m/>
    <n v="0"/>
    <n v="2.2404050012699999E-2"/>
    <n v="1"/>
    <n v="1"/>
    <n v="1"/>
    <n v="2"/>
    <n v="1"/>
    <x v="15"/>
    <x v="3"/>
  </r>
  <r>
    <n v="380"/>
    <n v="0"/>
    <n v="0"/>
    <m/>
    <n v="0"/>
    <n v="0"/>
    <m/>
    <n v="0"/>
    <m/>
    <n v="0"/>
    <n v="50"/>
    <s v="Plantvlak"/>
    <n v="906"/>
    <n v="0"/>
    <m/>
    <n v="0"/>
    <n v="0.389057574342"/>
    <n v="1"/>
    <n v="1"/>
    <n v="1"/>
    <n v="2"/>
    <n v="1"/>
    <x v="15"/>
    <x v="3"/>
  </r>
  <r>
    <n v="381"/>
    <n v="0"/>
    <n v="0"/>
    <m/>
    <n v="0"/>
    <n v="0"/>
    <m/>
    <n v="0"/>
    <m/>
    <n v="0"/>
    <n v="50"/>
    <s v="Plantvlak"/>
    <n v="909"/>
    <n v="0"/>
    <m/>
    <n v="0"/>
    <n v="3.34158532699E-3"/>
    <n v="1"/>
    <n v="1"/>
    <n v="1"/>
    <n v="2"/>
    <n v="1"/>
    <x v="15"/>
    <x v="3"/>
  </r>
  <r>
    <n v="382"/>
    <n v="0"/>
    <n v="0"/>
    <m/>
    <n v="0"/>
    <n v="0"/>
    <m/>
    <n v="0"/>
    <m/>
    <n v="0"/>
    <n v="50"/>
    <s v="Duinvlak"/>
    <n v="1"/>
    <n v="0"/>
    <m/>
    <n v="0"/>
    <n v="5.9139452978999998"/>
    <n v="1"/>
    <n v="1"/>
    <n v="1"/>
    <n v="3"/>
    <n v="1"/>
    <x v="16"/>
    <x v="3"/>
  </r>
  <r>
    <n v="383"/>
    <n v="0"/>
    <n v="0"/>
    <m/>
    <n v="0"/>
    <n v="0"/>
    <m/>
    <n v="0"/>
    <m/>
    <n v="0"/>
    <n v="50"/>
    <s v="Duinvlak"/>
    <n v="3"/>
    <n v="0"/>
    <m/>
    <n v="0"/>
    <n v="3.04821398392E-2"/>
    <n v="1"/>
    <n v="1"/>
    <n v="1"/>
    <n v="3"/>
    <n v="1"/>
    <x v="16"/>
    <x v="3"/>
  </r>
  <r>
    <n v="384"/>
    <n v="0"/>
    <n v="0"/>
    <m/>
    <n v="0"/>
    <n v="0"/>
    <m/>
    <n v="0"/>
    <m/>
    <n v="0"/>
    <n v="50"/>
    <s v="Plantvlak"/>
    <n v="4"/>
    <n v="0"/>
    <m/>
    <n v="0"/>
    <n v="2.0044709974099999"/>
    <n v="1"/>
    <n v="1"/>
    <n v="1"/>
    <n v="2"/>
    <n v="1"/>
    <x v="15"/>
    <x v="3"/>
  </r>
  <r>
    <n v="385"/>
    <n v="0"/>
    <n v="0"/>
    <m/>
    <n v="0"/>
    <n v="0"/>
    <m/>
    <n v="0"/>
    <m/>
    <n v="0"/>
    <n v="50"/>
    <s v="Plantvlak"/>
    <n v="5"/>
    <n v="0"/>
    <m/>
    <n v="0"/>
    <n v="7.7685750050299998E-2"/>
    <n v="1"/>
    <n v="1"/>
    <n v="1"/>
    <n v="2"/>
    <n v="1"/>
    <x v="15"/>
    <x v="3"/>
  </r>
  <r>
    <n v="386"/>
    <n v="0"/>
    <n v="0"/>
    <m/>
    <n v="0"/>
    <n v="0"/>
    <m/>
    <n v="0"/>
    <m/>
    <n v="0"/>
    <n v="50"/>
    <s v="Duinvlak"/>
    <n v="6"/>
    <n v="0"/>
    <m/>
    <n v="0"/>
    <n v="0.15825736414399999"/>
    <n v="1"/>
    <n v="1"/>
    <n v="1"/>
    <n v="3"/>
    <n v="1"/>
    <x v="16"/>
    <x v="3"/>
  </r>
  <r>
    <n v="387"/>
    <n v="0"/>
    <n v="0"/>
    <m/>
    <n v="0"/>
    <n v="0"/>
    <m/>
    <n v="0"/>
    <m/>
    <n v="0"/>
    <n v="50"/>
    <s v="Duinvlak"/>
    <n v="7"/>
    <n v="0"/>
    <m/>
    <n v="0"/>
    <n v="0.31846864541499997"/>
    <n v="1"/>
    <n v="1"/>
    <n v="1"/>
    <n v="3"/>
    <n v="1"/>
    <x v="16"/>
    <x v="3"/>
  </r>
  <r>
    <n v="388"/>
    <n v="0"/>
    <n v="0"/>
    <m/>
    <n v="0"/>
    <n v="0"/>
    <m/>
    <n v="0"/>
    <m/>
    <n v="0"/>
    <n v="50"/>
    <s v="Duinvlak"/>
    <n v="8"/>
    <n v="0"/>
    <m/>
    <n v="0"/>
    <n v="3.4231795090499999E-2"/>
    <n v="1"/>
    <n v="1"/>
    <n v="1"/>
    <n v="3"/>
    <n v="1"/>
    <x v="16"/>
    <x v="3"/>
  </r>
  <r>
    <n v="389"/>
    <n v="0"/>
    <n v="0"/>
    <m/>
    <n v="0"/>
    <n v="0"/>
    <m/>
    <n v="0"/>
    <m/>
    <n v="0"/>
    <n v="50"/>
    <s v="Duinvlak"/>
    <n v="9"/>
    <n v="0"/>
    <m/>
    <n v="0"/>
    <n v="1.0183792569700001"/>
    <n v="1"/>
    <n v="1"/>
    <n v="1"/>
    <n v="3"/>
    <n v="1"/>
    <x v="16"/>
    <x v="3"/>
  </r>
  <r>
    <n v="390"/>
    <n v="0"/>
    <n v="0"/>
    <m/>
    <n v="0"/>
    <n v="0"/>
    <m/>
    <n v="0"/>
    <m/>
    <n v="0"/>
    <n v="50"/>
    <s v="Duinvlak"/>
    <n v="10"/>
    <n v="0"/>
    <m/>
    <n v="0"/>
    <n v="0.77792549972000002"/>
    <n v="1"/>
    <n v="1"/>
    <n v="1"/>
    <n v="3"/>
    <n v="1"/>
    <x v="16"/>
    <x v="3"/>
  </r>
  <r>
    <n v="391"/>
    <n v="0"/>
    <n v="0"/>
    <m/>
    <n v="0"/>
    <n v="0"/>
    <m/>
    <n v="0"/>
    <m/>
    <n v="0"/>
    <n v="50"/>
    <s v="Duinvlak"/>
    <n v="11"/>
    <n v="0"/>
    <m/>
    <n v="0"/>
    <n v="5.51804001526E-3"/>
    <n v="1"/>
    <n v="1"/>
    <n v="1"/>
    <n v="3"/>
    <n v="1"/>
    <x v="16"/>
    <x v="3"/>
  </r>
  <r>
    <n v="392"/>
    <n v="0"/>
    <n v="0"/>
    <m/>
    <n v="0"/>
    <n v="0"/>
    <m/>
    <n v="0"/>
    <m/>
    <n v="0"/>
    <n v="50"/>
    <s v="Duinvlak"/>
    <n v="12"/>
    <n v="0"/>
    <m/>
    <n v="0"/>
    <n v="0.14951485456999999"/>
    <n v="1"/>
    <n v="1"/>
    <n v="1"/>
    <n v="3"/>
    <n v="1"/>
    <x v="16"/>
    <x v="3"/>
  </r>
  <r>
    <n v="393"/>
    <n v="0"/>
    <n v="0"/>
    <m/>
    <n v="0"/>
    <n v="0"/>
    <m/>
    <n v="0"/>
    <m/>
    <n v="0"/>
    <n v="50"/>
    <s v="Duinvlak"/>
    <n v="13"/>
    <n v="0"/>
    <m/>
    <n v="0"/>
    <n v="1.1238650053600001E-2"/>
    <n v="1"/>
    <n v="1"/>
    <n v="1"/>
    <n v="3"/>
    <n v="1"/>
    <x v="16"/>
    <x v="3"/>
  </r>
  <r>
    <n v="394"/>
    <n v="0"/>
    <n v="0"/>
    <m/>
    <n v="0"/>
    <n v="0"/>
    <m/>
    <n v="0"/>
    <m/>
    <n v="0"/>
    <n v="50"/>
    <s v="Duinvlak"/>
    <n v="14"/>
    <n v="0"/>
    <m/>
    <n v="0"/>
    <n v="3.8844735957899998"/>
    <n v="1"/>
    <n v="1"/>
    <n v="1"/>
    <n v="3"/>
    <n v="1"/>
    <x v="16"/>
    <x v="3"/>
  </r>
  <r>
    <n v="395"/>
    <n v="0"/>
    <n v="0"/>
    <m/>
    <n v="0"/>
    <n v="0"/>
    <m/>
    <n v="0"/>
    <m/>
    <n v="0"/>
    <n v="50"/>
    <s v="Duinvlak"/>
    <n v="18"/>
    <n v="0"/>
    <m/>
    <n v="0"/>
    <n v="0.26603477094099998"/>
    <n v="1"/>
    <n v="1"/>
    <n v="1"/>
    <n v="3"/>
    <n v="1"/>
    <x v="16"/>
    <x v="3"/>
  </r>
  <r>
    <n v="396"/>
    <n v="0"/>
    <n v="0"/>
    <m/>
    <n v="0"/>
    <n v="0"/>
    <m/>
    <n v="0"/>
    <m/>
    <n v="0"/>
    <n v="50"/>
    <s v="Duinvlak"/>
    <n v="19"/>
    <n v="0"/>
    <m/>
    <n v="0"/>
    <n v="0.34334049992900001"/>
    <n v="1"/>
    <n v="1"/>
    <n v="1"/>
    <n v="3"/>
    <n v="1"/>
    <x v="16"/>
    <x v="3"/>
  </r>
  <r>
    <n v="397"/>
    <n v="0"/>
    <n v="0"/>
    <m/>
    <n v="0"/>
    <n v="0"/>
    <m/>
    <n v="0"/>
    <m/>
    <n v="0"/>
    <n v="50"/>
    <s v="Duinvlak"/>
    <n v="20"/>
    <n v="0"/>
    <m/>
    <n v="0"/>
    <n v="2.0259387486799998"/>
    <n v="1"/>
    <n v="1"/>
    <n v="1"/>
    <n v="3"/>
    <n v="1"/>
    <x v="16"/>
    <x v="3"/>
  </r>
  <r>
    <n v="398"/>
    <n v="0"/>
    <n v="0"/>
    <m/>
    <n v="0"/>
    <n v="0"/>
    <m/>
    <n v="0"/>
    <m/>
    <n v="0"/>
    <n v="50"/>
    <s v="Duinvlak"/>
    <n v="21"/>
    <n v="0"/>
    <m/>
    <n v="0"/>
    <n v="3.4068749723600001E-3"/>
    <n v="1"/>
    <n v="1"/>
    <n v="1"/>
    <n v="3"/>
    <n v="1"/>
    <x v="16"/>
    <x v="3"/>
  </r>
  <r>
    <n v="399"/>
    <n v="0"/>
    <n v="0"/>
    <m/>
    <n v="0"/>
    <n v="0"/>
    <m/>
    <n v="0"/>
    <m/>
    <n v="0"/>
    <n v="50"/>
    <s v="Duinvlak"/>
    <n v="23"/>
    <n v="0"/>
    <m/>
    <n v="0"/>
    <n v="1.2589502210500001E-4"/>
    <n v="1"/>
    <n v="1"/>
    <n v="1"/>
    <n v="3"/>
    <n v="1"/>
    <x v="16"/>
    <x v="3"/>
  </r>
  <r>
    <n v="400"/>
    <n v="0"/>
    <n v="0"/>
    <m/>
    <n v="0"/>
    <n v="0"/>
    <m/>
    <n v="0"/>
    <m/>
    <n v="0"/>
    <n v="50"/>
    <s v="Duinvlak"/>
    <n v="24"/>
    <n v="0"/>
    <m/>
    <n v="0"/>
    <n v="0.23279593593199999"/>
    <n v="1"/>
    <n v="1"/>
    <n v="1"/>
    <n v="3"/>
    <n v="1"/>
    <x v="16"/>
    <x v="3"/>
  </r>
  <r>
    <n v="401"/>
    <n v="0"/>
    <n v="0"/>
    <m/>
    <n v="0"/>
    <n v="0"/>
    <m/>
    <n v="0"/>
    <m/>
    <n v="0"/>
    <n v="50"/>
    <s v="Duinvlak"/>
    <n v="26"/>
    <n v="0"/>
    <m/>
    <n v="0"/>
    <n v="1.1754559810899999E-2"/>
    <n v="1"/>
    <n v="1"/>
    <n v="1"/>
    <n v="3"/>
    <n v="1"/>
    <x v="16"/>
    <x v="3"/>
  </r>
  <r>
    <n v="402"/>
    <n v="0"/>
    <n v="0"/>
    <m/>
    <n v="0"/>
    <n v="0"/>
    <m/>
    <n v="0"/>
    <m/>
    <n v="0"/>
    <n v="50"/>
    <s v="Duinvlak"/>
    <n v="27"/>
    <n v="0"/>
    <m/>
    <n v="0"/>
    <n v="1.0069105007800001"/>
    <n v="1"/>
    <n v="1"/>
    <n v="1"/>
    <n v="3"/>
    <n v="1"/>
    <x v="16"/>
    <x v="3"/>
  </r>
  <r>
    <n v="403"/>
    <n v="0"/>
    <n v="0"/>
    <m/>
    <n v="0"/>
    <n v="0"/>
    <m/>
    <n v="0"/>
    <m/>
    <n v="0"/>
    <n v="50"/>
    <s v="Duinvlak"/>
    <n v="28"/>
    <n v="0"/>
    <m/>
    <n v="0"/>
    <n v="0.63267567472399999"/>
    <n v="1"/>
    <n v="1"/>
    <n v="1"/>
    <n v="3"/>
    <n v="1"/>
    <x v="16"/>
    <x v="3"/>
  </r>
  <r>
    <n v="404"/>
    <n v="0"/>
    <n v="0"/>
    <m/>
    <n v="0"/>
    <n v="0"/>
    <m/>
    <n v="0"/>
    <m/>
    <n v="0"/>
    <n v="50"/>
    <s v="Duinvlak"/>
    <n v="29"/>
    <n v="0"/>
    <m/>
    <n v="0"/>
    <n v="0.163987849755"/>
    <n v="1"/>
    <n v="1"/>
    <n v="1"/>
    <n v="3"/>
    <n v="1"/>
    <x v="16"/>
    <x v="3"/>
  </r>
  <r>
    <n v="405"/>
    <n v="0"/>
    <n v="0"/>
    <m/>
    <n v="0"/>
    <n v="0"/>
    <m/>
    <n v="0"/>
    <m/>
    <n v="0"/>
    <n v="50"/>
    <s v="Plantvlak"/>
    <n v="30"/>
    <n v="0"/>
    <m/>
    <n v="0"/>
    <n v="0.81555250023500003"/>
    <n v="1"/>
    <n v="1"/>
    <n v="1"/>
    <n v="2"/>
    <n v="1"/>
    <x v="15"/>
    <x v="3"/>
  </r>
  <r>
    <n v="406"/>
    <n v="0"/>
    <n v="0"/>
    <m/>
    <n v="0"/>
    <n v="0"/>
    <m/>
    <n v="0"/>
    <m/>
    <n v="0"/>
    <n v="50"/>
    <s v="Plantvlak"/>
    <n v="31"/>
    <n v="0"/>
    <m/>
    <n v="0"/>
    <n v="0.29709586353799999"/>
    <n v="1"/>
    <n v="1"/>
    <n v="1"/>
    <n v="2"/>
    <n v="1"/>
    <x v="15"/>
    <x v="3"/>
  </r>
  <r>
    <n v="407"/>
    <n v="0"/>
    <n v="0"/>
    <m/>
    <n v="0"/>
    <n v="0"/>
    <m/>
    <n v="0"/>
    <m/>
    <n v="0"/>
    <n v="50"/>
    <s v="Duinvlak"/>
    <n v="56"/>
    <n v="0"/>
    <m/>
    <n v="0"/>
    <n v="4.7674899474699998E-3"/>
    <n v="1"/>
    <n v="1"/>
    <n v="1"/>
    <n v="3"/>
    <n v="1"/>
    <x v="16"/>
    <x v="3"/>
  </r>
  <r>
    <n v="408"/>
    <n v="0"/>
    <n v="0"/>
    <m/>
    <n v="0"/>
    <n v="0"/>
    <m/>
    <n v="0"/>
    <m/>
    <n v="0"/>
    <n v="50"/>
    <s v="Plantvlak"/>
    <n v="57"/>
    <n v="0"/>
    <m/>
    <n v="0"/>
    <n v="1.3131525983600001"/>
    <n v="1"/>
    <n v="1"/>
    <n v="1"/>
    <n v="2"/>
    <n v="1"/>
    <x v="15"/>
    <x v="3"/>
  </r>
  <r>
    <n v="409"/>
    <n v="0"/>
    <n v="0"/>
    <m/>
    <n v="0"/>
    <n v="0"/>
    <m/>
    <n v="0"/>
    <m/>
    <n v="0"/>
    <n v="50"/>
    <s v="Plantvlak"/>
    <n v="58"/>
    <n v="0"/>
    <m/>
    <n v="0"/>
    <n v="1.8206580027799999"/>
    <n v="1"/>
    <n v="1"/>
    <n v="1"/>
    <n v="2"/>
    <n v="1"/>
    <x v="15"/>
    <x v="3"/>
  </r>
  <r>
    <n v="410"/>
    <n v="0"/>
    <n v="0"/>
    <m/>
    <n v="0"/>
    <n v="0"/>
    <m/>
    <n v="0"/>
    <m/>
    <n v="0"/>
    <n v="50"/>
    <s v="Plantvlak"/>
    <n v="60"/>
    <n v="0"/>
    <m/>
    <n v="0"/>
    <n v="0.216277693075"/>
    <n v="1"/>
    <n v="1"/>
    <n v="1"/>
    <n v="2"/>
    <n v="1"/>
    <x v="15"/>
    <x v="3"/>
  </r>
  <r>
    <n v="411"/>
    <n v="0"/>
    <n v="0"/>
    <m/>
    <n v="0"/>
    <n v="0"/>
    <m/>
    <n v="0"/>
    <m/>
    <n v="0"/>
    <n v="50"/>
    <s v="Plantvlak"/>
    <n v="908"/>
    <n v="0"/>
    <m/>
    <n v="0"/>
    <n v="3.4171101552600001"/>
    <n v="1"/>
    <n v="1"/>
    <n v="1"/>
    <n v="2"/>
    <n v="1"/>
    <x v="15"/>
    <x v="3"/>
  </r>
  <r>
    <n v="412"/>
    <n v="0"/>
    <n v="0"/>
    <m/>
    <n v="0"/>
    <n v="0"/>
    <m/>
    <n v="0"/>
    <m/>
    <n v="0"/>
    <n v="40"/>
    <s v="Duinvlak"/>
    <n v="917"/>
    <n v="0"/>
    <m/>
    <n v="0"/>
    <n v="0.29828498971200001"/>
    <n v="1"/>
    <n v="1"/>
    <n v="1"/>
    <n v="3"/>
    <n v="1"/>
    <x v="16"/>
    <x v="4"/>
  </r>
  <r>
    <n v="413"/>
    <n v="0"/>
    <n v="0"/>
    <m/>
    <n v="0"/>
    <n v="0"/>
    <m/>
    <n v="0"/>
    <m/>
    <n v="0"/>
    <n v="40"/>
    <s v="Plantvlak"/>
    <n v="920"/>
    <n v="0"/>
    <m/>
    <n v="0"/>
    <n v="6.0085497992200003E-3"/>
    <n v="1"/>
    <n v="1"/>
    <n v="1"/>
    <n v="2"/>
    <n v="1"/>
    <x v="15"/>
    <x v="4"/>
  </r>
  <r>
    <n v="414"/>
    <n v="0"/>
    <n v="0"/>
    <m/>
    <n v="0"/>
    <n v="0"/>
    <m/>
    <n v="0"/>
    <m/>
    <n v="0"/>
    <n v="40"/>
    <s v="Plantvlak"/>
    <n v="921"/>
    <n v="0"/>
    <m/>
    <n v="0"/>
    <n v="6.7709600412900004E-3"/>
    <n v="1"/>
    <n v="1"/>
    <n v="1"/>
    <n v="2"/>
    <n v="1"/>
    <x v="15"/>
    <x v="4"/>
  </r>
  <r>
    <n v="415"/>
    <n v="0"/>
    <n v="0"/>
    <m/>
    <n v="0"/>
    <n v="0"/>
    <m/>
    <n v="0"/>
    <m/>
    <n v="0"/>
    <n v="40"/>
    <s v="Duinvlak"/>
    <n v="922"/>
    <n v="0"/>
    <m/>
    <n v="0"/>
    <n v="2.06887346991E-2"/>
    <n v="1"/>
    <n v="1"/>
    <n v="1"/>
    <n v="3"/>
    <n v="1"/>
    <x v="16"/>
    <x v="4"/>
  </r>
  <r>
    <n v="416"/>
    <n v="0"/>
    <n v="0"/>
    <m/>
    <n v="0"/>
    <n v="0"/>
    <m/>
    <n v="0"/>
    <m/>
    <n v="0"/>
    <n v="40"/>
    <s v="Plantvlak"/>
    <n v="923"/>
    <n v="0"/>
    <m/>
    <n v="0"/>
    <n v="2.1032564578900001E-2"/>
    <n v="1"/>
    <n v="1"/>
    <n v="1"/>
    <n v="2"/>
    <n v="1"/>
    <x v="15"/>
    <x v="4"/>
  </r>
  <r>
    <n v="417"/>
    <n v="0"/>
    <n v="0"/>
    <m/>
    <n v="0"/>
    <n v="0"/>
    <m/>
    <n v="0"/>
    <m/>
    <n v="0"/>
    <n v="40"/>
    <s v="Plantvlak"/>
    <n v="925"/>
    <n v="0"/>
    <m/>
    <n v="0"/>
    <n v="5.3625032573900001E-5"/>
    <n v="1"/>
    <n v="1"/>
    <n v="1"/>
    <n v="2"/>
    <n v="1"/>
    <x v="15"/>
    <x v="4"/>
  </r>
  <r>
    <n v="418"/>
    <n v="0"/>
    <n v="0"/>
    <m/>
    <n v="0"/>
    <n v="0"/>
    <m/>
    <n v="0"/>
    <m/>
    <n v="0"/>
    <n v="40"/>
    <s v="Plantvlak"/>
    <n v="927"/>
    <n v="0"/>
    <m/>
    <n v="0"/>
    <n v="1.53575297991E-2"/>
    <n v="1"/>
    <n v="1"/>
    <n v="1"/>
    <n v="2"/>
    <n v="1"/>
    <x v="15"/>
    <x v="4"/>
  </r>
  <r>
    <n v="419"/>
    <n v="0"/>
    <n v="0"/>
    <m/>
    <n v="0"/>
    <n v="0"/>
    <m/>
    <n v="0"/>
    <m/>
    <n v="0"/>
    <n v="40"/>
    <s v="Plantvlak"/>
    <n v="928"/>
    <n v="0"/>
    <m/>
    <n v="0"/>
    <n v="2.5596385529499999E-2"/>
    <n v="1"/>
    <n v="1"/>
    <n v="1"/>
    <n v="2"/>
    <n v="1"/>
    <x v="15"/>
    <x v="4"/>
  </r>
  <r>
    <n v="420"/>
    <n v="0"/>
    <n v="0"/>
    <m/>
    <n v="0"/>
    <n v="0"/>
    <m/>
    <n v="0"/>
    <m/>
    <n v="0"/>
    <n v="40"/>
    <s v="Duinvlak"/>
    <n v="930"/>
    <n v="0"/>
    <m/>
    <n v="0"/>
    <n v="0.19186458957999999"/>
    <n v="1"/>
    <n v="1"/>
    <n v="1"/>
    <n v="3"/>
    <n v="1"/>
    <x v="16"/>
    <x v="4"/>
  </r>
  <r>
    <n v="421"/>
    <n v="0"/>
    <n v="0"/>
    <m/>
    <n v="0"/>
    <n v="0"/>
    <m/>
    <n v="0"/>
    <m/>
    <n v="0"/>
    <n v="40"/>
    <s v="Plantvlak"/>
    <n v="931"/>
    <n v="0"/>
    <m/>
    <n v="0"/>
    <n v="5.5201950020400001E-2"/>
    <n v="1"/>
    <n v="1"/>
    <n v="1"/>
    <n v="2"/>
    <n v="1"/>
    <x v="15"/>
    <x v="4"/>
  </r>
  <r>
    <n v="422"/>
    <n v="0"/>
    <n v="0"/>
    <m/>
    <n v="0"/>
    <n v="0"/>
    <m/>
    <n v="0"/>
    <m/>
    <n v="0"/>
    <n v="40"/>
    <s v="Plantvlak"/>
    <n v="932"/>
    <n v="0"/>
    <m/>
    <n v="0"/>
    <n v="3.00846003213E-2"/>
    <n v="1"/>
    <n v="1"/>
    <n v="1"/>
    <n v="2"/>
    <n v="1"/>
    <x v="15"/>
    <x v="4"/>
  </r>
  <r>
    <n v="423"/>
    <n v="0"/>
    <n v="0"/>
    <m/>
    <n v="0"/>
    <n v="0"/>
    <m/>
    <n v="0"/>
    <m/>
    <n v="0"/>
    <n v="40"/>
    <s v="Plantvlak"/>
    <n v="933"/>
    <n v="0"/>
    <m/>
    <n v="0"/>
    <n v="9.4682150721500005E-2"/>
    <n v="1"/>
    <n v="1"/>
    <n v="1"/>
    <n v="2"/>
    <n v="1"/>
    <x v="15"/>
    <x v="4"/>
  </r>
  <r>
    <n v="424"/>
    <n v="0"/>
    <n v="0"/>
    <m/>
    <n v="0"/>
    <n v="0"/>
    <m/>
    <n v="0"/>
    <m/>
    <n v="0"/>
    <n v="40"/>
    <s v="Plantvlak"/>
    <n v="934"/>
    <n v="0"/>
    <m/>
    <n v="0"/>
    <n v="0.96240319792499995"/>
    <n v="1"/>
    <n v="1"/>
    <n v="1"/>
    <n v="2"/>
    <n v="1"/>
    <x v="15"/>
    <x v="4"/>
  </r>
  <r>
    <n v="425"/>
    <n v="0"/>
    <n v="0"/>
    <m/>
    <n v="0"/>
    <n v="0"/>
    <m/>
    <n v="0"/>
    <m/>
    <n v="0"/>
    <n v="40"/>
    <s v="Plantvlak"/>
    <n v="935"/>
    <n v="0"/>
    <m/>
    <n v="0"/>
    <n v="3.6828550155799999E-2"/>
    <n v="1"/>
    <n v="1"/>
    <n v="1"/>
    <n v="2"/>
    <n v="1"/>
    <x v="15"/>
    <x v="4"/>
  </r>
  <r>
    <n v="426"/>
    <n v="0"/>
    <n v="0"/>
    <m/>
    <n v="0"/>
    <n v="0"/>
    <m/>
    <n v="0"/>
    <m/>
    <n v="0"/>
    <n v="40"/>
    <s v="Plantvlak"/>
    <n v="936"/>
    <n v="0"/>
    <m/>
    <n v="0"/>
    <n v="0.68821100085099995"/>
    <n v="1"/>
    <n v="1"/>
    <n v="1"/>
    <n v="2"/>
    <n v="1"/>
    <x v="15"/>
    <x v="4"/>
  </r>
  <r>
    <n v="427"/>
    <n v="0"/>
    <n v="0"/>
    <m/>
    <n v="0"/>
    <n v="0"/>
    <m/>
    <n v="0"/>
    <m/>
    <n v="0"/>
    <n v="40"/>
    <s v="Plantvlak"/>
    <n v="937"/>
    <n v="0"/>
    <m/>
    <n v="0"/>
    <n v="0.33999800054899998"/>
    <n v="1"/>
    <n v="1"/>
    <n v="1"/>
    <n v="2"/>
    <n v="1"/>
    <x v="15"/>
    <x v="4"/>
  </r>
  <r>
    <n v="428"/>
    <n v="0"/>
    <n v="0"/>
    <m/>
    <n v="0"/>
    <n v="0"/>
    <m/>
    <n v="0"/>
    <m/>
    <n v="0"/>
    <n v="40"/>
    <s v="Plantvlak"/>
    <n v="939"/>
    <n v="0"/>
    <m/>
    <n v="0"/>
    <n v="1.2630962161599999"/>
    <n v="1"/>
    <n v="1"/>
    <n v="1"/>
    <n v="2"/>
    <n v="1"/>
    <x v="15"/>
    <x v="4"/>
  </r>
  <r>
    <n v="429"/>
    <n v="0"/>
    <n v="0"/>
    <m/>
    <n v="0"/>
    <n v="0"/>
    <m/>
    <n v="0"/>
    <m/>
    <n v="0"/>
    <n v="40"/>
    <s v="Duinvlak"/>
    <n v="941"/>
    <n v="0"/>
    <m/>
    <n v="0"/>
    <n v="8.0531839854800003E-2"/>
    <n v="1"/>
    <n v="1"/>
    <n v="1"/>
    <n v="3"/>
    <n v="1"/>
    <x v="16"/>
    <x v="4"/>
  </r>
  <r>
    <n v="430"/>
    <n v="0"/>
    <n v="0"/>
    <m/>
    <n v="0"/>
    <n v="0"/>
    <m/>
    <n v="0"/>
    <m/>
    <n v="0"/>
    <n v="40"/>
    <s v="Plantvlak"/>
    <n v="942"/>
    <n v="0"/>
    <m/>
    <n v="0"/>
    <n v="1.9169384970600001E-2"/>
    <n v="1"/>
    <n v="1"/>
    <n v="1"/>
    <n v="2"/>
    <n v="1"/>
    <x v="15"/>
    <x v="4"/>
  </r>
  <r>
    <n v="431"/>
    <n v="0"/>
    <n v="0"/>
    <m/>
    <n v="0"/>
    <n v="0"/>
    <m/>
    <n v="0"/>
    <m/>
    <n v="0"/>
    <n v="40"/>
    <s v="Plantvlak"/>
    <n v="943"/>
    <n v="0"/>
    <m/>
    <n v="0"/>
    <n v="2.9513305325299999E-2"/>
    <n v="1"/>
    <n v="1"/>
    <n v="1"/>
    <n v="2"/>
    <n v="1"/>
    <x v="15"/>
    <x v="4"/>
  </r>
  <r>
    <n v="432"/>
    <n v="0"/>
    <n v="0"/>
    <m/>
    <n v="0"/>
    <n v="0"/>
    <m/>
    <n v="0"/>
    <m/>
    <n v="0"/>
    <n v="40"/>
    <s v="Plantvlak"/>
    <n v="945"/>
    <n v="0"/>
    <m/>
    <n v="0"/>
    <n v="3.9966415147099997E-2"/>
    <n v="1"/>
    <n v="1"/>
    <n v="1"/>
    <n v="2"/>
    <n v="1"/>
    <x v="15"/>
    <x v="4"/>
  </r>
  <r>
    <n v="433"/>
    <n v="0"/>
    <n v="0"/>
    <m/>
    <n v="0"/>
    <n v="0"/>
    <m/>
    <n v="0"/>
    <m/>
    <n v="0"/>
    <n v="40"/>
    <s v="Plantvlak"/>
    <n v="946"/>
    <n v="0"/>
    <m/>
    <n v="0"/>
    <n v="1.49478303525E-2"/>
    <n v="1"/>
    <n v="1"/>
    <n v="1"/>
    <n v="2"/>
    <n v="1"/>
    <x v="15"/>
    <x v="4"/>
  </r>
  <r>
    <n v="434"/>
    <n v="0"/>
    <n v="0"/>
    <m/>
    <n v="0"/>
    <n v="0"/>
    <m/>
    <n v="0"/>
    <m/>
    <n v="0"/>
    <n v="40"/>
    <s v="Plantvlak"/>
    <n v="948"/>
    <n v="0"/>
    <m/>
    <n v="0"/>
    <n v="5.7291150327700002E-3"/>
    <n v="1"/>
    <n v="1"/>
    <n v="1"/>
    <n v="2"/>
    <n v="1"/>
    <x v="15"/>
    <x v="4"/>
  </r>
  <r>
    <n v="435"/>
    <n v="0"/>
    <n v="0"/>
    <m/>
    <n v="0"/>
    <n v="0"/>
    <m/>
    <n v="0"/>
    <m/>
    <n v="0"/>
    <n v="40"/>
    <s v="Plantvlak"/>
    <n v="950"/>
    <n v="0"/>
    <m/>
    <n v="0"/>
    <n v="0.36622699839799999"/>
    <n v="1"/>
    <n v="1"/>
    <n v="1"/>
    <n v="2"/>
    <n v="1"/>
    <x v="15"/>
    <x v="4"/>
  </r>
  <r>
    <n v="436"/>
    <n v="0"/>
    <n v="0"/>
    <m/>
    <n v="0"/>
    <n v="0"/>
    <m/>
    <n v="0"/>
    <m/>
    <n v="0"/>
    <n v="40"/>
    <s v="Duinvlak"/>
    <n v="69"/>
    <n v="0"/>
    <m/>
    <n v="0"/>
    <n v="3.1919897644500002"/>
    <n v="1"/>
    <n v="1"/>
    <n v="1"/>
    <n v="3"/>
    <n v="1"/>
    <x v="16"/>
    <x v="4"/>
  </r>
  <r>
    <n v="437"/>
    <n v="0"/>
    <n v="0"/>
    <m/>
    <n v="0"/>
    <n v="0"/>
    <m/>
    <n v="0"/>
    <m/>
    <n v="0"/>
    <n v="40"/>
    <s v="Duinvlak"/>
    <n v="71"/>
    <n v="0"/>
    <m/>
    <n v="0"/>
    <n v="2.42528934061"/>
    <n v="1"/>
    <n v="1"/>
    <n v="1"/>
    <n v="3"/>
    <n v="1"/>
    <x v="16"/>
    <x v="4"/>
  </r>
  <r>
    <n v="438"/>
    <n v="0"/>
    <n v="0"/>
    <m/>
    <n v="0"/>
    <n v="0"/>
    <m/>
    <n v="0"/>
    <m/>
    <n v="0"/>
    <n v="40"/>
    <s v="Plantvlak"/>
    <n v="72"/>
    <n v="0"/>
    <m/>
    <n v="0"/>
    <n v="0.65084500156400005"/>
    <n v="1"/>
    <n v="1"/>
    <n v="1"/>
    <n v="2"/>
    <n v="1"/>
    <x v="15"/>
    <x v="4"/>
  </r>
  <r>
    <n v="439"/>
    <n v="0"/>
    <n v="0"/>
    <m/>
    <n v="0"/>
    <n v="0"/>
    <m/>
    <n v="0"/>
    <m/>
    <n v="0"/>
    <n v="40"/>
    <s v="Plantvlak"/>
    <n v="73"/>
    <n v="0"/>
    <m/>
    <n v="0"/>
    <n v="0.14447499826099999"/>
    <n v="1"/>
    <n v="1"/>
    <n v="1"/>
    <n v="2"/>
    <n v="1"/>
    <x v="15"/>
    <x v="4"/>
  </r>
  <r>
    <n v="440"/>
    <n v="0"/>
    <n v="0"/>
    <m/>
    <n v="0"/>
    <n v="0"/>
    <m/>
    <n v="0"/>
    <m/>
    <n v="0"/>
    <n v="40"/>
    <s v="Plantvlak"/>
    <n v="88"/>
    <n v="0"/>
    <m/>
    <n v="0"/>
    <n v="4.0630005720000001E-4"/>
    <n v="1"/>
    <n v="1"/>
    <n v="1"/>
    <n v="2"/>
    <n v="1"/>
    <x v="15"/>
    <x v="4"/>
  </r>
  <r>
    <n v="441"/>
    <n v="0"/>
    <n v="0"/>
    <m/>
    <n v="0"/>
    <n v="0"/>
    <m/>
    <n v="0"/>
    <m/>
    <n v="0"/>
    <n v="40"/>
    <s v="Plantvlak"/>
    <n v="103"/>
    <n v="0"/>
    <m/>
    <n v="0"/>
    <n v="4.4170601033400002E-3"/>
    <n v="1"/>
    <n v="1"/>
    <n v="1"/>
    <n v="2"/>
    <n v="1"/>
    <x v="15"/>
    <x v="4"/>
  </r>
  <r>
    <n v="442"/>
    <n v="0"/>
    <n v="0"/>
    <m/>
    <n v="0"/>
    <n v="0"/>
    <m/>
    <n v="0"/>
    <m/>
    <n v="0"/>
    <n v="40"/>
    <s v="Duinvlak"/>
    <n v="107"/>
    <n v="0"/>
    <m/>
    <n v="0"/>
    <n v="0.52018757001399996"/>
    <n v="1"/>
    <n v="1"/>
    <n v="1"/>
    <n v="3"/>
    <n v="1"/>
    <x v="16"/>
    <x v="4"/>
  </r>
  <r>
    <n v="443"/>
    <n v="0"/>
    <n v="0"/>
    <m/>
    <n v="0"/>
    <n v="0"/>
    <m/>
    <n v="0"/>
    <m/>
    <n v="0"/>
    <n v="40"/>
    <s v="Plantvlak"/>
    <n v="108"/>
    <n v="0"/>
    <m/>
    <n v="0"/>
    <n v="0.58209873434699999"/>
    <n v="1"/>
    <n v="1"/>
    <n v="1"/>
    <n v="2"/>
    <n v="1"/>
    <x v="15"/>
    <x v="4"/>
  </r>
  <r>
    <n v="444"/>
    <n v="0"/>
    <n v="0"/>
    <m/>
    <n v="0"/>
    <n v="0"/>
    <m/>
    <n v="0"/>
    <m/>
    <n v="0"/>
    <n v="40"/>
    <s v="Duinvlak"/>
    <n v="109"/>
    <n v="0"/>
    <m/>
    <n v="0"/>
    <n v="0.14304651362000001"/>
    <n v="1"/>
    <n v="1"/>
    <n v="1"/>
    <n v="3"/>
    <n v="1"/>
    <x v="16"/>
    <x v="4"/>
  </r>
  <r>
    <n v="445"/>
    <n v="0"/>
    <n v="0"/>
    <m/>
    <n v="0"/>
    <n v="0"/>
    <m/>
    <n v="0"/>
    <m/>
    <n v="0"/>
    <n v="40"/>
    <s v="Duinvlak"/>
    <n v="110"/>
    <n v="0"/>
    <m/>
    <n v="0"/>
    <n v="2.1251314753899998E-2"/>
    <n v="1"/>
    <n v="1"/>
    <n v="1"/>
    <n v="3"/>
    <n v="1"/>
    <x v="16"/>
    <x v="4"/>
  </r>
  <r>
    <n v="446"/>
    <n v="0"/>
    <n v="0"/>
    <m/>
    <n v="0"/>
    <n v="0"/>
    <m/>
    <n v="0"/>
    <m/>
    <n v="0"/>
    <n v="40"/>
    <s v="Duinvlak"/>
    <n v="111"/>
    <n v="0"/>
    <m/>
    <n v="0"/>
    <n v="0.81614987655100002"/>
    <n v="1"/>
    <n v="1"/>
    <n v="1"/>
    <n v="3"/>
    <n v="1"/>
    <x v="16"/>
    <x v="4"/>
  </r>
  <r>
    <n v="447"/>
    <n v="0"/>
    <n v="0"/>
    <m/>
    <n v="0"/>
    <n v="0"/>
    <m/>
    <n v="0"/>
    <m/>
    <n v="0"/>
    <n v="30"/>
    <s v="Duinvlak"/>
    <n v="955"/>
    <n v="0"/>
    <m/>
    <n v="0"/>
    <n v="6.2749510551700003E-4"/>
    <n v="1"/>
    <n v="1"/>
    <n v="1"/>
    <n v="3"/>
    <n v="1"/>
    <x v="16"/>
    <x v="12"/>
  </r>
  <r>
    <n v="448"/>
    <n v="0"/>
    <n v="0"/>
    <m/>
    <n v="0"/>
    <n v="0"/>
    <m/>
    <n v="0"/>
    <m/>
    <n v="0"/>
    <n v="30"/>
    <s v="Duinvlak"/>
    <n v="956"/>
    <n v="0"/>
    <m/>
    <n v="0"/>
    <n v="2.6490801610799999E-2"/>
    <n v="1"/>
    <n v="1"/>
    <n v="1"/>
    <n v="3"/>
    <n v="1"/>
    <x v="16"/>
    <x v="12"/>
  </r>
  <r>
    <n v="449"/>
    <n v="0"/>
    <n v="0"/>
    <m/>
    <n v="0"/>
    <n v="0"/>
    <m/>
    <n v="0"/>
    <m/>
    <n v="0"/>
    <n v="30"/>
    <s v="Plantvlak"/>
    <n v="116"/>
    <n v="0"/>
    <m/>
    <n v="0"/>
    <n v="6.2574430179399995E-2"/>
    <n v="1"/>
    <n v="1"/>
    <n v="1"/>
    <n v="2"/>
    <n v="1"/>
    <x v="15"/>
    <x v="12"/>
  </r>
  <r>
    <n v="450"/>
    <n v="0"/>
    <n v="0"/>
    <m/>
    <n v="0"/>
    <n v="0"/>
    <m/>
    <n v="0"/>
    <m/>
    <n v="0"/>
    <n v="45"/>
    <s v="Duinvlak"/>
    <n v="1"/>
    <n v="0"/>
    <m/>
    <n v="0"/>
    <n v="6.1632105532599999"/>
    <n v="1"/>
    <n v="1"/>
    <n v="1"/>
    <n v="3"/>
    <n v="1"/>
    <x v="16"/>
    <x v="10"/>
  </r>
  <r>
    <n v="451"/>
    <n v="0"/>
    <n v="0"/>
    <m/>
    <n v="0"/>
    <n v="0"/>
    <m/>
    <n v="0"/>
    <m/>
    <n v="0"/>
    <n v="45"/>
    <s v="Duinvlak"/>
    <n v="64"/>
    <n v="0"/>
    <m/>
    <n v="0"/>
    <n v="0.85010243864400004"/>
    <n v="1"/>
    <n v="1"/>
    <n v="1"/>
    <n v="3"/>
    <n v="1"/>
    <x v="16"/>
    <x v="10"/>
  </r>
  <r>
    <n v="452"/>
    <n v="0"/>
    <n v="0"/>
    <m/>
    <n v="0"/>
    <n v="0"/>
    <m/>
    <n v="0"/>
    <m/>
    <n v="0"/>
    <n v="56"/>
    <s v="Duinvlak"/>
    <n v="50"/>
    <n v="0"/>
    <m/>
    <n v="0"/>
    <n v="1.4277218839800001"/>
    <n v="1"/>
    <n v="1"/>
    <n v="1"/>
    <n v="3"/>
    <n v="1"/>
    <x v="16"/>
    <x v="11"/>
  </r>
  <r>
    <n v="453"/>
    <n v="4"/>
    <n v="44"/>
    <s v="Duinvlak"/>
    <n v="0"/>
    <n v="0"/>
    <m/>
    <n v="0"/>
    <m/>
    <n v="0"/>
    <n v="4"/>
    <s v="Plantvlak"/>
    <n v="106"/>
    <n v="0"/>
    <m/>
    <n v="0"/>
    <n v="1.04437500183"/>
    <n v="3"/>
    <n v="1"/>
    <n v="1"/>
    <n v="2"/>
    <n v="1"/>
    <x v="17"/>
    <x v="0"/>
  </r>
  <r>
    <n v="454"/>
    <n v="4"/>
    <n v="51"/>
    <s v="Duinvlak"/>
    <n v="0"/>
    <n v="0"/>
    <m/>
    <n v="0"/>
    <m/>
    <n v="0"/>
    <n v="4"/>
    <s v="Duinvlak"/>
    <n v="84"/>
    <n v="0"/>
    <m/>
    <n v="0"/>
    <n v="1.3166141044199999"/>
    <n v="3"/>
    <n v="1"/>
    <n v="1"/>
    <n v="3"/>
    <n v="1"/>
    <x v="18"/>
    <x v="0"/>
  </r>
  <r>
    <n v="455"/>
    <n v="4"/>
    <n v="3"/>
    <s v="Plantvlak"/>
    <n v="0"/>
    <n v="0"/>
    <m/>
    <n v="0"/>
    <m/>
    <n v="0"/>
    <n v="4"/>
    <s v="Duinvlak"/>
    <n v="69"/>
    <n v="0"/>
    <m/>
    <n v="0"/>
    <n v="3.7141055313700003E-2"/>
    <n v="2"/>
    <n v="1"/>
    <n v="1"/>
    <n v="3"/>
    <n v="1"/>
    <x v="19"/>
    <x v="0"/>
  </r>
  <r>
    <n v="456"/>
    <n v="4"/>
    <n v="6"/>
    <s v="Plantvlak"/>
    <n v="0"/>
    <n v="0"/>
    <m/>
    <n v="0"/>
    <m/>
    <n v="0"/>
    <n v="4"/>
    <s v="Duinvlak"/>
    <n v="67"/>
    <n v="0"/>
    <m/>
    <n v="0"/>
    <n v="1.1948366110799999"/>
    <n v="2"/>
    <n v="1"/>
    <n v="1"/>
    <n v="3"/>
    <n v="1"/>
    <x v="19"/>
    <x v="0"/>
  </r>
  <r>
    <n v="457"/>
    <n v="5"/>
    <n v="23"/>
    <s v="Duinvlak"/>
    <n v="0"/>
    <n v="0"/>
    <m/>
    <n v="0"/>
    <m/>
    <n v="0"/>
    <n v="5"/>
    <s v="Duinvlak"/>
    <n v="50"/>
    <n v="0"/>
    <m/>
    <n v="0"/>
    <n v="1.47796774308"/>
    <n v="3"/>
    <n v="1"/>
    <n v="1"/>
    <n v="3"/>
    <n v="1"/>
    <x v="18"/>
    <x v="1"/>
  </r>
  <r>
    <n v="458"/>
    <n v="5"/>
    <n v="26"/>
    <s v="Duinvlak"/>
    <n v="0"/>
    <n v="0"/>
    <m/>
    <n v="0"/>
    <m/>
    <n v="0"/>
    <n v="5"/>
    <s v="Duinvlak"/>
    <n v="39"/>
    <n v="0"/>
    <m/>
    <n v="0"/>
    <n v="4.7754149466199998E-3"/>
    <n v="3"/>
    <n v="1"/>
    <n v="1"/>
    <n v="3"/>
    <n v="1"/>
    <x v="18"/>
    <x v="1"/>
  </r>
  <r>
    <n v="459"/>
    <n v="5"/>
    <n v="27"/>
    <s v="Duinvlak"/>
    <n v="0"/>
    <n v="0"/>
    <m/>
    <n v="0"/>
    <m/>
    <n v="0"/>
    <n v="5"/>
    <s v="Duinvlak"/>
    <n v="40"/>
    <n v="0"/>
    <m/>
    <n v="0"/>
    <n v="4.70689947402E-4"/>
    <n v="3"/>
    <n v="1"/>
    <n v="1"/>
    <n v="3"/>
    <n v="1"/>
    <x v="18"/>
    <x v="1"/>
  </r>
  <r>
    <n v="460"/>
    <n v="5"/>
    <n v="28"/>
    <s v="Duinvlak"/>
    <n v="0"/>
    <n v="0"/>
    <m/>
    <n v="0"/>
    <m/>
    <n v="0"/>
    <n v="5"/>
    <s v="Duinvlak"/>
    <n v="35"/>
    <n v="0"/>
    <m/>
    <n v="0"/>
    <n v="0.11106775507199999"/>
    <n v="3"/>
    <n v="1"/>
    <n v="1"/>
    <n v="3"/>
    <n v="1"/>
    <x v="18"/>
    <x v="1"/>
  </r>
  <r>
    <n v="461"/>
    <n v="5"/>
    <n v="29"/>
    <s v="Duinvlak"/>
    <n v="0"/>
    <n v="0"/>
    <m/>
    <n v="0"/>
    <m/>
    <n v="0"/>
    <n v="5"/>
    <s v="Duinvlak"/>
    <n v="34"/>
    <n v="0"/>
    <m/>
    <n v="0"/>
    <n v="3.5966545407399998E-2"/>
    <n v="3"/>
    <n v="1"/>
    <n v="1"/>
    <n v="3"/>
    <n v="1"/>
    <x v="18"/>
    <x v="1"/>
  </r>
  <r>
    <n v="462"/>
    <n v="5"/>
    <n v="30"/>
    <s v="Duinvlak"/>
    <n v="0"/>
    <n v="0"/>
    <m/>
    <n v="0"/>
    <m/>
    <n v="0"/>
    <n v="5"/>
    <s v="Duinvlak"/>
    <n v="36"/>
    <n v="0"/>
    <m/>
    <n v="0"/>
    <n v="6.1221994265000005E-4"/>
    <n v="3"/>
    <n v="1"/>
    <n v="1"/>
    <n v="3"/>
    <n v="1"/>
    <x v="18"/>
    <x v="1"/>
  </r>
  <r>
    <n v="463"/>
    <n v="5"/>
    <n v="22"/>
    <s v="Plantvlak"/>
    <n v="0"/>
    <n v="0"/>
    <m/>
    <n v="0"/>
    <m/>
    <n v="0"/>
    <n v="5"/>
    <s v="Duinvlak"/>
    <n v="50"/>
    <n v="0"/>
    <m/>
    <n v="0"/>
    <n v="2.5356533849499998"/>
    <n v="2"/>
    <n v="1"/>
    <n v="1"/>
    <n v="3"/>
    <n v="1"/>
    <x v="19"/>
    <x v="1"/>
  </r>
  <r>
    <n v="464"/>
    <n v="5"/>
    <n v="25"/>
    <s v="Plantvlak"/>
    <n v="0"/>
    <n v="0"/>
    <m/>
    <n v="0"/>
    <m/>
    <n v="0"/>
    <n v="5"/>
    <s v="Duinvlak"/>
    <n v="39"/>
    <n v="0"/>
    <m/>
    <n v="0"/>
    <n v="0.23489356584000001"/>
    <n v="2"/>
    <n v="1"/>
    <n v="1"/>
    <n v="3"/>
    <n v="1"/>
    <x v="19"/>
    <x v="1"/>
  </r>
  <r>
    <n v="465"/>
    <n v="50"/>
    <n v="16"/>
    <s v="Plantvlak"/>
    <n v="0"/>
    <n v="0"/>
    <m/>
    <n v="0"/>
    <m/>
    <n v="0"/>
    <n v="50"/>
    <s v="Plantvlak"/>
    <n v="60"/>
    <n v="0"/>
    <m/>
    <n v="0"/>
    <n v="1.26081380279"/>
    <n v="2"/>
    <n v="1"/>
    <n v="1"/>
    <n v="2"/>
    <n v="1"/>
    <x v="20"/>
    <x v="3"/>
  </r>
  <r>
    <n v="466"/>
    <n v="40"/>
    <n v="49"/>
    <s v="Duinvlak"/>
    <n v="0"/>
    <n v="0"/>
    <m/>
    <n v="0"/>
    <m/>
    <n v="0"/>
    <n v="40"/>
    <s v="Duinvlak"/>
    <n v="111"/>
    <n v="0"/>
    <m/>
    <n v="0"/>
    <n v="0.35142458557700001"/>
    <n v="3"/>
    <n v="1"/>
    <n v="1"/>
    <n v="3"/>
    <n v="1"/>
    <x v="18"/>
    <x v="4"/>
  </r>
  <r>
    <n v="467"/>
    <n v="40"/>
    <n v="1"/>
    <s v="Plantvlak"/>
    <n v="0"/>
    <n v="0"/>
    <m/>
    <n v="0"/>
    <m/>
    <n v="0"/>
    <n v="40"/>
    <s v="Duinvlak"/>
    <n v="71"/>
    <n v="0"/>
    <m/>
    <n v="0"/>
    <n v="6.6651799846699999E-2"/>
    <n v="2"/>
    <n v="1"/>
    <n v="1"/>
    <n v="3"/>
    <n v="1"/>
    <x v="19"/>
    <x v="4"/>
  </r>
  <r>
    <n v="468"/>
    <n v="40"/>
    <n v="2"/>
    <s v="Plantvlak"/>
    <n v="0"/>
    <n v="0"/>
    <m/>
    <n v="0"/>
    <m/>
    <n v="0"/>
    <n v="40"/>
    <s v="Duinvlak"/>
    <n v="69"/>
    <n v="0"/>
    <m/>
    <n v="0"/>
    <n v="0.28430569951000001"/>
    <n v="2"/>
    <n v="1"/>
    <n v="1"/>
    <n v="3"/>
    <n v="1"/>
    <x v="19"/>
    <x v="4"/>
  </r>
  <r>
    <n v="469"/>
    <n v="56"/>
    <n v="22"/>
    <s v="Plantvlak"/>
    <n v="0"/>
    <n v="0"/>
    <m/>
    <n v="0"/>
    <m/>
    <n v="0"/>
    <n v="56"/>
    <s v="Duinvlak"/>
    <n v="50"/>
    <n v="0"/>
    <m/>
    <n v="0"/>
    <n v="1.66842312301"/>
    <n v="2"/>
    <n v="1"/>
    <n v="1"/>
    <n v="3"/>
    <n v="1"/>
    <x v="19"/>
    <x v="11"/>
  </r>
  <r>
    <n v="470"/>
    <n v="0"/>
    <n v="0"/>
    <m/>
    <n v="4"/>
    <n v="6"/>
    <s v="Plantvlak"/>
    <n v="0"/>
    <m/>
    <n v="0"/>
    <n v="4"/>
    <s v="Duinvlak"/>
    <n v="67"/>
    <n v="0"/>
    <m/>
    <n v="0"/>
    <n v="0.63194984949900002"/>
    <n v="1"/>
    <n v="2"/>
    <n v="1"/>
    <n v="3"/>
    <n v="1"/>
    <x v="21"/>
    <x v="0"/>
  </r>
  <r>
    <n v="471"/>
    <n v="0"/>
    <n v="0"/>
    <m/>
    <n v="4"/>
    <n v="10"/>
    <s v="Plantvlak"/>
    <n v="0"/>
    <m/>
    <n v="0"/>
    <n v="4"/>
    <s v="Duinvlak"/>
    <n v="64"/>
    <n v="0"/>
    <m/>
    <n v="0"/>
    <n v="3.6423599060599998E-2"/>
    <n v="1"/>
    <n v="2"/>
    <n v="1"/>
    <n v="3"/>
    <n v="1"/>
    <x v="21"/>
    <x v="0"/>
  </r>
  <r>
    <n v="472"/>
    <n v="0"/>
    <n v="0"/>
    <m/>
    <n v="4"/>
    <n v="77"/>
    <s v="Plantvlak"/>
    <n v="0"/>
    <m/>
    <n v="0"/>
    <n v="4"/>
    <s v="Duinvlak"/>
    <n v="94"/>
    <n v="0"/>
    <m/>
    <n v="0"/>
    <n v="1.3053602075399999E-3"/>
    <n v="1"/>
    <n v="2"/>
    <n v="1"/>
    <n v="3"/>
    <n v="1"/>
    <x v="21"/>
    <x v="0"/>
  </r>
  <r>
    <n v="473"/>
    <n v="0"/>
    <n v="0"/>
    <m/>
    <n v="4"/>
    <n v="7"/>
    <s v="Duinvlak"/>
    <n v="0"/>
    <m/>
    <n v="0"/>
    <n v="4"/>
    <s v="Duinvlak"/>
    <n v="67"/>
    <n v="0"/>
    <m/>
    <n v="0"/>
    <n v="0.77371033996399996"/>
    <n v="1"/>
    <n v="3"/>
    <n v="1"/>
    <n v="3"/>
    <n v="1"/>
    <x v="22"/>
    <x v="0"/>
  </r>
  <r>
    <n v="474"/>
    <n v="0"/>
    <n v="0"/>
    <m/>
    <n v="4"/>
    <n v="76"/>
    <s v="Duinvlak"/>
    <n v="0"/>
    <m/>
    <n v="0"/>
    <n v="4"/>
    <s v="Duinvlak"/>
    <n v="913"/>
    <n v="0"/>
    <m/>
    <n v="0"/>
    <n v="2.38772006519E-3"/>
    <n v="1"/>
    <n v="3"/>
    <n v="1"/>
    <n v="3"/>
    <n v="1"/>
    <x v="22"/>
    <x v="0"/>
  </r>
  <r>
    <n v="475"/>
    <n v="0"/>
    <n v="0"/>
    <m/>
    <n v="4"/>
    <n v="78"/>
    <s v="Duinvlak"/>
    <n v="0"/>
    <m/>
    <n v="0"/>
    <n v="4"/>
    <s v="Duinvlak"/>
    <n v="94"/>
    <n v="0"/>
    <m/>
    <n v="0"/>
    <n v="0.540367781755"/>
    <n v="1"/>
    <n v="3"/>
    <n v="1"/>
    <n v="3"/>
    <n v="1"/>
    <x v="22"/>
    <x v="0"/>
  </r>
  <r>
    <n v="476"/>
    <n v="0"/>
    <n v="0"/>
    <m/>
    <n v="4"/>
    <n v="80"/>
    <s v="Duinvlak"/>
    <n v="0"/>
    <m/>
    <n v="0"/>
    <n v="4"/>
    <s v="Duinvlak"/>
    <n v="92"/>
    <n v="0"/>
    <m/>
    <n v="0"/>
    <n v="0.38301222428499998"/>
    <n v="1"/>
    <n v="3"/>
    <n v="1"/>
    <n v="3"/>
    <n v="1"/>
    <x v="22"/>
    <x v="0"/>
  </r>
  <r>
    <n v="477"/>
    <n v="0"/>
    <n v="0"/>
    <m/>
    <n v="4"/>
    <n v="81"/>
    <s v="Duinvlak"/>
    <n v="0"/>
    <m/>
    <n v="0"/>
    <n v="4"/>
    <s v="Duinvlak"/>
    <n v="83"/>
    <n v="0"/>
    <m/>
    <n v="0"/>
    <n v="0.248712105377"/>
    <n v="1"/>
    <n v="3"/>
    <n v="1"/>
    <n v="3"/>
    <n v="1"/>
    <x v="22"/>
    <x v="0"/>
  </r>
  <r>
    <n v="478"/>
    <n v="0"/>
    <n v="0"/>
    <m/>
    <n v="4"/>
    <n v="89"/>
    <s v="Duinvlak"/>
    <n v="0"/>
    <m/>
    <n v="0"/>
    <n v="4"/>
    <s v="Duinvlak"/>
    <n v="913"/>
    <n v="0"/>
    <m/>
    <n v="0"/>
    <n v="4.55715541463E-2"/>
    <n v="1"/>
    <n v="3"/>
    <n v="1"/>
    <n v="3"/>
    <n v="1"/>
    <x v="22"/>
    <x v="0"/>
  </r>
  <r>
    <n v="479"/>
    <n v="0"/>
    <n v="0"/>
    <m/>
    <n v="5"/>
    <n v="28"/>
    <s v="Plantvlak"/>
    <n v="0"/>
    <m/>
    <n v="0"/>
    <n v="5"/>
    <s v="Duinvlak"/>
    <n v="1"/>
    <n v="0"/>
    <m/>
    <n v="0"/>
    <n v="189.95826545899999"/>
    <n v="1"/>
    <n v="2"/>
    <n v="1"/>
    <n v="3"/>
    <n v="1"/>
    <x v="21"/>
    <x v="1"/>
  </r>
  <r>
    <n v="480"/>
    <n v="0"/>
    <n v="0"/>
    <m/>
    <n v="5"/>
    <n v="48"/>
    <s v="Plantvlak"/>
    <n v="0"/>
    <m/>
    <n v="0"/>
    <n v="5"/>
    <s v="Duinvlak"/>
    <n v="36"/>
    <n v="0"/>
    <m/>
    <n v="0"/>
    <n v="5.4327795809300001"/>
    <n v="1"/>
    <n v="2"/>
    <n v="1"/>
    <n v="3"/>
    <n v="1"/>
    <x v="21"/>
    <x v="1"/>
  </r>
  <r>
    <n v="481"/>
    <n v="0"/>
    <n v="0"/>
    <m/>
    <n v="5"/>
    <n v="49"/>
    <s v="Plantvlak"/>
    <n v="0"/>
    <m/>
    <n v="0"/>
    <n v="5"/>
    <s v="Duinvlak"/>
    <n v="36"/>
    <n v="0"/>
    <m/>
    <n v="0"/>
    <n v="2.3507414959899999"/>
    <n v="1"/>
    <n v="2"/>
    <n v="1"/>
    <n v="3"/>
    <n v="1"/>
    <x v="21"/>
    <x v="1"/>
  </r>
  <r>
    <n v="482"/>
    <n v="0"/>
    <n v="0"/>
    <m/>
    <n v="5"/>
    <n v="59"/>
    <s v="Plantvlak"/>
    <n v="0"/>
    <m/>
    <n v="0"/>
    <n v="5"/>
    <s v="Duinvlak"/>
    <n v="41"/>
    <n v="0"/>
    <m/>
    <n v="0"/>
    <n v="1.8854970016099999"/>
    <n v="1"/>
    <n v="2"/>
    <n v="1"/>
    <n v="3"/>
    <n v="1"/>
    <x v="21"/>
    <x v="1"/>
  </r>
  <r>
    <n v="483"/>
    <n v="0"/>
    <n v="0"/>
    <m/>
    <n v="5"/>
    <n v="64"/>
    <s v="Plantvlak"/>
    <n v="0"/>
    <m/>
    <n v="0"/>
    <n v="5"/>
    <s v="Plantvlak"/>
    <n v="907"/>
    <n v="0"/>
    <m/>
    <n v="0"/>
    <n v="2.4897924066399999"/>
    <n v="1"/>
    <n v="2"/>
    <n v="1"/>
    <n v="2"/>
    <n v="1"/>
    <x v="23"/>
    <x v="1"/>
  </r>
  <r>
    <n v="484"/>
    <n v="0"/>
    <n v="0"/>
    <m/>
    <n v="5"/>
    <n v="64"/>
    <s v="Plantvlak"/>
    <n v="0"/>
    <m/>
    <n v="0"/>
    <n v="5"/>
    <s v="Plantvlak"/>
    <n v="908"/>
    <n v="0"/>
    <m/>
    <n v="0"/>
    <n v="12.2217111665"/>
    <n v="1"/>
    <n v="2"/>
    <n v="1"/>
    <n v="2"/>
    <n v="1"/>
    <x v="23"/>
    <x v="1"/>
  </r>
  <r>
    <n v="485"/>
    <n v="0"/>
    <n v="0"/>
    <m/>
    <n v="5"/>
    <n v="47"/>
    <s v="Duinvlak"/>
    <n v="0"/>
    <m/>
    <n v="0"/>
    <n v="5"/>
    <s v="Duinvlak"/>
    <n v="36"/>
    <n v="0"/>
    <m/>
    <n v="0"/>
    <n v="74.363562849000004"/>
    <n v="1"/>
    <n v="3"/>
    <n v="1"/>
    <n v="3"/>
    <n v="1"/>
    <x v="22"/>
    <x v="1"/>
  </r>
  <r>
    <n v="486"/>
    <n v="0"/>
    <n v="0"/>
    <m/>
    <n v="5"/>
    <n v="50"/>
    <s v="Duinvlak"/>
    <n v="0"/>
    <m/>
    <n v="0"/>
    <n v="5"/>
    <s v="Duinvlak"/>
    <n v="59"/>
    <n v="0"/>
    <m/>
    <n v="0"/>
    <n v="1.3223360901900001"/>
    <n v="1"/>
    <n v="3"/>
    <n v="1"/>
    <n v="3"/>
    <n v="1"/>
    <x v="22"/>
    <x v="1"/>
  </r>
  <r>
    <n v="487"/>
    <n v="0"/>
    <n v="0"/>
    <m/>
    <n v="5"/>
    <n v="53"/>
    <s v="Duinvlak"/>
    <n v="0"/>
    <m/>
    <n v="0"/>
    <n v="5"/>
    <s v="Duinvlak"/>
    <n v="34"/>
    <n v="0"/>
    <m/>
    <n v="0"/>
    <n v="3.4486911973100001"/>
    <n v="1"/>
    <n v="3"/>
    <n v="1"/>
    <n v="3"/>
    <n v="1"/>
    <x v="22"/>
    <x v="1"/>
  </r>
  <r>
    <n v="488"/>
    <n v="0"/>
    <n v="0"/>
    <m/>
    <n v="5"/>
    <n v="54"/>
    <s v="Duinvlak"/>
    <n v="0"/>
    <m/>
    <n v="0"/>
    <n v="5"/>
    <s v="Duinvlak"/>
    <n v="35"/>
    <n v="0"/>
    <m/>
    <n v="0"/>
    <n v="35.815056802699999"/>
    <n v="1"/>
    <n v="3"/>
    <n v="1"/>
    <n v="3"/>
    <n v="1"/>
    <x v="22"/>
    <x v="1"/>
  </r>
  <r>
    <n v="489"/>
    <n v="0"/>
    <n v="0"/>
    <m/>
    <n v="5"/>
    <n v="55"/>
    <s v="Duinvlak"/>
    <n v="0"/>
    <m/>
    <n v="0"/>
    <n v="5"/>
    <s v="Duinvlak"/>
    <n v="40"/>
    <n v="0"/>
    <m/>
    <n v="0"/>
    <n v="18.133443702600001"/>
    <n v="1"/>
    <n v="3"/>
    <n v="1"/>
    <n v="3"/>
    <n v="1"/>
    <x v="22"/>
    <x v="1"/>
  </r>
  <r>
    <n v="490"/>
    <n v="0"/>
    <n v="0"/>
    <m/>
    <n v="5"/>
    <n v="56"/>
    <s v="Duinvlak"/>
    <n v="0"/>
    <m/>
    <n v="0"/>
    <n v="5"/>
    <s v="Duinvlak"/>
    <n v="39"/>
    <n v="0"/>
    <m/>
    <n v="0"/>
    <n v="6.3299406571099999"/>
    <n v="1"/>
    <n v="3"/>
    <n v="1"/>
    <n v="3"/>
    <n v="1"/>
    <x v="22"/>
    <x v="1"/>
  </r>
  <r>
    <n v="491"/>
    <n v="0"/>
    <n v="0"/>
    <m/>
    <n v="5"/>
    <n v="57"/>
    <s v="Duinvlak"/>
    <n v="0"/>
    <m/>
    <n v="0"/>
    <n v="5"/>
    <s v="Duinvlak"/>
    <n v="39"/>
    <n v="0"/>
    <m/>
    <n v="0"/>
    <n v="3.4140441086600002"/>
    <n v="1"/>
    <n v="3"/>
    <n v="1"/>
    <n v="3"/>
    <n v="1"/>
    <x v="22"/>
    <x v="1"/>
  </r>
  <r>
    <n v="492"/>
    <n v="0"/>
    <n v="0"/>
    <m/>
    <n v="5"/>
    <n v="60"/>
    <s v="Duinvlak"/>
    <n v="0"/>
    <m/>
    <n v="0"/>
    <n v="5"/>
    <s v="Duinvlak"/>
    <n v="44"/>
    <n v="0"/>
    <m/>
    <n v="0"/>
    <n v="3.30786165031"/>
    <n v="1"/>
    <n v="3"/>
    <n v="1"/>
    <n v="3"/>
    <n v="1"/>
    <x v="22"/>
    <x v="1"/>
  </r>
  <r>
    <n v="493"/>
    <n v="0"/>
    <n v="0"/>
    <m/>
    <n v="5"/>
    <n v="61"/>
    <s v="Duinvlak"/>
    <n v="0"/>
    <m/>
    <n v="0"/>
    <n v="5"/>
    <s v="Duinvlak"/>
    <n v="50"/>
    <n v="0"/>
    <m/>
    <n v="0"/>
    <n v="70.042087905900004"/>
    <n v="1"/>
    <n v="3"/>
    <n v="1"/>
    <n v="3"/>
    <n v="1"/>
    <x v="22"/>
    <x v="1"/>
  </r>
  <r>
    <n v="494"/>
    <n v="0"/>
    <n v="0"/>
    <m/>
    <n v="5"/>
    <n v="62"/>
    <s v="Duinvlak"/>
    <n v="0"/>
    <m/>
    <n v="0"/>
    <n v="5"/>
    <s v="Plantvlak"/>
    <n v="54"/>
    <n v="0"/>
    <m/>
    <n v="0"/>
    <n v="0.85177840359900003"/>
    <n v="1"/>
    <n v="3"/>
    <n v="1"/>
    <n v="2"/>
    <n v="1"/>
    <x v="24"/>
    <x v="1"/>
  </r>
  <r>
    <n v="495"/>
    <n v="0"/>
    <n v="0"/>
    <m/>
    <n v="3"/>
    <n v="132"/>
    <s v="Duinvlak"/>
    <n v="0"/>
    <m/>
    <n v="0"/>
    <n v="3"/>
    <s v="Duinvlak"/>
    <n v="961"/>
    <n v="0"/>
    <m/>
    <n v="0"/>
    <n v="2.1134302278699999"/>
    <n v="1"/>
    <n v="3"/>
    <n v="1"/>
    <n v="3"/>
    <n v="1"/>
    <x v="22"/>
    <x v="2"/>
  </r>
  <r>
    <n v="496"/>
    <n v="0"/>
    <n v="0"/>
    <m/>
    <n v="50"/>
    <n v="28"/>
    <s v="Plantvlak"/>
    <n v="0"/>
    <m/>
    <n v="0"/>
    <n v="50"/>
    <s v="Duinvlak"/>
    <n v="1"/>
    <n v="0"/>
    <m/>
    <n v="0"/>
    <n v="1.63383109887"/>
    <n v="1"/>
    <n v="2"/>
    <n v="1"/>
    <n v="3"/>
    <n v="1"/>
    <x v="21"/>
    <x v="3"/>
  </r>
  <r>
    <n v="497"/>
    <n v="0"/>
    <n v="0"/>
    <m/>
    <n v="50"/>
    <n v="64"/>
    <s v="Plantvlak"/>
    <n v="0"/>
    <m/>
    <n v="0"/>
    <n v="50"/>
    <s v="Plantvlak"/>
    <n v="908"/>
    <n v="0"/>
    <m/>
    <n v="0"/>
    <n v="1.12398531414"/>
    <n v="1"/>
    <n v="2"/>
    <n v="1"/>
    <n v="2"/>
    <n v="1"/>
    <x v="23"/>
    <x v="3"/>
  </r>
  <r>
    <n v="498"/>
    <n v="0"/>
    <n v="0"/>
    <m/>
    <n v="50"/>
    <n v="30"/>
    <s v="Duinvlak"/>
    <n v="0"/>
    <m/>
    <n v="0"/>
    <n v="50"/>
    <s v="Duinvlak"/>
    <n v="12"/>
    <n v="0"/>
    <m/>
    <n v="0"/>
    <n v="1.7673459943200001"/>
    <n v="1"/>
    <n v="3"/>
    <n v="1"/>
    <n v="3"/>
    <n v="1"/>
    <x v="22"/>
    <x v="3"/>
  </r>
  <r>
    <n v="499"/>
    <n v="0"/>
    <n v="0"/>
    <m/>
    <n v="50"/>
    <n v="32"/>
    <s v="Duinvlak"/>
    <n v="0"/>
    <m/>
    <n v="0"/>
    <n v="50"/>
    <s v="Duinvlak"/>
    <n v="13"/>
    <n v="0"/>
    <m/>
    <n v="0"/>
    <n v="4.6855348692099999E-3"/>
    <n v="1"/>
    <n v="3"/>
    <n v="1"/>
    <n v="3"/>
    <n v="1"/>
    <x v="22"/>
    <x v="3"/>
  </r>
  <r>
    <n v="500"/>
    <n v="0"/>
    <n v="0"/>
    <m/>
    <n v="50"/>
    <n v="39"/>
    <s v="Duinvlak"/>
    <n v="0"/>
    <m/>
    <n v="0"/>
    <n v="50"/>
    <s v="Duinvlak"/>
    <n v="18"/>
    <n v="0"/>
    <m/>
    <n v="0"/>
    <n v="0.45357967764700002"/>
    <n v="1"/>
    <n v="3"/>
    <n v="1"/>
    <n v="3"/>
    <n v="1"/>
    <x v="22"/>
    <x v="3"/>
  </r>
  <r>
    <n v="501"/>
    <n v="0"/>
    <n v="0"/>
    <m/>
    <n v="50"/>
    <n v="43"/>
    <s v="Duinvlak"/>
    <n v="0"/>
    <m/>
    <n v="0"/>
    <n v="50"/>
    <s v="Duinvlak"/>
    <n v="24"/>
    <n v="0"/>
    <m/>
    <n v="0"/>
    <n v="6.2803879783599997E-2"/>
    <n v="1"/>
    <n v="3"/>
    <n v="1"/>
    <n v="3"/>
    <n v="1"/>
    <x v="22"/>
    <x v="3"/>
  </r>
  <r>
    <n v="502"/>
    <n v="0"/>
    <n v="0"/>
    <m/>
    <n v="50"/>
    <n v="45"/>
    <s v="Duinvlak"/>
    <n v="0"/>
    <m/>
    <n v="0"/>
    <n v="50"/>
    <s v="Duinvlak"/>
    <n v="26"/>
    <n v="0"/>
    <m/>
    <n v="0"/>
    <n v="4.4614999296399999E-5"/>
    <n v="1"/>
    <n v="3"/>
    <n v="1"/>
    <n v="3"/>
    <n v="1"/>
    <x v="22"/>
    <x v="3"/>
  </r>
  <r>
    <n v="503"/>
    <n v="0"/>
    <n v="0"/>
    <m/>
    <n v="50"/>
    <n v="46"/>
    <s v="Duinvlak"/>
    <n v="0"/>
    <m/>
    <n v="0"/>
    <n v="50"/>
    <s v="Duinvlak"/>
    <n v="32"/>
    <n v="0"/>
    <m/>
    <n v="0"/>
    <n v="7.5896899744499993E-2"/>
    <n v="1"/>
    <n v="3"/>
    <n v="1"/>
    <n v="3"/>
    <n v="1"/>
    <x v="22"/>
    <x v="3"/>
  </r>
  <r>
    <n v="504"/>
    <n v="0"/>
    <n v="0"/>
    <m/>
    <n v="40"/>
    <n v="87"/>
    <s v="Plantvlak"/>
    <n v="0"/>
    <m/>
    <n v="0"/>
    <n v="40"/>
    <s v="Plantvlak"/>
    <n v="939"/>
    <n v="0"/>
    <m/>
    <n v="0"/>
    <n v="0.23354371830099999"/>
    <n v="1"/>
    <n v="2"/>
    <n v="1"/>
    <n v="2"/>
    <n v="1"/>
    <x v="23"/>
    <x v="4"/>
  </r>
  <r>
    <n v="505"/>
    <n v="0"/>
    <n v="0"/>
    <m/>
    <n v="40"/>
    <n v="1"/>
    <s v="Duinvlak"/>
    <n v="0"/>
    <m/>
    <n v="0"/>
    <n v="40"/>
    <s v="Duinvlak"/>
    <n v="69"/>
    <n v="0"/>
    <m/>
    <n v="0"/>
    <n v="0.533703104496"/>
    <n v="1"/>
    <n v="3"/>
    <n v="1"/>
    <n v="3"/>
    <n v="1"/>
    <x v="22"/>
    <x v="4"/>
  </r>
  <r>
    <n v="506"/>
    <n v="0"/>
    <n v="0"/>
    <m/>
    <n v="30"/>
    <n v="132"/>
    <s v="Duinvlak"/>
    <n v="0"/>
    <m/>
    <n v="0"/>
    <n v="30"/>
    <s v="Duinvlak"/>
    <n v="955"/>
    <n v="0"/>
    <m/>
    <n v="0"/>
    <n v="1.13389351643E-2"/>
    <n v="1"/>
    <n v="3"/>
    <n v="1"/>
    <n v="3"/>
    <n v="1"/>
    <x v="22"/>
    <x v="12"/>
  </r>
  <r>
    <n v="507"/>
    <n v="0"/>
    <n v="0"/>
    <m/>
    <n v="30"/>
    <n v="132"/>
    <s v="Duinvlak"/>
    <n v="0"/>
    <m/>
    <n v="0"/>
    <n v="30"/>
    <s v="Duinvlak"/>
    <n v="958"/>
    <n v="0"/>
    <m/>
    <n v="0"/>
    <n v="5.2645350504899997E-2"/>
    <n v="1"/>
    <n v="3"/>
    <n v="1"/>
    <n v="3"/>
    <n v="1"/>
    <x v="22"/>
    <x v="12"/>
  </r>
  <r>
    <n v="508"/>
    <n v="0"/>
    <n v="0"/>
    <m/>
    <n v="45"/>
    <n v="28"/>
    <s v="Plantvlak"/>
    <n v="0"/>
    <m/>
    <n v="0"/>
    <n v="45"/>
    <s v="Duinvlak"/>
    <n v="1"/>
    <n v="0"/>
    <m/>
    <n v="0"/>
    <n v="103.12678476000001"/>
    <n v="1"/>
    <n v="2"/>
    <n v="1"/>
    <n v="3"/>
    <n v="1"/>
    <x v="21"/>
    <x v="10"/>
  </r>
  <r>
    <n v="509"/>
    <n v="0"/>
    <n v="0"/>
    <m/>
    <n v="45"/>
    <n v="10"/>
    <s v="Plantvlak"/>
    <n v="0"/>
    <m/>
    <n v="0"/>
    <n v="45"/>
    <s v="Duinvlak"/>
    <n v="64"/>
    <n v="0"/>
    <m/>
    <n v="0"/>
    <n v="6.2553779209299998E-2"/>
    <n v="1"/>
    <n v="2"/>
    <n v="1"/>
    <n v="3"/>
    <n v="1"/>
    <x v="21"/>
    <x v="10"/>
  </r>
  <r>
    <n v="510"/>
    <n v="0"/>
    <n v="0"/>
    <m/>
    <n v="56"/>
    <n v="61"/>
    <s v="Duinvlak"/>
    <n v="0"/>
    <m/>
    <n v="0"/>
    <n v="56"/>
    <s v="Duinvlak"/>
    <n v="50"/>
    <n v="0"/>
    <m/>
    <n v="0"/>
    <n v="8.9673967804999997"/>
    <n v="1"/>
    <n v="3"/>
    <n v="1"/>
    <n v="3"/>
    <n v="1"/>
    <x v="22"/>
    <x v="11"/>
  </r>
  <r>
    <n v="511"/>
    <n v="4"/>
    <n v="52"/>
    <s v="Duinvlak"/>
    <n v="4"/>
    <n v="81"/>
    <s v="Duinvlak"/>
    <n v="0"/>
    <m/>
    <n v="0"/>
    <n v="4"/>
    <s v="Duinvlak"/>
    <n v="83"/>
    <n v="0"/>
    <m/>
    <n v="0"/>
    <n v="3.8151960471699997E-2"/>
    <n v="3"/>
    <n v="3"/>
    <n v="1"/>
    <n v="3"/>
    <n v="1"/>
    <x v="25"/>
    <x v="0"/>
  </r>
  <r>
    <n v="512"/>
    <n v="4"/>
    <n v="6"/>
    <s v="Plantvlak"/>
    <n v="4"/>
    <n v="6"/>
    <s v="Plantvlak"/>
    <n v="0"/>
    <m/>
    <n v="0"/>
    <n v="4"/>
    <s v="Duinvlak"/>
    <n v="67"/>
    <n v="0"/>
    <m/>
    <n v="0"/>
    <n v="0.80396824964799996"/>
    <n v="2"/>
    <n v="2"/>
    <n v="1"/>
    <n v="3"/>
    <n v="1"/>
    <x v="26"/>
    <x v="0"/>
  </r>
  <r>
    <n v="513"/>
    <n v="4"/>
    <n v="6"/>
    <s v="Plantvlak"/>
    <n v="4"/>
    <n v="7"/>
    <s v="Duinvlak"/>
    <n v="0"/>
    <m/>
    <n v="0"/>
    <n v="4"/>
    <s v="Duinvlak"/>
    <n v="67"/>
    <n v="0"/>
    <m/>
    <n v="0"/>
    <n v="0.16124943997300001"/>
    <n v="2"/>
    <n v="3"/>
    <n v="1"/>
    <n v="3"/>
    <n v="1"/>
    <x v="27"/>
    <x v="0"/>
  </r>
  <r>
    <n v="514"/>
    <n v="4"/>
    <n v="7"/>
    <s v="Plantvlak"/>
    <n v="4"/>
    <n v="10"/>
    <s v="Plantvlak"/>
    <n v="0"/>
    <m/>
    <n v="0"/>
    <n v="4"/>
    <s v="Duinvlak"/>
    <n v="64"/>
    <n v="0"/>
    <m/>
    <n v="0"/>
    <n v="3.2730545434699998E-2"/>
    <n v="2"/>
    <n v="2"/>
    <n v="1"/>
    <n v="3"/>
    <n v="1"/>
    <x v="26"/>
    <x v="0"/>
  </r>
  <r>
    <n v="515"/>
    <n v="5"/>
    <n v="23"/>
    <s v="Duinvlak"/>
    <n v="5"/>
    <n v="61"/>
    <s v="Duinvlak"/>
    <n v="0"/>
    <m/>
    <n v="0"/>
    <n v="5"/>
    <s v="Duinvlak"/>
    <n v="50"/>
    <n v="0"/>
    <m/>
    <n v="0"/>
    <n v="15.722463960200001"/>
    <n v="3"/>
    <n v="3"/>
    <n v="1"/>
    <n v="3"/>
    <n v="1"/>
    <x v="25"/>
    <x v="1"/>
  </r>
  <r>
    <n v="516"/>
    <n v="5"/>
    <n v="24"/>
    <s v="Duinvlak"/>
    <n v="5"/>
    <n v="61"/>
    <s v="Duinvlak"/>
    <n v="0"/>
    <m/>
    <n v="0"/>
    <n v="5"/>
    <s v="Duinvlak"/>
    <n v="50"/>
    <n v="0"/>
    <m/>
    <n v="0"/>
    <n v="24.557812988999999"/>
    <n v="3"/>
    <n v="3"/>
    <n v="1"/>
    <n v="3"/>
    <n v="1"/>
    <x v="25"/>
    <x v="1"/>
  </r>
  <r>
    <n v="517"/>
    <n v="5"/>
    <n v="26"/>
    <s v="Duinvlak"/>
    <n v="5"/>
    <n v="56"/>
    <s v="Duinvlak"/>
    <n v="0"/>
    <m/>
    <n v="0"/>
    <n v="5"/>
    <s v="Duinvlak"/>
    <n v="39"/>
    <n v="0"/>
    <m/>
    <n v="0"/>
    <n v="2.32722368629"/>
    <n v="3"/>
    <n v="3"/>
    <n v="1"/>
    <n v="3"/>
    <n v="1"/>
    <x v="25"/>
    <x v="1"/>
  </r>
  <r>
    <n v="518"/>
    <n v="5"/>
    <n v="27"/>
    <s v="Duinvlak"/>
    <n v="5"/>
    <n v="55"/>
    <s v="Duinvlak"/>
    <n v="0"/>
    <m/>
    <n v="0"/>
    <n v="5"/>
    <s v="Duinvlak"/>
    <n v="40"/>
    <n v="0"/>
    <m/>
    <n v="0"/>
    <n v="29.0405443581"/>
    <n v="3"/>
    <n v="3"/>
    <n v="1"/>
    <n v="3"/>
    <n v="1"/>
    <x v="25"/>
    <x v="1"/>
  </r>
  <r>
    <n v="519"/>
    <n v="5"/>
    <n v="28"/>
    <s v="Duinvlak"/>
    <n v="5"/>
    <n v="54"/>
    <s v="Duinvlak"/>
    <n v="0"/>
    <m/>
    <n v="0"/>
    <n v="5"/>
    <s v="Duinvlak"/>
    <n v="35"/>
    <n v="0"/>
    <m/>
    <n v="0"/>
    <n v="91.416702087700003"/>
    <n v="3"/>
    <n v="3"/>
    <n v="1"/>
    <n v="3"/>
    <n v="1"/>
    <x v="25"/>
    <x v="1"/>
  </r>
  <r>
    <n v="520"/>
    <n v="5"/>
    <n v="29"/>
    <s v="Duinvlak"/>
    <n v="5"/>
    <n v="53"/>
    <s v="Duinvlak"/>
    <n v="0"/>
    <m/>
    <n v="0"/>
    <n v="5"/>
    <s v="Duinvlak"/>
    <n v="34"/>
    <n v="0"/>
    <m/>
    <n v="0"/>
    <n v="1.8017600571000001"/>
    <n v="3"/>
    <n v="3"/>
    <n v="1"/>
    <n v="3"/>
    <n v="1"/>
    <x v="25"/>
    <x v="1"/>
  </r>
  <r>
    <n v="521"/>
    <n v="5"/>
    <n v="30"/>
    <s v="Duinvlak"/>
    <n v="5"/>
    <n v="47"/>
    <s v="Duinvlak"/>
    <n v="0"/>
    <m/>
    <n v="0"/>
    <n v="5"/>
    <s v="Duinvlak"/>
    <n v="36"/>
    <n v="0"/>
    <m/>
    <n v="0"/>
    <n v="96.747313446999996"/>
    <n v="3"/>
    <n v="3"/>
    <n v="1"/>
    <n v="3"/>
    <n v="1"/>
    <x v="25"/>
    <x v="1"/>
  </r>
  <r>
    <n v="522"/>
    <n v="5"/>
    <n v="25"/>
    <s v="Plantvlak"/>
    <n v="5"/>
    <n v="57"/>
    <s v="Duinvlak"/>
    <n v="0"/>
    <m/>
    <n v="0"/>
    <n v="5"/>
    <s v="Duinvlak"/>
    <n v="39"/>
    <n v="0"/>
    <m/>
    <n v="0"/>
    <n v="3.2454493920699998"/>
    <n v="2"/>
    <n v="3"/>
    <n v="1"/>
    <n v="3"/>
    <n v="1"/>
    <x v="27"/>
    <x v="1"/>
  </r>
  <r>
    <n v="523"/>
    <n v="40"/>
    <n v="49"/>
    <s v="Duinvlak"/>
    <n v="40"/>
    <n v="84"/>
    <s v="Plantvlak"/>
    <n v="0"/>
    <m/>
    <n v="0"/>
    <n v="40"/>
    <s v="Duinvlak"/>
    <n v="111"/>
    <n v="0"/>
    <m/>
    <n v="0"/>
    <n v="6.3624650399799997E-3"/>
    <n v="3"/>
    <n v="2"/>
    <n v="1"/>
    <n v="3"/>
    <n v="1"/>
    <x v="28"/>
    <x v="4"/>
  </r>
  <r>
    <n v="524"/>
    <n v="45"/>
    <n v="7"/>
    <s v="Plantvlak"/>
    <n v="45"/>
    <n v="10"/>
    <s v="Plantvlak"/>
    <n v="0"/>
    <m/>
    <n v="0"/>
    <n v="45"/>
    <s v="Duinvlak"/>
    <n v="64"/>
    <n v="0"/>
    <m/>
    <n v="0"/>
    <n v="1.40215950779E-2"/>
    <n v="2"/>
    <n v="2"/>
    <n v="1"/>
    <n v="3"/>
    <n v="1"/>
    <x v="26"/>
    <x v="10"/>
  </r>
  <r>
    <n v="525"/>
    <n v="0"/>
    <n v="0"/>
    <m/>
    <n v="0"/>
    <n v="0"/>
    <m/>
    <n v="4"/>
    <s v="Duinvlak"/>
    <n v="34"/>
    <n v="4"/>
    <s v="Duinvlak"/>
    <n v="79"/>
    <n v="0"/>
    <m/>
    <n v="0"/>
    <n v="1.18530339131"/>
    <n v="1"/>
    <n v="1"/>
    <n v="3"/>
    <n v="3"/>
    <n v="1"/>
    <x v="29"/>
    <x v="0"/>
  </r>
  <r>
    <n v="526"/>
    <n v="0"/>
    <n v="0"/>
    <m/>
    <n v="0"/>
    <n v="0"/>
    <m/>
    <n v="4"/>
    <s v="Duinvlak"/>
    <n v="35"/>
    <n v="4"/>
    <s v="Plantvlak"/>
    <n v="78"/>
    <n v="0"/>
    <m/>
    <n v="0"/>
    <n v="0.740672404939"/>
    <n v="1"/>
    <n v="1"/>
    <n v="3"/>
    <n v="2"/>
    <n v="1"/>
    <x v="30"/>
    <x v="0"/>
  </r>
  <r>
    <n v="527"/>
    <n v="0"/>
    <n v="0"/>
    <m/>
    <n v="0"/>
    <n v="0"/>
    <m/>
    <n v="4"/>
    <s v="Duinvlak"/>
    <n v="36"/>
    <n v="4"/>
    <s v="Duinvlak"/>
    <n v="76"/>
    <n v="0"/>
    <m/>
    <n v="0"/>
    <n v="23.1845967605"/>
    <n v="1"/>
    <n v="1"/>
    <n v="3"/>
    <n v="3"/>
    <n v="1"/>
    <x v="29"/>
    <x v="0"/>
  </r>
  <r>
    <n v="528"/>
    <n v="0"/>
    <n v="0"/>
    <m/>
    <n v="0"/>
    <n v="0"/>
    <m/>
    <n v="4"/>
    <s v="Duinvlak"/>
    <n v="37"/>
    <n v="4"/>
    <s v="Duinvlak"/>
    <n v="75"/>
    <n v="0"/>
    <m/>
    <n v="0"/>
    <n v="0.87362050059499996"/>
    <n v="1"/>
    <n v="1"/>
    <n v="3"/>
    <n v="3"/>
    <n v="1"/>
    <x v="29"/>
    <x v="0"/>
  </r>
  <r>
    <n v="529"/>
    <n v="0"/>
    <n v="0"/>
    <m/>
    <n v="0"/>
    <n v="0"/>
    <m/>
    <n v="4"/>
    <s v="Duinvlak"/>
    <n v="38"/>
    <n v="4"/>
    <s v="Duinvlak"/>
    <n v="74"/>
    <n v="0"/>
    <m/>
    <n v="0"/>
    <n v="0.66493710135200002"/>
    <n v="1"/>
    <n v="1"/>
    <n v="3"/>
    <n v="3"/>
    <n v="1"/>
    <x v="29"/>
    <x v="0"/>
  </r>
  <r>
    <n v="530"/>
    <n v="0"/>
    <n v="0"/>
    <m/>
    <n v="0"/>
    <n v="0"/>
    <m/>
    <n v="4"/>
    <s v="Duinvlak"/>
    <n v="39"/>
    <n v="4"/>
    <s v="Duinvlak"/>
    <n v="80"/>
    <n v="0"/>
    <m/>
    <n v="0"/>
    <n v="27.9039482879"/>
    <n v="1"/>
    <n v="1"/>
    <n v="3"/>
    <n v="3"/>
    <n v="1"/>
    <x v="29"/>
    <x v="0"/>
  </r>
  <r>
    <n v="531"/>
    <n v="0"/>
    <n v="0"/>
    <m/>
    <n v="0"/>
    <n v="0"/>
    <m/>
    <n v="4"/>
    <s v="Plantvlak"/>
    <n v="40"/>
    <n v="4"/>
    <s v="Plantvlak"/>
    <n v="81"/>
    <n v="0"/>
    <m/>
    <n v="0"/>
    <n v="2.8927656001200002"/>
    <n v="1"/>
    <n v="1"/>
    <n v="2"/>
    <n v="2"/>
    <n v="1"/>
    <x v="31"/>
    <x v="0"/>
  </r>
  <r>
    <n v="532"/>
    <n v="0"/>
    <n v="0"/>
    <m/>
    <n v="0"/>
    <n v="0"/>
    <m/>
    <n v="4"/>
    <s v="Duinvlak"/>
    <n v="41"/>
    <n v="4"/>
    <s v="Duinvlak"/>
    <n v="82"/>
    <n v="0"/>
    <m/>
    <n v="0"/>
    <n v="0.73101050941300005"/>
    <n v="1"/>
    <n v="1"/>
    <n v="3"/>
    <n v="3"/>
    <n v="1"/>
    <x v="29"/>
    <x v="0"/>
  </r>
  <r>
    <n v="533"/>
    <n v="0"/>
    <n v="0"/>
    <m/>
    <n v="0"/>
    <n v="0"/>
    <m/>
    <n v="4"/>
    <s v="Duinvlak"/>
    <n v="42"/>
    <n v="4"/>
    <s v="Duinvlak"/>
    <n v="83"/>
    <n v="0"/>
    <m/>
    <n v="0"/>
    <n v="4.262254042E-2"/>
    <n v="1"/>
    <n v="1"/>
    <n v="3"/>
    <n v="3"/>
    <n v="1"/>
    <x v="29"/>
    <x v="0"/>
  </r>
  <r>
    <n v="534"/>
    <n v="0"/>
    <n v="0"/>
    <m/>
    <n v="0"/>
    <n v="0"/>
    <m/>
    <n v="4"/>
    <s v="Duinvlak"/>
    <n v="43"/>
    <n v="4"/>
    <s v="Duinvlak"/>
    <n v="85"/>
    <n v="0"/>
    <m/>
    <n v="0"/>
    <n v="0.44482270969799997"/>
    <n v="1"/>
    <n v="1"/>
    <n v="3"/>
    <n v="3"/>
    <n v="1"/>
    <x v="29"/>
    <x v="0"/>
  </r>
  <r>
    <n v="535"/>
    <n v="0"/>
    <n v="0"/>
    <m/>
    <n v="0"/>
    <n v="0"/>
    <m/>
    <n v="4"/>
    <s v="Plantvlak"/>
    <n v="45"/>
    <n v="4"/>
    <s v="Plantvlak"/>
    <n v="87"/>
    <n v="0"/>
    <m/>
    <n v="0"/>
    <n v="1.45063338871"/>
    <n v="1"/>
    <n v="1"/>
    <n v="2"/>
    <n v="2"/>
    <n v="1"/>
    <x v="31"/>
    <x v="0"/>
  </r>
  <r>
    <n v="536"/>
    <n v="0"/>
    <n v="0"/>
    <m/>
    <n v="0"/>
    <n v="0"/>
    <m/>
    <n v="4"/>
    <s v="Duinvlak"/>
    <n v="54"/>
    <n v="4"/>
    <s v="Duinvlak"/>
    <n v="89"/>
    <n v="0"/>
    <m/>
    <n v="0"/>
    <n v="0.24971746567799999"/>
    <n v="1"/>
    <n v="1"/>
    <n v="3"/>
    <n v="3"/>
    <n v="1"/>
    <x v="29"/>
    <x v="0"/>
  </r>
  <r>
    <n v="537"/>
    <n v="0"/>
    <n v="0"/>
    <m/>
    <n v="0"/>
    <n v="0"/>
    <m/>
    <n v="4"/>
    <s v="Plantvlak"/>
    <n v="55"/>
    <n v="4"/>
    <s v="Plantvlak"/>
    <n v="90"/>
    <n v="0"/>
    <m/>
    <n v="0"/>
    <n v="10.1059909843"/>
    <n v="1"/>
    <n v="1"/>
    <n v="2"/>
    <n v="2"/>
    <n v="1"/>
    <x v="31"/>
    <x v="0"/>
  </r>
  <r>
    <n v="538"/>
    <n v="0"/>
    <n v="0"/>
    <m/>
    <n v="0"/>
    <n v="0"/>
    <m/>
    <n v="4"/>
    <s v="Plantvlak"/>
    <n v="56"/>
    <n v="4"/>
    <s v="Duinvlak"/>
    <n v="98"/>
    <n v="0"/>
    <m/>
    <n v="0"/>
    <n v="14.4128885025"/>
    <n v="1"/>
    <n v="1"/>
    <n v="2"/>
    <n v="3"/>
    <n v="1"/>
    <x v="32"/>
    <x v="0"/>
  </r>
  <r>
    <n v="539"/>
    <n v="0"/>
    <n v="0"/>
    <m/>
    <n v="0"/>
    <n v="0"/>
    <m/>
    <n v="4"/>
    <s v="Plantvlak"/>
    <n v="57"/>
    <n v="4"/>
    <s v="Duinvlak"/>
    <n v="97"/>
    <n v="0"/>
    <m/>
    <n v="0"/>
    <n v="2.11526963845"/>
    <n v="1"/>
    <n v="1"/>
    <n v="2"/>
    <n v="3"/>
    <n v="1"/>
    <x v="32"/>
    <x v="0"/>
  </r>
  <r>
    <n v="540"/>
    <n v="0"/>
    <n v="0"/>
    <m/>
    <n v="0"/>
    <n v="0"/>
    <m/>
    <n v="4"/>
    <s v="Duinvlak"/>
    <n v="58"/>
    <n v="4"/>
    <s v="Duinvlak"/>
    <n v="96"/>
    <n v="0"/>
    <m/>
    <n v="0"/>
    <n v="3.31686400285"/>
    <n v="1"/>
    <n v="1"/>
    <n v="3"/>
    <n v="3"/>
    <n v="1"/>
    <x v="29"/>
    <x v="0"/>
  </r>
  <r>
    <n v="541"/>
    <n v="0"/>
    <n v="0"/>
    <m/>
    <n v="0"/>
    <n v="0"/>
    <m/>
    <n v="4"/>
    <s v="Plantvlak"/>
    <n v="59"/>
    <n v="4"/>
    <s v="Duinvlak"/>
    <n v="91"/>
    <n v="0"/>
    <m/>
    <n v="0"/>
    <n v="5.0921627015500004"/>
    <n v="1"/>
    <n v="1"/>
    <n v="2"/>
    <n v="3"/>
    <n v="1"/>
    <x v="32"/>
    <x v="0"/>
  </r>
  <r>
    <n v="542"/>
    <n v="0"/>
    <n v="0"/>
    <m/>
    <n v="0"/>
    <n v="0"/>
    <m/>
    <n v="4"/>
    <s v="Duinvlak"/>
    <n v="60"/>
    <n v="4"/>
    <s v="Duinvlak"/>
    <n v="92"/>
    <n v="0"/>
    <m/>
    <n v="0"/>
    <n v="0.147364695928"/>
    <n v="1"/>
    <n v="1"/>
    <n v="3"/>
    <n v="3"/>
    <n v="1"/>
    <x v="29"/>
    <x v="0"/>
  </r>
  <r>
    <n v="543"/>
    <n v="0"/>
    <n v="0"/>
    <m/>
    <n v="0"/>
    <n v="0"/>
    <m/>
    <n v="4"/>
    <s v="Plantvlak"/>
    <n v="61"/>
    <n v="4"/>
    <s v="Duinvlak"/>
    <n v="94"/>
    <n v="0"/>
    <m/>
    <n v="0"/>
    <n v="20.587663866700002"/>
    <n v="1"/>
    <n v="1"/>
    <n v="2"/>
    <n v="3"/>
    <n v="1"/>
    <x v="32"/>
    <x v="0"/>
  </r>
  <r>
    <n v="544"/>
    <n v="0"/>
    <n v="0"/>
    <m/>
    <n v="0"/>
    <n v="0"/>
    <m/>
    <n v="4"/>
    <s v="Plantvlak"/>
    <n v="61"/>
    <n v="4"/>
    <s v="Plantvlak"/>
    <n v="95"/>
    <n v="0"/>
    <m/>
    <n v="0"/>
    <n v="1.73429194938"/>
    <n v="1"/>
    <n v="1"/>
    <n v="2"/>
    <n v="2"/>
    <n v="1"/>
    <x v="31"/>
    <x v="0"/>
  </r>
  <r>
    <n v="545"/>
    <n v="0"/>
    <n v="0"/>
    <m/>
    <n v="0"/>
    <n v="0"/>
    <m/>
    <n v="4"/>
    <s v="Duinvlak"/>
    <n v="71"/>
    <n v="4"/>
    <s v="Duinvlak"/>
    <n v="913"/>
    <n v="0"/>
    <m/>
    <n v="0"/>
    <n v="1.0517224665"/>
    <n v="1"/>
    <n v="1"/>
    <n v="3"/>
    <n v="3"/>
    <n v="1"/>
    <x v="29"/>
    <x v="0"/>
  </r>
  <r>
    <n v="546"/>
    <n v="0"/>
    <n v="0"/>
    <m/>
    <n v="0"/>
    <n v="0"/>
    <m/>
    <n v="4"/>
    <s v="Duinvlak"/>
    <n v="72"/>
    <n v="4"/>
    <s v="Duinvlak"/>
    <n v="64"/>
    <n v="0"/>
    <m/>
    <n v="0"/>
    <n v="6.76697073341"/>
    <n v="1"/>
    <n v="1"/>
    <n v="3"/>
    <n v="3"/>
    <n v="1"/>
    <x v="29"/>
    <x v="0"/>
  </r>
  <r>
    <n v="547"/>
    <n v="0"/>
    <n v="0"/>
    <m/>
    <n v="0"/>
    <n v="0"/>
    <m/>
    <n v="4"/>
    <s v="Duinvlak"/>
    <n v="73"/>
    <n v="4"/>
    <s v="Duinvlak"/>
    <n v="66"/>
    <n v="0"/>
    <m/>
    <n v="0"/>
    <n v="5.5881485526399999"/>
    <n v="1"/>
    <n v="1"/>
    <n v="3"/>
    <n v="3"/>
    <n v="1"/>
    <x v="29"/>
    <x v="0"/>
  </r>
  <r>
    <n v="548"/>
    <n v="0"/>
    <n v="0"/>
    <m/>
    <n v="0"/>
    <n v="0"/>
    <m/>
    <n v="4"/>
    <s v="Duinvlak"/>
    <n v="74"/>
    <n v="4"/>
    <s v="Duinvlak"/>
    <n v="67"/>
    <n v="0"/>
    <m/>
    <n v="0"/>
    <n v="9.7822878135500009"/>
    <n v="1"/>
    <n v="1"/>
    <n v="3"/>
    <n v="3"/>
    <n v="1"/>
    <x v="29"/>
    <x v="0"/>
  </r>
  <r>
    <n v="549"/>
    <n v="0"/>
    <n v="0"/>
    <m/>
    <n v="0"/>
    <n v="0"/>
    <m/>
    <n v="4"/>
    <s v="Duinvlak"/>
    <n v="75"/>
    <n v="4"/>
    <s v="Duinvlak"/>
    <n v="68"/>
    <n v="0"/>
    <m/>
    <n v="0"/>
    <n v="12.1637669583"/>
    <n v="1"/>
    <n v="1"/>
    <n v="3"/>
    <n v="3"/>
    <n v="1"/>
    <x v="29"/>
    <x v="0"/>
  </r>
  <r>
    <n v="550"/>
    <n v="0"/>
    <n v="0"/>
    <m/>
    <n v="0"/>
    <n v="0"/>
    <m/>
    <n v="4"/>
    <s v="Duinvlak"/>
    <n v="75"/>
    <n v="4"/>
    <s v="Duinvlak"/>
    <n v="69"/>
    <n v="0"/>
    <m/>
    <n v="0"/>
    <n v="11.1358236375"/>
    <n v="1"/>
    <n v="1"/>
    <n v="3"/>
    <n v="3"/>
    <n v="1"/>
    <x v="29"/>
    <x v="0"/>
  </r>
  <r>
    <n v="551"/>
    <n v="0"/>
    <n v="0"/>
    <m/>
    <n v="0"/>
    <n v="0"/>
    <m/>
    <n v="4"/>
    <s v="Duinvlak"/>
    <n v="77"/>
    <n v="4"/>
    <s v="Duinvlak"/>
    <n v="70"/>
    <n v="0"/>
    <m/>
    <n v="0"/>
    <n v="2.3516234755499998"/>
    <n v="1"/>
    <n v="1"/>
    <n v="3"/>
    <n v="3"/>
    <n v="1"/>
    <x v="29"/>
    <x v="0"/>
  </r>
  <r>
    <n v="552"/>
    <n v="0"/>
    <n v="0"/>
    <m/>
    <n v="0"/>
    <n v="0"/>
    <m/>
    <n v="4"/>
    <s v="Duinvlak"/>
    <n v="53"/>
    <n v="4"/>
    <s v="Duinvlak"/>
    <n v="93"/>
    <n v="0"/>
    <m/>
    <n v="0"/>
    <n v="0.66198072979300004"/>
    <n v="1"/>
    <n v="1"/>
    <n v="3"/>
    <n v="3"/>
    <n v="1"/>
    <x v="29"/>
    <x v="0"/>
  </r>
  <r>
    <n v="553"/>
    <n v="0"/>
    <n v="0"/>
    <m/>
    <n v="0"/>
    <n v="0"/>
    <m/>
    <n v="3"/>
    <s v="Duinvlak"/>
    <n v="21"/>
    <n v="3"/>
    <s v="Duinvlak"/>
    <n v="113"/>
    <n v="0"/>
    <m/>
    <n v="0"/>
    <n v="1.4964612906999999"/>
    <n v="1"/>
    <n v="1"/>
    <n v="3"/>
    <n v="3"/>
    <n v="1"/>
    <x v="29"/>
    <x v="2"/>
  </r>
  <r>
    <n v="554"/>
    <n v="0"/>
    <n v="0"/>
    <m/>
    <n v="0"/>
    <n v="0"/>
    <m/>
    <n v="3"/>
    <s v="Duinvlak"/>
    <n v="22"/>
    <n v="3"/>
    <s v="Duinvlak"/>
    <n v="112"/>
    <n v="0"/>
    <m/>
    <n v="0"/>
    <n v="0.87593299973000005"/>
    <n v="1"/>
    <n v="1"/>
    <n v="3"/>
    <n v="3"/>
    <n v="1"/>
    <x v="29"/>
    <x v="2"/>
  </r>
  <r>
    <n v="555"/>
    <n v="0"/>
    <n v="0"/>
    <m/>
    <n v="0"/>
    <n v="0"/>
    <m/>
    <n v="3"/>
    <s v="Duinvlak"/>
    <n v="24"/>
    <n v="3"/>
    <s v="Duinvlak"/>
    <n v="952"/>
    <n v="0"/>
    <m/>
    <n v="0"/>
    <n v="5.71888992453"/>
    <n v="1"/>
    <n v="1"/>
    <n v="3"/>
    <n v="3"/>
    <n v="1"/>
    <x v="29"/>
    <x v="2"/>
  </r>
  <r>
    <n v="556"/>
    <n v="0"/>
    <n v="0"/>
    <m/>
    <n v="0"/>
    <n v="0"/>
    <m/>
    <n v="3"/>
    <s v="Duinvlak"/>
    <n v="33"/>
    <n v="3"/>
    <s v="Duinvlak"/>
    <n v="961"/>
    <n v="0"/>
    <m/>
    <n v="0"/>
    <n v="24.3919393782"/>
    <n v="1"/>
    <n v="1"/>
    <n v="3"/>
    <n v="3"/>
    <n v="1"/>
    <x v="29"/>
    <x v="2"/>
  </r>
  <r>
    <n v="557"/>
    <n v="0"/>
    <n v="0"/>
    <m/>
    <n v="0"/>
    <n v="0"/>
    <m/>
    <n v="40"/>
    <s v="Plantvlak"/>
    <n v="48"/>
    <n v="40"/>
    <s v="Plantvlak"/>
    <n v="923"/>
    <n v="0"/>
    <m/>
    <n v="0"/>
    <n v="0.28050036918400001"/>
    <n v="1"/>
    <n v="1"/>
    <n v="2"/>
    <n v="2"/>
    <n v="1"/>
    <x v="31"/>
    <x v="4"/>
  </r>
  <r>
    <n v="558"/>
    <n v="0"/>
    <n v="0"/>
    <m/>
    <n v="0"/>
    <n v="0"/>
    <m/>
    <n v="40"/>
    <s v="Duinvlak"/>
    <n v="49"/>
    <n v="40"/>
    <s v="Duinvlak"/>
    <n v="929"/>
    <n v="0"/>
    <m/>
    <n v="0"/>
    <n v="3.1386000655499999E-4"/>
    <n v="1"/>
    <n v="1"/>
    <n v="3"/>
    <n v="3"/>
    <n v="1"/>
    <x v="29"/>
    <x v="4"/>
  </r>
  <r>
    <n v="559"/>
    <n v="0"/>
    <n v="0"/>
    <m/>
    <n v="0"/>
    <n v="0"/>
    <m/>
    <n v="40"/>
    <s v="Plantvlak"/>
    <n v="63"/>
    <n v="40"/>
    <s v="Plantvlak"/>
    <n v="948"/>
    <n v="0"/>
    <m/>
    <n v="0"/>
    <n v="2.38618999327E-3"/>
    <n v="1"/>
    <n v="1"/>
    <n v="2"/>
    <n v="2"/>
    <n v="1"/>
    <x v="31"/>
    <x v="4"/>
  </r>
  <r>
    <n v="560"/>
    <n v="0"/>
    <n v="0"/>
    <m/>
    <n v="0"/>
    <n v="0"/>
    <m/>
    <n v="40"/>
    <s v="Plantvlak"/>
    <n v="65"/>
    <n v="40"/>
    <s v="Plantvlak"/>
    <n v="939"/>
    <n v="0"/>
    <m/>
    <n v="0"/>
    <n v="4.0183225382399997E-2"/>
    <n v="1"/>
    <n v="1"/>
    <n v="2"/>
    <n v="2"/>
    <n v="1"/>
    <x v="31"/>
    <x v="4"/>
  </r>
  <r>
    <n v="561"/>
    <n v="0"/>
    <n v="0"/>
    <m/>
    <n v="0"/>
    <n v="0"/>
    <m/>
    <n v="40"/>
    <s v="Duinvlak"/>
    <n v="68"/>
    <n v="40"/>
    <s v="Duinvlak"/>
    <n v="922"/>
    <n v="0"/>
    <m/>
    <n v="0"/>
    <n v="2.4568030539600001E-2"/>
    <n v="1"/>
    <n v="1"/>
    <n v="3"/>
    <n v="3"/>
    <n v="1"/>
    <x v="29"/>
    <x v="4"/>
  </r>
  <r>
    <n v="562"/>
    <n v="0"/>
    <n v="0"/>
    <m/>
    <n v="0"/>
    <n v="0"/>
    <m/>
    <n v="40"/>
    <s v="Plantvlak"/>
    <n v="69"/>
    <n v="40"/>
    <s v="Plantvlak"/>
    <n v="920"/>
    <n v="0"/>
    <m/>
    <n v="0"/>
    <n v="1.0780939880399999E-2"/>
    <n v="1"/>
    <n v="1"/>
    <n v="2"/>
    <n v="2"/>
    <n v="1"/>
    <x v="31"/>
    <x v="4"/>
  </r>
  <r>
    <n v="563"/>
    <n v="0"/>
    <n v="0"/>
    <m/>
    <n v="0"/>
    <n v="0"/>
    <m/>
    <n v="40"/>
    <s v="Duinvlak"/>
    <n v="75"/>
    <n v="40"/>
    <s v="Duinvlak"/>
    <n v="69"/>
    <n v="0"/>
    <m/>
    <n v="0"/>
    <n v="6.2677151499200001E-3"/>
    <n v="1"/>
    <n v="1"/>
    <n v="3"/>
    <n v="3"/>
    <n v="1"/>
    <x v="29"/>
    <x v="4"/>
  </r>
  <r>
    <n v="564"/>
    <n v="0"/>
    <n v="0"/>
    <m/>
    <n v="0"/>
    <n v="0"/>
    <m/>
    <n v="40"/>
    <s v="Duinvlak"/>
    <n v="78"/>
    <n v="40"/>
    <s v="Duinvlak"/>
    <n v="71"/>
    <n v="0"/>
    <m/>
    <n v="0"/>
    <n v="1.7936179594900001E-2"/>
    <n v="1"/>
    <n v="1"/>
    <n v="3"/>
    <n v="3"/>
    <n v="1"/>
    <x v="29"/>
    <x v="4"/>
  </r>
  <r>
    <n v="565"/>
    <n v="0"/>
    <n v="0"/>
    <m/>
    <n v="0"/>
    <n v="0"/>
    <m/>
    <n v="30"/>
    <s v="Plantvlak"/>
    <n v="25"/>
    <n v="30"/>
    <s v="Plantvlak"/>
    <n v="116"/>
    <n v="0"/>
    <m/>
    <n v="0"/>
    <n v="0.29537333416400002"/>
    <n v="1"/>
    <n v="1"/>
    <n v="2"/>
    <n v="2"/>
    <n v="1"/>
    <x v="31"/>
    <x v="12"/>
  </r>
  <r>
    <n v="566"/>
    <n v="0"/>
    <n v="0"/>
    <m/>
    <n v="0"/>
    <n v="0"/>
    <m/>
    <n v="30"/>
    <s v="Duinvlak"/>
    <n v="30"/>
    <n v="30"/>
    <s v="Duinvlak"/>
    <n v="957"/>
    <n v="0"/>
    <m/>
    <n v="0"/>
    <n v="0.184499374577"/>
    <n v="1"/>
    <n v="1"/>
    <n v="3"/>
    <n v="3"/>
    <n v="1"/>
    <x v="29"/>
    <x v="12"/>
  </r>
  <r>
    <n v="567"/>
    <n v="0"/>
    <n v="0"/>
    <m/>
    <n v="0"/>
    <n v="0"/>
    <m/>
    <n v="45"/>
    <s v="Duinvlak"/>
    <n v="72"/>
    <n v="45"/>
    <s v="Duinvlak"/>
    <n v="64"/>
    <n v="0"/>
    <m/>
    <n v="0"/>
    <n v="0.36008328065900003"/>
    <n v="1"/>
    <n v="1"/>
    <n v="3"/>
    <n v="3"/>
    <n v="1"/>
    <x v="29"/>
    <x v="10"/>
  </r>
  <r>
    <n v="568"/>
    <n v="4"/>
    <n v="52"/>
    <s v="Duinvlak"/>
    <n v="0"/>
    <n v="0"/>
    <m/>
    <n v="4"/>
    <s v="Duinvlak"/>
    <n v="42"/>
    <n v="4"/>
    <s v="Duinvlak"/>
    <n v="83"/>
    <n v="0"/>
    <m/>
    <n v="0"/>
    <n v="1.3215439865199999E-2"/>
    <n v="3"/>
    <n v="1"/>
    <n v="3"/>
    <n v="3"/>
    <n v="1"/>
    <x v="33"/>
    <x v="0"/>
  </r>
  <r>
    <n v="569"/>
    <n v="4"/>
    <n v="3"/>
    <s v="Plantvlak"/>
    <n v="0"/>
    <n v="0"/>
    <m/>
    <n v="4"/>
    <s v="Duinvlak"/>
    <n v="75"/>
    <n v="4"/>
    <s v="Duinvlak"/>
    <n v="69"/>
    <n v="0"/>
    <m/>
    <n v="0"/>
    <n v="1.73089334098"/>
    <n v="2"/>
    <n v="1"/>
    <n v="3"/>
    <n v="3"/>
    <n v="1"/>
    <x v="34"/>
    <x v="0"/>
  </r>
  <r>
    <n v="570"/>
    <n v="4"/>
    <n v="4"/>
    <s v="Plantvlak"/>
    <n v="0"/>
    <n v="0"/>
    <m/>
    <n v="4"/>
    <s v="Duinvlak"/>
    <n v="77"/>
    <n v="4"/>
    <s v="Duinvlak"/>
    <n v="70"/>
    <n v="0"/>
    <m/>
    <n v="0"/>
    <n v="0.18772851058500001"/>
    <n v="2"/>
    <n v="1"/>
    <n v="3"/>
    <n v="3"/>
    <n v="1"/>
    <x v="34"/>
    <x v="0"/>
  </r>
  <r>
    <n v="571"/>
    <n v="4"/>
    <n v="6"/>
    <s v="Plantvlak"/>
    <n v="0"/>
    <n v="0"/>
    <m/>
    <n v="4"/>
    <s v="Duinvlak"/>
    <n v="74"/>
    <n v="4"/>
    <s v="Duinvlak"/>
    <n v="67"/>
    <n v="0"/>
    <m/>
    <n v="0"/>
    <n v="2.1235832297799999"/>
    <n v="2"/>
    <n v="1"/>
    <n v="3"/>
    <n v="3"/>
    <n v="1"/>
    <x v="34"/>
    <x v="0"/>
  </r>
  <r>
    <n v="572"/>
    <n v="4"/>
    <n v="5"/>
    <s v="Plantvlak"/>
    <n v="0"/>
    <n v="0"/>
    <m/>
    <n v="4"/>
    <s v="Duinvlak"/>
    <n v="75"/>
    <n v="4"/>
    <s v="Duinvlak"/>
    <n v="68"/>
    <n v="0"/>
    <m/>
    <n v="0"/>
    <n v="0.31430569906900002"/>
    <n v="2"/>
    <n v="1"/>
    <n v="3"/>
    <n v="3"/>
    <n v="1"/>
    <x v="34"/>
    <x v="0"/>
  </r>
  <r>
    <n v="573"/>
    <n v="4"/>
    <n v="7"/>
    <s v="Plantvlak"/>
    <n v="0"/>
    <n v="0"/>
    <m/>
    <n v="4"/>
    <s v="Duinvlak"/>
    <n v="72"/>
    <n v="4"/>
    <s v="Duinvlak"/>
    <n v="64"/>
    <n v="0"/>
    <m/>
    <n v="0"/>
    <n v="0.27589268638999997"/>
    <n v="2"/>
    <n v="1"/>
    <n v="3"/>
    <n v="3"/>
    <n v="1"/>
    <x v="34"/>
    <x v="0"/>
  </r>
  <r>
    <n v="574"/>
    <n v="4"/>
    <n v="41"/>
    <s v="Plantvlak"/>
    <n v="0"/>
    <n v="0"/>
    <m/>
    <n v="4"/>
    <s v="Plantvlak"/>
    <n v="61"/>
    <n v="4"/>
    <s v="Duinvlak"/>
    <n v="94"/>
    <n v="0"/>
    <m/>
    <n v="0"/>
    <n v="6.0352559863300001E-2"/>
    <n v="2"/>
    <n v="1"/>
    <n v="2"/>
    <n v="3"/>
    <n v="1"/>
    <x v="35"/>
    <x v="0"/>
  </r>
  <r>
    <n v="575"/>
    <n v="4"/>
    <n v="42"/>
    <s v="Plantvlak"/>
    <n v="0"/>
    <n v="0"/>
    <m/>
    <n v="4"/>
    <s v="Plantvlak"/>
    <n v="61"/>
    <n v="4"/>
    <s v="Duinvlak"/>
    <n v="94"/>
    <n v="0"/>
    <m/>
    <n v="0"/>
    <n v="9.1952848525000005E-2"/>
    <n v="2"/>
    <n v="1"/>
    <n v="2"/>
    <n v="3"/>
    <n v="1"/>
    <x v="35"/>
    <x v="0"/>
  </r>
  <r>
    <n v="576"/>
    <n v="3"/>
    <n v="63"/>
    <s v="Duinvlak"/>
    <n v="0"/>
    <n v="0"/>
    <m/>
    <n v="3"/>
    <s v="Duinvlak"/>
    <n v="24"/>
    <n v="3"/>
    <s v="Duinvlak"/>
    <n v="952"/>
    <n v="0"/>
    <m/>
    <n v="0"/>
    <n v="4.6909115006500004"/>
    <n v="3"/>
    <n v="1"/>
    <n v="3"/>
    <n v="3"/>
    <n v="1"/>
    <x v="33"/>
    <x v="2"/>
  </r>
  <r>
    <n v="577"/>
    <n v="0"/>
    <n v="0"/>
    <m/>
    <n v="4"/>
    <n v="3"/>
    <s v="Plantvlak"/>
    <n v="4"/>
    <s v="Duinvlak"/>
    <n v="77"/>
    <n v="4"/>
    <s v="Duinvlak"/>
    <n v="70"/>
    <n v="0"/>
    <m/>
    <n v="0"/>
    <n v="0.57953223427699996"/>
    <n v="1"/>
    <n v="2"/>
    <n v="3"/>
    <n v="3"/>
    <n v="1"/>
    <x v="36"/>
    <x v="0"/>
  </r>
  <r>
    <n v="578"/>
    <n v="0"/>
    <n v="0"/>
    <m/>
    <n v="4"/>
    <n v="5"/>
    <s v="Plantvlak"/>
    <n v="4"/>
    <s v="Duinvlak"/>
    <n v="75"/>
    <n v="4"/>
    <s v="Duinvlak"/>
    <n v="68"/>
    <n v="0"/>
    <m/>
    <n v="0"/>
    <n v="1.15087686425"/>
    <n v="1"/>
    <n v="2"/>
    <n v="3"/>
    <n v="3"/>
    <n v="1"/>
    <x v="36"/>
    <x v="0"/>
  </r>
  <r>
    <n v="579"/>
    <n v="0"/>
    <n v="0"/>
    <m/>
    <n v="4"/>
    <n v="10"/>
    <s v="Plantvlak"/>
    <n v="4"/>
    <s v="Duinvlak"/>
    <n v="72"/>
    <n v="4"/>
    <s v="Duinvlak"/>
    <n v="64"/>
    <n v="0"/>
    <m/>
    <n v="0"/>
    <n v="0.39596766872599998"/>
    <n v="1"/>
    <n v="2"/>
    <n v="3"/>
    <n v="3"/>
    <n v="1"/>
    <x v="36"/>
    <x v="0"/>
  </r>
  <r>
    <n v="580"/>
    <n v="0"/>
    <n v="0"/>
    <m/>
    <n v="4"/>
    <n v="77"/>
    <s v="Plantvlak"/>
    <n v="4"/>
    <s v="Plantvlak"/>
    <n v="61"/>
    <n v="4"/>
    <s v="Duinvlak"/>
    <n v="94"/>
    <n v="0"/>
    <m/>
    <n v="0"/>
    <n v="3.1219100550899999"/>
    <n v="1"/>
    <n v="2"/>
    <n v="2"/>
    <n v="3"/>
    <n v="1"/>
    <x v="37"/>
    <x v="0"/>
  </r>
  <r>
    <n v="581"/>
    <n v="0"/>
    <n v="0"/>
    <m/>
    <n v="4"/>
    <n v="1"/>
    <s v="Duinvlak"/>
    <n v="4"/>
    <s v="Duinvlak"/>
    <n v="75"/>
    <n v="4"/>
    <s v="Duinvlak"/>
    <n v="69"/>
    <n v="0"/>
    <m/>
    <n v="0"/>
    <n v="1.69973038926"/>
    <n v="1"/>
    <n v="3"/>
    <n v="3"/>
    <n v="3"/>
    <n v="1"/>
    <x v="38"/>
    <x v="0"/>
  </r>
  <r>
    <n v="582"/>
    <n v="0"/>
    <n v="0"/>
    <m/>
    <n v="4"/>
    <n v="4"/>
    <s v="Duinvlak"/>
    <n v="4"/>
    <s v="Duinvlak"/>
    <n v="75"/>
    <n v="4"/>
    <s v="Duinvlak"/>
    <n v="68"/>
    <n v="0"/>
    <m/>
    <n v="0"/>
    <n v="1.2416534985800001"/>
    <n v="1"/>
    <n v="3"/>
    <n v="3"/>
    <n v="3"/>
    <n v="1"/>
    <x v="38"/>
    <x v="0"/>
  </r>
  <r>
    <n v="583"/>
    <n v="0"/>
    <n v="0"/>
    <m/>
    <n v="4"/>
    <n v="7"/>
    <s v="Duinvlak"/>
    <n v="4"/>
    <s v="Duinvlak"/>
    <n v="74"/>
    <n v="4"/>
    <s v="Duinvlak"/>
    <n v="67"/>
    <n v="0"/>
    <m/>
    <n v="0"/>
    <n v="2.7642641540100001"/>
    <n v="1"/>
    <n v="3"/>
    <n v="3"/>
    <n v="3"/>
    <n v="1"/>
    <x v="38"/>
    <x v="0"/>
  </r>
  <r>
    <n v="584"/>
    <n v="0"/>
    <n v="0"/>
    <m/>
    <n v="4"/>
    <n v="8"/>
    <s v="Duinvlak"/>
    <n v="4"/>
    <s v="Duinvlak"/>
    <n v="73"/>
    <n v="4"/>
    <s v="Duinvlak"/>
    <n v="66"/>
    <n v="0"/>
    <m/>
    <n v="0"/>
    <n v="1.1544270009299999"/>
    <n v="1"/>
    <n v="3"/>
    <n v="3"/>
    <n v="3"/>
    <n v="1"/>
    <x v="38"/>
    <x v="0"/>
  </r>
  <r>
    <n v="585"/>
    <n v="0"/>
    <n v="0"/>
    <m/>
    <n v="4"/>
    <n v="9"/>
    <s v="Duinvlak"/>
    <n v="4"/>
    <s v="Duinvlak"/>
    <n v="72"/>
    <n v="4"/>
    <s v="Duinvlak"/>
    <n v="64"/>
    <n v="0"/>
    <m/>
    <n v="0"/>
    <n v="2.5070443299499998"/>
    <n v="1"/>
    <n v="3"/>
    <n v="3"/>
    <n v="3"/>
    <n v="1"/>
    <x v="38"/>
    <x v="0"/>
  </r>
  <r>
    <n v="586"/>
    <n v="0"/>
    <n v="0"/>
    <m/>
    <n v="4"/>
    <n v="76"/>
    <s v="Duinvlak"/>
    <n v="4"/>
    <s v="Duinvlak"/>
    <n v="71"/>
    <n v="4"/>
    <s v="Duinvlak"/>
    <n v="913"/>
    <n v="0"/>
    <m/>
    <n v="0"/>
    <n v="0.25746507478500003"/>
    <n v="1"/>
    <n v="3"/>
    <n v="3"/>
    <n v="3"/>
    <n v="1"/>
    <x v="38"/>
    <x v="0"/>
  </r>
  <r>
    <n v="587"/>
    <n v="0"/>
    <n v="0"/>
    <m/>
    <n v="4"/>
    <n v="78"/>
    <s v="Duinvlak"/>
    <n v="4"/>
    <s v="Plantvlak"/>
    <n v="61"/>
    <n v="4"/>
    <s v="Duinvlak"/>
    <n v="94"/>
    <n v="0"/>
    <m/>
    <n v="0"/>
    <n v="11.513417953699999"/>
    <n v="1"/>
    <n v="3"/>
    <n v="2"/>
    <n v="3"/>
    <n v="1"/>
    <x v="39"/>
    <x v="0"/>
  </r>
  <r>
    <n v="588"/>
    <n v="0"/>
    <n v="0"/>
    <m/>
    <n v="4"/>
    <n v="79"/>
    <s v="Duinvlak"/>
    <n v="4"/>
    <s v="Plantvlak"/>
    <n v="56"/>
    <n v="4"/>
    <s v="Duinvlak"/>
    <n v="98"/>
    <n v="0"/>
    <m/>
    <n v="0"/>
    <n v="2.13309999762"/>
    <n v="1"/>
    <n v="3"/>
    <n v="2"/>
    <n v="3"/>
    <n v="1"/>
    <x v="39"/>
    <x v="0"/>
  </r>
  <r>
    <n v="589"/>
    <n v="0"/>
    <n v="0"/>
    <m/>
    <n v="4"/>
    <n v="80"/>
    <s v="Duinvlak"/>
    <n v="4"/>
    <s v="Duinvlak"/>
    <n v="60"/>
    <n v="4"/>
    <s v="Duinvlak"/>
    <n v="92"/>
    <n v="0"/>
    <m/>
    <n v="0"/>
    <n v="0.66227246960399999"/>
    <n v="1"/>
    <n v="3"/>
    <n v="3"/>
    <n v="3"/>
    <n v="1"/>
    <x v="38"/>
    <x v="0"/>
  </r>
  <r>
    <n v="590"/>
    <n v="0"/>
    <n v="0"/>
    <m/>
    <n v="4"/>
    <n v="81"/>
    <s v="Duinvlak"/>
    <n v="4"/>
    <s v="Duinvlak"/>
    <n v="42"/>
    <n v="4"/>
    <s v="Duinvlak"/>
    <n v="83"/>
    <n v="0"/>
    <m/>
    <n v="0"/>
    <n v="0.50319036467599998"/>
    <n v="1"/>
    <n v="3"/>
    <n v="3"/>
    <n v="3"/>
    <n v="1"/>
    <x v="38"/>
    <x v="0"/>
  </r>
  <r>
    <n v="591"/>
    <n v="0"/>
    <n v="0"/>
    <m/>
    <n v="4"/>
    <n v="89"/>
    <s v="Duinvlak"/>
    <n v="4"/>
    <s v="Duinvlak"/>
    <n v="71"/>
    <n v="4"/>
    <s v="Duinvlak"/>
    <n v="913"/>
    <n v="0"/>
    <m/>
    <n v="0"/>
    <n v="0.29432141196900002"/>
    <n v="1"/>
    <n v="3"/>
    <n v="3"/>
    <n v="3"/>
    <n v="1"/>
    <x v="38"/>
    <x v="0"/>
  </r>
  <r>
    <n v="592"/>
    <n v="0"/>
    <n v="0"/>
    <m/>
    <n v="3"/>
    <n v="132"/>
    <s v="Duinvlak"/>
    <n v="3"/>
    <s v="Duinvlak"/>
    <n v="33"/>
    <n v="3"/>
    <s v="Duinvlak"/>
    <n v="961"/>
    <n v="0"/>
    <m/>
    <n v="0"/>
    <n v="23.276186235899999"/>
    <n v="1"/>
    <n v="3"/>
    <n v="3"/>
    <n v="3"/>
    <n v="1"/>
    <x v="38"/>
    <x v="2"/>
  </r>
  <r>
    <n v="593"/>
    <n v="0"/>
    <n v="0"/>
    <m/>
    <n v="40"/>
    <n v="88"/>
    <s v="Plantvlak"/>
    <n v="40"/>
    <s v="Plantvlak"/>
    <n v="63"/>
    <n v="40"/>
    <s v="Plantvlak"/>
    <n v="948"/>
    <n v="0"/>
    <m/>
    <n v="0"/>
    <n v="5.28508519764E-3"/>
    <n v="1"/>
    <n v="2"/>
    <n v="2"/>
    <n v="2"/>
    <n v="1"/>
    <x v="40"/>
    <x v="4"/>
  </r>
  <r>
    <n v="594"/>
    <n v="0"/>
    <n v="0"/>
    <m/>
    <n v="40"/>
    <n v="1"/>
    <s v="Duinvlak"/>
    <n v="40"/>
    <s v="Duinvlak"/>
    <n v="75"/>
    <n v="40"/>
    <s v="Duinvlak"/>
    <n v="69"/>
    <n v="0"/>
    <m/>
    <n v="0"/>
    <n v="0.32941027358300001"/>
    <n v="1"/>
    <n v="3"/>
    <n v="3"/>
    <n v="3"/>
    <n v="1"/>
    <x v="38"/>
    <x v="4"/>
  </r>
  <r>
    <n v="595"/>
    <n v="0"/>
    <n v="0"/>
    <m/>
    <n v="30"/>
    <n v="132"/>
    <s v="Duinvlak"/>
    <n v="30"/>
    <s v="Duinvlak"/>
    <n v="28"/>
    <n v="30"/>
    <s v="Duinvlak"/>
    <n v="955"/>
    <n v="0"/>
    <m/>
    <n v="0"/>
    <n v="1.53450999816E-2"/>
    <n v="1"/>
    <n v="3"/>
    <n v="3"/>
    <n v="3"/>
    <n v="1"/>
    <x v="38"/>
    <x v="12"/>
  </r>
  <r>
    <n v="596"/>
    <n v="0"/>
    <n v="0"/>
    <m/>
    <n v="30"/>
    <n v="132"/>
    <s v="Duinvlak"/>
    <n v="30"/>
    <s v="Duinvlak"/>
    <n v="30"/>
    <n v="30"/>
    <s v="Duinvlak"/>
    <n v="957"/>
    <n v="0"/>
    <m/>
    <n v="0"/>
    <n v="0.18195129967599999"/>
    <n v="1"/>
    <n v="3"/>
    <n v="3"/>
    <n v="3"/>
    <n v="1"/>
    <x v="38"/>
    <x v="12"/>
  </r>
  <r>
    <n v="597"/>
    <n v="0"/>
    <n v="0"/>
    <m/>
    <n v="45"/>
    <n v="10"/>
    <s v="Plantvlak"/>
    <n v="45"/>
    <s v="Duinvlak"/>
    <n v="72"/>
    <n v="45"/>
    <s v="Duinvlak"/>
    <n v="64"/>
    <n v="0"/>
    <m/>
    <n v="0"/>
    <n v="0.28862482357300001"/>
    <n v="1"/>
    <n v="2"/>
    <n v="3"/>
    <n v="3"/>
    <n v="1"/>
    <x v="36"/>
    <x v="10"/>
  </r>
  <r>
    <n v="598"/>
    <n v="4"/>
    <n v="52"/>
    <s v="Duinvlak"/>
    <n v="4"/>
    <n v="81"/>
    <s v="Duinvlak"/>
    <n v="4"/>
    <s v="Duinvlak"/>
    <n v="42"/>
    <n v="4"/>
    <s v="Duinvlak"/>
    <n v="83"/>
    <n v="0"/>
    <m/>
    <n v="0"/>
    <n v="0.55486022853399997"/>
    <n v="3"/>
    <n v="3"/>
    <n v="3"/>
    <n v="3"/>
    <n v="1"/>
    <x v="41"/>
    <x v="0"/>
  </r>
  <r>
    <n v="599"/>
    <n v="4"/>
    <n v="3"/>
    <s v="Plantvlak"/>
    <n v="4"/>
    <n v="1"/>
    <s v="Duinvlak"/>
    <n v="4"/>
    <s v="Duinvlak"/>
    <n v="75"/>
    <n v="4"/>
    <s v="Duinvlak"/>
    <n v="69"/>
    <n v="0"/>
    <m/>
    <n v="0"/>
    <n v="11.318185913700001"/>
    <n v="2"/>
    <n v="3"/>
    <n v="3"/>
    <n v="3"/>
    <n v="1"/>
    <x v="42"/>
    <x v="0"/>
  </r>
  <r>
    <n v="600"/>
    <n v="4"/>
    <n v="4"/>
    <s v="Plantvlak"/>
    <n v="4"/>
    <n v="3"/>
    <s v="Plantvlak"/>
    <n v="4"/>
    <s v="Duinvlak"/>
    <n v="77"/>
    <n v="4"/>
    <s v="Duinvlak"/>
    <n v="70"/>
    <n v="0"/>
    <m/>
    <n v="0"/>
    <n v="1.92368030201"/>
    <n v="2"/>
    <n v="2"/>
    <n v="3"/>
    <n v="3"/>
    <n v="1"/>
    <x v="43"/>
    <x v="0"/>
  </r>
  <r>
    <n v="601"/>
    <n v="4"/>
    <n v="6"/>
    <s v="Plantvlak"/>
    <n v="4"/>
    <n v="7"/>
    <s v="Duinvlak"/>
    <n v="4"/>
    <s v="Duinvlak"/>
    <n v="74"/>
    <n v="4"/>
    <s v="Duinvlak"/>
    <n v="67"/>
    <n v="0"/>
    <m/>
    <n v="0"/>
    <n v="28.3647514777"/>
    <n v="2"/>
    <n v="3"/>
    <n v="3"/>
    <n v="3"/>
    <n v="1"/>
    <x v="42"/>
    <x v="0"/>
  </r>
  <r>
    <n v="602"/>
    <n v="4"/>
    <n v="5"/>
    <s v="Plantvlak"/>
    <n v="4"/>
    <n v="5"/>
    <s v="Plantvlak"/>
    <n v="4"/>
    <s v="Duinvlak"/>
    <n v="75"/>
    <n v="4"/>
    <s v="Duinvlak"/>
    <n v="68"/>
    <n v="0"/>
    <m/>
    <n v="0"/>
    <n v="1.21059733322"/>
    <n v="2"/>
    <n v="2"/>
    <n v="3"/>
    <n v="3"/>
    <n v="1"/>
    <x v="43"/>
    <x v="0"/>
  </r>
  <r>
    <n v="603"/>
    <n v="4"/>
    <n v="7"/>
    <s v="Plantvlak"/>
    <n v="4"/>
    <n v="10"/>
    <s v="Plantvlak"/>
    <n v="4"/>
    <s v="Duinvlak"/>
    <n v="72"/>
    <n v="4"/>
    <s v="Duinvlak"/>
    <n v="64"/>
    <n v="0"/>
    <m/>
    <n v="0"/>
    <n v="2.6446687793899999"/>
    <n v="2"/>
    <n v="2"/>
    <n v="3"/>
    <n v="3"/>
    <n v="1"/>
    <x v="43"/>
    <x v="0"/>
  </r>
  <r>
    <n v="604"/>
    <n v="4"/>
    <n v="7"/>
    <s v="Plantvlak"/>
    <n v="4"/>
    <n v="9"/>
    <s v="Duinvlak"/>
    <n v="4"/>
    <s v="Duinvlak"/>
    <n v="72"/>
    <n v="4"/>
    <s v="Duinvlak"/>
    <n v="64"/>
    <n v="0"/>
    <m/>
    <n v="0"/>
    <n v="3.35427930041"/>
    <n v="2"/>
    <n v="3"/>
    <n v="3"/>
    <n v="3"/>
    <n v="1"/>
    <x v="42"/>
    <x v="0"/>
  </r>
  <r>
    <n v="605"/>
    <n v="4"/>
    <n v="41"/>
    <s v="Plantvlak"/>
    <n v="4"/>
    <n v="78"/>
    <s v="Duinvlak"/>
    <n v="4"/>
    <s v="Plantvlak"/>
    <n v="61"/>
    <n v="4"/>
    <s v="Duinvlak"/>
    <n v="94"/>
    <n v="0"/>
    <m/>
    <n v="0"/>
    <n v="14.5647102423"/>
    <n v="2"/>
    <n v="3"/>
    <n v="2"/>
    <n v="3"/>
    <n v="1"/>
    <x v="44"/>
    <x v="0"/>
  </r>
  <r>
    <n v="606"/>
    <n v="4"/>
    <n v="42"/>
    <s v="Plantvlak"/>
    <n v="4"/>
    <n v="77"/>
    <s v="Plantvlak"/>
    <n v="4"/>
    <s v="Plantvlak"/>
    <n v="61"/>
    <n v="4"/>
    <s v="Duinvlak"/>
    <n v="94"/>
    <n v="0"/>
    <m/>
    <n v="0"/>
    <n v="3.0272506984200001"/>
    <n v="2"/>
    <n v="2"/>
    <n v="2"/>
    <n v="3"/>
    <n v="1"/>
    <x v="45"/>
    <x v="0"/>
  </r>
  <r>
    <n v="607"/>
    <n v="45"/>
    <n v="7"/>
    <s v="Plantvlak"/>
    <n v="45"/>
    <n v="10"/>
    <s v="Plantvlak"/>
    <n v="45"/>
    <s v="Duinvlak"/>
    <n v="72"/>
    <n v="45"/>
    <s v="Duinvlak"/>
    <n v="64"/>
    <n v="0"/>
    <m/>
    <n v="0"/>
    <n v="0.13641680634700001"/>
    <n v="2"/>
    <n v="2"/>
    <n v="3"/>
    <n v="3"/>
    <n v="1"/>
    <x v="43"/>
    <x v="10"/>
  </r>
  <r>
    <n v="608"/>
    <n v="0"/>
    <n v="0"/>
    <m/>
    <n v="0"/>
    <n v="0"/>
    <m/>
    <n v="0"/>
    <m/>
    <n v="0"/>
    <n v="0"/>
    <m/>
    <n v="0"/>
    <n v="4"/>
    <s v="Duinvlak"/>
    <n v="527"/>
    <n v="0.41481776719899999"/>
    <n v="1"/>
    <n v="1"/>
    <n v="1"/>
    <n v="1"/>
    <n v="3"/>
    <x v="46"/>
    <x v="0"/>
  </r>
  <r>
    <n v="609"/>
    <n v="0"/>
    <n v="0"/>
    <m/>
    <n v="0"/>
    <n v="0"/>
    <m/>
    <n v="0"/>
    <m/>
    <n v="0"/>
    <n v="0"/>
    <m/>
    <n v="0"/>
    <n v="4"/>
    <s v="Plantvlak"/>
    <n v="541"/>
    <n v="1.02617607507"/>
    <n v="1"/>
    <n v="1"/>
    <n v="1"/>
    <n v="1"/>
    <n v="2"/>
    <x v="47"/>
    <x v="0"/>
  </r>
  <r>
    <n v="610"/>
    <n v="0"/>
    <n v="0"/>
    <m/>
    <n v="0"/>
    <n v="0"/>
    <m/>
    <n v="0"/>
    <m/>
    <n v="0"/>
    <n v="0"/>
    <m/>
    <n v="0"/>
    <n v="4"/>
    <s v="Duinvlak"/>
    <n v="542"/>
    <n v="1.3945854519500001"/>
    <n v="1"/>
    <n v="1"/>
    <n v="1"/>
    <n v="1"/>
    <n v="3"/>
    <x v="46"/>
    <x v="0"/>
  </r>
  <r>
    <n v="611"/>
    <n v="0"/>
    <n v="0"/>
    <m/>
    <n v="0"/>
    <n v="0"/>
    <m/>
    <n v="0"/>
    <m/>
    <n v="0"/>
    <n v="0"/>
    <m/>
    <n v="0"/>
    <n v="4"/>
    <s v="Plantvlak"/>
    <n v="550"/>
    <n v="3.2310998071699999E-4"/>
    <n v="1"/>
    <n v="1"/>
    <n v="1"/>
    <n v="1"/>
    <n v="2"/>
    <x v="47"/>
    <x v="0"/>
  </r>
  <r>
    <n v="612"/>
    <n v="0"/>
    <n v="0"/>
    <m/>
    <n v="0"/>
    <n v="0"/>
    <m/>
    <n v="0"/>
    <m/>
    <n v="0"/>
    <n v="0"/>
    <m/>
    <n v="0"/>
    <n v="4"/>
    <s v="Duinvlak"/>
    <n v="21"/>
    <n v="1.1829092301499999"/>
    <n v="1"/>
    <n v="1"/>
    <n v="1"/>
    <n v="1"/>
    <n v="3"/>
    <x v="46"/>
    <x v="0"/>
  </r>
  <r>
    <n v="613"/>
    <n v="0"/>
    <n v="0"/>
    <m/>
    <n v="0"/>
    <n v="0"/>
    <m/>
    <n v="0"/>
    <m/>
    <n v="0"/>
    <n v="0"/>
    <m/>
    <n v="0"/>
    <n v="4"/>
    <s v="Duinvlak"/>
    <n v="34"/>
    <n v="0.86296207353200005"/>
    <n v="1"/>
    <n v="1"/>
    <n v="1"/>
    <n v="1"/>
    <n v="3"/>
    <x v="46"/>
    <x v="0"/>
  </r>
  <r>
    <n v="614"/>
    <n v="0"/>
    <n v="0"/>
    <m/>
    <n v="0"/>
    <n v="0"/>
    <m/>
    <n v="0"/>
    <m/>
    <n v="0"/>
    <n v="0"/>
    <m/>
    <n v="0"/>
    <n v="5"/>
    <s v="Plantvlak"/>
    <n v="14"/>
    <n v="4.01334045142E-2"/>
    <n v="1"/>
    <n v="1"/>
    <n v="1"/>
    <n v="1"/>
    <n v="2"/>
    <x v="47"/>
    <x v="1"/>
  </r>
  <r>
    <n v="615"/>
    <n v="0"/>
    <n v="0"/>
    <m/>
    <n v="0"/>
    <n v="0"/>
    <m/>
    <n v="0"/>
    <m/>
    <n v="0"/>
    <n v="0"/>
    <m/>
    <n v="0"/>
    <n v="5"/>
    <s v="Duinvlak"/>
    <n v="1"/>
    <n v="1.51042303889"/>
    <n v="1"/>
    <n v="1"/>
    <n v="1"/>
    <n v="1"/>
    <n v="3"/>
    <x v="46"/>
    <x v="1"/>
  </r>
  <r>
    <n v="616"/>
    <n v="0"/>
    <n v="0"/>
    <m/>
    <n v="0"/>
    <n v="0"/>
    <m/>
    <n v="0"/>
    <m/>
    <n v="0"/>
    <n v="0"/>
    <m/>
    <n v="0"/>
    <n v="3"/>
    <s v="Duinvlak"/>
    <n v="551"/>
    <n v="0.23565569117099999"/>
    <n v="1"/>
    <n v="1"/>
    <n v="1"/>
    <n v="1"/>
    <n v="3"/>
    <x v="46"/>
    <x v="2"/>
  </r>
  <r>
    <n v="617"/>
    <n v="0"/>
    <n v="0"/>
    <m/>
    <n v="0"/>
    <n v="0"/>
    <m/>
    <n v="0"/>
    <m/>
    <n v="0"/>
    <n v="0"/>
    <m/>
    <n v="0"/>
    <n v="3"/>
    <s v="Duinvlak"/>
    <n v="552"/>
    <n v="0.95437259129499996"/>
    <n v="1"/>
    <n v="1"/>
    <n v="1"/>
    <n v="1"/>
    <n v="3"/>
    <x v="46"/>
    <x v="2"/>
  </r>
  <r>
    <n v="618"/>
    <n v="0"/>
    <n v="0"/>
    <m/>
    <n v="0"/>
    <n v="0"/>
    <m/>
    <n v="0"/>
    <m/>
    <n v="0"/>
    <n v="0"/>
    <m/>
    <n v="0"/>
    <n v="1"/>
    <s v="Duinvlak"/>
    <n v="77"/>
    <n v="0.47665762070899997"/>
    <n v="1"/>
    <n v="1"/>
    <n v="1"/>
    <n v="1"/>
    <n v="3"/>
    <x v="46"/>
    <x v="15"/>
  </r>
  <r>
    <n v="619"/>
    <n v="0"/>
    <n v="0"/>
    <m/>
    <n v="0"/>
    <n v="0"/>
    <m/>
    <n v="0"/>
    <m/>
    <n v="0"/>
    <n v="0"/>
    <m/>
    <n v="0"/>
    <n v="50"/>
    <s v="Duinvlak"/>
    <n v="500"/>
    <n v="0.62793314997799998"/>
    <n v="1"/>
    <n v="1"/>
    <n v="1"/>
    <n v="1"/>
    <n v="3"/>
    <x v="46"/>
    <x v="3"/>
  </r>
  <r>
    <n v="620"/>
    <n v="0"/>
    <n v="0"/>
    <m/>
    <n v="0"/>
    <n v="0"/>
    <m/>
    <n v="0"/>
    <m/>
    <n v="0"/>
    <n v="0"/>
    <m/>
    <n v="0"/>
    <n v="50"/>
    <s v="Plantvlak"/>
    <n v="502"/>
    <n v="1.88764700424"/>
    <n v="1"/>
    <n v="1"/>
    <n v="1"/>
    <n v="1"/>
    <n v="2"/>
    <x v="47"/>
    <x v="3"/>
  </r>
  <r>
    <n v="621"/>
    <n v="0"/>
    <n v="0"/>
    <m/>
    <n v="0"/>
    <n v="0"/>
    <m/>
    <n v="0"/>
    <m/>
    <n v="0"/>
    <n v="0"/>
    <m/>
    <n v="0"/>
    <n v="50"/>
    <s v="Duinvlak"/>
    <n v="503"/>
    <n v="2.63528610476"/>
    <n v="1"/>
    <n v="1"/>
    <n v="1"/>
    <n v="1"/>
    <n v="3"/>
    <x v="46"/>
    <x v="3"/>
  </r>
  <r>
    <n v="622"/>
    <n v="0"/>
    <n v="0"/>
    <m/>
    <n v="0"/>
    <n v="0"/>
    <m/>
    <n v="0"/>
    <m/>
    <n v="0"/>
    <n v="0"/>
    <m/>
    <n v="0"/>
    <n v="50"/>
    <s v="Plantvlak"/>
    <n v="504"/>
    <n v="6.9382409998599996"/>
    <n v="1"/>
    <n v="1"/>
    <n v="1"/>
    <n v="1"/>
    <n v="2"/>
    <x v="47"/>
    <x v="3"/>
  </r>
  <r>
    <n v="623"/>
    <n v="0"/>
    <n v="0"/>
    <m/>
    <n v="0"/>
    <n v="0"/>
    <m/>
    <n v="0"/>
    <m/>
    <n v="0"/>
    <n v="0"/>
    <m/>
    <n v="0"/>
    <n v="50"/>
    <s v="Plantvlak"/>
    <n v="505"/>
    <n v="0.94873899918500004"/>
    <n v="1"/>
    <n v="1"/>
    <n v="1"/>
    <n v="1"/>
    <n v="2"/>
    <x v="47"/>
    <x v="3"/>
  </r>
  <r>
    <n v="624"/>
    <n v="0"/>
    <n v="0"/>
    <m/>
    <n v="0"/>
    <n v="0"/>
    <m/>
    <n v="0"/>
    <m/>
    <n v="0"/>
    <n v="0"/>
    <m/>
    <n v="0"/>
    <n v="50"/>
    <s v="Duinvlak"/>
    <n v="506"/>
    <n v="4.6754439801100001E-2"/>
    <n v="1"/>
    <n v="1"/>
    <n v="1"/>
    <n v="1"/>
    <n v="3"/>
    <x v="46"/>
    <x v="3"/>
  </r>
  <r>
    <n v="625"/>
    <n v="0"/>
    <n v="0"/>
    <m/>
    <n v="0"/>
    <n v="0"/>
    <m/>
    <n v="0"/>
    <m/>
    <n v="0"/>
    <n v="0"/>
    <m/>
    <n v="0"/>
    <n v="50"/>
    <s v="Duinvlak"/>
    <n v="507"/>
    <n v="0.52713810206300005"/>
    <n v="1"/>
    <n v="1"/>
    <n v="1"/>
    <n v="1"/>
    <n v="3"/>
    <x v="46"/>
    <x v="3"/>
  </r>
  <r>
    <n v="626"/>
    <n v="0"/>
    <n v="0"/>
    <m/>
    <n v="0"/>
    <n v="0"/>
    <m/>
    <n v="0"/>
    <m/>
    <n v="0"/>
    <n v="0"/>
    <m/>
    <n v="0"/>
    <n v="50"/>
    <s v="Plantvlak"/>
    <n v="508"/>
    <n v="1.9266309995099999"/>
    <n v="1"/>
    <n v="1"/>
    <n v="1"/>
    <n v="1"/>
    <n v="2"/>
    <x v="47"/>
    <x v="3"/>
  </r>
  <r>
    <n v="627"/>
    <n v="0"/>
    <n v="0"/>
    <m/>
    <n v="0"/>
    <n v="0"/>
    <m/>
    <n v="0"/>
    <m/>
    <n v="0"/>
    <n v="0"/>
    <m/>
    <n v="0"/>
    <n v="50"/>
    <s v="Plantvlak"/>
    <n v="509"/>
    <n v="4.7083159960899996"/>
    <n v="1"/>
    <n v="1"/>
    <n v="1"/>
    <n v="1"/>
    <n v="2"/>
    <x v="47"/>
    <x v="3"/>
  </r>
  <r>
    <n v="628"/>
    <n v="0"/>
    <n v="0"/>
    <m/>
    <n v="0"/>
    <n v="0"/>
    <m/>
    <n v="0"/>
    <m/>
    <n v="0"/>
    <n v="0"/>
    <m/>
    <n v="0"/>
    <n v="50"/>
    <s v="Duinvlak"/>
    <n v="510"/>
    <n v="1.6930294071400001"/>
    <n v="1"/>
    <n v="1"/>
    <n v="1"/>
    <n v="1"/>
    <n v="3"/>
    <x v="46"/>
    <x v="3"/>
  </r>
  <r>
    <n v="629"/>
    <n v="0"/>
    <n v="0"/>
    <m/>
    <n v="0"/>
    <n v="0"/>
    <m/>
    <n v="0"/>
    <m/>
    <n v="0"/>
    <n v="0"/>
    <m/>
    <n v="0"/>
    <n v="50"/>
    <s v="Duinvlak"/>
    <n v="511"/>
    <n v="0.31351305204500002"/>
    <n v="1"/>
    <n v="1"/>
    <n v="1"/>
    <n v="1"/>
    <n v="3"/>
    <x v="46"/>
    <x v="3"/>
  </r>
  <r>
    <n v="630"/>
    <n v="0"/>
    <n v="0"/>
    <m/>
    <n v="0"/>
    <n v="0"/>
    <m/>
    <n v="0"/>
    <m/>
    <n v="0"/>
    <n v="0"/>
    <m/>
    <n v="0"/>
    <n v="50"/>
    <s v="Duinvlak"/>
    <n v="512"/>
    <n v="0.29370175235200002"/>
    <n v="1"/>
    <n v="1"/>
    <n v="1"/>
    <n v="1"/>
    <n v="3"/>
    <x v="46"/>
    <x v="3"/>
  </r>
  <r>
    <n v="631"/>
    <n v="0"/>
    <n v="0"/>
    <m/>
    <n v="0"/>
    <n v="0"/>
    <m/>
    <n v="0"/>
    <m/>
    <n v="0"/>
    <n v="0"/>
    <m/>
    <n v="0"/>
    <n v="50"/>
    <s v="Duinvlak"/>
    <n v="513"/>
    <n v="2.0952704988100002"/>
    <n v="1"/>
    <n v="1"/>
    <n v="1"/>
    <n v="1"/>
    <n v="3"/>
    <x v="46"/>
    <x v="3"/>
  </r>
  <r>
    <n v="632"/>
    <n v="0"/>
    <n v="0"/>
    <m/>
    <n v="0"/>
    <n v="0"/>
    <m/>
    <n v="0"/>
    <m/>
    <n v="0"/>
    <n v="0"/>
    <m/>
    <n v="0"/>
    <n v="50"/>
    <s v="Duinvlak"/>
    <n v="514"/>
    <n v="0.72705469538900003"/>
    <n v="1"/>
    <n v="1"/>
    <n v="1"/>
    <n v="1"/>
    <n v="3"/>
    <x v="46"/>
    <x v="3"/>
  </r>
  <r>
    <n v="633"/>
    <n v="0"/>
    <n v="0"/>
    <m/>
    <n v="0"/>
    <n v="0"/>
    <m/>
    <n v="0"/>
    <m/>
    <n v="0"/>
    <n v="0"/>
    <m/>
    <n v="0"/>
    <n v="50"/>
    <s v="Plantvlak"/>
    <n v="515"/>
    <n v="1.09749940053E-5"/>
    <n v="1"/>
    <n v="1"/>
    <n v="1"/>
    <n v="1"/>
    <n v="2"/>
    <x v="47"/>
    <x v="3"/>
  </r>
  <r>
    <n v="634"/>
    <n v="0"/>
    <n v="0"/>
    <m/>
    <n v="0"/>
    <n v="0"/>
    <m/>
    <n v="0"/>
    <m/>
    <n v="0"/>
    <n v="0"/>
    <m/>
    <n v="0"/>
    <n v="50"/>
    <s v="Duinvlak"/>
    <n v="516"/>
    <n v="1.5952425962400001"/>
    <n v="1"/>
    <n v="1"/>
    <n v="1"/>
    <n v="1"/>
    <n v="3"/>
    <x v="46"/>
    <x v="3"/>
  </r>
  <r>
    <n v="635"/>
    <n v="0"/>
    <n v="0"/>
    <m/>
    <n v="0"/>
    <n v="0"/>
    <m/>
    <n v="0"/>
    <m/>
    <n v="0"/>
    <n v="0"/>
    <m/>
    <n v="0"/>
    <n v="50"/>
    <s v="Duinvlak"/>
    <n v="517"/>
    <n v="0.86291917315"/>
    <n v="1"/>
    <n v="1"/>
    <n v="1"/>
    <n v="1"/>
    <n v="3"/>
    <x v="46"/>
    <x v="3"/>
  </r>
  <r>
    <n v="636"/>
    <n v="0"/>
    <n v="0"/>
    <m/>
    <n v="0"/>
    <n v="0"/>
    <m/>
    <n v="0"/>
    <m/>
    <n v="0"/>
    <n v="0"/>
    <m/>
    <n v="0"/>
    <n v="50"/>
    <s v="Plantvlak"/>
    <n v="518"/>
    <n v="1.93247600168"/>
    <n v="1"/>
    <n v="1"/>
    <n v="1"/>
    <n v="1"/>
    <n v="2"/>
    <x v="47"/>
    <x v="3"/>
  </r>
  <r>
    <n v="637"/>
    <n v="0"/>
    <n v="0"/>
    <m/>
    <n v="0"/>
    <n v="0"/>
    <m/>
    <n v="0"/>
    <m/>
    <n v="0"/>
    <n v="0"/>
    <m/>
    <n v="0"/>
    <n v="50"/>
    <s v="Duinvlak"/>
    <n v="519"/>
    <n v="4.6484894986600001"/>
    <n v="1"/>
    <n v="1"/>
    <n v="1"/>
    <n v="1"/>
    <n v="3"/>
    <x v="46"/>
    <x v="3"/>
  </r>
  <r>
    <n v="638"/>
    <n v="0"/>
    <n v="0"/>
    <m/>
    <n v="0"/>
    <n v="0"/>
    <m/>
    <n v="0"/>
    <m/>
    <n v="0"/>
    <n v="0"/>
    <m/>
    <n v="0"/>
    <n v="50"/>
    <s v="Plantvlak"/>
    <n v="520"/>
    <n v="1.8660647473900001"/>
    <n v="1"/>
    <n v="1"/>
    <n v="1"/>
    <n v="1"/>
    <n v="2"/>
    <x v="47"/>
    <x v="3"/>
  </r>
  <r>
    <n v="639"/>
    <n v="0"/>
    <n v="0"/>
    <m/>
    <n v="0"/>
    <n v="0"/>
    <m/>
    <n v="0"/>
    <m/>
    <n v="0"/>
    <n v="0"/>
    <m/>
    <n v="0"/>
    <n v="50"/>
    <s v="Plantvlak"/>
    <n v="521"/>
    <n v="0.32923621663199998"/>
    <n v="1"/>
    <n v="1"/>
    <n v="1"/>
    <n v="1"/>
    <n v="2"/>
    <x v="47"/>
    <x v="3"/>
  </r>
  <r>
    <n v="640"/>
    <n v="0"/>
    <n v="0"/>
    <m/>
    <n v="0"/>
    <n v="0"/>
    <m/>
    <n v="0"/>
    <m/>
    <n v="0"/>
    <n v="0"/>
    <m/>
    <n v="0"/>
    <n v="50"/>
    <s v="Duinvlak"/>
    <n v="522"/>
    <n v="2.9664653540699999"/>
    <n v="1"/>
    <n v="1"/>
    <n v="1"/>
    <n v="1"/>
    <n v="3"/>
    <x v="46"/>
    <x v="3"/>
  </r>
  <r>
    <n v="641"/>
    <n v="0"/>
    <n v="0"/>
    <m/>
    <n v="0"/>
    <n v="0"/>
    <m/>
    <n v="0"/>
    <m/>
    <n v="0"/>
    <n v="0"/>
    <m/>
    <n v="0"/>
    <n v="50"/>
    <s v="Duinvlak"/>
    <n v="523"/>
    <n v="2.8819675024999998"/>
    <n v="1"/>
    <n v="1"/>
    <n v="1"/>
    <n v="1"/>
    <n v="3"/>
    <x v="46"/>
    <x v="3"/>
  </r>
  <r>
    <n v="642"/>
    <n v="0"/>
    <n v="0"/>
    <m/>
    <n v="0"/>
    <n v="0"/>
    <m/>
    <n v="0"/>
    <m/>
    <n v="0"/>
    <n v="0"/>
    <m/>
    <n v="0"/>
    <n v="50"/>
    <s v="Plantvlak"/>
    <n v="524"/>
    <n v="1.2323569988800001"/>
    <n v="1"/>
    <n v="1"/>
    <n v="1"/>
    <n v="1"/>
    <n v="2"/>
    <x v="47"/>
    <x v="3"/>
  </r>
  <r>
    <n v="643"/>
    <n v="0"/>
    <n v="0"/>
    <m/>
    <n v="0"/>
    <n v="0"/>
    <m/>
    <n v="0"/>
    <m/>
    <n v="0"/>
    <n v="0"/>
    <m/>
    <n v="0"/>
    <n v="50"/>
    <s v="Plantvlak"/>
    <n v="525"/>
    <n v="0.75775950143699999"/>
    <n v="1"/>
    <n v="1"/>
    <n v="1"/>
    <n v="1"/>
    <n v="2"/>
    <x v="47"/>
    <x v="3"/>
  </r>
  <r>
    <n v="644"/>
    <n v="0"/>
    <n v="0"/>
    <m/>
    <n v="0"/>
    <n v="0"/>
    <m/>
    <n v="0"/>
    <m/>
    <n v="0"/>
    <n v="0"/>
    <m/>
    <n v="0"/>
    <n v="50"/>
    <s v="Duinvlak"/>
    <n v="2"/>
    <n v="2.9190699981499999"/>
    <n v="1"/>
    <n v="1"/>
    <n v="1"/>
    <n v="1"/>
    <n v="3"/>
    <x v="46"/>
    <x v="3"/>
  </r>
  <r>
    <n v="645"/>
    <n v="0"/>
    <n v="0"/>
    <m/>
    <n v="0"/>
    <n v="0"/>
    <m/>
    <n v="0"/>
    <m/>
    <n v="0"/>
    <n v="0"/>
    <m/>
    <n v="0"/>
    <n v="50"/>
    <s v="Duinvlak"/>
    <n v="3"/>
    <n v="0.77330599945800005"/>
    <n v="1"/>
    <n v="1"/>
    <n v="1"/>
    <n v="1"/>
    <n v="3"/>
    <x v="46"/>
    <x v="3"/>
  </r>
  <r>
    <n v="646"/>
    <n v="0"/>
    <n v="0"/>
    <m/>
    <n v="0"/>
    <n v="0"/>
    <m/>
    <n v="0"/>
    <m/>
    <n v="0"/>
    <n v="0"/>
    <m/>
    <n v="0"/>
    <n v="50"/>
    <s v="Plantvlak"/>
    <n v="4"/>
    <n v="0.87106850094300003"/>
    <n v="1"/>
    <n v="1"/>
    <n v="1"/>
    <n v="1"/>
    <n v="2"/>
    <x v="47"/>
    <x v="3"/>
  </r>
  <r>
    <n v="647"/>
    <n v="0"/>
    <n v="0"/>
    <m/>
    <n v="0"/>
    <n v="0"/>
    <m/>
    <n v="0"/>
    <m/>
    <n v="0"/>
    <n v="0"/>
    <m/>
    <n v="0"/>
    <n v="50"/>
    <s v="Plantvlak"/>
    <n v="5"/>
    <n v="6.4137944924600001"/>
    <n v="1"/>
    <n v="1"/>
    <n v="1"/>
    <n v="1"/>
    <n v="2"/>
    <x v="47"/>
    <x v="3"/>
  </r>
  <r>
    <n v="648"/>
    <n v="0"/>
    <n v="0"/>
    <m/>
    <n v="0"/>
    <n v="0"/>
    <m/>
    <n v="0"/>
    <m/>
    <n v="0"/>
    <n v="0"/>
    <m/>
    <n v="0"/>
    <n v="50"/>
    <s v="Plantvlak"/>
    <n v="6"/>
    <n v="0.97168199684800005"/>
    <n v="1"/>
    <n v="1"/>
    <n v="1"/>
    <n v="1"/>
    <n v="2"/>
    <x v="47"/>
    <x v="3"/>
  </r>
  <r>
    <n v="649"/>
    <n v="0"/>
    <n v="0"/>
    <m/>
    <n v="0"/>
    <n v="0"/>
    <m/>
    <n v="0"/>
    <m/>
    <n v="0"/>
    <n v="0"/>
    <m/>
    <n v="0"/>
    <n v="50"/>
    <s v="Duinvlak"/>
    <n v="7"/>
    <n v="1.3004178466"/>
    <n v="1"/>
    <n v="1"/>
    <n v="1"/>
    <n v="1"/>
    <n v="3"/>
    <x v="46"/>
    <x v="3"/>
  </r>
  <r>
    <n v="650"/>
    <n v="0"/>
    <n v="0"/>
    <m/>
    <n v="0"/>
    <n v="0"/>
    <m/>
    <n v="0"/>
    <m/>
    <n v="0"/>
    <n v="0"/>
    <m/>
    <n v="0"/>
    <n v="50"/>
    <s v="Plantvlak"/>
    <n v="8"/>
    <n v="1.5990405024600001"/>
    <n v="1"/>
    <n v="1"/>
    <n v="1"/>
    <n v="1"/>
    <n v="2"/>
    <x v="47"/>
    <x v="3"/>
  </r>
  <r>
    <n v="651"/>
    <n v="0"/>
    <n v="0"/>
    <m/>
    <n v="0"/>
    <n v="0"/>
    <m/>
    <n v="0"/>
    <m/>
    <n v="0"/>
    <n v="0"/>
    <m/>
    <n v="0"/>
    <n v="50"/>
    <s v="Plantvlak"/>
    <n v="9"/>
    <n v="0.47583784974600002"/>
    <n v="1"/>
    <n v="1"/>
    <n v="1"/>
    <n v="1"/>
    <n v="2"/>
    <x v="47"/>
    <x v="3"/>
  </r>
  <r>
    <n v="652"/>
    <n v="0"/>
    <n v="0"/>
    <m/>
    <n v="0"/>
    <n v="0"/>
    <m/>
    <n v="0"/>
    <m/>
    <n v="0"/>
    <n v="0"/>
    <m/>
    <n v="0"/>
    <n v="50"/>
    <s v="Duinvlak"/>
    <n v="10"/>
    <n v="4.0829574518699996"/>
    <n v="1"/>
    <n v="1"/>
    <n v="1"/>
    <n v="1"/>
    <n v="3"/>
    <x v="46"/>
    <x v="3"/>
  </r>
  <r>
    <n v="653"/>
    <n v="0"/>
    <n v="0"/>
    <m/>
    <n v="0"/>
    <n v="0"/>
    <m/>
    <n v="0"/>
    <m/>
    <n v="0"/>
    <n v="0"/>
    <m/>
    <n v="0"/>
    <n v="50"/>
    <s v="Plantvlak"/>
    <n v="11"/>
    <n v="0.65251394958599995"/>
    <n v="1"/>
    <n v="1"/>
    <n v="1"/>
    <n v="1"/>
    <n v="2"/>
    <x v="47"/>
    <x v="3"/>
  </r>
  <r>
    <n v="654"/>
    <n v="0"/>
    <n v="0"/>
    <m/>
    <n v="0"/>
    <n v="0"/>
    <m/>
    <n v="0"/>
    <m/>
    <n v="0"/>
    <n v="0"/>
    <m/>
    <n v="0"/>
    <n v="50"/>
    <s v="Duinvlak"/>
    <n v="12"/>
    <n v="6.1023504952199996"/>
    <n v="1"/>
    <n v="1"/>
    <n v="1"/>
    <n v="1"/>
    <n v="3"/>
    <x v="46"/>
    <x v="3"/>
  </r>
  <r>
    <n v="655"/>
    <n v="0"/>
    <n v="0"/>
    <m/>
    <n v="0"/>
    <n v="0"/>
    <m/>
    <n v="0"/>
    <m/>
    <n v="0"/>
    <n v="0"/>
    <m/>
    <n v="0"/>
    <n v="50"/>
    <s v="Duinvlak"/>
    <n v="13"/>
    <n v="11.8034375986"/>
    <n v="1"/>
    <n v="1"/>
    <n v="1"/>
    <n v="1"/>
    <n v="3"/>
    <x v="46"/>
    <x v="3"/>
  </r>
  <r>
    <n v="656"/>
    <n v="0"/>
    <n v="0"/>
    <m/>
    <n v="0"/>
    <n v="0"/>
    <m/>
    <n v="0"/>
    <m/>
    <n v="0"/>
    <n v="0"/>
    <m/>
    <n v="0"/>
    <n v="50"/>
    <s v="Plantvlak"/>
    <n v="14"/>
    <n v="5.3486116173199996"/>
    <n v="1"/>
    <n v="1"/>
    <n v="1"/>
    <n v="1"/>
    <n v="2"/>
    <x v="47"/>
    <x v="3"/>
  </r>
  <r>
    <n v="657"/>
    <n v="0"/>
    <n v="0"/>
    <m/>
    <n v="0"/>
    <n v="0"/>
    <m/>
    <n v="0"/>
    <m/>
    <n v="0"/>
    <n v="0"/>
    <m/>
    <n v="0"/>
    <n v="50"/>
    <s v="Duinvlak"/>
    <n v="526"/>
    <n v="0.15657599867300001"/>
    <n v="1"/>
    <n v="1"/>
    <n v="1"/>
    <n v="1"/>
    <n v="3"/>
    <x v="46"/>
    <x v="3"/>
  </r>
  <r>
    <n v="658"/>
    <n v="0"/>
    <n v="0"/>
    <m/>
    <n v="0"/>
    <n v="0"/>
    <m/>
    <n v="0"/>
    <m/>
    <n v="0"/>
    <n v="0"/>
    <m/>
    <n v="0"/>
    <n v="50"/>
    <s v="Duinvlak"/>
    <n v="1"/>
    <n v="207.166437503"/>
    <n v="1"/>
    <n v="1"/>
    <n v="1"/>
    <n v="1"/>
    <n v="3"/>
    <x v="46"/>
    <x v="3"/>
  </r>
  <r>
    <n v="659"/>
    <n v="0"/>
    <n v="0"/>
    <m/>
    <n v="0"/>
    <n v="0"/>
    <m/>
    <n v="0"/>
    <m/>
    <n v="0"/>
    <n v="0"/>
    <m/>
    <n v="0"/>
    <n v="50"/>
    <s v="Plantvlak"/>
    <n v="501"/>
    <n v="0.78918306489000001"/>
    <n v="1"/>
    <n v="1"/>
    <n v="1"/>
    <n v="1"/>
    <n v="2"/>
    <x v="47"/>
    <x v="3"/>
  </r>
  <r>
    <n v="660"/>
    <n v="0"/>
    <n v="0"/>
    <m/>
    <n v="0"/>
    <n v="0"/>
    <m/>
    <n v="0"/>
    <m/>
    <n v="0"/>
    <n v="0"/>
    <m/>
    <n v="0"/>
    <n v="40"/>
    <s v="Duinvlak"/>
    <n v="527"/>
    <n v="1.0936718917499999"/>
    <n v="1"/>
    <n v="1"/>
    <n v="1"/>
    <n v="1"/>
    <n v="3"/>
    <x v="46"/>
    <x v="4"/>
  </r>
  <r>
    <n v="661"/>
    <n v="0"/>
    <n v="0"/>
    <m/>
    <n v="0"/>
    <n v="0"/>
    <m/>
    <n v="0"/>
    <m/>
    <n v="0"/>
    <n v="0"/>
    <m/>
    <n v="0"/>
    <n v="40"/>
    <s v="Duinvlak"/>
    <n v="528"/>
    <n v="1.62515050582"/>
    <n v="1"/>
    <n v="1"/>
    <n v="1"/>
    <n v="1"/>
    <n v="3"/>
    <x v="46"/>
    <x v="4"/>
  </r>
  <r>
    <n v="662"/>
    <n v="0"/>
    <n v="0"/>
    <m/>
    <n v="0"/>
    <n v="0"/>
    <m/>
    <n v="0"/>
    <m/>
    <n v="0"/>
    <n v="0"/>
    <m/>
    <n v="0"/>
    <n v="40"/>
    <s v="Duinvlak"/>
    <n v="529"/>
    <n v="1.2381924960999999"/>
    <n v="1"/>
    <n v="1"/>
    <n v="1"/>
    <n v="1"/>
    <n v="3"/>
    <x v="46"/>
    <x v="4"/>
  </r>
  <r>
    <n v="663"/>
    <n v="0"/>
    <n v="0"/>
    <m/>
    <n v="0"/>
    <n v="0"/>
    <m/>
    <n v="0"/>
    <m/>
    <n v="0"/>
    <n v="0"/>
    <m/>
    <n v="0"/>
    <n v="40"/>
    <s v="Plantvlak"/>
    <n v="530"/>
    <n v="0.64845599950300004"/>
    <n v="1"/>
    <n v="1"/>
    <n v="1"/>
    <n v="1"/>
    <n v="2"/>
    <x v="47"/>
    <x v="4"/>
  </r>
  <r>
    <n v="664"/>
    <n v="0"/>
    <n v="0"/>
    <m/>
    <n v="0"/>
    <n v="0"/>
    <m/>
    <n v="0"/>
    <m/>
    <n v="0"/>
    <n v="0"/>
    <m/>
    <n v="0"/>
    <n v="40"/>
    <s v="Plantvlak"/>
    <n v="531"/>
    <n v="0.184084000301"/>
    <n v="1"/>
    <n v="1"/>
    <n v="1"/>
    <n v="1"/>
    <n v="2"/>
    <x v="47"/>
    <x v="4"/>
  </r>
  <r>
    <n v="665"/>
    <n v="0"/>
    <n v="0"/>
    <m/>
    <n v="0"/>
    <n v="0"/>
    <m/>
    <n v="0"/>
    <m/>
    <n v="0"/>
    <n v="0"/>
    <m/>
    <n v="0"/>
    <n v="40"/>
    <s v="Plantvlak"/>
    <n v="532"/>
    <n v="0.190091999155"/>
    <n v="1"/>
    <n v="1"/>
    <n v="1"/>
    <n v="1"/>
    <n v="2"/>
    <x v="47"/>
    <x v="4"/>
  </r>
  <r>
    <n v="666"/>
    <n v="0"/>
    <n v="0"/>
    <m/>
    <n v="0"/>
    <n v="0"/>
    <m/>
    <n v="0"/>
    <m/>
    <n v="0"/>
    <n v="0"/>
    <m/>
    <n v="0"/>
    <n v="40"/>
    <s v="Plantvlak"/>
    <n v="533"/>
    <n v="1.7461984995399999"/>
    <n v="1"/>
    <n v="1"/>
    <n v="1"/>
    <n v="1"/>
    <n v="2"/>
    <x v="47"/>
    <x v="4"/>
  </r>
  <r>
    <n v="667"/>
    <n v="0"/>
    <n v="0"/>
    <m/>
    <n v="0"/>
    <n v="0"/>
    <m/>
    <n v="0"/>
    <m/>
    <n v="0"/>
    <n v="0"/>
    <m/>
    <n v="0"/>
    <n v="40"/>
    <s v="Plantvlak"/>
    <n v="534"/>
    <n v="8.8748499971600003E-2"/>
    <n v="1"/>
    <n v="1"/>
    <n v="1"/>
    <n v="1"/>
    <n v="2"/>
    <x v="47"/>
    <x v="4"/>
  </r>
  <r>
    <n v="668"/>
    <n v="0"/>
    <n v="0"/>
    <m/>
    <n v="0"/>
    <n v="0"/>
    <m/>
    <n v="0"/>
    <m/>
    <n v="0"/>
    <n v="0"/>
    <m/>
    <n v="0"/>
    <n v="40"/>
    <s v="Plantvlak"/>
    <n v="535"/>
    <n v="0.27320999864399997"/>
    <n v="1"/>
    <n v="1"/>
    <n v="1"/>
    <n v="1"/>
    <n v="2"/>
    <x v="47"/>
    <x v="4"/>
  </r>
  <r>
    <n v="669"/>
    <n v="0"/>
    <n v="0"/>
    <m/>
    <n v="0"/>
    <n v="0"/>
    <m/>
    <n v="0"/>
    <m/>
    <n v="0"/>
    <n v="0"/>
    <m/>
    <n v="0"/>
    <n v="40"/>
    <s v="Plantvlak"/>
    <n v="537"/>
    <n v="1.41371199619"/>
    <n v="1"/>
    <n v="1"/>
    <n v="1"/>
    <n v="1"/>
    <n v="2"/>
    <x v="47"/>
    <x v="4"/>
  </r>
  <r>
    <n v="670"/>
    <n v="0"/>
    <n v="0"/>
    <m/>
    <n v="0"/>
    <n v="0"/>
    <m/>
    <n v="0"/>
    <m/>
    <n v="0"/>
    <n v="0"/>
    <m/>
    <n v="0"/>
    <n v="40"/>
    <s v="Duinvlak"/>
    <n v="538"/>
    <n v="3.8683327000599999"/>
    <n v="1"/>
    <n v="1"/>
    <n v="1"/>
    <n v="1"/>
    <n v="3"/>
    <x v="46"/>
    <x v="4"/>
  </r>
  <r>
    <n v="671"/>
    <n v="0"/>
    <n v="0"/>
    <m/>
    <n v="0"/>
    <n v="0"/>
    <m/>
    <n v="0"/>
    <m/>
    <n v="0"/>
    <n v="0"/>
    <m/>
    <n v="0"/>
    <n v="40"/>
    <s v="Duinvlak"/>
    <n v="539"/>
    <n v="0.15168426844300001"/>
    <n v="1"/>
    <n v="1"/>
    <n v="1"/>
    <n v="1"/>
    <n v="3"/>
    <x v="46"/>
    <x v="4"/>
  </r>
  <r>
    <n v="672"/>
    <n v="0"/>
    <n v="0"/>
    <m/>
    <n v="0"/>
    <n v="0"/>
    <m/>
    <n v="0"/>
    <m/>
    <n v="0"/>
    <n v="0"/>
    <m/>
    <n v="0"/>
    <n v="40"/>
    <s v="Plantvlak"/>
    <n v="541"/>
    <n v="0.58264037701100002"/>
    <n v="1"/>
    <n v="1"/>
    <n v="1"/>
    <n v="1"/>
    <n v="2"/>
    <x v="47"/>
    <x v="4"/>
  </r>
  <r>
    <n v="673"/>
    <n v="0"/>
    <n v="0"/>
    <m/>
    <n v="0"/>
    <n v="0"/>
    <m/>
    <n v="0"/>
    <m/>
    <n v="0"/>
    <n v="0"/>
    <m/>
    <n v="0"/>
    <n v="40"/>
    <s v="Duinvlak"/>
    <n v="542"/>
    <n v="1.8213257925299999"/>
    <n v="1"/>
    <n v="1"/>
    <n v="1"/>
    <n v="1"/>
    <n v="3"/>
    <x v="46"/>
    <x v="4"/>
  </r>
  <r>
    <n v="674"/>
    <n v="0"/>
    <n v="0"/>
    <m/>
    <n v="0"/>
    <n v="0"/>
    <m/>
    <n v="0"/>
    <m/>
    <n v="0"/>
    <n v="0"/>
    <m/>
    <n v="0"/>
    <n v="40"/>
    <s v="Duinvlak"/>
    <n v="543"/>
    <n v="2.6517076259899999"/>
    <n v="1"/>
    <n v="1"/>
    <n v="1"/>
    <n v="1"/>
    <n v="3"/>
    <x v="46"/>
    <x v="4"/>
  </r>
  <r>
    <n v="675"/>
    <n v="0"/>
    <n v="0"/>
    <m/>
    <n v="0"/>
    <n v="0"/>
    <m/>
    <n v="0"/>
    <m/>
    <n v="0"/>
    <n v="0"/>
    <m/>
    <n v="0"/>
    <n v="40"/>
    <s v="Plantvlak"/>
    <n v="544"/>
    <n v="1.18357449718"/>
    <n v="1"/>
    <n v="1"/>
    <n v="1"/>
    <n v="1"/>
    <n v="2"/>
    <x v="47"/>
    <x v="4"/>
  </r>
  <r>
    <n v="676"/>
    <n v="0"/>
    <n v="0"/>
    <m/>
    <n v="0"/>
    <n v="0"/>
    <m/>
    <n v="0"/>
    <m/>
    <n v="0"/>
    <n v="0"/>
    <m/>
    <n v="0"/>
    <n v="40"/>
    <s v="Plantvlak"/>
    <n v="545"/>
    <n v="0.1692310004"/>
    <n v="1"/>
    <n v="1"/>
    <n v="1"/>
    <n v="1"/>
    <n v="2"/>
    <x v="47"/>
    <x v="4"/>
  </r>
  <r>
    <n v="677"/>
    <n v="0"/>
    <n v="0"/>
    <m/>
    <n v="0"/>
    <n v="0"/>
    <m/>
    <n v="0"/>
    <m/>
    <n v="0"/>
    <n v="0"/>
    <m/>
    <n v="0"/>
    <n v="40"/>
    <s v="Plantvlak"/>
    <n v="546"/>
    <n v="2.5471459962199998"/>
    <n v="1"/>
    <n v="1"/>
    <n v="1"/>
    <n v="1"/>
    <n v="2"/>
    <x v="47"/>
    <x v="4"/>
  </r>
  <r>
    <n v="678"/>
    <n v="0"/>
    <n v="0"/>
    <m/>
    <n v="0"/>
    <n v="0"/>
    <m/>
    <n v="0"/>
    <m/>
    <n v="0"/>
    <n v="0"/>
    <m/>
    <n v="0"/>
    <n v="40"/>
    <s v="Duinvlak"/>
    <n v="547"/>
    <n v="0.41996425352700001"/>
    <n v="1"/>
    <n v="1"/>
    <n v="1"/>
    <n v="1"/>
    <n v="3"/>
    <x v="46"/>
    <x v="4"/>
  </r>
  <r>
    <n v="679"/>
    <n v="0"/>
    <n v="0"/>
    <m/>
    <n v="0"/>
    <n v="0"/>
    <m/>
    <n v="0"/>
    <m/>
    <n v="0"/>
    <n v="0"/>
    <m/>
    <n v="0"/>
    <n v="40"/>
    <s v="Plantvlak"/>
    <n v="548"/>
    <n v="2.2668630064700001E-2"/>
    <n v="1"/>
    <n v="1"/>
    <n v="1"/>
    <n v="1"/>
    <n v="2"/>
    <x v="47"/>
    <x v="4"/>
  </r>
  <r>
    <n v="680"/>
    <n v="0"/>
    <n v="0"/>
    <m/>
    <n v="0"/>
    <n v="0"/>
    <m/>
    <n v="0"/>
    <m/>
    <n v="0"/>
    <n v="0"/>
    <m/>
    <n v="0"/>
    <n v="40"/>
    <s v="Plantvlak"/>
    <n v="549"/>
    <n v="5.45481704227E-2"/>
    <n v="1"/>
    <n v="1"/>
    <n v="1"/>
    <n v="1"/>
    <n v="2"/>
    <x v="47"/>
    <x v="4"/>
  </r>
  <r>
    <n v="681"/>
    <n v="0"/>
    <n v="0"/>
    <m/>
    <n v="0"/>
    <n v="0"/>
    <m/>
    <n v="0"/>
    <m/>
    <n v="0"/>
    <n v="0"/>
    <m/>
    <n v="0"/>
    <n v="40"/>
    <s v="Plantvlak"/>
    <n v="550"/>
    <n v="0.32174586690200002"/>
    <n v="1"/>
    <n v="1"/>
    <n v="1"/>
    <n v="1"/>
    <n v="2"/>
    <x v="47"/>
    <x v="4"/>
  </r>
  <r>
    <n v="682"/>
    <n v="0"/>
    <n v="0"/>
    <m/>
    <n v="0"/>
    <n v="0"/>
    <m/>
    <n v="0"/>
    <m/>
    <n v="0"/>
    <n v="0"/>
    <m/>
    <n v="0"/>
    <n v="40"/>
    <s v="Plantvlak"/>
    <n v="15"/>
    <n v="5.6337377741800001"/>
    <n v="1"/>
    <n v="1"/>
    <n v="1"/>
    <n v="1"/>
    <n v="2"/>
    <x v="47"/>
    <x v="4"/>
  </r>
  <r>
    <n v="683"/>
    <n v="0"/>
    <n v="0"/>
    <m/>
    <n v="0"/>
    <n v="0"/>
    <m/>
    <n v="0"/>
    <m/>
    <n v="0"/>
    <n v="0"/>
    <m/>
    <n v="0"/>
    <n v="40"/>
    <s v="Plantvlak"/>
    <n v="16"/>
    <n v="1.1353510015499999"/>
    <n v="1"/>
    <n v="1"/>
    <n v="1"/>
    <n v="1"/>
    <n v="2"/>
    <x v="47"/>
    <x v="4"/>
  </r>
  <r>
    <n v="684"/>
    <n v="0"/>
    <n v="0"/>
    <m/>
    <n v="0"/>
    <n v="0"/>
    <m/>
    <n v="0"/>
    <m/>
    <n v="0"/>
    <n v="0"/>
    <m/>
    <n v="0"/>
    <n v="40"/>
    <s v="Plantvlak"/>
    <n v="17"/>
    <n v="3.1383474472200001"/>
    <n v="1"/>
    <n v="1"/>
    <n v="1"/>
    <n v="1"/>
    <n v="2"/>
    <x v="47"/>
    <x v="4"/>
  </r>
  <r>
    <n v="685"/>
    <n v="0"/>
    <n v="0"/>
    <m/>
    <n v="0"/>
    <n v="0"/>
    <m/>
    <n v="0"/>
    <m/>
    <n v="0"/>
    <n v="0"/>
    <m/>
    <n v="0"/>
    <n v="40"/>
    <s v="Plantvlak"/>
    <n v="18"/>
    <n v="0.32275870112400001"/>
    <n v="1"/>
    <n v="1"/>
    <n v="1"/>
    <n v="1"/>
    <n v="2"/>
    <x v="47"/>
    <x v="4"/>
  </r>
  <r>
    <n v="686"/>
    <n v="0"/>
    <n v="0"/>
    <m/>
    <n v="0"/>
    <n v="0"/>
    <m/>
    <n v="0"/>
    <m/>
    <n v="0"/>
    <n v="0"/>
    <m/>
    <n v="0"/>
    <n v="40"/>
    <s v="Plantvlak"/>
    <n v="19"/>
    <n v="0.33938820033799999"/>
    <n v="1"/>
    <n v="1"/>
    <n v="1"/>
    <n v="1"/>
    <n v="2"/>
    <x v="47"/>
    <x v="4"/>
  </r>
  <r>
    <n v="687"/>
    <n v="0"/>
    <n v="0"/>
    <m/>
    <n v="0"/>
    <n v="0"/>
    <m/>
    <n v="0"/>
    <m/>
    <n v="0"/>
    <n v="0"/>
    <m/>
    <n v="0"/>
    <n v="40"/>
    <s v="Duinvlak"/>
    <n v="20"/>
    <n v="1.2223648354900001"/>
    <n v="1"/>
    <n v="1"/>
    <n v="1"/>
    <n v="1"/>
    <n v="3"/>
    <x v="46"/>
    <x v="4"/>
  </r>
  <r>
    <n v="688"/>
    <n v="0"/>
    <n v="0"/>
    <m/>
    <n v="0"/>
    <n v="0"/>
    <m/>
    <n v="0"/>
    <m/>
    <n v="0"/>
    <n v="0"/>
    <m/>
    <n v="0"/>
    <n v="40"/>
    <s v="Duinvlak"/>
    <n v="21"/>
    <n v="1.9781345672399999"/>
    <n v="1"/>
    <n v="1"/>
    <n v="1"/>
    <n v="1"/>
    <n v="3"/>
    <x v="46"/>
    <x v="4"/>
  </r>
  <r>
    <n v="689"/>
    <n v="0"/>
    <n v="0"/>
    <m/>
    <n v="0"/>
    <n v="0"/>
    <m/>
    <n v="0"/>
    <m/>
    <n v="0"/>
    <n v="0"/>
    <m/>
    <n v="0"/>
    <n v="40"/>
    <s v="Plantvlak"/>
    <n v="22"/>
    <n v="0.34915718638400001"/>
    <n v="1"/>
    <n v="1"/>
    <n v="1"/>
    <n v="1"/>
    <n v="2"/>
    <x v="47"/>
    <x v="4"/>
  </r>
  <r>
    <n v="690"/>
    <n v="0"/>
    <n v="0"/>
    <m/>
    <n v="0"/>
    <n v="0"/>
    <m/>
    <n v="0"/>
    <m/>
    <n v="0"/>
    <n v="0"/>
    <m/>
    <n v="0"/>
    <n v="40"/>
    <s v="Plantvlak"/>
    <n v="23"/>
    <n v="2.4452622793200001"/>
    <n v="1"/>
    <n v="1"/>
    <n v="1"/>
    <n v="1"/>
    <n v="2"/>
    <x v="47"/>
    <x v="4"/>
  </r>
  <r>
    <n v="691"/>
    <n v="0"/>
    <n v="0"/>
    <m/>
    <n v="0"/>
    <n v="0"/>
    <m/>
    <n v="0"/>
    <m/>
    <n v="0"/>
    <n v="0"/>
    <m/>
    <n v="0"/>
    <n v="40"/>
    <s v="Duinvlak"/>
    <n v="24"/>
    <n v="3.9190708033999999"/>
    <n v="1"/>
    <n v="1"/>
    <n v="1"/>
    <n v="1"/>
    <n v="3"/>
    <x v="46"/>
    <x v="4"/>
  </r>
  <r>
    <n v="692"/>
    <n v="0"/>
    <n v="0"/>
    <m/>
    <n v="0"/>
    <n v="0"/>
    <m/>
    <n v="0"/>
    <m/>
    <n v="0"/>
    <n v="0"/>
    <m/>
    <n v="0"/>
    <n v="40"/>
    <s v="Duinvlak"/>
    <n v="25"/>
    <n v="0.47063027244700001"/>
    <n v="1"/>
    <n v="1"/>
    <n v="1"/>
    <n v="1"/>
    <n v="3"/>
    <x v="46"/>
    <x v="4"/>
  </r>
  <r>
    <n v="693"/>
    <n v="0"/>
    <n v="0"/>
    <m/>
    <n v="0"/>
    <n v="0"/>
    <m/>
    <n v="0"/>
    <m/>
    <n v="0"/>
    <n v="0"/>
    <m/>
    <n v="0"/>
    <n v="40"/>
    <s v="Duinvlak"/>
    <n v="26"/>
    <n v="1.4877117798199999"/>
    <n v="1"/>
    <n v="1"/>
    <n v="1"/>
    <n v="1"/>
    <n v="3"/>
    <x v="46"/>
    <x v="4"/>
  </r>
  <r>
    <n v="694"/>
    <n v="0"/>
    <n v="0"/>
    <m/>
    <n v="0"/>
    <n v="0"/>
    <m/>
    <n v="0"/>
    <m/>
    <n v="0"/>
    <n v="0"/>
    <m/>
    <n v="0"/>
    <n v="40"/>
    <s v="Plantvlak"/>
    <n v="27"/>
    <n v="3.3187207490800001"/>
    <n v="1"/>
    <n v="1"/>
    <n v="1"/>
    <n v="1"/>
    <n v="2"/>
    <x v="47"/>
    <x v="4"/>
  </r>
  <r>
    <n v="695"/>
    <n v="0"/>
    <n v="0"/>
    <m/>
    <n v="0"/>
    <n v="0"/>
    <m/>
    <n v="0"/>
    <m/>
    <n v="0"/>
    <n v="0"/>
    <m/>
    <n v="0"/>
    <n v="40"/>
    <s v="Plantvlak"/>
    <n v="28"/>
    <n v="1.2390851200899999"/>
    <n v="1"/>
    <n v="1"/>
    <n v="1"/>
    <n v="1"/>
    <n v="2"/>
    <x v="47"/>
    <x v="4"/>
  </r>
  <r>
    <n v="696"/>
    <n v="0"/>
    <n v="0"/>
    <m/>
    <n v="0"/>
    <n v="0"/>
    <m/>
    <n v="0"/>
    <m/>
    <n v="0"/>
    <n v="0"/>
    <m/>
    <n v="0"/>
    <n v="40"/>
    <s v="Plantvlak"/>
    <n v="29"/>
    <n v="3.90248599883"/>
    <n v="1"/>
    <n v="1"/>
    <n v="1"/>
    <n v="1"/>
    <n v="2"/>
    <x v="47"/>
    <x v="4"/>
  </r>
  <r>
    <n v="697"/>
    <n v="0"/>
    <n v="0"/>
    <m/>
    <n v="0"/>
    <n v="0"/>
    <m/>
    <n v="0"/>
    <m/>
    <n v="0"/>
    <n v="0"/>
    <m/>
    <n v="0"/>
    <n v="40"/>
    <s v="Duinvlak"/>
    <n v="30"/>
    <n v="1.7132170042899999"/>
    <n v="1"/>
    <n v="1"/>
    <n v="1"/>
    <n v="1"/>
    <n v="3"/>
    <x v="46"/>
    <x v="4"/>
  </r>
  <r>
    <n v="698"/>
    <n v="0"/>
    <n v="0"/>
    <m/>
    <n v="0"/>
    <n v="0"/>
    <m/>
    <n v="0"/>
    <m/>
    <n v="0"/>
    <n v="0"/>
    <m/>
    <n v="0"/>
    <n v="40"/>
    <s v="Duinvlak"/>
    <n v="31"/>
    <n v="2.8238128554599999"/>
    <n v="1"/>
    <n v="1"/>
    <n v="1"/>
    <n v="1"/>
    <n v="3"/>
    <x v="46"/>
    <x v="4"/>
  </r>
  <r>
    <n v="699"/>
    <n v="0"/>
    <n v="0"/>
    <m/>
    <n v="0"/>
    <n v="0"/>
    <m/>
    <n v="0"/>
    <m/>
    <n v="0"/>
    <n v="0"/>
    <m/>
    <n v="0"/>
    <n v="40"/>
    <s v="Duinvlak"/>
    <n v="32"/>
    <n v="9.7550845136600006E-2"/>
    <n v="1"/>
    <n v="1"/>
    <n v="1"/>
    <n v="1"/>
    <n v="3"/>
    <x v="46"/>
    <x v="4"/>
  </r>
  <r>
    <n v="700"/>
    <n v="0"/>
    <n v="0"/>
    <m/>
    <n v="0"/>
    <n v="0"/>
    <m/>
    <n v="0"/>
    <m/>
    <n v="0"/>
    <n v="0"/>
    <m/>
    <n v="0"/>
    <n v="40"/>
    <s v="Plantvlak"/>
    <n v="33"/>
    <n v="0.58427042134499996"/>
    <n v="1"/>
    <n v="1"/>
    <n v="1"/>
    <n v="1"/>
    <n v="2"/>
    <x v="47"/>
    <x v="4"/>
  </r>
  <r>
    <n v="701"/>
    <n v="0"/>
    <n v="0"/>
    <m/>
    <n v="0"/>
    <n v="0"/>
    <m/>
    <n v="0"/>
    <m/>
    <n v="0"/>
    <n v="0"/>
    <m/>
    <n v="0"/>
    <n v="40"/>
    <s v="Duinvlak"/>
    <n v="34"/>
    <n v="3.41994602287"/>
    <n v="1"/>
    <n v="1"/>
    <n v="1"/>
    <n v="1"/>
    <n v="3"/>
    <x v="46"/>
    <x v="4"/>
  </r>
  <r>
    <n v="702"/>
    <n v="0"/>
    <n v="0"/>
    <m/>
    <n v="0"/>
    <n v="0"/>
    <m/>
    <n v="0"/>
    <m/>
    <n v="0"/>
    <n v="0"/>
    <m/>
    <n v="0"/>
    <n v="40"/>
    <s v="Duinvlak"/>
    <n v="35"/>
    <n v="1.65807610064"/>
    <n v="1"/>
    <n v="1"/>
    <n v="1"/>
    <n v="1"/>
    <n v="3"/>
    <x v="46"/>
    <x v="4"/>
  </r>
  <r>
    <n v="703"/>
    <n v="0"/>
    <n v="0"/>
    <m/>
    <n v="0"/>
    <n v="0"/>
    <m/>
    <n v="0"/>
    <m/>
    <n v="0"/>
    <n v="0"/>
    <m/>
    <n v="0"/>
    <n v="40"/>
    <s v="Duinvlak"/>
    <n v="36"/>
    <n v="2.1304174649899998"/>
    <n v="1"/>
    <n v="1"/>
    <n v="1"/>
    <n v="1"/>
    <n v="3"/>
    <x v="46"/>
    <x v="4"/>
  </r>
  <r>
    <n v="704"/>
    <n v="0"/>
    <n v="0"/>
    <m/>
    <n v="0"/>
    <n v="0"/>
    <m/>
    <n v="0"/>
    <m/>
    <n v="0"/>
    <n v="0"/>
    <m/>
    <n v="0"/>
    <n v="40"/>
    <s v="Duinvlak"/>
    <n v="37"/>
    <n v="2.10177777576"/>
    <n v="1"/>
    <n v="1"/>
    <n v="1"/>
    <n v="1"/>
    <n v="3"/>
    <x v="46"/>
    <x v="4"/>
  </r>
  <r>
    <n v="705"/>
    <n v="0"/>
    <n v="0"/>
    <m/>
    <n v="0"/>
    <n v="0"/>
    <m/>
    <n v="0"/>
    <m/>
    <n v="0"/>
    <n v="0"/>
    <m/>
    <n v="0"/>
    <n v="40"/>
    <s v="Duinvlak"/>
    <n v="38"/>
    <n v="11.4982635596"/>
    <n v="1"/>
    <n v="1"/>
    <n v="1"/>
    <n v="1"/>
    <n v="3"/>
    <x v="46"/>
    <x v="4"/>
  </r>
  <r>
    <n v="706"/>
    <n v="0"/>
    <n v="0"/>
    <m/>
    <n v="0"/>
    <n v="0"/>
    <m/>
    <n v="0"/>
    <m/>
    <n v="0"/>
    <n v="0"/>
    <m/>
    <n v="0"/>
    <n v="40"/>
    <s v="Plantvlak"/>
    <n v="39"/>
    <n v="1.3282306446400001"/>
    <n v="1"/>
    <n v="1"/>
    <n v="1"/>
    <n v="1"/>
    <n v="2"/>
    <x v="47"/>
    <x v="4"/>
  </r>
  <r>
    <n v="707"/>
    <n v="0"/>
    <n v="0"/>
    <m/>
    <n v="0"/>
    <n v="0"/>
    <m/>
    <n v="0"/>
    <m/>
    <n v="0"/>
    <n v="0"/>
    <m/>
    <n v="0"/>
    <n v="40"/>
    <s v="Plantvlak"/>
    <n v="40"/>
    <n v="0.63246449888199996"/>
    <n v="1"/>
    <n v="1"/>
    <n v="1"/>
    <n v="1"/>
    <n v="2"/>
    <x v="47"/>
    <x v="4"/>
  </r>
  <r>
    <n v="708"/>
    <n v="0"/>
    <n v="0"/>
    <m/>
    <n v="0"/>
    <n v="0"/>
    <m/>
    <n v="0"/>
    <m/>
    <n v="0"/>
    <n v="0"/>
    <m/>
    <n v="0"/>
    <n v="40"/>
    <s v="Duinvlak"/>
    <n v="41"/>
    <n v="0.43008705734300001"/>
    <n v="1"/>
    <n v="1"/>
    <n v="1"/>
    <n v="1"/>
    <n v="3"/>
    <x v="46"/>
    <x v="4"/>
  </r>
  <r>
    <n v="709"/>
    <n v="0"/>
    <n v="0"/>
    <m/>
    <n v="0"/>
    <n v="0"/>
    <m/>
    <n v="0"/>
    <m/>
    <n v="0"/>
    <n v="0"/>
    <m/>
    <n v="0"/>
    <n v="40"/>
    <s v="Plantvlak"/>
    <n v="42"/>
    <n v="1.2279480032700001"/>
    <n v="1"/>
    <n v="1"/>
    <n v="1"/>
    <n v="1"/>
    <n v="2"/>
    <x v="47"/>
    <x v="4"/>
  </r>
  <r>
    <n v="710"/>
    <n v="0"/>
    <n v="0"/>
    <m/>
    <n v="0"/>
    <n v="0"/>
    <m/>
    <n v="0"/>
    <m/>
    <n v="0"/>
    <n v="0"/>
    <m/>
    <n v="0"/>
    <n v="40"/>
    <s v="Plantvlak"/>
    <n v="43"/>
    <n v="1.07457149761"/>
    <n v="1"/>
    <n v="1"/>
    <n v="1"/>
    <n v="1"/>
    <n v="2"/>
    <x v="47"/>
    <x v="4"/>
  </r>
  <r>
    <n v="711"/>
    <n v="0"/>
    <n v="0"/>
    <m/>
    <n v="0"/>
    <n v="0"/>
    <m/>
    <n v="0"/>
    <m/>
    <n v="0"/>
    <n v="0"/>
    <m/>
    <n v="0"/>
    <n v="40"/>
    <s v="Duinvlak"/>
    <n v="44"/>
    <n v="0.30646139820200002"/>
    <n v="1"/>
    <n v="1"/>
    <n v="1"/>
    <n v="1"/>
    <n v="3"/>
    <x v="46"/>
    <x v="4"/>
  </r>
  <r>
    <n v="712"/>
    <n v="0"/>
    <n v="0"/>
    <m/>
    <n v="0"/>
    <n v="0"/>
    <m/>
    <n v="0"/>
    <m/>
    <n v="0"/>
    <n v="0"/>
    <m/>
    <n v="0"/>
    <n v="40"/>
    <s v="Duinvlak"/>
    <n v="45"/>
    <n v="4.8390137929200003"/>
    <n v="1"/>
    <n v="1"/>
    <n v="1"/>
    <n v="1"/>
    <n v="3"/>
    <x v="46"/>
    <x v="4"/>
  </r>
  <r>
    <n v="713"/>
    <n v="0"/>
    <n v="0"/>
    <m/>
    <n v="0"/>
    <n v="0"/>
    <m/>
    <n v="0"/>
    <m/>
    <n v="0"/>
    <n v="0"/>
    <m/>
    <n v="0"/>
    <n v="40"/>
    <s v="Duinvlak"/>
    <n v="46"/>
    <n v="12.1134113326"/>
    <n v="1"/>
    <n v="1"/>
    <n v="1"/>
    <n v="1"/>
    <n v="3"/>
    <x v="46"/>
    <x v="4"/>
  </r>
  <r>
    <n v="714"/>
    <n v="0"/>
    <n v="0"/>
    <m/>
    <n v="0"/>
    <n v="0"/>
    <m/>
    <n v="0"/>
    <m/>
    <n v="0"/>
    <n v="0"/>
    <m/>
    <n v="0"/>
    <n v="40"/>
    <s v="Duinvlak"/>
    <n v="47"/>
    <n v="6.8279445763600002"/>
    <n v="1"/>
    <n v="1"/>
    <n v="1"/>
    <n v="1"/>
    <n v="3"/>
    <x v="46"/>
    <x v="4"/>
  </r>
  <r>
    <n v="715"/>
    <n v="0"/>
    <n v="0"/>
    <m/>
    <n v="0"/>
    <n v="0"/>
    <m/>
    <n v="0"/>
    <m/>
    <n v="0"/>
    <n v="0"/>
    <m/>
    <n v="0"/>
    <n v="40"/>
    <s v="Duinvlak"/>
    <n v="48"/>
    <n v="24.024934865500001"/>
    <n v="1"/>
    <n v="1"/>
    <n v="1"/>
    <n v="1"/>
    <n v="3"/>
    <x v="46"/>
    <x v="4"/>
  </r>
  <r>
    <n v="716"/>
    <n v="0"/>
    <n v="0"/>
    <m/>
    <n v="0"/>
    <n v="0"/>
    <m/>
    <n v="0"/>
    <m/>
    <n v="0"/>
    <n v="0"/>
    <m/>
    <n v="0"/>
    <n v="40"/>
    <s v="Duinvlak"/>
    <n v="536"/>
    <n v="0.43626899880699999"/>
    <n v="1"/>
    <n v="1"/>
    <n v="1"/>
    <n v="1"/>
    <n v="3"/>
    <x v="46"/>
    <x v="4"/>
  </r>
  <r>
    <n v="717"/>
    <n v="0"/>
    <n v="0"/>
    <m/>
    <n v="0"/>
    <n v="0"/>
    <m/>
    <n v="0"/>
    <m/>
    <n v="0"/>
    <n v="0"/>
    <m/>
    <n v="0"/>
    <n v="40"/>
    <s v="Duinvlak"/>
    <n v="540"/>
    <n v="0.58568399763099999"/>
    <n v="1"/>
    <n v="1"/>
    <n v="1"/>
    <n v="1"/>
    <n v="3"/>
    <x v="46"/>
    <x v="4"/>
  </r>
  <r>
    <n v="718"/>
    <n v="0"/>
    <n v="0"/>
    <m/>
    <n v="0"/>
    <n v="0"/>
    <m/>
    <n v="0"/>
    <m/>
    <n v="0"/>
    <n v="0"/>
    <m/>
    <n v="0"/>
    <n v="30"/>
    <s v="Duinvlak"/>
    <n v="551"/>
    <n v="0.32540026022899998"/>
    <n v="1"/>
    <n v="1"/>
    <n v="1"/>
    <n v="1"/>
    <n v="3"/>
    <x v="46"/>
    <x v="12"/>
  </r>
  <r>
    <n v="719"/>
    <n v="0"/>
    <n v="0"/>
    <m/>
    <n v="0"/>
    <n v="0"/>
    <m/>
    <n v="0"/>
    <m/>
    <n v="0"/>
    <n v="0"/>
    <m/>
    <n v="0"/>
    <n v="30"/>
    <s v="Duinvlak"/>
    <n v="553"/>
    <n v="0.61582689925900003"/>
    <n v="1"/>
    <n v="1"/>
    <n v="1"/>
    <n v="1"/>
    <n v="3"/>
    <x v="46"/>
    <x v="12"/>
  </r>
  <r>
    <n v="720"/>
    <n v="0"/>
    <n v="0"/>
    <m/>
    <n v="0"/>
    <n v="0"/>
    <m/>
    <n v="0"/>
    <m/>
    <n v="0"/>
    <n v="0"/>
    <m/>
    <n v="0"/>
    <n v="30"/>
    <s v="Duinvlak"/>
    <n v="554"/>
    <n v="1.69240725284"/>
    <n v="1"/>
    <n v="1"/>
    <n v="1"/>
    <n v="1"/>
    <n v="3"/>
    <x v="46"/>
    <x v="12"/>
  </r>
  <r>
    <n v="721"/>
    <n v="0"/>
    <n v="0"/>
    <m/>
    <n v="0"/>
    <n v="0"/>
    <m/>
    <n v="0"/>
    <m/>
    <n v="0"/>
    <n v="0"/>
    <m/>
    <n v="0"/>
    <n v="30"/>
    <s v="Duinvlak"/>
    <n v="555"/>
    <n v="0.39674626062500001"/>
    <n v="1"/>
    <n v="1"/>
    <n v="1"/>
    <n v="1"/>
    <n v="3"/>
    <x v="46"/>
    <x v="12"/>
  </r>
  <r>
    <n v="722"/>
    <n v="0"/>
    <n v="0"/>
    <m/>
    <n v="0"/>
    <n v="0"/>
    <m/>
    <n v="0"/>
    <m/>
    <n v="0"/>
    <n v="0"/>
    <m/>
    <n v="0"/>
    <n v="30"/>
    <s v="Duinvlak"/>
    <n v="556"/>
    <n v="0.56634661159800004"/>
    <n v="1"/>
    <n v="1"/>
    <n v="1"/>
    <n v="1"/>
    <n v="3"/>
    <x v="46"/>
    <x v="12"/>
  </r>
  <r>
    <n v="723"/>
    <n v="0"/>
    <n v="0"/>
    <m/>
    <n v="0"/>
    <n v="0"/>
    <m/>
    <n v="0"/>
    <m/>
    <n v="0"/>
    <n v="0"/>
    <m/>
    <n v="0"/>
    <n v="30"/>
    <s v="Duinvlak"/>
    <n v="557"/>
    <n v="1.1788719619000001"/>
    <n v="1"/>
    <n v="1"/>
    <n v="1"/>
    <n v="1"/>
    <n v="3"/>
    <x v="46"/>
    <x v="12"/>
  </r>
  <r>
    <n v="724"/>
    <n v="0"/>
    <n v="0"/>
    <m/>
    <n v="0"/>
    <n v="0"/>
    <m/>
    <n v="0"/>
    <m/>
    <n v="0"/>
    <n v="0"/>
    <m/>
    <n v="0"/>
    <n v="30"/>
    <s v="Duinvlak"/>
    <n v="558"/>
    <n v="0.39521088305399998"/>
    <n v="1"/>
    <n v="1"/>
    <n v="1"/>
    <n v="1"/>
    <n v="3"/>
    <x v="46"/>
    <x v="12"/>
  </r>
  <r>
    <n v="725"/>
    <n v="0"/>
    <n v="0"/>
    <m/>
    <n v="0"/>
    <n v="0"/>
    <m/>
    <n v="0"/>
    <m/>
    <n v="0"/>
    <n v="0"/>
    <m/>
    <n v="0"/>
    <n v="30"/>
    <s v="Duinvlak"/>
    <n v="559"/>
    <n v="1.3604696190100001"/>
    <n v="1"/>
    <n v="1"/>
    <n v="1"/>
    <n v="1"/>
    <n v="3"/>
    <x v="46"/>
    <x v="12"/>
  </r>
  <r>
    <n v="726"/>
    <n v="0"/>
    <n v="0"/>
    <m/>
    <n v="0"/>
    <n v="0"/>
    <m/>
    <n v="0"/>
    <m/>
    <n v="0"/>
    <n v="0"/>
    <m/>
    <n v="0"/>
    <n v="30"/>
    <s v="Duinvlak"/>
    <n v="560"/>
    <n v="1.28523964967"/>
    <n v="1"/>
    <n v="1"/>
    <n v="1"/>
    <n v="1"/>
    <n v="3"/>
    <x v="46"/>
    <x v="12"/>
  </r>
  <r>
    <n v="727"/>
    <n v="0"/>
    <n v="0"/>
    <m/>
    <n v="0"/>
    <n v="0"/>
    <m/>
    <n v="0"/>
    <m/>
    <n v="0"/>
    <n v="0"/>
    <m/>
    <n v="0"/>
    <n v="30"/>
    <s v="Plantvlak"/>
    <n v="561"/>
    <n v="1.2880350037299999"/>
    <n v="1"/>
    <n v="1"/>
    <n v="1"/>
    <n v="1"/>
    <n v="2"/>
    <x v="47"/>
    <x v="12"/>
  </r>
  <r>
    <n v="728"/>
    <n v="0"/>
    <n v="0"/>
    <m/>
    <n v="0"/>
    <n v="0"/>
    <m/>
    <n v="0"/>
    <m/>
    <n v="0"/>
    <n v="0"/>
    <m/>
    <n v="0"/>
    <n v="30"/>
    <s v="Duinvlak"/>
    <n v="562"/>
    <n v="1.01072249986"/>
    <n v="1"/>
    <n v="1"/>
    <n v="1"/>
    <n v="1"/>
    <n v="3"/>
    <x v="46"/>
    <x v="12"/>
  </r>
  <r>
    <n v="729"/>
    <n v="0"/>
    <n v="0"/>
    <m/>
    <n v="0"/>
    <n v="0"/>
    <m/>
    <n v="0"/>
    <m/>
    <n v="0"/>
    <n v="0"/>
    <m/>
    <n v="0"/>
    <n v="30"/>
    <s v="Plantvlak"/>
    <n v="563"/>
    <n v="0.144703500663"/>
    <n v="1"/>
    <n v="1"/>
    <n v="1"/>
    <n v="1"/>
    <n v="2"/>
    <x v="47"/>
    <x v="12"/>
  </r>
  <r>
    <n v="730"/>
    <n v="0"/>
    <n v="0"/>
    <m/>
    <n v="0"/>
    <n v="0"/>
    <m/>
    <n v="0"/>
    <m/>
    <n v="0"/>
    <n v="0"/>
    <m/>
    <n v="0"/>
    <n v="30"/>
    <s v="Plantvlak"/>
    <n v="564"/>
    <n v="3.5055850017500001"/>
    <n v="1"/>
    <n v="1"/>
    <n v="1"/>
    <n v="1"/>
    <n v="2"/>
    <x v="47"/>
    <x v="12"/>
  </r>
  <r>
    <n v="731"/>
    <n v="0"/>
    <n v="0"/>
    <m/>
    <n v="0"/>
    <n v="0"/>
    <m/>
    <n v="0"/>
    <m/>
    <n v="0"/>
    <n v="0"/>
    <m/>
    <n v="0"/>
    <n v="30"/>
    <s v="Plantvlak"/>
    <n v="565"/>
    <n v="0.261098499727"/>
    <n v="1"/>
    <n v="1"/>
    <n v="1"/>
    <n v="1"/>
    <n v="2"/>
    <x v="47"/>
    <x v="12"/>
  </r>
  <r>
    <n v="732"/>
    <n v="0"/>
    <n v="0"/>
    <m/>
    <n v="0"/>
    <n v="0"/>
    <m/>
    <n v="0"/>
    <m/>
    <n v="0"/>
    <n v="0"/>
    <m/>
    <n v="0"/>
    <n v="30"/>
    <s v="Duinvlak"/>
    <n v="566"/>
    <n v="1.8412519995300001"/>
    <n v="1"/>
    <n v="1"/>
    <n v="1"/>
    <n v="1"/>
    <n v="3"/>
    <x v="46"/>
    <x v="12"/>
  </r>
  <r>
    <n v="733"/>
    <n v="0"/>
    <n v="0"/>
    <m/>
    <n v="0"/>
    <n v="0"/>
    <m/>
    <n v="0"/>
    <m/>
    <n v="0"/>
    <n v="0"/>
    <m/>
    <n v="0"/>
    <n v="30"/>
    <s v="Plantvlak"/>
    <n v="567"/>
    <n v="4.00940599649"/>
    <n v="1"/>
    <n v="1"/>
    <n v="1"/>
    <n v="1"/>
    <n v="2"/>
    <x v="47"/>
    <x v="12"/>
  </r>
  <r>
    <n v="734"/>
    <n v="0"/>
    <n v="0"/>
    <m/>
    <n v="0"/>
    <n v="0"/>
    <m/>
    <n v="0"/>
    <m/>
    <n v="0"/>
    <n v="0"/>
    <m/>
    <n v="0"/>
    <n v="30"/>
    <s v="Plantvlak"/>
    <n v="568"/>
    <n v="0.17804550027400001"/>
    <n v="1"/>
    <n v="1"/>
    <n v="1"/>
    <n v="1"/>
    <n v="2"/>
    <x v="47"/>
    <x v="12"/>
  </r>
  <r>
    <n v="735"/>
    <n v="0"/>
    <n v="0"/>
    <m/>
    <n v="0"/>
    <n v="0"/>
    <m/>
    <n v="0"/>
    <m/>
    <n v="0"/>
    <n v="0"/>
    <m/>
    <n v="0"/>
    <n v="30"/>
    <s v="Plantvlak"/>
    <n v="569"/>
    <n v="1.0292119990899999"/>
    <n v="1"/>
    <n v="1"/>
    <n v="1"/>
    <n v="1"/>
    <n v="2"/>
    <x v="47"/>
    <x v="12"/>
  </r>
  <r>
    <n v="736"/>
    <n v="0"/>
    <n v="0"/>
    <m/>
    <n v="0"/>
    <n v="0"/>
    <m/>
    <n v="0"/>
    <m/>
    <n v="0"/>
    <n v="0"/>
    <m/>
    <n v="0"/>
    <n v="30"/>
    <s v="Duinvlak"/>
    <n v="570"/>
    <n v="1.92002362468"/>
    <n v="1"/>
    <n v="1"/>
    <n v="1"/>
    <n v="1"/>
    <n v="3"/>
    <x v="46"/>
    <x v="12"/>
  </r>
  <r>
    <n v="737"/>
    <n v="0"/>
    <n v="0"/>
    <m/>
    <n v="0"/>
    <n v="0"/>
    <m/>
    <n v="0"/>
    <m/>
    <n v="0"/>
    <n v="0"/>
    <m/>
    <n v="0"/>
    <n v="30"/>
    <s v="Duinvlak"/>
    <n v="571"/>
    <n v="0.25753300005399998"/>
    <n v="1"/>
    <n v="1"/>
    <n v="1"/>
    <n v="1"/>
    <n v="3"/>
    <x v="46"/>
    <x v="12"/>
  </r>
  <r>
    <n v="738"/>
    <n v="0"/>
    <n v="0"/>
    <m/>
    <n v="0"/>
    <n v="0"/>
    <m/>
    <n v="0"/>
    <m/>
    <n v="0"/>
    <n v="0"/>
    <m/>
    <n v="0"/>
    <n v="30"/>
    <s v="Plantvlak"/>
    <n v="572"/>
    <n v="0.199076499042"/>
    <n v="1"/>
    <n v="1"/>
    <n v="1"/>
    <n v="1"/>
    <n v="2"/>
    <x v="47"/>
    <x v="12"/>
  </r>
  <r>
    <n v="739"/>
    <n v="0"/>
    <n v="0"/>
    <m/>
    <n v="0"/>
    <n v="0"/>
    <m/>
    <n v="0"/>
    <m/>
    <n v="0"/>
    <n v="0"/>
    <m/>
    <n v="0"/>
    <n v="30"/>
    <s v="Plantvlak"/>
    <n v="573"/>
    <n v="0.20762250051700001"/>
    <n v="1"/>
    <n v="1"/>
    <n v="1"/>
    <n v="1"/>
    <n v="2"/>
    <x v="47"/>
    <x v="12"/>
  </r>
  <r>
    <n v="740"/>
    <n v="0"/>
    <n v="0"/>
    <m/>
    <n v="0"/>
    <n v="0"/>
    <m/>
    <n v="0"/>
    <m/>
    <n v="0"/>
    <n v="0"/>
    <m/>
    <n v="0"/>
    <n v="30"/>
    <s v="Plantvlak"/>
    <n v="574"/>
    <n v="0.40343200125700002"/>
    <n v="1"/>
    <n v="1"/>
    <n v="1"/>
    <n v="1"/>
    <n v="2"/>
    <x v="47"/>
    <x v="12"/>
  </r>
  <r>
    <n v="741"/>
    <n v="0"/>
    <n v="0"/>
    <m/>
    <n v="0"/>
    <n v="0"/>
    <m/>
    <n v="0"/>
    <m/>
    <n v="0"/>
    <n v="0"/>
    <m/>
    <n v="0"/>
    <n v="30"/>
    <s v="Plantvlak"/>
    <n v="575"/>
    <n v="1.8529499954399999"/>
    <n v="1"/>
    <n v="1"/>
    <n v="1"/>
    <n v="1"/>
    <n v="2"/>
    <x v="47"/>
    <x v="12"/>
  </r>
  <r>
    <n v="742"/>
    <n v="0"/>
    <n v="0"/>
    <m/>
    <n v="0"/>
    <n v="0"/>
    <m/>
    <n v="0"/>
    <m/>
    <n v="0"/>
    <n v="0"/>
    <m/>
    <n v="0"/>
    <n v="30"/>
    <s v="Duinvlak"/>
    <n v="576"/>
    <n v="0.90713100139699998"/>
    <n v="1"/>
    <n v="1"/>
    <n v="1"/>
    <n v="1"/>
    <n v="3"/>
    <x v="46"/>
    <x v="12"/>
  </r>
  <r>
    <n v="743"/>
    <n v="0"/>
    <n v="0"/>
    <m/>
    <n v="0"/>
    <n v="0"/>
    <m/>
    <n v="0"/>
    <m/>
    <n v="0"/>
    <n v="0"/>
    <m/>
    <n v="0"/>
    <n v="30"/>
    <s v="Plantvlak"/>
    <n v="577"/>
    <n v="0.241309000217"/>
    <n v="1"/>
    <n v="1"/>
    <n v="1"/>
    <n v="1"/>
    <n v="2"/>
    <x v="47"/>
    <x v="12"/>
  </r>
  <r>
    <n v="744"/>
    <n v="0"/>
    <n v="0"/>
    <m/>
    <n v="0"/>
    <n v="0"/>
    <m/>
    <n v="0"/>
    <m/>
    <n v="0"/>
    <n v="0"/>
    <m/>
    <n v="0"/>
    <n v="30"/>
    <s v="Plantvlak"/>
    <n v="578"/>
    <n v="0.27849700079099998"/>
    <n v="1"/>
    <n v="1"/>
    <n v="1"/>
    <n v="1"/>
    <n v="2"/>
    <x v="47"/>
    <x v="12"/>
  </r>
  <r>
    <n v="745"/>
    <n v="0"/>
    <n v="0"/>
    <m/>
    <n v="0"/>
    <n v="0"/>
    <m/>
    <n v="0"/>
    <m/>
    <n v="0"/>
    <n v="0"/>
    <m/>
    <n v="0"/>
    <n v="30"/>
    <s v="Plantvlak"/>
    <n v="579"/>
    <n v="9.2762999117599998E-2"/>
    <n v="1"/>
    <n v="1"/>
    <n v="1"/>
    <n v="1"/>
    <n v="2"/>
    <x v="47"/>
    <x v="12"/>
  </r>
  <r>
    <n v="746"/>
    <n v="0"/>
    <n v="0"/>
    <m/>
    <n v="0"/>
    <n v="0"/>
    <m/>
    <n v="0"/>
    <m/>
    <n v="0"/>
    <n v="0"/>
    <m/>
    <n v="0"/>
    <n v="30"/>
    <s v="Duinvlak"/>
    <n v="49"/>
    <n v="4.8637215027299998"/>
    <n v="1"/>
    <n v="1"/>
    <n v="1"/>
    <n v="1"/>
    <n v="3"/>
    <x v="46"/>
    <x v="12"/>
  </r>
  <r>
    <n v="747"/>
    <n v="0"/>
    <n v="0"/>
    <m/>
    <n v="0"/>
    <n v="0"/>
    <m/>
    <n v="0"/>
    <m/>
    <n v="0"/>
    <n v="0"/>
    <m/>
    <n v="0"/>
    <n v="20"/>
    <s v="Duinvlak"/>
    <n v="50"/>
    <n v="0.86121700023500003"/>
    <n v="1"/>
    <n v="1"/>
    <n v="1"/>
    <n v="1"/>
    <n v="3"/>
    <x v="46"/>
    <x v="5"/>
  </r>
  <r>
    <n v="748"/>
    <n v="0"/>
    <n v="0"/>
    <m/>
    <n v="0"/>
    <n v="0"/>
    <m/>
    <n v="0"/>
    <m/>
    <n v="0"/>
    <n v="0"/>
    <m/>
    <n v="0"/>
    <n v="20"/>
    <s v="Duinvlak"/>
    <n v="51"/>
    <n v="2.64935500113"/>
    <n v="1"/>
    <n v="1"/>
    <n v="1"/>
    <n v="1"/>
    <n v="3"/>
    <x v="46"/>
    <x v="5"/>
  </r>
  <r>
    <n v="749"/>
    <n v="0"/>
    <n v="0"/>
    <m/>
    <n v="0"/>
    <n v="0"/>
    <m/>
    <n v="0"/>
    <m/>
    <n v="0"/>
    <n v="0"/>
    <m/>
    <n v="0"/>
    <n v="20"/>
    <s v="Duinvlak"/>
    <n v="52"/>
    <n v="0.77852500094900001"/>
    <n v="1"/>
    <n v="1"/>
    <n v="1"/>
    <n v="1"/>
    <n v="3"/>
    <x v="46"/>
    <x v="5"/>
  </r>
  <r>
    <n v="750"/>
    <n v="0"/>
    <n v="0"/>
    <m/>
    <n v="0"/>
    <n v="0"/>
    <m/>
    <n v="0"/>
    <m/>
    <n v="0"/>
    <n v="0"/>
    <m/>
    <n v="0"/>
    <n v="20"/>
    <s v="Plantvlak"/>
    <n v="53"/>
    <n v="4.7442294969600001"/>
    <n v="1"/>
    <n v="1"/>
    <n v="1"/>
    <n v="1"/>
    <n v="2"/>
    <x v="47"/>
    <x v="5"/>
  </r>
  <r>
    <n v="751"/>
    <n v="0"/>
    <n v="0"/>
    <m/>
    <n v="0"/>
    <n v="0"/>
    <m/>
    <n v="0"/>
    <m/>
    <n v="0"/>
    <n v="0"/>
    <m/>
    <n v="0"/>
    <n v="20"/>
    <s v="Duinvlak"/>
    <n v="54"/>
    <n v="0.63676899886100002"/>
    <n v="1"/>
    <n v="1"/>
    <n v="1"/>
    <n v="1"/>
    <n v="3"/>
    <x v="46"/>
    <x v="5"/>
  </r>
  <r>
    <n v="752"/>
    <n v="0"/>
    <n v="0"/>
    <m/>
    <n v="0"/>
    <n v="0"/>
    <m/>
    <n v="0"/>
    <m/>
    <n v="0"/>
    <n v="0"/>
    <m/>
    <n v="0"/>
    <n v="20"/>
    <s v="Duinvlak"/>
    <n v="55"/>
    <n v="0.35708750068599998"/>
    <n v="1"/>
    <n v="1"/>
    <n v="1"/>
    <n v="1"/>
    <n v="3"/>
    <x v="46"/>
    <x v="5"/>
  </r>
  <r>
    <n v="753"/>
    <n v="0"/>
    <n v="0"/>
    <m/>
    <n v="0"/>
    <n v="0"/>
    <m/>
    <n v="0"/>
    <m/>
    <n v="0"/>
    <n v="0"/>
    <m/>
    <n v="0"/>
    <n v="20"/>
    <s v="Duinvlak"/>
    <n v="56"/>
    <n v="0.30452950192099998"/>
    <n v="1"/>
    <n v="1"/>
    <n v="1"/>
    <n v="1"/>
    <n v="3"/>
    <x v="46"/>
    <x v="5"/>
  </r>
  <r>
    <n v="754"/>
    <n v="0"/>
    <n v="0"/>
    <m/>
    <n v="0"/>
    <n v="0"/>
    <m/>
    <n v="0"/>
    <m/>
    <n v="0"/>
    <n v="0"/>
    <m/>
    <n v="0"/>
    <n v="20"/>
    <s v="Duinvlak"/>
    <n v="58"/>
    <n v="0.63406399851200002"/>
    <n v="1"/>
    <n v="1"/>
    <n v="1"/>
    <n v="1"/>
    <n v="3"/>
    <x v="46"/>
    <x v="5"/>
  </r>
  <r>
    <n v="755"/>
    <n v="0"/>
    <n v="0"/>
    <m/>
    <n v="0"/>
    <n v="0"/>
    <m/>
    <n v="0"/>
    <m/>
    <n v="0"/>
    <n v="0"/>
    <m/>
    <n v="0"/>
    <n v="20"/>
    <s v="Duinvlak"/>
    <n v="59"/>
    <n v="0.47527949998000002"/>
    <n v="1"/>
    <n v="1"/>
    <n v="1"/>
    <n v="1"/>
    <n v="3"/>
    <x v="46"/>
    <x v="5"/>
  </r>
  <r>
    <n v="756"/>
    <n v="0"/>
    <n v="0"/>
    <m/>
    <n v="0"/>
    <n v="0"/>
    <m/>
    <n v="0"/>
    <m/>
    <n v="0"/>
    <n v="0"/>
    <m/>
    <n v="0"/>
    <n v="20"/>
    <s v="Duinvlak"/>
    <n v="60"/>
    <n v="0.351265499456"/>
    <n v="1"/>
    <n v="1"/>
    <n v="1"/>
    <n v="1"/>
    <n v="3"/>
    <x v="46"/>
    <x v="5"/>
  </r>
  <r>
    <n v="757"/>
    <n v="0"/>
    <n v="0"/>
    <m/>
    <n v="0"/>
    <n v="0"/>
    <m/>
    <n v="0"/>
    <m/>
    <n v="0"/>
    <n v="0"/>
    <m/>
    <n v="0"/>
    <n v="20"/>
    <s v="Duinvlak"/>
    <n v="61"/>
    <n v="0.80097850009399996"/>
    <n v="1"/>
    <n v="1"/>
    <n v="1"/>
    <n v="1"/>
    <n v="3"/>
    <x v="46"/>
    <x v="5"/>
  </r>
  <r>
    <n v="758"/>
    <n v="0"/>
    <n v="0"/>
    <m/>
    <n v="0"/>
    <n v="0"/>
    <m/>
    <n v="0"/>
    <m/>
    <n v="0"/>
    <n v="0"/>
    <m/>
    <n v="0"/>
    <n v="20"/>
    <s v="Duinvlak"/>
    <n v="62"/>
    <n v="1.0696369985700001"/>
    <n v="1"/>
    <n v="1"/>
    <n v="1"/>
    <n v="1"/>
    <n v="3"/>
    <x v="46"/>
    <x v="5"/>
  </r>
  <r>
    <n v="759"/>
    <n v="0"/>
    <n v="0"/>
    <m/>
    <n v="0"/>
    <n v="0"/>
    <m/>
    <n v="0"/>
    <m/>
    <n v="0"/>
    <n v="0"/>
    <m/>
    <n v="0"/>
    <n v="20"/>
    <s v="Duinvlak"/>
    <n v="63"/>
    <n v="0.58944199962699995"/>
    <n v="1"/>
    <n v="1"/>
    <n v="1"/>
    <n v="1"/>
    <n v="3"/>
    <x v="46"/>
    <x v="5"/>
  </r>
  <r>
    <n v="760"/>
    <n v="0"/>
    <n v="0"/>
    <m/>
    <n v="0"/>
    <n v="0"/>
    <m/>
    <n v="0"/>
    <m/>
    <n v="0"/>
    <n v="0"/>
    <m/>
    <n v="0"/>
    <n v="20"/>
    <s v="Duinvlak"/>
    <n v="64"/>
    <n v="0.54473400034499997"/>
    <n v="1"/>
    <n v="1"/>
    <n v="1"/>
    <n v="1"/>
    <n v="3"/>
    <x v="46"/>
    <x v="5"/>
  </r>
  <r>
    <n v="761"/>
    <n v="0"/>
    <n v="0"/>
    <m/>
    <n v="0"/>
    <n v="0"/>
    <m/>
    <n v="0"/>
    <m/>
    <n v="0"/>
    <n v="0"/>
    <m/>
    <n v="0"/>
    <n v="20"/>
    <s v="Duinvlak"/>
    <n v="65"/>
    <n v="0.37769750047099998"/>
    <n v="1"/>
    <n v="1"/>
    <n v="1"/>
    <n v="1"/>
    <n v="3"/>
    <x v="46"/>
    <x v="5"/>
  </r>
  <r>
    <n v="762"/>
    <n v="0"/>
    <n v="0"/>
    <m/>
    <n v="0"/>
    <n v="0"/>
    <m/>
    <n v="0"/>
    <m/>
    <n v="0"/>
    <n v="0"/>
    <m/>
    <n v="0"/>
    <n v="20"/>
    <s v="Duinvlak"/>
    <n v="66"/>
    <n v="0.66911350018600002"/>
    <n v="1"/>
    <n v="1"/>
    <n v="1"/>
    <n v="1"/>
    <n v="3"/>
    <x v="46"/>
    <x v="5"/>
  </r>
  <r>
    <n v="763"/>
    <n v="0"/>
    <n v="0"/>
    <m/>
    <n v="0"/>
    <n v="0"/>
    <m/>
    <n v="0"/>
    <m/>
    <n v="0"/>
    <n v="0"/>
    <m/>
    <n v="0"/>
    <n v="20"/>
    <s v="Duinvlak"/>
    <n v="68"/>
    <n v="0.793857500311"/>
    <n v="1"/>
    <n v="1"/>
    <n v="1"/>
    <n v="1"/>
    <n v="3"/>
    <x v="46"/>
    <x v="5"/>
  </r>
  <r>
    <n v="764"/>
    <n v="0"/>
    <n v="0"/>
    <m/>
    <n v="0"/>
    <n v="0"/>
    <m/>
    <n v="0"/>
    <m/>
    <n v="0"/>
    <n v="0"/>
    <m/>
    <n v="0"/>
    <n v="20"/>
    <s v="Plantvlak"/>
    <n v="69"/>
    <n v="0.84000250096899998"/>
    <n v="1"/>
    <n v="1"/>
    <n v="1"/>
    <n v="1"/>
    <n v="2"/>
    <x v="47"/>
    <x v="5"/>
  </r>
  <r>
    <n v="765"/>
    <n v="0"/>
    <n v="0"/>
    <m/>
    <n v="0"/>
    <n v="0"/>
    <m/>
    <n v="0"/>
    <m/>
    <n v="0"/>
    <n v="0"/>
    <m/>
    <n v="0"/>
    <n v="20"/>
    <s v="Duinvlak"/>
    <n v="70"/>
    <n v="0.52819900140800002"/>
    <n v="1"/>
    <n v="1"/>
    <n v="1"/>
    <n v="1"/>
    <n v="3"/>
    <x v="46"/>
    <x v="5"/>
  </r>
  <r>
    <n v="766"/>
    <n v="0"/>
    <n v="0"/>
    <m/>
    <n v="0"/>
    <n v="0"/>
    <m/>
    <n v="0"/>
    <m/>
    <n v="0"/>
    <n v="0"/>
    <m/>
    <n v="0"/>
    <n v="20"/>
    <s v="Duinvlak"/>
    <n v="71"/>
    <n v="0.65216850004000004"/>
    <n v="1"/>
    <n v="1"/>
    <n v="1"/>
    <n v="1"/>
    <n v="3"/>
    <x v="46"/>
    <x v="5"/>
  </r>
  <r>
    <n v="767"/>
    <n v="0"/>
    <n v="0"/>
    <m/>
    <n v="0"/>
    <n v="0"/>
    <m/>
    <n v="0"/>
    <m/>
    <n v="0"/>
    <n v="0"/>
    <m/>
    <n v="0"/>
    <n v="20"/>
    <s v="Duinvlak"/>
    <n v="72"/>
    <n v="0.43103499983499999"/>
    <n v="1"/>
    <n v="1"/>
    <n v="1"/>
    <n v="1"/>
    <n v="3"/>
    <x v="46"/>
    <x v="5"/>
  </r>
  <r>
    <n v="768"/>
    <n v="0"/>
    <n v="0"/>
    <m/>
    <n v="0"/>
    <n v="0"/>
    <m/>
    <n v="0"/>
    <m/>
    <n v="0"/>
    <n v="0"/>
    <m/>
    <n v="0"/>
    <n v="20"/>
    <s v="Duinvlak"/>
    <n v="73"/>
    <n v="0.77757799891000001"/>
    <n v="1"/>
    <n v="1"/>
    <n v="1"/>
    <n v="1"/>
    <n v="3"/>
    <x v="46"/>
    <x v="5"/>
  </r>
  <r>
    <n v="769"/>
    <n v="0"/>
    <n v="0"/>
    <m/>
    <n v="0"/>
    <n v="0"/>
    <m/>
    <n v="0"/>
    <m/>
    <n v="0"/>
    <n v="0"/>
    <m/>
    <n v="0"/>
    <n v="20"/>
    <s v="Duinvlak"/>
    <n v="74"/>
    <n v="0.57967650043200003"/>
    <n v="1"/>
    <n v="1"/>
    <n v="1"/>
    <n v="1"/>
    <n v="3"/>
    <x v="46"/>
    <x v="5"/>
  </r>
  <r>
    <n v="770"/>
    <n v="0"/>
    <n v="0"/>
    <m/>
    <n v="0"/>
    <n v="0"/>
    <m/>
    <n v="0"/>
    <m/>
    <n v="0"/>
    <n v="0"/>
    <m/>
    <n v="0"/>
    <n v="20"/>
    <s v="Duinvlak"/>
    <n v="75"/>
    <n v="2.1237935009400002"/>
    <n v="1"/>
    <n v="1"/>
    <n v="1"/>
    <n v="1"/>
    <n v="3"/>
    <x v="46"/>
    <x v="5"/>
  </r>
  <r>
    <n v="771"/>
    <n v="0"/>
    <n v="0"/>
    <m/>
    <n v="0"/>
    <n v="0"/>
    <m/>
    <n v="0"/>
    <m/>
    <n v="0"/>
    <n v="0"/>
    <m/>
    <n v="0"/>
    <n v="10"/>
    <s v="Plantvlak"/>
    <n v="580"/>
    <n v="0.36643149840400002"/>
    <n v="1"/>
    <n v="1"/>
    <n v="1"/>
    <n v="1"/>
    <n v="2"/>
    <x v="47"/>
    <x v="13"/>
  </r>
  <r>
    <n v="772"/>
    <n v="0"/>
    <n v="0"/>
    <m/>
    <n v="0"/>
    <n v="0"/>
    <m/>
    <n v="0"/>
    <m/>
    <n v="0"/>
    <n v="0"/>
    <m/>
    <n v="0"/>
    <n v="10"/>
    <s v="Plantvlak"/>
    <n v="581"/>
    <n v="0.340696500688"/>
    <n v="1"/>
    <n v="1"/>
    <n v="1"/>
    <n v="1"/>
    <n v="2"/>
    <x v="47"/>
    <x v="13"/>
  </r>
  <r>
    <n v="773"/>
    <n v="0"/>
    <n v="0"/>
    <m/>
    <n v="0"/>
    <n v="0"/>
    <m/>
    <n v="0"/>
    <m/>
    <n v="0"/>
    <n v="0"/>
    <m/>
    <n v="0"/>
    <n v="10"/>
    <s v="Plantvlak"/>
    <n v="582"/>
    <n v="0.30094699870699998"/>
    <n v="1"/>
    <n v="1"/>
    <n v="1"/>
    <n v="1"/>
    <n v="2"/>
    <x v="47"/>
    <x v="13"/>
  </r>
  <r>
    <n v="774"/>
    <n v="0"/>
    <n v="0"/>
    <m/>
    <n v="0"/>
    <n v="0"/>
    <m/>
    <n v="0"/>
    <m/>
    <n v="0"/>
    <n v="0"/>
    <m/>
    <n v="0"/>
    <n v="10"/>
    <s v="Plantvlak"/>
    <n v="583"/>
    <n v="2.6719379996399999"/>
    <n v="1"/>
    <n v="1"/>
    <n v="1"/>
    <n v="1"/>
    <n v="2"/>
    <x v="47"/>
    <x v="13"/>
  </r>
  <r>
    <n v="775"/>
    <n v="0"/>
    <n v="0"/>
    <m/>
    <n v="0"/>
    <n v="0"/>
    <m/>
    <n v="0"/>
    <m/>
    <n v="0"/>
    <n v="0"/>
    <m/>
    <n v="0"/>
    <n v="10"/>
    <s v="Plantvlak"/>
    <n v="584"/>
    <n v="0.63280200109600004"/>
    <n v="1"/>
    <n v="1"/>
    <n v="1"/>
    <n v="1"/>
    <n v="2"/>
    <x v="47"/>
    <x v="13"/>
  </r>
  <r>
    <n v="776"/>
    <n v="0"/>
    <n v="0"/>
    <m/>
    <n v="0"/>
    <n v="0"/>
    <m/>
    <n v="0"/>
    <m/>
    <n v="0"/>
    <n v="0"/>
    <m/>
    <n v="0"/>
    <n v="10"/>
    <s v="Plantvlak"/>
    <n v="585"/>
    <n v="4.6689815017900003"/>
    <n v="1"/>
    <n v="1"/>
    <n v="1"/>
    <n v="1"/>
    <n v="2"/>
    <x v="47"/>
    <x v="13"/>
  </r>
  <r>
    <n v="777"/>
    <n v="0"/>
    <n v="0"/>
    <m/>
    <n v="0"/>
    <n v="0"/>
    <m/>
    <n v="0"/>
    <m/>
    <n v="0"/>
    <n v="0"/>
    <m/>
    <n v="0"/>
    <n v="10"/>
    <s v="Plantvlak"/>
    <n v="586"/>
    <n v="4.0177050000300003"/>
    <n v="1"/>
    <n v="1"/>
    <n v="1"/>
    <n v="1"/>
    <n v="2"/>
    <x v="47"/>
    <x v="13"/>
  </r>
  <r>
    <n v="778"/>
    <n v="0"/>
    <n v="0"/>
    <m/>
    <n v="0"/>
    <n v="0"/>
    <m/>
    <n v="0"/>
    <m/>
    <n v="0"/>
    <n v="0"/>
    <m/>
    <n v="0"/>
    <n v="10"/>
    <s v="Plantvlak"/>
    <n v="587"/>
    <n v="0.35378950090099998"/>
    <n v="1"/>
    <n v="1"/>
    <n v="1"/>
    <n v="1"/>
    <n v="2"/>
    <x v="47"/>
    <x v="13"/>
  </r>
  <r>
    <n v="779"/>
    <n v="0"/>
    <n v="0"/>
    <m/>
    <n v="0"/>
    <n v="0"/>
    <m/>
    <n v="0"/>
    <m/>
    <n v="0"/>
    <n v="0"/>
    <m/>
    <n v="0"/>
    <n v="10"/>
    <s v="Plantvlak"/>
    <n v="588"/>
    <n v="0.520402500331"/>
    <n v="1"/>
    <n v="1"/>
    <n v="1"/>
    <n v="1"/>
    <n v="2"/>
    <x v="47"/>
    <x v="13"/>
  </r>
  <r>
    <n v="780"/>
    <n v="0"/>
    <n v="0"/>
    <m/>
    <n v="0"/>
    <n v="0"/>
    <m/>
    <n v="0"/>
    <m/>
    <n v="0"/>
    <n v="0"/>
    <m/>
    <n v="0"/>
    <n v="10"/>
    <s v="Plantvlak"/>
    <n v="589"/>
    <n v="0.28197200017899998"/>
    <n v="1"/>
    <n v="1"/>
    <n v="1"/>
    <n v="1"/>
    <n v="2"/>
    <x v="47"/>
    <x v="13"/>
  </r>
  <r>
    <n v="781"/>
    <n v="0"/>
    <n v="0"/>
    <m/>
    <n v="0"/>
    <n v="0"/>
    <m/>
    <n v="0"/>
    <m/>
    <n v="0"/>
    <n v="0"/>
    <m/>
    <n v="0"/>
    <n v="10"/>
    <s v="Plantvlak"/>
    <n v="590"/>
    <n v="0.31921199964300001"/>
    <n v="1"/>
    <n v="1"/>
    <n v="1"/>
    <n v="1"/>
    <n v="2"/>
    <x v="47"/>
    <x v="13"/>
  </r>
  <r>
    <n v="782"/>
    <n v="0"/>
    <n v="0"/>
    <m/>
    <n v="0"/>
    <n v="0"/>
    <m/>
    <n v="0"/>
    <m/>
    <n v="0"/>
    <n v="0"/>
    <m/>
    <n v="0"/>
    <n v="10"/>
    <s v="Plantvlak"/>
    <n v="591"/>
    <n v="0.27697550021"/>
    <n v="1"/>
    <n v="1"/>
    <n v="1"/>
    <n v="1"/>
    <n v="2"/>
    <x v="47"/>
    <x v="13"/>
  </r>
  <r>
    <n v="783"/>
    <n v="0"/>
    <n v="0"/>
    <m/>
    <n v="0"/>
    <n v="0"/>
    <m/>
    <n v="0"/>
    <m/>
    <n v="0"/>
    <n v="0"/>
    <m/>
    <n v="0"/>
    <n v="10"/>
    <s v="Plantvlak"/>
    <n v="592"/>
    <n v="0.205830998879"/>
    <n v="1"/>
    <n v="1"/>
    <n v="1"/>
    <n v="1"/>
    <n v="2"/>
    <x v="47"/>
    <x v="13"/>
  </r>
  <r>
    <n v="784"/>
    <n v="0"/>
    <n v="0"/>
    <m/>
    <n v="0"/>
    <n v="0"/>
    <m/>
    <n v="0"/>
    <m/>
    <n v="0"/>
    <n v="0"/>
    <m/>
    <n v="0"/>
    <n v="10"/>
    <s v="Plantvlak"/>
    <n v="593"/>
    <n v="4.4079395512200001"/>
    <n v="1"/>
    <n v="1"/>
    <n v="1"/>
    <n v="1"/>
    <n v="2"/>
    <x v="47"/>
    <x v="13"/>
  </r>
  <r>
    <n v="785"/>
    <n v="0"/>
    <n v="0"/>
    <m/>
    <n v="0"/>
    <n v="0"/>
    <m/>
    <n v="0"/>
    <m/>
    <n v="0"/>
    <n v="0"/>
    <m/>
    <n v="0"/>
    <n v="10"/>
    <s v="Plantvlak"/>
    <n v="594"/>
    <n v="1.87059680367"/>
    <n v="1"/>
    <n v="1"/>
    <n v="1"/>
    <n v="1"/>
    <n v="2"/>
    <x v="47"/>
    <x v="13"/>
  </r>
  <r>
    <n v="786"/>
    <n v="0"/>
    <n v="0"/>
    <m/>
    <n v="0"/>
    <n v="0"/>
    <m/>
    <n v="0"/>
    <m/>
    <n v="0"/>
    <n v="0"/>
    <m/>
    <n v="0"/>
    <n v="10"/>
    <s v="Plantvlak"/>
    <n v="595"/>
    <n v="4.5720499588000001E-2"/>
    <n v="1"/>
    <n v="1"/>
    <n v="1"/>
    <n v="1"/>
    <n v="2"/>
    <x v="47"/>
    <x v="13"/>
  </r>
  <r>
    <n v="787"/>
    <n v="0"/>
    <n v="0"/>
    <m/>
    <n v="0"/>
    <n v="0"/>
    <m/>
    <n v="0"/>
    <m/>
    <n v="0"/>
    <n v="0"/>
    <m/>
    <n v="0"/>
    <n v="10"/>
    <s v="Plantvlak"/>
    <n v="596"/>
    <n v="0.56843500074200004"/>
    <n v="1"/>
    <n v="1"/>
    <n v="1"/>
    <n v="1"/>
    <n v="2"/>
    <x v="47"/>
    <x v="13"/>
  </r>
  <r>
    <n v="788"/>
    <n v="0"/>
    <n v="0"/>
    <m/>
    <n v="0"/>
    <n v="0"/>
    <m/>
    <n v="0"/>
    <m/>
    <n v="0"/>
    <n v="0"/>
    <m/>
    <n v="0"/>
    <n v="10"/>
    <s v="Plantvlak"/>
    <n v="597"/>
    <n v="1.7166519981099999"/>
    <n v="1"/>
    <n v="1"/>
    <n v="1"/>
    <n v="1"/>
    <n v="2"/>
    <x v="47"/>
    <x v="13"/>
  </r>
  <r>
    <n v="789"/>
    <n v="0"/>
    <n v="0"/>
    <m/>
    <n v="0"/>
    <n v="0"/>
    <m/>
    <n v="0"/>
    <m/>
    <n v="0"/>
    <n v="0"/>
    <m/>
    <n v="0"/>
    <n v="10"/>
    <s v="Plantvlak"/>
    <n v="598"/>
    <n v="0.122478000248"/>
    <n v="1"/>
    <n v="1"/>
    <n v="1"/>
    <n v="1"/>
    <n v="2"/>
    <x v="47"/>
    <x v="13"/>
  </r>
  <r>
    <n v="790"/>
    <n v="0"/>
    <n v="0"/>
    <m/>
    <n v="0"/>
    <n v="0"/>
    <m/>
    <n v="0"/>
    <m/>
    <n v="0"/>
    <n v="0"/>
    <m/>
    <n v="0"/>
    <n v="10"/>
    <s v="Duinvlak"/>
    <n v="76"/>
    <n v="0.41667900169400002"/>
    <n v="1"/>
    <n v="1"/>
    <n v="1"/>
    <n v="1"/>
    <n v="3"/>
    <x v="46"/>
    <x v="13"/>
  </r>
  <r>
    <n v="791"/>
    <n v="0"/>
    <n v="0"/>
    <m/>
    <n v="0"/>
    <n v="0"/>
    <m/>
    <n v="0"/>
    <m/>
    <n v="0"/>
    <n v="0"/>
    <m/>
    <n v="0"/>
    <n v="10"/>
    <s v="Duinvlak"/>
    <n v="77"/>
    <n v="0.82981047973699995"/>
    <n v="1"/>
    <n v="1"/>
    <n v="1"/>
    <n v="1"/>
    <n v="3"/>
    <x v="46"/>
    <x v="13"/>
  </r>
  <r>
    <n v="792"/>
    <n v="0"/>
    <n v="0"/>
    <m/>
    <n v="0"/>
    <n v="0"/>
    <m/>
    <n v="0"/>
    <m/>
    <n v="0"/>
    <n v="0"/>
    <m/>
    <n v="0"/>
    <n v="10"/>
    <s v="Duinvlak"/>
    <n v="78"/>
    <n v="0.39334449933400001"/>
    <n v="1"/>
    <n v="1"/>
    <n v="1"/>
    <n v="1"/>
    <n v="3"/>
    <x v="46"/>
    <x v="13"/>
  </r>
  <r>
    <n v="793"/>
    <n v="0"/>
    <n v="0"/>
    <m/>
    <n v="0"/>
    <n v="0"/>
    <m/>
    <n v="0"/>
    <m/>
    <n v="0"/>
    <n v="0"/>
    <m/>
    <n v="0"/>
    <n v="2"/>
    <s v="Duinvlak"/>
    <n v="57"/>
    <n v="0.51671150183100001"/>
    <n v="1"/>
    <n v="1"/>
    <n v="1"/>
    <n v="1"/>
    <n v="3"/>
    <x v="46"/>
    <x v="6"/>
  </r>
  <r>
    <n v="794"/>
    <n v="0"/>
    <n v="0"/>
    <m/>
    <n v="0"/>
    <n v="0"/>
    <m/>
    <n v="0"/>
    <m/>
    <n v="0"/>
    <n v="0"/>
    <m/>
    <n v="0"/>
    <n v="2"/>
    <s v="Duinvlak"/>
    <n v="67"/>
    <n v="0.60194050068299998"/>
    <n v="1"/>
    <n v="1"/>
    <n v="1"/>
    <n v="1"/>
    <n v="3"/>
    <x v="46"/>
    <x v="6"/>
  </r>
  <r>
    <n v="795"/>
    <n v="4"/>
    <n v="3"/>
    <s v="Plantvlak"/>
    <n v="0"/>
    <n v="0"/>
    <m/>
    <n v="0"/>
    <m/>
    <n v="0"/>
    <n v="0"/>
    <m/>
    <n v="0"/>
    <n v="4"/>
    <s v="Duinvlak"/>
    <n v="527"/>
    <n v="7.3962475154899995E-2"/>
    <n v="2"/>
    <n v="1"/>
    <n v="1"/>
    <n v="1"/>
    <n v="3"/>
    <x v="48"/>
    <x v="0"/>
  </r>
  <r>
    <n v="796"/>
    <n v="40"/>
    <n v="49"/>
    <s v="Duinvlak"/>
    <n v="0"/>
    <n v="0"/>
    <m/>
    <n v="0"/>
    <m/>
    <n v="0"/>
    <n v="0"/>
    <m/>
    <n v="0"/>
    <n v="40"/>
    <s v="Duinvlak"/>
    <n v="30"/>
    <n v="1.47373699935"/>
    <n v="3"/>
    <n v="1"/>
    <n v="1"/>
    <n v="1"/>
    <n v="3"/>
    <x v="49"/>
    <x v="4"/>
  </r>
  <r>
    <n v="797"/>
    <n v="40"/>
    <n v="3"/>
    <s v="Plantvlak"/>
    <n v="0"/>
    <n v="0"/>
    <m/>
    <n v="0"/>
    <m/>
    <n v="0"/>
    <n v="0"/>
    <m/>
    <n v="0"/>
    <n v="40"/>
    <s v="Duinvlak"/>
    <n v="527"/>
    <n v="4.4745614854500002E-2"/>
    <n v="2"/>
    <n v="1"/>
    <n v="1"/>
    <n v="1"/>
    <n v="3"/>
    <x v="48"/>
    <x v="4"/>
  </r>
  <r>
    <n v="798"/>
    <n v="0"/>
    <n v="0"/>
    <m/>
    <n v="5"/>
    <n v="28"/>
    <s v="Plantvlak"/>
    <n v="0"/>
    <m/>
    <n v="0"/>
    <n v="0"/>
    <m/>
    <n v="0"/>
    <n v="5"/>
    <s v="Duinvlak"/>
    <n v="1"/>
    <n v="2.6545149693400001"/>
    <n v="1"/>
    <n v="2"/>
    <n v="1"/>
    <n v="1"/>
    <n v="3"/>
    <x v="50"/>
    <x v="1"/>
  </r>
  <r>
    <n v="799"/>
    <n v="0"/>
    <n v="0"/>
    <m/>
    <n v="3"/>
    <n v="132"/>
    <s v="Duinvlak"/>
    <n v="0"/>
    <m/>
    <n v="0"/>
    <n v="0"/>
    <m/>
    <n v="0"/>
    <n v="3"/>
    <s v="Duinvlak"/>
    <n v="552"/>
    <n v="0.14660933862700001"/>
    <n v="1"/>
    <n v="3"/>
    <n v="1"/>
    <n v="1"/>
    <n v="3"/>
    <x v="51"/>
    <x v="2"/>
  </r>
  <r>
    <n v="800"/>
    <n v="0"/>
    <n v="0"/>
    <m/>
    <n v="50"/>
    <n v="28"/>
    <s v="Plantvlak"/>
    <n v="0"/>
    <m/>
    <n v="0"/>
    <n v="0"/>
    <m/>
    <n v="0"/>
    <n v="50"/>
    <s v="Duinvlak"/>
    <n v="1"/>
    <n v="5.5465409485899997"/>
    <n v="1"/>
    <n v="2"/>
    <n v="1"/>
    <n v="1"/>
    <n v="3"/>
    <x v="50"/>
    <x v="3"/>
  </r>
  <r>
    <n v="801"/>
    <n v="0"/>
    <n v="0"/>
    <m/>
    <n v="50"/>
    <n v="33"/>
    <s v="Plantvlak"/>
    <n v="0"/>
    <m/>
    <n v="0"/>
    <n v="0"/>
    <m/>
    <n v="0"/>
    <n v="50"/>
    <s v="Duinvlak"/>
    <n v="1"/>
    <n v="3.6553904711999999E-2"/>
    <n v="1"/>
    <n v="2"/>
    <n v="1"/>
    <n v="1"/>
    <n v="3"/>
    <x v="50"/>
    <x v="3"/>
  </r>
  <r>
    <n v="802"/>
    <n v="0"/>
    <n v="0"/>
    <m/>
    <n v="50"/>
    <n v="34"/>
    <s v="Plantvlak"/>
    <n v="0"/>
    <m/>
    <n v="0"/>
    <n v="0"/>
    <m/>
    <n v="0"/>
    <n v="50"/>
    <s v="Duinvlak"/>
    <n v="1"/>
    <n v="1.19787120232"/>
    <n v="1"/>
    <n v="2"/>
    <n v="1"/>
    <n v="1"/>
    <n v="3"/>
    <x v="50"/>
    <x v="3"/>
  </r>
  <r>
    <n v="803"/>
    <n v="0"/>
    <n v="0"/>
    <m/>
    <n v="50"/>
    <n v="37"/>
    <s v="Plantvlak"/>
    <n v="0"/>
    <m/>
    <n v="0"/>
    <n v="0"/>
    <m/>
    <n v="0"/>
    <n v="50"/>
    <s v="Duinvlak"/>
    <n v="1"/>
    <n v="0.18081766493500001"/>
    <n v="1"/>
    <n v="2"/>
    <n v="1"/>
    <n v="1"/>
    <n v="3"/>
    <x v="50"/>
    <x v="3"/>
  </r>
  <r>
    <n v="804"/>
    <n v="0"/>
    <n v="0"/>
    <m/>
    <n v="50"/>
    <n v="42"/>
    <s v="Plantvlak"/>
    <n v="0"/>
    <m/>
    <n v="0"/>
    <n v="0"/>
    <m/>
    <n v="0"/>
    <n v="50"/>
    <s v="Plantvlak"/>
    <n v="515"/>
    <n v="0.61456237682199999"/>
    <n v="1"/>
    <n v="2"/>
    <n v="1"/>
    <n v="1"/>
    <n v="2"/>
    <x v="52"/>
    <x v="3"/>
  </r>
  <r>
    <n v="805"/>
    <n v="0"/>
    <n v="0"/>
    <m/>
    <n v="50"/>
    <n v="29"/>
    <s v="Duinvlak"/>
    <n v="0"/>
    <m/>
    <n v="0"/>
    <n v="0"/>
    <m/>
    <n v="0"/>
    <n v="50"/>
    <s v="Duinvlak"/>
    <n v="1"/>
    <n v="1.1734750106200001E-2"/>
    <n v="1"/>
    <n v="3"/>
    <n v="1"/>
    <n v="1"/>
    <n v="3"/>
    <x v="51"/>
    <x v="3"/>
  </r>
  <r>
    <n v="806"/>
    <n v="0"/>
    <n v="0"/>
    <m/>
    <n v="50"/>
    <n v="31"/>
    <s v="Duinvlak"/>
    <n v="0"/>
    <m/>
    <n v="0"/>
    <n v="0"/>
    <m/>
    <n v="0"/>
    <n v="50"/>
    <s v="Duinvlak"/>
    <n v="503"/>
    <n v="0.82228482510300005"/>
    <n v="1"/>
    <n v="3"/>
    <n v="1"/>
    <n v="1"/>
    <n v="3"/>
    <x v="51"/>
    <x v="3"/>
  </r>
  <r>
    <n v="807"/>
    <n v="0"/>
    <n v="0"/>
    <m/>
    <n v="50"/>
    <n v="32"/>
    <s v="Duinvlak"/>
    <n v="0"/>
    <m/>
    <n v="0"/>
    <n v="0"/>
    <m/>
    <n v="0"/>
    <n v="50"/>
    <s v="Duinvlak"/>
    <n v="1"/>
    <n v="0.61800371910899998"/>
    <n v="1"/>
    <n v="3"/>
    <n v="1"/>
    <n v="1"/>
    <n v="3"/>
    <x v="51"/>
    <x v="3"/>
  </r>
  <r>
    <n v="808"/>
    <n v="0"/>
    <n v="0"/>
    <m/>
    <n v="50"/>
    <n v="35"/>
    <s v="Duinvlak"/>
    <n v="0"/>
    <m/>
    <n v="0"/>
    <n v="0"/>
    <m/>
    <n v="0"/>
    <n v="50"/>
    <s v="Duinvlak"/>
    <n v="1"/>
    <n v="0.28625562248300002"/>
    <n v="1"/>
    <n v="3"/>
    <n v="1"/>
    <n v="1"/>
    <n v="3"/>
    <x v="51"/>
    <x v="3"/>
  </r>
  <r>
    <n v="809"/>
    <n v="0"/>
    <n v="0"/>
    <m/>
    <n v="50"/>
    <n v="38"/>
    <s v="Duinvlak"/>
    <n v="0"/>
    <m/>
    <n v="0"/>
    <n v="0"/>
    <m/>
    <n v="0"/>
    <n v="50"/>
    <s v="Duinvlak"/>
    <n v="1"/>
    <n v="0.313139839074"/>
    <n v="1"/>
    <n v="3"/>
    <n v="1"/>
    <n v="1"/>
    <n v="3"/>
    <x v="51"/>
    <x v="3"/>
  </r>
  <r>
    <n v="810"/>
    <n v="0"/>
    <n v="0"/>
    <m/>
    <n v="50"/>
    <n v="39"/>
    <s v="Duinvlak"/>
    <n v="0"/>
    <m/>
    <n v="0"/>
    <n v="0"/>
    <m/>
    <n v="0"/>
    <n v="50"/>
    <s v="Duinvlak"/>
    <n v="506"/>
    <n v="0.45350931029800001"/>
    <n v="1"/>
    <n v="3"/>
    <n v="1"/>
    <n v="1"/>
    <n v="3"/>
    <x v="51"/>
    <x v="3"/>
  </r>
  <r>
    <n v="811"/>
    <n v="0"/>
    <n v="0"/>
    <m/>
    <n v="50"/>
    <n v="40"/>
    <s v="Duinvlak"/>
    <n v="0"/>
    <m/>
    <n v="0"/>
    <n v="0"/>
    <m/>
    <n v="0"/>
    <n v="50"/>
    <s v="Duinvlak"/>
    <n v="1"/>
    <n v="0.17967607898999999"/>
    <n v="1"/>
    <n v="3"/>
    <n v="1"/>
    <n v="1"/>
    <n v="3"/>
    <x v="51"/>
    <x v="3"/>
  </r>
  <r>
    <n v="812"/>
    <n v="0"/>
    <n v="0"/>
    <m/>
    <n v="50"/>
    <n v="41"/>
    <s v="Duinvlak"/>
    <n v="0"/>
    <m/>
    <n v="0"/>
    <n v="0"/>
    <m/>
    <n v="0"/>
    <n v="50"/>
    <s v="Duinvlak"/>
    <n v="1"/>
    <n v="0.141476029413"/>
    <n v="1"/>
    <n v="3"/>
    <n v="1"/>
    <n v="1"/>
    <n v="3"/>
    <x v="51"/>
    <x v="3"/>
  </r>
  <r>
    <n v="813"/>
    <n v="0"/>
    <n v="0"/>
    <m/>
    <n v="50"/>
    <n v="43"/>
    <s v="Duinvlak"/>
    <n v="0"/>
    <m/>
    <n v="0"/>
    <n v="0"/>
    <m/>
    <n v="0"/>
    <n v="50"/>
    <s v="Duinvlak"/>
    <n v="517"/>
    <n v="0.61477577124100002"/>
    <n v="1"/>
    <n v="3"/>
    <n v="1"/>
    <n v="1"/>
    <n v="3"/>
    <x v="51"/>
    <x v="3"/>
  </r>
  <r>
    <n v="814"/>
    <n v="0"/>
    <n v="0"/>
    <m/>
    <n v="50"/>
    <n v="44"/>
    <s v="Duinvlak"/>
    <n v="0"/>
    <m/>
    <n v="0"/>
    <n v="0"/>
    <m/>
    <n v="0"/>
    <n v="50"/>
    <s v="Duinvlak"/>
    <n v="516"/>
    <n v="1.2012544362399999"/>
    <n v="1"/>
    <n v="3"/>
    <n v="1"/>
    <n v="1"/>
    <n v="3"/>
    <x v="51"/>
    <x v="3"/>
  </r>
  <r>
    <n v="815"/>
    <n v="0"/>
    <n v="0"/>
    <m/>
    <n v="50"/>
    <n v="45"/>
    <s v="Duinvlak"/>
    <n v="0"/>
    <m/>
    <n v="0"/>
    <n v="0"/>
    <m/>
    <n v="0"/>
    <n v="50"/>
    <s v="Duinvlak"/>
    <n v="510"/>
    <n v="0.42256263128299998"/>
    <n v="1"/>
    <n v="3"/>
    <n v="1"/>
    <n v="1"/>
    <n v="3"/>
    <x v="51"/>
    <x v="3"/>
  </r>
  <r>
    <n v="816"/>
    <n v="0"/>
    <n v="0"/>
    <m/>
    <n v="50"/>
    <n v="46"/>
    <s v="Duinvlak"/>
    <n v="0"/>
    <m/>
    <n v="0"/>
    <n v="0"/>
    <m/>
    <n v="0"/>
    <n v="50"/>
    <s v="Duinvlak"/>
    <n v="514"/>
    <n v="1.04679628639"/>
    <n v="1"/>
    <n v="3"/>
    <n v="1"/>
    <n v="1"/>
    <n v="3"/>
    <x v="51"/>
    <x v="3"/>
  </r>
  <r>
    <n v="817"/>
    <n v="0"/>
    <n v="0"/>
    <m/>
    <n v="50"/>
    <n v="63"/>
    <s v="Duinvlak"/>
    <n v="0"/>
    <m/>
    <n v="0"/>
    <n v="0"/>
    <m/>
    <n v="0"/>
    <n v="50"/>
    <s v="Duinvlak"/>
    <n v="12"/>
    <n v="0.70291131059599998"/>
    <n v="1"/>
    <n v="3"/>
    <n v="1"/>
    <n v="1"/>
    <n v="3"/>
    <x v="51"/>
    <x v="3"/>
  </r>
  <r>
    <n v="818"/>
    <n v="0"/>
    <n v="0"/>
    <m/>
    <n v="40"/>
    <n v="84"/>
    <s v="Plantvlak"/>
    <n v="0"/>
    <m/>
    <n v="0"/>
    <n v="0"/>
    <m/>
    <n v="0"/>
    <n v="40"/>
    <s v="Duinvlak"/>
    <n v="30"/>
    <n v="1.20467999682E-2"/>
    <n v="1"/>
    <n v="2"/>
    <n v="1"/>
    <n v="1"/>
    <n v="3"/>
    <x v="50"/>
    <x v="4"/>
  </r>
  <r>
    <n v="819"/>
    <n v="0"/>
    <n v="0"/>
    <m/>
    <n v="40"/>
    <n v="87"/>
    <s v="Plantvlak"/>
    <n v="0"/>
    <m/>
    <n v="0"/>
    <n v="0"/>
    <m/>
    <n v="0"/>
    <n v="40"/>
    <s v="Duinvlak"/>
    <n v="46"/>
    <n v="4.4295125632200003"/>
    <n v="1"/>
    <n v="2"/>
    <n v="1"/>
    <n v="1"/>
    <n v="3"/>
    <x v="50"/>
    <x v="4"/>
  </r>
  <r>
    <n v="820"/>
    <n v="0"/>
    <n v="0"/>
    <m/>
    <n v="40"/>
    <n v="88"/>
    <s v="Plantvlak"/>
    <n v="0"/>
    <m/>
    <n v="0"/>
    <n v="0"/>
    <m/>
    <n v="0"/>
    <n v="40"/>
    <s v="Duinvlak"/>
    <n v="37"/>
    <n v="0.36040251194700001"/>
    <n v="1"/>
    <n v="2"/>
    <n v="1"/>
    <n v="1"/>
    <n v="3"/>
    <x v="50"/>
    <x v="4"/>
  </r>
  <r>
    <n v="821"/>
    <n v="0"/>
    <n v="0"/>
    <m/>
    <n v="40"/>
    <n v="85"/>
    <s v="Duinvlak"/>
    <n v="0"/>
    <m/>
    <n v="0"/>
    <n v="0"/>
    <m/>
    <n v="0"/>
    <n v="40"/>
    <s v="Duinvlak"/>
    <n v="31"/>
    <n v="0.39509664512100001"/>
    <n v="1"/>
    <n v="3"/>
    <n v="1"/>
    <n v="1"/>
    <n v="3"/>
    <x v="51"/>
    <x v="4"/>
  </r>
  <r>
    <n v="822"/>
    <n v="0"/>
    <n v="0"/>
    <m/>
    <n v="40"/>
    <n v="86"/>
    <s v="Duinvlak"/>
    <n v="0"/>
    <m/>
    <n v="0"/>
    <n v="0"/>
    <m/>
    <n v="0"/>
    <n v="40"/>
    <s v="Duinvlak"/>
    <n v="47"/>
    <n v="0.32725669033600002"/>
    <n v="1"/>
    <n v="3"/>
    <n v="1"/>
    <n v="1"/>
    <n v="3"/>
    <x v="51"/>
    <x v="4"/>
  </r>
  <r>
    <n v="823"/>
    <n v="0"/>
    <n v="0"/>
    <m/>
    <n v="30"/>
    <n v="132"/>
    <s v="Duinvlak"/>
    <n v="0"/>
    <m/>
    <n v="0"/>
    <n v="0"/>
    <m/>
    <n v="0"/>
    <n v="30"/>
    <s v="Duinvlak"/>
    <n v="552"/>
    <n v="0.109709139047"/>
    <n v="1"/>
    <n v="3"/>
    <n v="1"/>
    <n v="1"/>
    <n v="3"/>
    <x v="51"/>
    <x v="12"/>
  </r>
  <r>
    <n v="824"/>
    <n v="0"/>
    <n v="0"/>
    <m/>
    <n v="30"/>
    <n v="132"/>
    <s v="Duinvlak"/>
    <n v="0"/>
    <m/>
    <n v="0"/>
    <n v="0"/>
    <m/>
    <n v="0"/>
    <n v="30"/>
    <s v="Duinvlak"/>
    <n v="553"/>
    <n v="1.3439429010199999"/>
    <n v="1"/>
    <n v="3"/>
    <n v="1"/>
    <n v="1"/>
    <n v="3"/>
    <x v="51"/>
    <x v="12"/>
  </r>
  <r>
    <n v="825"/>
    <n v="0"/>
    <n v="0"/>
    <m/>
    <n v="30"/>
    <n v="132"/>
    <s v="Duinvlak"/>
    <n v="0"/>
    <m/>
    <n v="0"/>
    <n v="0"/>
    <m/>
    <n v="0"/>
    <n v="30"/>
    <s v="Duinvlak"/>
    <n v="554"/>
    <n v="1.48725478595"/>
    <n v="1"/>
    <n v="3"/>
    <n v="1"/>
    <n v="1"/>
    <n v="3"/>
    <x v="51"/>
    <x v="12"/>
  </r>
  <r>
    <n v="826"/>
    <n v="0"/>
    <n v="0"/>
    <m/>
    <n v="30"/>
    <n v="132"/>
    <s v="Duinvlak"/>
    <n v="0"/>
    <m/>
    <n v="0"/>
    <n v="0"/>
    <m/>
    <n v="0"/>
    <n v="30"/>
    <s v="Duinvlak"/>
    <n v="555"/>
    <n v="0.67096874023899999"/>
    <n v="1"/>
    <n v="3"/>
    <n v="1"/>
    <n v="1"/>
    <n v="3"/>
    <x v="51"/>
    <x v="12"/>
  </r>
  <r>
    <n v="827"/>
    <n v="0"/>
    <n v="0"/>
    <m/>
    <n v="30"/>
    <n v="132"/>
    <s v="Duinvlak"/>
    <n v="0"/>
    <m/>
    <n v="0"/>
    <n v="0"/>
    <m/>
    <n v="0"/>
    <n v="30"/>
    <s v="Duinvlak"/>
    <n v="556"/>
    <n v="0.57052176403400001"/>
    <n v="1"/>
    <n v="3"/>
    <n v="1"/>
    <n v="1"/>
    <n v="3"/>
    <x v="51"/>
    <x v="12"/>
  </r>
  <r>
    <n v="828"/>
    <n v="0"/>
    <n v="0"/>
    <m/>
    <n v="30"/>
    <n v="132"/>
    <s v="Duinvlak"/>
    <n v="0"/>
    <m/>
    <n v="0"/>
    <n v="0"/>
    <m/>
    <n v="0"/>
    <n v="30"/>
    <s v="Duinvlak"/>
    <n v="557"/>
    <n v="0.85873013165199996"/>
    <n v="1"/>
    <n v="3"/>
    <n v="1"/>
    <n v="1"/>
    <n v="3"/>
    <x v="51"/>
    <x v="12"/>
  </r>
  <r>
    <n v="829"/>
    <n v="0"/>
    <n v="0"/>
    <m/>
    <n v="30"/>
    <n v="132"/>
    <s v="Duinvlak"/>
    <n v="0"/>
    <m/>
    <n v="0"/>
    <n v="0"/>
    <m/>
    <n v="0"/>
    <n v="30"/>
    <s v="Duinvlak"/>
    <n v="558"/>
    <n v="0.20599631977800001"/>
    <n v="1"/>
    <n v="3"/>
    <n v="1"/>
    <n v="1"/>
    <n v="3"/>
    <x v="51"/>
    <x v="12"/>
  </r>
  <r>
    <n v="830"/>
    <n v="0"/>
    <n v="0"/>
    <m/>
    <n v="30"/>
    <n v="132"/>
    <s v="Duinvlak"/>
    <n v="0"/>
    <m/>
    <n v="0"/>
    <n v="0"/>
    <m/>
    <n v="0"/>
    <n v="30"/>
    <s v="Duinvlak"/>
    <n v="559"/>
    <n v="6.5927935460000003E-2"/>
    <n v="1"/>
    <n v="3"/>
    <n v="1"/>
    <n v="1"/>
    <n v="3"/>
    <x v="51"/>
    <x v="12"/>
  </r>
  <r>
    <n v="831"/>
    <n v="40"/>
    <n v="49"/>
    <s v="Duinvlak"/>
    <n v="40"/>
    <n v="84"/>
    <s v="Plantvlak"/>
    <n v="0"/>
    <m/>
    <n v="0"/>
    <n v="0"/>
    <m/>
    <n v="0"/>
    <n v="40"/>
    <s v="Duinvlak"/>
    <n v="30"/>
    <n v="4.7177730797400001E-2"/>
    <n v="3"/>
    <n v="2"/>
    <n v="1"/>
    <n v="1"/>
    <n v="3"/>
    <x v="53"/>
    <x v="4"/>
  </r>
  <r>
    <n v="832"/>
    <n v="0"/>
    <n v="0"/>
    <m/>
    <n v="0"/>
    <n v="0"/>
    <m/>
    <n v="4"/>
    <s v="Duinvlak"/>
    <n v="70"/>
    <n v="0"/>
    <m/>
    <n v="0"/>
    <n v="4"/>
    <s v="Duinvlak"/>
    <n v="542"/>
    <n v="0.59174802641400004"/>
    <n v="1"/>
    <n v="1"/>
    <n v="3"/>
    <n v="1"/>
    <n v="3"/>
    <x v="54"/>
    <x v="0"/>
  </r>
  <r>
    <n v="833"/>
    <n v="0"/>
    <n v="0"/>
    <m/>
    <n v="0"/>
    <n v="0"/>
    <m/>
    <n v="4"/>
    <s v="Duinvlak"/>
    <n v="75"/>
    <n v="0"/>
    <m/>
    <n v="0"/>
    <n v="4"/>
    <s v="Duinvlak"/>
    <n v="527"/>
    <n v="1.28929981934"/>
    <n v="1"/>
    <n v="1"/>
    <n v="3"/>
    <n v="1"/>
    <n v="3"/>
    <x v="54"/>
    <x v="0"/>
  </r>
  <r>
    <n v="834"/>
    <n v="0"/>
    <n v="0"/>
    <m/>
    <n v="0"/>
    <n v="0"/>
    <m/>
    <n v="3"/>
    <s v="Duinvlak"/>
    <n v="33"/>
    <n v="0"/>
    <m/>
    <n v="0"/>
    <n v="3"/>
    <s v="Duinvlak"/>
    <n v="552"/>
    <n v="14.3917616186"/>
    <n v="1"/>
    <n v="1"/>
    <n v="3"/>
    <n v="1"/>
    <n v="3"/>
    <x v="54"/>
    <x v="2"/>
  </r>
  <r>
    <n v="835"/>
    <n v="0"/>
    <n v="0"/>
    <m/>
    <n v="0"/>
    <n v="0"/>
    <m/>
    <n v="40"/>
    <s v="Duinvlak"/>
    <n v="46"/>
    <n v="0"/>
    <m/>
    <n v="0"/>
    <n v="40"/>
    <s v="Duinvlak"/>
    <n v="20"/>
    <n v="0.82400721357200002"/>
    <n v="1"/>
    <n v="1"/>
    <n v="3"/>
    <n v="1"/>
    <n v="3"/>
    <x v="54"/>
    <x v="4"/>
  </r>
  <r>
    <n v="836"/>
    <n v="0"/>
    <n v="0"/>
    <m/>
    <n v="0"/>
    <n v="0"/>
    <m/>
    <n v="40"/>
    <s v="Plantvlak"/>
    <n v="47"/>
    <n v="0"/>
    <m/>
    <n v="0"/>
    <n v="40"/>
    <s v="Plantvlak"/>
    <n v="549"/>
    <n v="2.2214002275499999E-4"/>
    <n v="1"/>
    <n v="1"/>
    <n v="2"/>
    <n v="1"/>
    <n v="2"/>
    <x v="55"/>
    <x v="4"/>
  </r>
  <r>
    <n v="837"/>
    <n v="0"/>
    <n v="0"/>
    <m/>
    <n v="0"/>
    <n v="0"/>
    <m/>
    <n v="40"/>
    <s v="Plantvlak"/>
    <n v="47"/>
    <n v="0"/>
    <m/>
    <n v="0"/>
    <n v="40"/>
    <s v="Plantvlak"/>
    <n v="550"/>
    <n v="1.22620651909E-2"/>
    <n v="1"/>
    <n v="1"/>
    <n v="2"/>
    <n v="1"/>
    <n v="2"/>
    <x v="55"/>
    <x v="4"/>
  </r>
  <r>
    <n v="838"/>
    <n v="0"/>
    <n v="0"/>
    <m/>
    <n v="0"/>
    <n v="0"/>
    <m/>
    <n v="40"/>
    <s v="Plantvlak"/>
    <n v="47"/>
    <n v="0"/>
    <m/>
    <n v="0"/>
    <n v="40"/>
    <s v="Duinvlak"/>
    <n v="21"/>
    <n v="1.16376987655"/>
    <n v="1"/>
    <n v="1"/>
    <n v="2"/>
    <n v="1"/>
    <n v="3"/>
    <x v="56"/>
    <x v="4"/>
  </r>
  <r>
    <n v="839"/>
    <n v="0"/>
    <n v="0"/>
    <m/>
    <n v="0"/>
    <n v="0"/>
    <m/>
    <n v="40"/>
    <s v="Plantvlak"/>
    <n v="47"/>
    <n v="0"/>
    <m/>
    <n v="0"/>
    <n v="40"/>
    <s v="Plantvlak"/>
    <n v="22"/>
    <n v="0.26305732033000001"/>
    <n v="1"/>
    <n v="1"/>
    <n v="2"/>
    <n v="1"/>
    <n v="2"/>
    <x v="55"/>
    <x v="4"/>
  </r>
  <r>
    <n v="840"/>
    <n v="0"/>
    <n v="0"/>
    <m/>
    <n v="0"/>
    <n v="0"/>
    <m/>
    <n v="40"/>
    <s v="Plantvlak"/>
    <n v="48"/>
    <n v="0"/>
    <m/>
    <n v="0"/>
    <n v="40"/>
    <s v="Plantvlak"/>
    <n v="548"/>
    <n v="3.47188949308E-2"/>
    <n v="1"/>
    <n v="1"/>
    <n v="2"/>
    <n v="1"/>
    <n v="2"/>
    <x v="55"/>
    <x v="4"/>
  </r>
  <r>
    <n v="841"/>
    <n v="0"/>
    <n v="0"/>
    <m/>
    <n v="0"/>
    <n v="0"/>
    <m/>
    <n v="40"/>
    <s v="Plantvlak"/>
    <n v="48"/>
    <n v="0"/>
    <m/>
    <n v="0"/>
    <n v="40"/>
    <s v="Plantvlak"/>
    <n v="23"/>
    <n v="2.0494492280199998"/>
    <n v="1"/>
    <n v="1"/>
    <n v="2"/>
    <n v="1"/>
    <n v="2"/>
    <x v="55"/>
    <x v="4"/>
  </r>
  <r>
    <n v="842"/>
    <n v="0"/>
    <n v="0"/>
    <m/>
    <n v="0"/>
    <n v="0"/>
    <m/>
    <n v="40"/>
    <s v="Duinvlak"/>
    <n v="49"/>
    <n v="0"/>
    <m/>
    <n v="0"/>
    <n v="40"/>
    <s v="Duinvlak"/>
    <n v="24"/>
    <n v="0.341812525082"/>
    <n v="1"/>
    <n v="1"/>
    <n v="3"/>
    <n v="1"/>
    <n v="3"/>
    <x v="54"/>
    <x v="4"/>
  </r>
  <r>
    <n v="843"/>
    <n v="0"/>
    <n v="0"/>
    <m/>
    <n v="0"/>
    <n v="0"/>
    <m/>
    <n v="40"/>
    <s v="Duinvlak"/>
    <n v="50"/>
    <n v="0"/>
    <m/>
    <n v="0"/>
    <n v="40"/>
    <s v="Duinvlak"/>
    <n v="25"/>
    <n v="0.12898197445599999"/>
    <n v="1"/>
    <n v="1"/>
    <n v="3"/>
    <n v="1"/>
    <n v="3"/>
    <x v="54"/>
    <x v="4"/>
  </r>
  <r>
    <n v="844"/>
    <n v="0"/>
    <n v="0"/>
    <m/>
    <n v="0"/>
    <n v="0"/>
    <m/>
    <n v="40"/>
    <s v="Duinvlak"/>
    <n v="51"/>
    <n v="0"/>
    <m/>
    <n v="0"/>
    <n v="40"/>
    <s v="Duinvlak"/>
    <n v="26"/>
    <n v="0.191091449202"/>
    <n v="1"/>
    <n v="1"/>
    <n v="3"/>
    <n v="1"/>
    <n v="3"/>
    <x v="54"/>
    <x v="4"/>
  </r>
  <r>
    <n v="845"/>
    <n v="0"/>
    <n v="0"/>
    <m/>
    <n v="0"/>
    <n v="0"/>
    <m/>
    <n v="40"/>
    <s v="Duinvlak"/>
    <n v="62"/>
    <n v="0"/>
    <m/>
    <n v="0"/>
    <n v="40"/>
    <s v="Duinvlak"/>
    <n v="36"/>
    <n v="0.66172917980000001"/>
    <n v="1"/>
    <n v="1"/>
    <n v="3"/>
    <n v="1"/>
    <n v="3"/>
    <x v="54"/>
    <x v="4"/>
  </r>
  <r>
    <n v="846"/>
    <n v="0"/>
    <n v="0"/>
    <m/>
    <n v="0"/>
    <n v="0"/>
    <m/>
    <n v="40"/>
    <s v="Plantvlak"/>
    <n v="63"/>
    <n v="0"/>
    <m/>
    <n v="0"/>
    <n v="40"/>
    <s v="Duinvlak"/>
    <n v="37"/>
    <n v="0.91444769286500005"/>
    <n v="1"/>
    <n v="1"/>
    <n v="2"/>
    <n v="1"/>
    <n v="3"/>
    <x v="56"/>
    <x v="4"/>
  </r>
  <r>
    <n v="847"/>
    <n v="0"/>
    <n v="0"/>
    <m/>
    <n v="0"/>
    <n v="0"/>
    <m/>
    <n v="40"/>
    <s v="Plantvlak"/>
    <n v="65"/>
    <n v="0"/>
    <m/>
    <n v="0"/>
    <n v="40"/>
    <s v="Duinvlak"/>
    <n v="46"/>
    <n v="3.2274886700100001"/>
    <n v="1"/>
    <n v="1"/>
    <n v="2"/>
    <n v="1"/>
    <n v="3"/>
    <x v="56"/>
    <x v="4"/>
  </r>
  <r>
    <n v="848"/>
    <n v="0"/>
    <n v="0"/>
    <m/>
    <n v="0"/>
    <n v="0"/>
    <m/>
    <n v="40"/>
    <s v="Duinvlak"/>
    <n v="66"/>
    <n v="0"/>
    <m/>
    <n v="0"/>
    <n v="40"/>
    <s v="Duinvlak"/>
    <n v="47"/>
    <n v="4.04878404552E-2"/>
    <n v="1"/>
    <n v="1"/>
    <n v="3"/>
    <n v="1"/>
    <n v="3"/>
    <x v="54"/>
    <x v="4"/>
  </r>
  <r>
    <n v="849"/>
    <n v="0"/>
    <n v="0"/>
    <m/>
    <n v="0"/>
    <n v="0"/>
    <m/>
    <n v="40"/>
    <s v="Plantvlak"/>
    <n v="67"/>
    <n v="0"/>
    <m/>
    <n v="0"/>
    <n v="40"/>
    <s v="Duinvlak"/>
    <n v="48"/>
    <n v="0.47870712675900001"/>
    <n v="1"/>
    <n v="1"/>
    <n v="2"/>
    <n v="1"/>
    <n v="3"/>
    <x v="56"/>
    <x v="4"/>
  </r>
  <r>
    <n v="850"/>
    <n v="0"/>
    <n v="0"/>
    <m/>
    <n v="0"/>
    <n v="0"/>
    <m/>
    <n v="40"/>
    <s v="Duinvlak"/>
    <n v="68"/>
    <n v="0"/>
    <m/>
    <n v="0"/>
    <n v="40"/>
    <s v="Duinvlak"/>
    <n v="547"/>
    <n v="0.33963118942100001"/>
    <n v="1"/>
    <n v="1"/>
    <n v="3"/>
    <n v="1"/>
    <n v="3"/>
    <x v="54"/>
    <x v="4"/>
  </r>
  <r>
    <n v="851"/>
    <n v="0"/>
    <n v="0"/>
    <m/>
    <n v="0"/>
    <n v="0"/>
    <m/>
    <n v="40"/>
    <s v="Plantvlak"/>
    <n v="69"/>
    <n v="0"/>
    <m/>
    <n v="0"/>
    <n v="40"/>
    <s v="Duinvlak"/>
    <n v="543"/>
    <n v="0.75101210285700004"/>
    <n v="1"/>
    <n v="1"/>
    <n v="2"/>
    <n v="1"/>
    <n v="3"/>
    <x v="56"/>
    <x v="4"/>
  </r>
  <r>
    <n v="852"/>
    <n v="0"/>
    <n v="0"/>
    <m/>
    <n v="0"/>
    <n v="0"/>
    <m/>
    <n v="40"/>
    <s v="Duinvlak"/>
    <n v="70"/>
    <n v="0"/>
    <m/>
    <n v="0"/>
    <n v="40"/>
    <s v="Duinvlak"/>
    <n v="542"/>
    <n v="0.26171525443799998"/>
    <n v="1"/>
    <n v="1"/>
    <n v="3"/>
    <n v="1"/>
    <n v="3"/>
    <x v="54"/>
    <x v="4"/>
  </r>
  <r>
    <n v="853"/>
    <n v="0"/>
    <n v="0"/>
    <m/>
    <n v="0"/>
    <n v="0"/>
    <m/>
    <n v="40"/>
    <s v="Duinvlak"/>
    <n v="75"/>
    <n v="0"/>
    <m/>
    <n v="0"/>
    <n v="40"/>
    <s v="Duinvlak"/>
    <n v="527"/>
    <n v="4.9443370154500004"/>
    <n v="1"/>
    <n v="1"/>
    <n v="3"/>
    <n v="1"/>
    <n v="3"/>
    <x v="54"/>
    <x v="4"/>
  </r>
  <r>
    <n v="854"/>
    <n v="0"/>
    <n v="0"/>
    <m/>
    <n v="0"/>
    <n v="0"/>
    <m/>
    <n v="40"/>
    <s v="Duinvlak"/>
    <n v="78"/>
    <n v="0"/>
    <m/>
    <n v="0"/>
    <n v="40"/>
    <s v="Duinvlak"/>
    <n v="529"/>
    <n v="5.47621051077E-2"/>
    <n v="1"/>
    <n v="1"/>
    <n v="3"/>
    <n v="1"/>
    <n v="3"/>
    <x v="54"/>
    <x v="4"/>
  </r>
  <r>
    <n v="855"/>
    <n v="0"/>
    <n v="0"/>
    <m/>
    <n v="0"/>
    <n v="0"/>
    <m/>
    <n v="40"/>
    <s v="Duinvlak"/>
    <n v="64"/>
    <n v="0"/>
    <m/>
    <n v="0"/>
    <n v="40"/>
    <s v="Duinvlak"/>
    <n v="38"/>
    <n v="0.29339008494800001"/>
    <n v="1"/>
    <n v="1"/>
    <n v="3"/>
    <n v="1"/>
    <n v="3"/>
    <x v="54"/>
    <x v="4"/>
  </r>
  <r>
    <n v="856"/>
    <n v="0"/>
    <n v="0"/>
    <m/>
    <n v="0"/>
    <n v="0"/>
    <m/>
    <n v="30"/>
    <s v="Plantvlak"/>
    <n v="25"/>
    <n v="0"/>
    <m/>
    <n v="0"/>
    <n v="30"/>
    <s v="Duinvlak"/>
    <n v="570"/>
    <n v="6.4986064784500002"/>
    <n v="1"/>
    <n v="1"/>
    <n v="2"/>
    <n v="1"/>
    <n v="3"/>
    <x v="56"/>
    <x v="12"/>
  </r>
  <r>
    <n v="857"/>
    <n v="0"/>
    <n v="0"/>
    <m/>
    <n v="0"/>
    <n v="0"/>
    <m/>
    <n v="30"/>
    <s v="Duinvlak"/>
    <n v="26"/>
    <n v="0"/>
    <m/>
    <n v="0"/>
    <n v="30"/>
    <s v="Duinvlak"/>
    <n v="560"/>
    <n v="0.46166918568799997"/>
    <n v="1"/>
    <n v="1"/>
    <n v="3"/>
    <n v="1"/>
    <n v="3"/>
    <x v="54"/>
    <x v="12"/>
  </r>
  <r>
    <n v="858"/>
    <n v="0"/>
    <n v="0"/>
    <m/>
    <n v="0"/>
    <n v="0"/>
    <m/>
    <n v="30"/>
    <s v="Duinvlak"/>
    <n v="27"/>
    <n v="0"/>
    <m/>
    <n v="0"/>
    <n v="30"/>
    <s v="Duinvlak"/>
    <n v="559"/>
    <n v="1.22102924829"/>
    <n v="1"/>
    <n v="1"/>
    <n v="3"/>
    <n v="1"/>
    <n v="3"/>
    <x v="54"/>
    <x v="12"/>
  </r>
  <r>
    <n v="859"/>
    <n v="0"/>
    <n v="0"/>
    <m/>
    <n v="0"/>
    <n v="0"/>
    <m/>
    <n v="30"/>
    <s v="Duinvlak"/>
    <n v="28"/>
    <n v="0"/>
    <m/>
    <n v="0"/>
    <n v="30"/>
    <s v="Duinvlak"/>
    <n v="558"/>
    <n v="0.39927833765100001"/>
    <n v="1"/>
    <n v="1"/>
    <n v="3"/>
    <n v="1"/>
    <n v="3"/>
    <x v="54"/>
    <x v="12"/>
  </r>
  <r>
    <n v="860"/>
    <n v="0"/>
    <n v="0"/>
    <m/>
    <n v="0"/>
    <n v="0"/>
    <m/>
    <n v="30"/>
    <s v="Duinvlak"/>
    <n v="29"/>
    <n v="0"/>
    <m/>
    <n v="0"/>
    <n v="30"/>
    <s v="Duinvlak"/>
    <n v="557"/>
    <n v="4.8133798768699998E-3"/>
    <n v="1"/>
    <n v="1"/>
    <n v="3"/>
    <n v="1"/>
    <n v="3"/>
    <x v="54"/>
    <x v="12"/>
  </r>
  <r>
    <n v="861"/>
    <n v="0"/>
    <n v="0"/>
    <m/>
    <n v="0"/>
    <n v="0"/>
    <m/>
    <n v="30"/>
    <s v="Duinvlak"/>
    <n v="30"/>
    <n v="0"/>
    <m/>
    <n v="0"/>
    <n v="30"/>
    <s v="Duinvlak"/>
    <n v="556"/>
    <n v="1.0781018684100001"/>
    <n v="1"/>
    <n v="1"/>
    <n v="3"/>
    <n v="1"/>
    <n v="3"/>
    <x v="54"/>
    <x v="12"/>
  </r>
  <r>
    <n v="862"/>
    <n v="0"/>
    <n v="0"/>
    <m/>
    <n v="0"/>
    <n v="0"/>
    <m/>
    <n v="30"/>
    <s v="Duinvlak"/>
    <n v="32"/>
    <n v="0"/>
    <m/>
    <n v="0"/>
    <n v="30"/>
    <s v="Duinvlak"/>
    <n v="554"/>
    <n v="0.35400412642200002"/>
    <n v="1"/>
    <n v="1"/>
    <n v="3"/>
    <n v="1"/>
    <n v="3"/>
    <x v="54"/>
    <x v="12"/>
  </r>
  <r>
    <n v="863"/>
    <n v="0"/>
    <n v="0"/>
    <m/>
    <n v="0"/>
    <n v="0"/>
    <m/>
    <n v="30"/>
    <s v="Duinvlak"/>
    <n v="33"/>
    <n v="0"/>
    <m/>
    <n v="0"/>
    <n v="30"/>
    <s v="Duinvlak"/>
    <n v="552"/>
    <n v="2.4736776003399998"/>
    <n v="1"/>
    <n v="1"/>
    <n v="3"/>
    <n v="1"/>
    <n v="3"/>
    <x v="54"/>
    <x v="12"/>
  </r>
  <r>
    <n v="864"/>
    <n v="0"/>
    <n v="0"/>
    <m/>
    <n v="0"/>
    <n v="0"/>
    <m/>
    <n v="10"/>
    <s v="Duinvlak"/>
    <n v="5"/>
    <n v="0"/>
    <m/>
    <n v="0"/>
    <n v="10"/>
    <s v="Plantvlak"/>
    <n v="593"/>
    <n v="5.2747569923000004"/>
    <n v="1"/>
    <n v="1"/>
    <n v="3"/>
    <n v="1"/>
    <n v="2"/>
    <x v="57"/>
    <x v="13"/>
  </r>
  <r>
    <n v="865"/>
    <n v="0"/>
    <n v="0"/>
    <m/>
    <n v="0"/>
    <n v="0"/>
    <m/>
    <n v="10"/>
    <s v="Duinvlak"/>
    <n v="5"/>
    <n v="0"/>
    <m/>
    <n v="0"/>
    <n v="10"/>
    <s v="Plantvlak"/>
    <n v="594"/>
    <n v="9.8073134949700005E-2"/>
    <n v="1"/>
    <n v="1"/>
    <n v="3"/>
    <n v="1"/>
    <n v="2"/>
    <x v="57"/>
    <x v="13"/>
  </r>
  <r>
    <n v="866"/>
    <n v="4"/>
    <n v="3"/>
    <s v="Plantvlak"/>
    <n v="0"/>
    <n v="0"/>
    <m/>
    <n v="4"/>
    <s v="Duinvlak"/>
    <n v="75"/>
    <n v="0"/>
    <m/>
    <n v="0"/>
    <n v="4"/>
    <s v="Duinvlak"/>
    <n v="527"/>
    <n v="4.90821001607E-3"/>
    <n v="2"/>
    <n v="1"/>
    <n v="3"/>
    <n v="1"/>
    <n v="3"/>
    <x v="58"/>
    <x v="0"/>
  </r>
  <r>
    <n v="867"/>
    <n v="40"/>
    <n v="3"/>
    <s v="Plantvlak"/>
    <n v="0"/>
    <n v="0"/>
    <m/>
    <n v="40"/>
    <s v="Duinvlak"/>
    <n v="75"/>
    <n v="0"/>
    <m/>
    <n v="0"/>
    <n v="40"/>
    <s v="Duinvlak"/>
    <n v="527"/>
    <n v="9.8000740260300007E-2"/>
    <n v="2"/>
    <n v="1"/>
    <n v="3"/>
    <n v="1"/>
    <n v="3"/>
    <x v="58"/>
    <x v="4"/>
  </r>
  <r>
    <n v="868"/>
    <n v="0"/>
    <n v="0"/>
    <m/>
    <n v="3"/>
    <n v="132"/>
    <s v="Duinvlak"/>
    <n v="3"/>
    <s v="Duinvlak"/>
    <n v="33"/>
    <n v="0"/>
    <m/>
    <n v="0"/>
    <n v="3"/>
    <s v="Duinvlak"/>
    <n v="552"/>
    <n v="1.70951526463"/>
    <n v="1"/>
    <n v="3"/>
    <n v="3"/>
    <n v="1"/>
    <n v="3"/>
    <x v="59"/>
    <x v="2"/>
  </r>
  <r>
    <n v="869"/>
    <n v="0"/>
    <n v="0"/>
    <m/>
    <n v="40"/>
    <n v="87"/>
    <s v="Plantvlak"/>
    <n v="40"/>
    <s v="Plantvlak"/>
    <n v="65"/>
    <n v="0"/>
    <m/>
    <n v="0"/>
    <n v="40"/>
    <s v="Duinvlak"/>
    <n v="46"/>
    <n v="1.51885060364"/>
    <n v="1"/>
    <n v="2"/>
    <n v="2"/>
    <n v="1"/>
    <n v="3"/>
    <x v="60"/>
    <x v="4"/>
  </r>
  <r>
    <n v="870"/>
    <n v="0"/>
    <n v="0"/>
    <m/>
    <n v="40"/>
    <n v="88"/>
    <s v="Plantvlak"/>
    <n v="40"/>
    <s v="Plantvlak"/>
    <n v="63"/>
    <n v="0"/>
    <m/>
    <n v="0"/>
    <n v="40"/>
    <s v="Duinvlak"/>
    <n v="37"/>
    <n v="0.54295709068700004"/>
    <n v="1"/>
    <n v="2"/>
    <n v="2"/>
    <n v="1"/>
    <n v="3"/>
    <x v="60"/>
    <x v="4"/>
  </r>
  <r>
    <n v="871"/>
    <n v="0"/>
    <n v="0"/>
    <m/>
    <n v="40"/>
    <n v="1"/>
    <s v="Duinvlak"/>
    <n v="40"/>
    <s v="Duinvlak"/>
    <n v="75"/>
    <n v="0"/>
    <m/>
    <n v="0"/>
    <n v="40"/>
    <s v="Duinvlak"/>
    <n v="527"/>
    <n v="0.61523022944299999"/>
    <n v="1"/>
    <n v="3"/>
    <n v="3"/>
    <n v="1"/>
    <n v="3"/>
    <x v="59"/>
    <x v="4"/>
  </r>
  <r>
    <n v="872"/>
    <n v="0"/>
    <n v="0"/>
    <m/>
    <n v="40"/>
    <n v="86"/>
    <s v="Duinvlak"/>
    <n v="40"/>
    <s v="Duinvlak"/>
    <n v="66"/>
    <n v="0"/>
    <m/>
    <n v="0"/>
    <n v="40"/>
    <s v="Duinvlak"/>
    <n v="47"/>
    <n v="1.8209064935300001E-2"/>
    <n v="1"/>
    <n v="3"/>
    <n v="3"/>
    <n v="1"/>
    <n v="3"/>
    <x v="59"/>
    <x v="4"/>
  </r>
  <r>
    <n v="873"/>
    <n v="0"/>
    <n v="0"/>
    <m/>
    <n v="30"/>
    <n v="132"/>
    <s v="Duinvlak"/>
    <n v="30"/>
    <s v="Duinvlak"/>
    <n v="27"/>
    <n v="0"/>
    <m/>
    <n v="0"/>
    <n v="30"/>
    <s v="Duinvlak"/>
    <n v="559"/>
    <n v="0.11258376494900001"/>
    <n v="1"/>
    <n v="3"/>
    <n v="3"/>
    <n v="1"/>
    <n v="3"/>
    <x v="59"/>
    <x v="12"/>
  </r>
  <r>
    <n v="874"/>
    <n v="0"/>
    <n v="0"/>
    <m/>
    <n v="30"/>
    <n v="132"/>
    <s v="Duinvlak"/>
    <n v="30"/>
    <s v="Duinvlak"/>
    <n v="28"/>
    <n v="0"/>
    <m/>
    <n v="0"/>
    <n v="30"/>
    <s v="Duinvlak"/>
    <n v="558"/>
    <n v="0.55120575072699995"/>
    <n v="1"/>
    <n v="3"/>
    <n v="3"/>
    <n v="1"/>
    <n v="3"/>
    <x v="59"/>
    <x v="12"/>
  </r>
  <r>
    <n v="875"/>
    <n v="0"/>
    <n v="0"/>
    <m/>
    <n v="30"/>
    <n v="132"/>
    <s v="Duinvlak"/>
    <n v="30"/>
    <s v="Duinvlak"/>
    <n v="29"/>
    <n v="0"/>
    <m/>
    <n v="0"/>
    <n v="30"/>
    <s v="Duinvlak"/>
    <n v="557"/>
    <n v="2.2891805443800002"/>
    <n v="1"/>
    <n v="3"/>
    <n v="3"/>
    <n v="1"/>
    <n v="3"/>
    <x v="59"/>
    <x v="12"/>
  </r>
  <r>
    <n v="876"/>
    <n v="0"/>
    <n v="0"/>
    <m/>
    <n v="30"/>
    <n v="132"/>
    <s v="Duinvlak"/>
    <n v="30"/>
    <s v="Duinvlak"/>
    <n v="30"/>
    <n v="0"/>
    <m/>
    <n v="0"/>
    <n v="30"/>
    <s v="Duinvlak"/>
    <n v="556"/>
    <n v="2.6437626489600001"/>
    <n v="1"/>
    <n v="3"/>
    <n v="3"/>
    <n v="1"/>
    <n v="3"/>
    <x v="59"/>
    <x v="12"/>
  </r>
  <r>
    <n v="877"/>
    <n v="0"/>
    <n v="0"/>
    <m/>
    <n v="30"/>
    <n v="132"/>
    <s v="Duinvlak"/>
    <n v="30"/>
    <s v="Duinvlak"/>
    <n v="31"/>
    <n v="0"/>
    <m/>
    <n v="0"/>
    <n v="30"/>
    <s v="Duinvlak"/>
    <n v="555"/>
    <n v="0.54136145039600003"/>
    <n v="1"/>
    <n v="3"/>
    <n v="3"/>
    <n v="1"/>
    <n v="3"/>
    <x v="59"/>
    <x v="12"/>
  </r>
  <r>
    <n v="878"/>
    <n v="0"/>
    <n v="0"/>
    <m/>
    <n v="30"/>
    <n v="132"/>
    <s v="Duinvlak"/>
    <n v="30"/>
    <s v="Duinvlak"/>
    <n v="32"/>
    <n v="0"/>
    <m/>
    <n v="0"/>
    <n v="30"/>
    <s v="Duinvlak"/>
    <n v="554"/>
    <n v="0.22056104382300001"/>
    <n v="1"/>
    <n v="3"/>
    <n v="3"/>
    <n v="1"/>
    <n v="3"/>
    <x v="59"/>
    <x v="12"/>
  </r>
  <r>
    <n v="879"/>
    <n v="0"/>
    <n v="0"/>
    <m/>
    <n v="30"/>
    <n v="132"/>
    <s v="Duinvlak"/>
    <n v="30"/>
    <s v="Duinvlak"/>
    <n v="33"/>
    <n v="0"/>
    <m/>
    <n v="0"/>
    <n v="30"/>
    <s v="Duinvlak"/>
    <n v="552"/>
    <n v="0.59383398610899996"/>
    <n v="1"/>
    <n v="3"/>
    <n v="3"/>
    <n v="1"/>
    <n v="3"/>
    <x v="59"/>
    <x v="12"/>
  </r>
  <r>
    <n v="880"/>
    <n v="0"/>
    <n v="0"/>
    <m/>
    <n v="0"/>
    <n v="0"/>
    <m/>
    <n v="0"/>
    <m/>
    <n v="0"/>
    <n v="4"/>
    <s v="Duinvlak"/>
    <n v="919"/>
    <n v="4"/>
    <s v="Duinvlak"/>
    <n v="542"/>
    <n v="1.07141406095E-2"/>
    <n v="1"/>
    <n v="1"/>
    <n v="1"/>
    <n v="3"/>
    <n v="3"/>
    <x v="61"/>
    <x v="0"/>
  </r>
  <r>
    <n v="881"/>
    <n v="0"/>
    <n v="0"/>
    <m/>
    <n v="0"/>
    <n v="0"/>
    <m/>
    <n v="0"/>
    <m/>
    <n v="0"/>
    <n v="4"/>
    <s v="Plantvlak"/>
    <n v="925"/>
    <n v="4"/>
    <s v="Duinvlak"/>
    <n v="21"/>
    <n v="2.7597605998099999E-2"/>
    <n v="1"/>
    <n v="1"/>
    <n v="1"/>
    <n v="2"/>
    <n v="3"/>
    <x v="62"/>
    <x v="0"/>
  </r>
  <r>
    <n v="882"/>
    <n v="0"/>
    <n v="0"/>
    <m/>
    <n v="0"/>
    <n v="0"/>
    <m/>
    <n v="0"/>
    <m/>
    <n v="0"/>
    <n v="4"/>
    <s v="Duinvlak"/>
    <n v="69"/>
    <n v="4"/>
    <s v="Duinvlak"/>
    <n v="527"/>
    <n v="1.6342320860999999"/>
    <n v="1"/>
    <n v="1"/>
    <n v="1"/>
    <n v="3"/>
    <n v="3"/>
    <x v="61"/>
    <x v="0"/>
  </r>
  <r>
    <n v="883"/>
    <n v="0"/>
    <n v="0"/>
    <m/>
    <n v="0"/>
    <n v="0"/>
    <m/>
    <n v="0"/>
    <m/>
    <n v="0"/>
    <n v="4"/>
    <s v="Plantvlak"/>
    <n v="105"/>
    <n v="4"/>
    <s v="Duinvlak"/>
    <n v="34"/>
    <n v="1.43270501029E-2"/>
    <n v="1"/>
    <n v="1"/>
    <n v="1"/>
    <n v="2"/>
    <n v="3"/>
    <x v="62"/>
    <x v="0"/>
  </r>
  <r>
    <n v="884"/>
    <n v="0"/>
    <n v="0"/>
    <m/>
    <n v="0"/>
    <n v="0"/>
    <m/>
    <n v="0"/>
    <m/>
    <n v="0"/>
    <n v="5"/>
    <s v="Duinvlak"/>
    <n v="1"/>
    <n v="5"/>
    <s v="Duinvlak"/>
    <n v="1"/>
    <n v="1.49310432449"/>
    <n v="1"/>
    <n v="1"/>
    <n v="1"/>
    <n v="3"/>
    <n v="3"/>
    <x v="61"/>
    <x v="1"/>
  </r>
  <r>
    <n v="885"/>
    <n v="0"/>
    <n v="0"/>
    <m/>
    <n v="0"/>
    <n v="0"/>
    <m/>
    <n v="0"/>
    <m/>
    <n v="0"/>
    <n v="50"/>
    <s v="Plantvlak"/>
    <n v="900"/>
    <n v="50"/>
    <s v="Plantvlak"/>
    <n v="524"/>
    <n v="0.84153150057100001"/>
    <n v="1"/>
    <n v="1"/>
    <n v="1"/>
    <n v="2"/>
    <n v="2"/>
    <x v="63"/>
    <x v="3"/>
  </r>
  <r>
    <n v="886"/>
    <n v="0"/>
    <n v="0"/>
    <m/>
    <n v="0"/>
    <n v="0"/>
    <m/>
    <n v="0"/>
    <m/>
    <n v="0"/>
    <n v="50"/>
    <s v="Plantvlak"/>
    <n v="901"/>
    <n v="50"/>
    <s v="Duinvlak"/>
    <n v="522"/>
    <n v="2.5186105697199999"/>
    <n v="1"/>
    <n v="1"/>
    <n v="1"/>
    <n v="2"/>
    <n v="3"/>
    <x v="62"/>
    <x v="3"/>
  </r>
  <r>
    <n v="887"/>
    <n v="0"/>
    <n v="0"/>
    <m/>
    <n v="0"/>
    <n v="0"/>
    <m/>
    <n v="0"/>
    <m/>
    <n v="0"/>
    <n v="50"/>
    <s v="Plantvlak"/>
    <n v="903"/>
    <n v="50"/>
    <s v="Plantvlak"/>
    <n v="521"/>
    <n v="2.01301989804"/>
    <n v="1"/>
    <n v="1"/>
    <n v="1"/>
    <n v="2"/>
    <n v="2"/>
    <x v="63"/>
    <x v="3"/>
  </r>
  <r>
    <n v="888"/>
    <n v="0"/>
    <n v="0"/>
    <m/>
    <n v="0"/>
    <n v="0"/>
    <m/>
    <n v="0"/>
    <m/>
    <n v="0"/>
    <n v="50"/>
    <s v="Plantvlak"/>
    <n v="904"/>
    <n v="50"/>
    <s v="Plantvlak"/>
    <n v="520"/>
    <n v="1.3481717501199999"/>
    <n v="1"/>
    <n v="1"/>
    <n v="1"/>
    <n v="2"/>
    <n v="2"/>
    <x v="63"/>
    <x v="3"/>
  </r>
  <r>
    <n v="889"/>
    <n v="0"/>
    <n v="0"/>
    <m/>
    <n v="0"/>
    <n v="0"/>
    <m/>
    <n v="0"/>
    <m/>
    <n v="0"/>
    <n v="50"/>
    <s v="Plantvlak"/>
    <n v="909"/>
    <n v="50"/>
    <s v="Duinvlak"/>
    <n v="13"/>
    <n v="8.8481558155099993"/>
    <n v="1"/>
    <n v="1"/>
    <n v="1"/>
    <n v="2"/>
    <n v="3"/>
    <x v="62"/>
    <x v="3"/>
  </r>
  <r>
    <n v="890"/>
    <n v="0"/>
    <n v="0"/>
    <m/>
    <n v="0"/>
    <n v="0"/>
    <m/>
    <n v="0"/>
    <m/>
    <n v="0"/>
    <n v="50"/>
    <s v="Duinvlak"/>
    <n v="1"/>
    <n v="50"/>
    <s v="Plantvlak"/>
    <n v="9"/>
    <n v="0.45281130000999997"/>
    <n v="1"/>
    <n v="1"/>
    <n v="1"/>
    <n v="3"/>
    <n v="2"/>
    <x v="64"/>
    <x v="3"/>
  </r>
  <r>
    <n v="891"/>
    <n v="0"/>
    <n v="0"/>
    <m/>
    <n v="0"/>
    <n v="0"/>
    <m/>
    <n v="0"/>
    <m/>
    <n v="0"/>
    <n v="50"/>
    <s v="Duinvlak"/>
    <n v="1"/>
    <n v="50"/>
    <s v="Duinvlak"/>
    <n v="1"/>
    <n v="9.8610638119999994"/>
    <n v="1"/>
    <n v="1"/>
    <n v="1"/>
    <n v="3"/>
    <n v="3"/>
    <x v="61"/>
    <x v="3"/>
  </r>
  <r>
    <n v="892"/>
    <n v="0"/>
    <n v="0"/>
    <m/>
    <n v="0"/>
    <n v="0"/>
    <m/>
    <n v="0"/>
    <m/>
    <n v="0"/>
    <n v="50"/>
    <s v="Duinvlak"/>
    <n v="3"/>
    <n v="50"/>
    <s v="Duinvlak"/>
    <n v="1"/>
    <n v="9.7454624662999993"/>
    <n v="1"/>
    <n v="1"/>
    <n v="1"/>
    <n v="3"/>
    <n v="3"/>
    <x v="61"/>
    <x v="3"/>
  </r>
  <r>
    <n v="893"/>
    <n v="0"/>
    <n v="0"/>
    <m/>
    <n v="0"/>
    <n v="0"/>
    <m/>
    <n v="0"/>
    <m/>
    <n v="0"/>
    <n v="50"/>
    <s v="Plantvlak"/>
    <n v="5"/>
    <n v="50"/>
    <s v="Duinvlak"/>
    <n v="7"/>
    <n v="2.7260463490200002"/>
    <n v="1"/>
    <n v="1"/>
    <n v="1"/>
    <n v="2"/>
    <n v="3"/>
    <x v="62"/>
    <x v="3"/>
  </r>
  <r>
    <n v="894"/>
    <n v="0"/>
    <n v="0"/>
    <m/>
    <n v="0"/>
    <n v="0"/>
    <m/>
    <n v="0"/>
    <m/>
    <n v="0"/>
    <n v="50"/>
    <s v="Duinvlak"/>
    <n v="6"/>
    <n v="50"/>
    <s v="Duinvlak"/>
    <n v="500"/>
    <n v="1.22406213677"/>
    <n v="1"/>
    <n v="1"/>
    <n v="1"/>
    <n v="3"/>
    <n v="3"/>
    <x v="61"/>
    <x v="3"/>
  </r>
  <r>
    <n v="895"/>
    <n v="0"/>
    <n v="0"/>
    <m/>
    <n v="0"/>
    <n v="0"/>
    <m/>
    <n v="0"/>
    <m/>
    <n v="0"/>
    <n v="50"/>
    <s v="Duinvlak"/>
    <n v="7"/>
    <n v="50"/>
    <s v="Duinvlak"/>
    <n v="1"/>
    <n v="69.859373804399993"/>
    <n v="1"/>
    <n v="1"/>
    <n v="1"/>
    <n v="3"/>
    <n v="3"/>
    <x v="61"/>
    <x v="3"/>
  </r>
  <r>
    <n v="896"/>
    <n v="0"/>
    <n v="0"/>
    <m/>
    <n v="0"/>
    <n v="0"/>
    <m/>
    <n v="0"/>
    <m/>
    <n v="0"/>
    <n v="50"/>
    <s v="Duinvlak"/>
    <n v="8"/>
    <n v="50"/>
    <s v="Duinvlak"/>
    <n v="1"/>
    <n v="5.0480943084699996"/>
    <n v="1"/>
    <n v="1"/>
    <n v="1"/>
    <n v="3"/>
    <n v="3"/>
    <x v="61"/>
    <x v="3"/>
  </r>
  <r>
    <n v="897"/>
    <n v="0"/>
    <n v="0"/>
    <m/>
    <n v="0"/>
    <n v="0"/>
    <m/>
    <n v="0"/>
    <m/>
    <n v="0"/>
    <n v="50"/>
    <s v="Duinvlak"/>
    <n v="9"/>
    <n v="50"/>
    <s v="Plantvlak"/>
    <n v="501"/>
    <n v="2.0137849287599998"/>
    <n v="1"/>
    <n v="1"/>
    <n v="1"/>
    <n v="3"/>
    <n v="2"/>
    <x v="64"/>
    <x v="3"/>
  </r>
  <r>
    <n v="898"/>
    <n v="0"/>
    <n v="0"/>
    <m/>
    <n v="0"/>
    <n v="0"/>
    <m/>
    <n v="0"/>
    <m/>
    <n v="0"/>
    <n v="50"/>
    <s v="Duinvlak"/>
    <n v="11"/>
    <n v="50"/>
    <s v="Duinvlak"/>
    <n v="503"/>
    <n v="0.30999364136699997"/>
    <n v="1"/>
    <n v="1"/>
    <n v="1"/>
    <n v="3"/>
    <n v="3"/>
    <x v="61"/>
    <x v="3"/>
  </r>
  <r>
    <n v="899"/>
    <n v="0"/>
    <n v="0"/>
    <m/>
    <n v="0"/>
    <n v="0"/>
    <m/>
    <n v="0"/>
    <m/>
    <n v="0"/>
    <n v="50"/>
    <s v="Duinvlak"/>
    <n v="13"/>
    <n v="50"/>
    <s v="Duinvlak"/>
    <n v="1"/>
    <n v="11.8247935428"/>
    <n v="1"/>
    <n v="1"/>
    <n v="1"/>
    <n v="3"/>
    <n v="3"/>
    <x v="61"/>
    <x v="3"/>
  </r>
  <r>
    <n v="900"/>
    <n v="0"/>
    <n v="0"/>
    <m/>
    <n v="0"/>
    <n v="0"/>
    <m/>
    <n v="0"/>
    <m/>
    <n v="0"/>
    <n v="50"/>
    <s v="Duinvlak"/>
    <n v="14"/>
    <n v="50"/>
    <s v="Plantvlak"/>
    <n v="505"/>
    <n v="0.22831364964299999"/>
    <n v="1"/>
    <n v="1"/>
    <n v="1"/>
    <n v="3"/>
    <n v="2"/>
    <x v="64"/>
    <x v="3"/>
  </r>
  <r>
    <n v="901"/>
    <n v="0"/>
    <n v="0"/>
    <m/>
    <n v="0"/>
    <n v="0"/>
    <m/>
    <n v="0"/>
    <m/>
    <n v="0"/>
    <n v="50"/>
    <s v="Duinvlak"/>
    <n v="14"/>
    <n v="50"/>
    <s v="Duinvlak"/>
    <n v="1"/>
    <n v="42.683961660900003"/>
    <n v="1"/>
    <n v="1"/>
    <n v="1"/>
    <n v="3"/>
    <n v="3"/>
    <x v="61"/>
    <x v="3"/>
  </r>
  <r>
    <n v="902"/>
    <n v="0"/>
    <n v="0"/>
    <m/>
    <n v="0"/>
    <n v="0"/>
    <m/>
    <n v="0"/>
    <m/>
    <n v="0"/>
    <n v="50"/>
    <s v="Plantvlak"/>
    <n v="15"/>
    <n v="50"/>
    <s v="Duinvlak"/>
    <n v="1"/>
    <n v="0.53037900064999999"/>
    <n v="1"/>
    <n v="1"/>
    <n v="1"/>
    <n v="2"/>
    <n v="3"/>
    <x v="62"/>
    <x v="3"/>
  </r>
  <r>
    <n v="903"/>
    <n v="0"/>
    <n v="0"/>
    <m/>
    <n v="0"/>
    <n v="0"/>
    <m/>
    <n v="0"/>
    <m/>
    <n v="0"/>
    <n v="50"/>
    <s v="Plantvlak"/>
    <n v="16"/>
    <n v="50"/>
    <s v="Duinvlak"/>
    <n v="1"/>
    <n v="8.1329560006299992"/>
    <n v="1"/>
    <n v="1"/>
    <n v="1"/>
    <n v="2"/>
    <n v="3"/>
    <x v="62"/>
    <x v="3"/>
  </r>
  <r>
    <n v="904"/>
    <n v="0"/>
    <n v="0"/>
    <m/>
    <n v="0"/>
    <n v="0"/>
    <m/>
    <n v="0"/>
    <m/>
    <n v="0"/>
    <n v="50"/>
    <s v="Duinvlak"/>
    <n v="17"/>
    <n v="50"/>
    <s v="Duinvlak"/>
    <n v="1"/>
    <n v="1.1712410209199999"/>
    <n v="1"/>
    <n v="1"/>
    <n v="1"/>
    <n v="3"/>
    <n v="3"/>
    <x v="61"/>
    <x v="3"/>
  </r>
  <r>
    <n v="905"/>
    <n v="0"/>
    <n v="0"/>
    <m/>
    <n v="0"/>
    <n v="0"/>
    <m/>
    <n v="0"/>
    <m/>
    <n v="0"/>
    <n v="50"/>
    <s v="Duinvlak"/>
    <n v="18"/>
    <n v="50"/>
    <s v="Duinvlak"/>
    <n v="506"/>
    <n v="6.2804800134799998E-2"/>
    <n v="1"/>
    <n v="1"/>
    <n v="1"/>
    <n v="3"/>
    <n v="3"/>
    <x v="61"/>
    <x v="3"/>
  </r>
  <r>
    <n v="906"/>
    <n v="0"/>
    <n v="0"/>
    <m/>
    <n v="0"/>
    <n v="0"/>
    <m/>
    <n v="0"/>
    <m/>
    <n v="0"/>
    <n v="50"/>
    <s v="Duinvlak"/>
    <n v="20"/>
    <n v="50"/>
    <s v="Duinvlak"/>
    <n v="507"/>
    <n v="2.5979826481099999"/>
    <n v="1"/>
    <n v="1"/>
    <n v="1"/>
    <n v="3"/>
    <n v="3"/>
    <x v="61"/>
    <x v="3"/>
  </r>
  <r>
    <n v="907"/>
    <n v="0"/>
    <n v="0"/>
    <m/>
    <n v="0"/>
    <n v="0"/>
    <m/>
    <n v="0"/>
    <m/>
    <n v="0"/>
    <n v="50"/>
    <s v="Duinvlak"/>
    <n v="21"/>
    <n v="50"/>
    <s v="Duinvlak"/>
    <n v="1"/>
    <n v="3.1772442786899999"/>
    <n v="1"/>
    <n v="1"/>
    <n v="1"/>
    <n v="3"/>
    <n v="3"/>
    <x v="61"/>
    <x v="3"/>
  </r>
  <r>
    <n v="908"/>
    <n v="0"/>
    <n v="0"/>
    <m/>
    <n v="0"/>
    <n v="0"/>
    <m/>
    <n v="0"/>
    <m/>
    <n v="0"/>
    <n v="50"/>
    <s v="Duinvlak"/>
    <n v="22"/>
    <n v="50"/>
    <s v="Duinvlak"/>
    <n v="1"/>
    <n v="5.5252220495"/>
    <n v="1"/>
    <n v="1"/>
    <n v="1"/>
    <n v="3"/>
    <n v="3"/>
    <x v="61"/>
    <x v="3"/>
  </r>
  <r>
    <n v="909"/>
    <n v="0"/>
    <n v="0"/>
    <m/>
    <n v="0"/>
    <n v="0"/>
    <m/>
    <n v="0"/>
    <m/>
    <n v="0"/>
    <n v="50"/>
    <s v="Duinvlak"/>
    <n v="23"/>
    <n v="50"/>
    <s v="Duinvlak"/>
    <n v="1"/>
    <n v="11.0548836164"/>
    <n v="1"/>
    <n v="1"/>
    <n v="1"/>
    <n v="3"/>
    <n v="3"/>
    <x v="61"/>
    <x v="3"/>
  </r>
  <r>
    <n v="910"/>
    <n v="0"/>
    <n v="0"/>
    <m/>
    <n v="0"/>
    <n v="0"/>
    <m/>
    <n v="0"/>
    <m/>
    <n v="0"/>
    <n v="50"/>
    <s v="Duinvlak"/>
    <n v="24"/>
    <n v="50"/>
    <s v="Duinvlak"/>
    <n v="517"/>
    <n v="0.77879085072200005"/>
    <n v="1"/>
    <n v="1"/>
    <n v="1"/>
    <n v="3"/>
    <n v="3"/>
    <x v="61"/>
    <x v="3"/>
  </r>
  <r>
    <n v="911"/>
    <n v="0"/>
    <n v="0"/>
    <m/>
    <n v="0"/>
    <n v="0"/>
    <m/>
    <n v="0"/>
    <m/>
    <n v="0"/>
    <n v="50"/>
    <s v="Plantvlak"/>
    <n v="25"/>
    <n v="50"/>
    <s v="Duinvlak"/>
    <n v="516"/>
    <n v="0.55754494837199997"/>
    <n v="1"/>
    <n v="1"/>
    <n v="1"/>
    <n v="2"/>
    <n v="3"/>
    <x v="62"/>
    <x v="3"/>
  </r>
  <r>
    <n v="912"/>
    <n v="0"/>
    <n v="0"/>
    <m/>
    <n v="0"/>
    <n v="0"/>
    <m/>
    <n v="0"/>
    <m/>
    <n v="0"/>
    <n v="50"/>
    <s v="Duinvlak"/>
    <n v="26"/>
    <n v="50"/>
    <s v="Duinvlak"/>
    <n v="510"/>
    <n v="0.18728128060300001"/>
    <n v="1"/>
    <n v="1"/>
    <n v="1"/>
    <n v="3"/>
    <n v="3"/>
    <x v="61"/>
    <x v="3"/>
  </r>
  <r>
    <n v="913"/>
    <n v="0"/>
    <n v="0"/>
    <m/>
    <n v="0"/>
    <n v="0"/>
    <m/>
    <n v="0"/>
    <m/>
    <n v="0"/>
    <n v="50"/>
    <s v="Duinvlak"/>
    <n v="28"/>
    <n v="50"/>
    <s v="Duinvlak"/>
    <n v="511"/>
    <n v="0.96886752305099999"/>
    <n v="1"/>
    <n v="1"/>
    <n v="1"/>
    <n v="3"/>
    <n v="3"/>
    <x v="61"/>
    <x v="3"/>
  </r>
  <r>
    <n v="914"/>
    <n v="0"/>
    <n v="0"/>
    <m/>
    <n v="0"/>
    <n v="0"/>
    <m/>
    <n v="0"/>
    <m/>
    <n v="0"/>
    <n v="50"/>
    <s v="Duinvlak"/>
    <n v="29"/>
    <n v="50"/>
    <s v="Duinvlak"/>
    <n v="512"/>
    <n v="0.76670829958700004"/>
    <n v="1"/>
    <n v="1"/>
    <n v="1"/>
    <n v="3"/>
    <n v="3"/>
    <x v="61"/>
    <x v="3"/>
  </r>
  <r>
    <n v="915"/>
    <n v="0"/>
    <n v="0"/>
    <m/>
    <n v="0"/>
    <n v="0"/>
    <m/>
    <n v="0"/>
    <m/>
    <n v="0"/>
    <n v="50"/>
    <s v="Duinvlak"/>
    <n v="55"/>
    <n v="50"/>
    <s v="Duinvlak"/>
    <n v="12"/>
    <n v="1.1202885032300001"/>
    <n v="1"/>
    <n v="1"/>
    <n v="1"/>
    <n v="3"/>
    <n v="3"/>
    <x v="61"/>
    <x v="3"/>
  </r>
  <r>
    <n v="916"/>
    <n v="0"/>
    <n v="0"/>
    <m/>
    <n v="0"/>
    <n v="0"/>
    <m/>
    <n v="0"/>
    <m/>
    <n v="0"/>
    <n v="50"/>
    <s v="Duinvlak"/>
    <n v="56"/>
    <n v="50"/>
    <s v="Duinvlak"/>
    <n v="10"/>
    <n v="2.0816448106099998"/>
    <n v="1"/>
    <n v="1"/>
    <n v="1"/>
    <n v="3"/>
    <n v="3"/>
    <x v="61"/>
    <x v="3"/>
  </r>
  <r>
    <n v="917"/>
    <n v="0"/>
    <n v="0"/>
    <m/>
    <n v="0"/>
    <n v="0"/>
    <m/>
    <n v="0"/>
    <m/>
    <n v="0"/>
    <n v="50"/>
    <s v="Plantvlak"/>
    <n v="57"/>
    <n v="50"/>
    <s v="Plantvlak"/>
    <n v="11"/>
    <n v="0.96183584885999995"/>
    <n v="1"/>
    <n v="1"/>
    <n v="1"/>
    <n v="2"/>
    <n v="2"/>
    <x v="63"/>
    <x v="3"/>
  </r>
  <r>
    <n v="918"/>
    <n v="0"/>
    <n v="0"/>
    <m/>
    <n v="0"/>
    <n v="0"/>
    <m/>
    <n v="0"/>
    <m/>
    <n v="0"/>
    <n v="50"/>
    <s v="Plantvlak"/>
    <n v="908"/>
    <n v="50"/>
    <s v="Plantvlak"/>
    <n v="14"/>
    <n v="2.24078675212"/>
    <n v="1"/>
    <n v="1"/>
    <n v="1"/>
    <n v="2"/>
    <n v="2"/>
    <x v="63"/>
    <x v="3"/>
  </r>
  <r>
    <n v="919"/>
    <n v="0"/>
    <n v="0"/>
    <m/>
    <n v="0"/>
    <n v="0"/>
    <m/>
    <n v="0"/>
    <m/>
    <n v="0"/>
    <n v="50"/>
    <s v="Plantvlak"/>
    <n v="902"/>
    <n v="50"/>
    <s v="Duinvlak"/>
    <n v="523"/>
    <n v="3.7675479991700001"/>
    <n v="1"/>
    <n v="1"/>
    <n v="1"/>
    <n v="2"/>
    <n v="3"/>
    <x v="62"/>
    <x v="3"/>
  </r>
  <r>
    <n v="920"/>
    <n v="0"/>
    <n v="0"/>
    <m/>
    <n v="0"/>
    <n v="0"/>
    <m/>
    <n v="0"/>
    <m/>
    <n v="0"/>
    <n v="50"/>
    <s v="Plantvlak"/>
    <n v="905"/>
    <n v="50"/>
    <s v="Duinvlak"/>
    <n v="519"/>
    <n v="3.9251179996399999"/>
    <n v="1"/>
    <n v="1"/>
    <n v="1"/>
    <n v="2"/>
    <n v="3"/>
    <x v="62"/>
    <x v="3"/>
  </r>
  <r>
    <n v="921"/>
    <n v="0"/>
    <n v="0"/>
    <m/>
    <n v="0"/>
    <n v="0"/>
    <m/>
    <n v="0"/>
    <m/>
    <n v="0"/>
    <n v="40"/>
    <s v="Plantvlak"/>
    <n v="914"/>
    <n v="40"/>
    <s v="Plantvlak"/>
    <n v="537"/>
    <n v="0.37270399872799997"/>
    <n v="1"/>
    <n v="1"/>
    <n v="1"/>
    <n v="2"/>
    <n v="2"/>
    <x v="63"/>
    <x v="4"/>
  </r>
  <r>
    <n v="922"/>
    <n v="0"/>
    <n v="0"/>
    <m/>
    <n v="0"/>
    <n v="0"/>
    <m/>
    <n v="0"/>
    <m/>
    <n v="0"/>
    <n v="40"/>
    <s v="Duinvlak"/>
    <n v="915"/>
    <n v="40"/>
    <s v="Duinvlak"/>
    <n v="538"/>
    <n v="1.3446169999199999"/>
    <n v="1"/>
    <n v="1"/>
    <n v="1"/>
    <n v="3"/>
    <n v="3"/>
    <x v="61"/>
    <x v="4"/>
  </r>
  <r>
    <n v="923"/>
    <n v="0"/>
    <n v="0"/>
    <m/>
    <n v="0"/>
    <n v="0"/>
    <m/>
    <n v="0"/>
    <m/>
    <n v="0"/>
    <n v="40"/>
    <s v="Plantvlak"/>
    <n v="916"/>
    <n v="40"/>
    <s v="Duinvlak"/>
    <n v="538"/>
    <n v="0.48541514941699998"/>
    <n v="1"/>
    <n v="1"/>
    <n v="1"/>
    <n v="2"/>
    <n v="3"/>
    <x v="62"/>
    <x v="4"/>
  </r>
  <r>
    <n v="924"/>
    <n v="0"/>
    <n v="0"/>
    <m/>
    <n v="0"/>
    <n v="0"/>
    <m/>
    <n v="0"/>
    <m/>
    <n v="0"/>
    <n v="40"/>
    <s v="Duinvlak"/>
    <n v="917"/>
    <n v="40"/>
    <s v="Duinvlak"/>
    <n v="539"/>
    <n v="0.835013940334"/>
    <n v="1"/>
    <n v="1"/>
    <n v="1"/>
    <n v="3"/>
    <n v="3"/>
    <x v="61"/>
    <x v="4"/>
  </r>
  <r>
    <n v="925"/>
    <n v="0"/>
    <n v="0"/>
    <m/>
    <n v="0"/>
    <n v="0"/>
    <m/>
    <n v="0"/>
    <m/>
    <n v="0"/>
    <n v="40"/>
    <s v="Plantvlak"/>
    <n v="918"/>
    <n v="40"/>
    <s v="Duinvlak"/>
    <n v="540"/>
    <n v="9.4449000132299996E-2"/>
    <n v="1"/>
    <n v="1"/>
    <n v="1"/>
    <n v="2"/>
    <n v="3"/>
    <x v="62"/>
    <x v="4"/>
  </r>
  <r>
    <n v="926"/>
    <n v="0"/>
    <n v="0"/>
    <m/>
    <n v="0"/>
    <n v="0"/>
    <m/>
    <n v="0"/>
    <m/>
    <n v="0"/>
    <n v="40"/>
    <s v="Duinvlak"/>
    <n v="919"/>
    <n v="40"/>
    <s v="Duinvlak"/>
    <n v="542"/>
    <n v="1.4068649755200001E-2"/>
    <n v="1"/>
    <n v="1"/>
    <n v="1"/>
    <n v="3"/>
    <n v="3"/>
    <x v="61"/>
    <x v="4"/>
  </r>
  <r>
    <n v="927"/>
    <n v="0"/>
    <n v="0"/>
    <m/>
    <n v="0"/>
    <n v="0"/>
    <m/>
    <n v="0"/>
    <m/>
    <n v="0"/>
    <n v="40"/>
    <s v="Plantvlak"/>
    <n v="920"/>
    <n v="40"/>
    <s v="Duinvlak"/>
    <n v="543"/>
    <n v="0.36600996037400002"/>
    <n v="1"/>
    <n v="1"/>
    <n v="1"/>
    <n v="2"/>
    <n v="3"/>
    <x v="62"/>
    <x v="4"/>
  </r>
  <r>
    <n v="928"/>
    <n v="0"/>
    <n v="0"/>
    <m/>
    <n v="0"/>
    <n v="0"/>
    <m/>
    <n v="0"/>
    <m/>
    <n v="0"/>
    <n v="40"/>
    <s v="Plantvlak"/>
    <n v="921"/>
    <n v="40"/>
    <s v="Plantvlak"/>
    <n v="544"/>
    <n v="0.74092964073699996"/>
    <n v="1"/>
    <n v="1"/>
    <n v="1"/>
    <n v="2"/>
    <n v="2"/>
    <x v="63"/>
    <x v="4"/>
  </r>
  <r>
    <n v="929"/>
    <n v="0"/>
    <n v="0"/>
    <m/>
    <n v="0"/>
    <n v="0"/>
    <m/>
    <n v="0"/>
    <m/>
    <n v="0"/>
    <n v="40"/>
    <s v="Duinvlak"/>
    <n v="922"/>
    <n v="40"/>
    <s v="Duinvlak"/>
    <n v="547"/>
    <n v="0.31049294832500002"/>
    <n v="1"/>
    <n v="1"/>
    <n v="1"/>
    <n v="3"/>
    <n v="3"/>
    <x v="61"/>
    <x v="4"/>
  </r>
  <r>
    <n v="930"/>
    <n v="0"/>
    <n v="0"/>
    <m/>
    <n v="0"/>
    <n v="0"/>
    <m/>
    <n v="0"/>
    <m/>
    <n v="0"/>
    <n v="40"/>
    <s v="Plantvlak"/>
    <n v="923"/>
    <n v="40"/>
    <s v="Plantvlak"/>
    <n v="23"/>
    <n v="0.31492037416599999"/>
    <n v="1"/>
    <n v="1"/>
    <n v="1"/>
    <n v="2"/>
    <n v="2"/>
    <x v="63"/>
    <x v="4"/>
  </r>
  <r>
    <n v="931"/>
    <n v="0"/>
    <n v="0"/>
    <m/>
    <n v="0"/>
    <n v="0"/>
    <m/>
    <n v="0"/>
    <m/>
    <n v="0"/>
    <n v="40"/>
    <s v="Plantvlak"/>
    <n v="925"/>
    <n v="40"/>
    <s v="Plantvlak"/>
    <n v="550"/>
    <n v="5.0823652094800003E-3"/>
    <n v="1"/>
    <n v="1"/>
    <n v="1"/>
    <n v="2"/>
    <n v="2"/>
    <x v="63"/>
    <x v="4"/>
  </r>
  <r>
    <n v="932"/>
    <n v="0"/>
    <n v="0"/>
    <m/>
    <n v="0"/>
    <n v="0"/>
    <m/>
    <n v="0"/>
    <m/>
    <n v="0"/>
    <n v="40"/>
    <s v="Plantvlak"/>
    <n v="925"/>
    <n v="40"/>
    <s v="Duinvlak"/>
    <n v="21"/>
    <n v="0.17310462328500001"/>
    <n v="1"/>
    <n v="1"/>
    <n v="1"/>
    <n v="2"/>
    <n v="3"/>
    <x v="62"/>
    <x v="4"/>
  </r>
  <r>
    <n v="933"/>
    <n v="0"/>
    <n v="0"/>
    <m/>
    <n v="0"/>
    <n v="0"/>
    <m/>
    <n v="0"/>
    <m/>
    <n v="0"/>
    <n v="40"/>
    <s v="Duinvlak"/>
    <n v="926"/>
    <n v="40"/>
    <s v="Duinvlak"/>
    <n v="20"/>
    <n v="2.18830952191E-2"/>
    <n v="1"/>
    <n v="1"/>
    <n v="1"/>
    <n v="3"/>
    <n v="3"/>
    <x v="61"/>
    <x v="4"/>
  </r>
  <r>
    <n v="934"/>
    <n v="0"/>
    <n v="0"/>
    <m/>
    <n v="0"/>
    <n v="0"/>
    <m/>
    <n v="0"/>
    <m/>
    <n v="0"/>
    <n v="40"/>
    <s v="Plantvlak"/>
    <n v="927"/>
    <n v="40"/>
    <s v="Plantvlak"/>
    <n v="19"/>
    <n v="0.16700067038999999"/>
    <n v="1"/>
    <n v="1"/>
    <n v="1"/>
    <n v="2"/>
    <n v="2"/>
    <x v="63"/>
    <x v="4"/>
  </r>
  <r>
    <n v="935"/>
    <n v="0"/>
    <n v="0"/>
    <m/>
    <n v="0"/>
    <n v="0"/>
    <m/>
    <n v="0"/>
    <m/>
    <n v="0"/>
    <n v="40"/>
    <s v="Plantvlak"/>
    <n v="928"/>
    <n v="40"/>
    <s v="Plantvlak"/>
    <n v="18"/>
    <n v="0.17748191349299999"/>
    <n v="1"/>
    <n v="1"/>
    <n v="1"/>
    <n v="2"/>
    <n v="2"/>
    <x v="63"/>
    <x v="4"/>
  </r>
  <r>
    <n v="936"/>
    <n v="0"/>
    <n v="0"/>
    <m/>
    <n v="0"/>
    <n v="0"/>
    <m/>
    <n v="0"/>
    <m/>
    <n v="0"/>
    <n v="40"/>
    <s v="Duinvlak"/>
    <n v="929"/>
    <n v="40"/>
    <s v="Duinvlak"/>
    <n v="24"/>
    <n v="0.198880125119"/>
    <n v="1"/>
    <n v="1"/>
    <n v="1"/>
    <n v="3"/>
    <n v="3"/>
    <x v="61"/>
    <x v="4"/>
  </r>
  <r>
    <n v="937"/>
    <n v="0"/>
    <n v="0"/>
    <m/>
    <n v="0"/>
    <n v="0"/>
    <m/>
    <n v="0"/>
    <m/>
    <n v="0"/>
    <n v="40"/>
    <s v="Duinvlak"/>
    <n v="930"/>
    <n v="40"/>
    <s v="Duinvlak"/>
    <n v="25"/>
    <n v="0.365022681796"/>
    <n v="1"/>
    <n v="1"/>
    <n v="1"/>
    <n v="3"/>
    <n v="3"/>
    <x v="61"/>
    <x v="4"/>
  </r>
  <r>
    <n v="938"/>
    <n v="0"/>
    <n v="0"/>
    <m/>
    <n v="0"/>
    <n v="0"/>
    <m/>
    <n v="0"/>
    <m/>
    <n v="0"/>
    <n v="40"/>
    <s v="Plantvlak"/>
    <n v="931"/>
    <n v="40"/>
    <s v="Duinvlak"/>
    <n v="26"/>
    <n v="0.47727473714599999"/>
    <n v="1"/>
    <n v="1"/>
    <n v="1"/>
    <n v="2"/>
    <n v="3"/>
    <x v="62"/>
    <x v="4"/>
  </r>
  <r>
    <n v="939"/>
    <n v="0"/>
    <n v="0"/>
    <m/>
    <n v="0"/>
    <n v="0"/>
    <m/>
    <n v="0"/>
    <m/>
    <n v="0"/>
    <n v="40"/>
    <s v="Plantvlak"/>
    <n v="932"/>
    <n v="40"/>
    <s v="Plantvlak"/>
    <n v="27"/>
    <n v="0.87013170046199995"/>
    <n v="1"/>
    <n v="1"/>
    <n v="1"/>
    <n v="2"/>
    <n v="2"/>
    <x v="63"/>
    <x v="4"/>
  </r>
  <r>
    <n v="940"/>
    <n v="0"/>
    <n v="0"/>
    <m/>
    <n v="0"/>
    <n v="0"/>
    <m/>
    <n v="0"/>
    <m/>
    <n v="0"/>
    <n v="40"/>
    <s v="Plantvlak"/>
    <n v="933"/>
    <n v="40"/>
    <s v="Plantvlak"/>
    <n v="28"/>
    <n v="0.45176792856800002"/>
    <n v="1"/>
    <n v="1"/>
    <n v="1"/>
    <n v="2"/>
    <n v="2"/>
    <x v="63"/>
    <x v="4"/>
  </r>
  <r>
    <n v="941"/>
    <n v="0"/>
    <n v="0"/>
    <m/>
    <n v="0"/>
    <n v="0"/>
    <m/>
    <n v="0"/>
    <m/>
    <n v="0"/>
    <n v="40"/>
    <s v="Plantvlak"/>
    <n v="934"/>
    <n v="40"/>
    <s v="Duinvlak"/>
    <n v="48"/>
    <n v="6.5646200984699998"/>
    <n v="1"/>
    <n v="1"/>
    <n v="1"/>
    <n v="2"/>
    <n v="3"/>
    <x v="62"/>
    <x v="4"/>
  </r>
  <r>
    <n v="942"/>
    <n v="0"/>
    <n v="0"/>
    <m/>
    <n v="0"/>
    <n v="0"/>
    <m/>
    <n v="0"/>
    <m/>
    <n v="0"/>
    <n v="40"/>
    <s v="Plantvlak"/>
    <n v="935"/>
    <n v="40"/>
    <s v="Duinvlak"/>
    <n v="48"/>
    <n v="2.7857775496400001"/>
    <n v="1"/>
    <n v="1"/>
    <n v="1"/>
    <n v="2"/>
    <n v="3"/>
    <x v="62"/>
    <x v="4"/>
  </r>
  <r>
    <n v="943"/>
    <n v="0"/>
    <n v="0"/>
    <m/>
    <n v="0"/>
    <n v="0"/>
    <m/>
    <n v="0"/>
    <m/>
    <n v="0"/>
    <n v="40"/>
    <s v="Duinvlak"/>
    <n v="938"/>
    <n v="40"/>
    <s v="Duinvlak"/>
    <n v="47"/>
    <n v="2.6977186561800002"/>
    <n v="1"/>
    <n v="1"/>
    <n v="1"/>
    <n v="3"/>
    <n v="3"/>
    <x v="61"/>
    <x v="4"/>
  </r>
  <r>
    <n v="944"/>
    <n v="0"/>
    <n v="0"/>
    <m/>
    <n v="0"/>
    <n v="0"/>
    <m/>
    <n v="0"/>
    <m/>
    <n v="0"/>
    <n v="40"/>
    <s v="Plantvlak"/>
    <n v="939"/>
    <n v="40"/>
    <s v="Duinvlak"/>
    <n v="46"/>
    <n v="0.49897751525"/>
    <n v="1"/>
    <n v="1"/>
    <n v="1"/>
    <n v="2"/>
    <n v="3"/>
    <x v="62"/>
    <x v="4"/>
  </r>
  <r>
    <n v="945"/>
    <n v="0"/>
    <n v="0"/>
    <m/>
    <n v="0"/>
    <n v="0"/>
    <m/>
    <n v="0"/>
    <m/>
    <n v="0"/>
    <n v="40"/>
    <s v="Plantvlak"/>
    <n v="940"/>
    <n v="40"/>
    <s v="Duinvlak"/>
    <n v="46"/>
    <n v="0.23415554566499999"/>
    <n v="1"/>
    <n v="1"/>
    <n v="1"/>
    <n v="2"/>
    <n v="3"/>
    <x v="62"/>
    <x v="4"/>
  </r>
  <r>
    <n v="946"/>
    <n v="0"/>
    <n v="0"/>
    <m/>
    <n v="0"/>
    <n v="0"/>
    <m/>
    <n v="0"/>
    <m/>
    <n v="0"/>
    <n v="40"/>
    <s v="Duinvlak"/>
    <n v="941"/>
    <n v="40"/>
    <s v="Duinvlak"/>
    <n v="44"/>
    <n v="0.44805206117500002"/>
    <n v="1"/>
    <n v="1"/>
    <n v="1"/>
    <n v="3"/>
    <n v="3"/>
    <x v="61"/>
    <x v="4"/>
  </r>
  <r>
    <n v="947"/>
    <n v="0"/>
    <n v="0"/>
    <m/>
    <n v="0"/>
    <n v="0"/>
    <m/>
    <n v="0"/>
    <m/>
    <n v="0"/>
    <n v="40"/>
    <s v="Plantvlak"/>
    <n v="942"/>
    <n v="40"/>
    <s v="Duinvlak"/>
    <n v="45"/>
    <n v="3.14781221944"/>
    <n v="1"/>
    <n v="1"/>
    <n v="1"/>
    <n v="2"/>
    <n v="3"/>
    <x v="62"/>
    <x v="4"/>
  </r>
  <r>
    <n v="948"/>
    <n v="0"/>
    <n v="0"/>
    <m/>
    <n v="0"/>
    <n v="0"/>
    <m/>
    <n v="0"/>
    <m/>
    <n v="0"/>
    <n v="40"/>
    <s v="Plantvlak"/>
    <n v="943"/>
    <n v="40"/>
    <s v="Plantvlak"/>
    <n v="39"/>
    <n v="4.3152562017799996"/>
    <n v="1"/>
    <n v="1"/>
    <n v="1"/>
    <n v="2"/>
    <n v="2"/>
    <x v="63"/>
    <x v="4"/>
  </r>
  <r>
    <n v="949"/>
    <n v="0"/>
    <n v="0"/>
    <m/>
    <n v="0"/>
    <n v="0"/>
    <m/>
    <n v="0"/>
    <m/>
    <n v="0"/>
    <n v="40"/>
    <s v="Plantvlak"/>
    <n v="944"/>
    <n v="40"/>
    <s v="Plantvlak"/>
    <n v="40"/>
    <n v="0.45208650064700001"/>
    <n v="1"/>
    <n v="1"/>
    <n v="1"/>
    <n v="2"/>
    <n v="2"/>
    <x v="63"/>
    <x v="4"/>
  </r>
  <r>
    <n v="950"/>
    <n v="0"/>
    <n v="0"/>
    <m/>
    <n v="0"/>
    <n v="0"/>
    <m/>
    <n v="0"/>
    <m/>
    <n v="0"/>
    <n v="40"/>
    <s v="Plantvlak"/>
    <n v="945"/>
    <n v="40"/>
    <s v="Duinvlak"/>
    <n v="41"/>
    <n v="0.71325147569699998"/>
    <n v="1"/>
    <n v="1"/>
    <n v="1"/>
    <n v="2"/>
    <n v="3"/>
    <x v="62"/>
    <x v="4"/>
  </r>
  <r>
    <n v="951"/>
    <n v="0"/>
    <n v="0"/>
    <m/>
    <n v="0"/>
    <n v="0"/>
    <m/>
    <n v="0"/>
    <m/>
    <n v="0"/>
    <n v="40"/>
    <s v="Plantvlak"/>
    <n v="946"/>
    <n v="40"/>
    <s v="Duinvlak"/>
    <n v="38"/>
    <n v="8.8806802021499998"/>
    <n v="1"/>
    <n v="1"/>
    <n v="1"/>
    <n v="2"/>
    <n v="3"/>
    <x v="62"/>
    <x v="4"/>
  </r>
  <r>
    <n v="952"/>
    <n v="0"/>
    <n v="0"/>
    <m/>
    <n v="0"/>
    <n v="0"/>
    <m/>
    <n v="0"/>
    <m/>
    <n v="0"/>
    <n v="40"/>
    <s v="Plantvlak"/>
    <n v="947"/>
    <n v="40"/>
    <s v="Duinvlak"/>
    <n v="38"/>
    <n v="1.6014024977000001"/>
    <n v="1"/>
    <n v="1"/>
    <n v="1"/>
    <n v="2"/>
    <n v="3"/>
    <x v="62"/>
    <x v="4"/>
  </r>
  <r>
    <n v="953"/>
    <n v="0"/>
    <n v="0"/>
    <m/>
    <n v="0"/>
    <n v="0"/>
    <m/>
    <n v="0"/>
    <m/>
    <n v="0"/>
    <n v="40"/>
    <s v="Plantvlak"/>
    <n v="948"/>
    <n v="40"/>
    <s v="Duinvlak"/>
    <n v="37"/>
    <n v="0.39438120888299999"/>
    <n v="1"/>
    <n v="1"/>
    <n v="1"/>
    <n v="2"/>
    <n v="3"/>
    <x v="62"/>
    <x v="4"/>
  </r>
  <r>
    <n v="954"/>
    <n v="0"/>
    <n v="0"/>
    <m/>
    <n v="0"/>
    <n v="0"/>
    <m/>
    <n v="0"/>
    <m/>
    <n v="0"/>
    <n v="40"/>
    <s v="Duinvlak"/>
    <n v="949"/>
    <n v="40"/>
    <s v="Duinvlak"/>
    <n v="36"/>
    <n v="0.19425587925999999"/>
    <n v="1"/>
    <n v="1"/>
    <n v="1"/>
    <n v="3"/>
    <n v="3"/>
    <x v="61"/>
    <x v="4"/>
  </r>
  <r>
    <n v="955"/>
    <n v="0"/>
    <n v="0"/>
    <m/>
    <n v="0"/>
    <n v="0"/>
    <m/>
    <n v="0"/>
    <m/>
    <n v="0"/>
    <n v="40"/>
    <s v="Duinvlak"/>
    <n v="69"/>
    <n v="40"/>
    <s v="Duinvlak"/>
    <n v="527"/>
    <n v="7.2480761348099998"/>
    <n v="1"/>
    <n v="1"/>
    <n v="1"/>
    <n v="3"/>
    <n v="3"/>
    <x v="61"/>
    <x v="4"/>
  </r>
  <r>
    <n v="956"/>
    <n v="0"/>
    <n v="0"/>
    <m/>
    <n v="0"/>
    <n v="0"/>
    <m/>
    <n v="0"/>
    <m/>
    <n v="0"/>
    <n v="40"/>
    <s v="Duinvlak"/>
    <n v="69"/>
    <n v="40"/>
    <s v="Duinvlak"/>
    <n v="528"/>
    <n v="3.1947490429299998"/>
    <n v="1"/>
    <n v="1"/>
    <n v="1"/>
    <n v="3"/>
    <n v="3"/>
    <x v="61"/>
    <x v="4"/>
  </r>
  <r>
    <n v="957"/>
    <n v="0"/>
    <n v="0"/>
    <m/>
    <n v="0"/>
    <n v="0"/>
    <m/>
    <n v="0"/>
    <m/>
    <n v="0"/>
    <n v="40"/>
    <s v="Duinvlak"/>
    <n v="71"/>
    <n v="40"/>
    <s v="Duinvlak"/>
    <n v="529"/>
    <n v="2.7959726162799998"/>
    <n v="1"/>
    <n v="1"/>
    <n v="1"/>
    <n v="3"/>
    <n v="3"/>
    <x v="61"/>
    <x v="4"/>
  </r>
  <r>
    <n v="958"/>
    <n v="0"/>
    <n v="0"/>
    <m/>
    <n v="0"/>
    <n v="0"/>
    <m/>
    <n v="0"/>
    <m/>
    <n v="0"/>
    <n v="40"/>
    <s v="Plantvlak"/>
    <n v="88"/>
    <n v="40"/>
    <s v="Plantvlak"/>
    <n v="17"/>
    <n v="2.9962554506800001"/>
    <n v="1"/>
    <n v="1"/>
    <n v="1"/>
    <n v="2"/>
    <n v="2"/>
    <x v="63"/>
    <x v="4"/>
  </r>
  <r>
    <n v="959"/>
    <n v="0"/>
    <n v="0"/>
    <m/>
    <n v="0"/>
    <n v="0"/>
    <m/>
    <n v="0"/>
    <m/>
    <n v="0"/>
    <n v="40"/>
    <s v="Plantvlak"/>
    <n v="103"/>
    <n v="40"/>
    <s v="Plantvlak"/>
    <n v="15"/>
    <n v="4.2163129157599997"/>
    <n v="1"/>
    <n v="1"/>
    <n v="1"/>
    <n v="2"/>
    <n v="2"/>
    <x v="63"/>
    <x v="4"/>
  </r>
  <r>
    <n v="960"/>
    <n v="0"/>
    <n v="0"/>
    <m/>
    <n v="0"/>
    <n v="0"/>
    <m/>
    <n v="0"/>
    <m/>
    <n v="0"/>
    <n v="40"/>
    <s v="Plantvlak"/>
    <n v="104"/>
    <n v="40"/>
    <s v="Plantvlak"/>
    <n v="16"/>
    <n v="0.49072900083100002"/>
    <n v="1"/>
    <n v="1"/>
    <n v="1"/>
    <n v="2"/>
    <n v="2"/>
    <x v="63"/>
    <x v="4"/>
  </r>
  <r>
    <n v="961"/>
    <n v="0"/>
    <n v="0"/>
    <m/>
    <n v="0"/>
    <n v="0"/>
    <m/>
    <n v="0"/>
    <m/>
    <n v="0"/>
    <n v="40"/>
    <s v="Plantvlak"/>
    <n v="105"/>
    <n v="40"/>
    <s v="Duinvlak"/>
    <n v="34"/>
    <n v="2.0000018053200002"/>
    <n v="1"/>
    <n v="1"/>
    <n v="1"/>
    <n v="2"/>
    <n v="3"/>
    <x v="62"/>
    <x v="4"/>
  </r>
  <r>
    <n v="962"/>
    <n v="0"/>
    <n v="0"/>
    <m/>
    <n v="0"/>
    <n v="0"/>
    <m/>
    <n v="0"/>
    <m/>
    <n v="0"/>
    <n v="40"/>
    <s v="Duinvlak"/>
    <n v="107"/>
    <n v="40"/>
    <s v="Duinvlak"/>
    <n v="35"/>
    <n v="0.84877195031200003"/>
    <n v="1"/>
    <n v="1"/>
    <n v="1"/>
    <n v="3"/>
    <n v="3"/>
    <x v="61"/>
    <x v="4"/>
  </r>
  <r>
    <n v="963"/>
    <n v="0"/>
    <n v="0"/>
    <m/>
    <n v="0"/>
    <n v="0"/>
    <m/>
    <n v="0"/>
    <m/>
    <n v="0"/>
    <n v="40"/>
    <s v="Plantvlak"/>
    <n v="108"/>
    <n v="40"/>
    <s v="Plantvlak"/>
    <n v="33"/>
    <n v="1.44224904211"/>
    <n v="1"/>
    <n v="1"/>
    <n v="1"/>
    <n v="2"/>
    <n v="2"/>
    <x v="63"/>
    <x v="4"/>
  </r>
  <r>
    <n v="964"/>
    <n v="0"/>
    <n v="0"/>
    <m/>
    <n v="0"/>
    <n v="0"/>
    <m/>
    <n v="0"/>
    <m/>
    <n v="0"/>
    <n v="40"/>
    <s v="Duinvlak"/>
    <n v="109"/>
    <n v="40"/>
    <s v="Duinvlak"/>
    <n v="32"/>
    <n v="0.46172499027300001"/>
    <n v="1"/>
    <n v="1"/>
    <n v="1"/>
    <n v="3"/>
    <n v="3"/>
    <x v="61"/>
    <x v="4"/>
  </r>
  <r>
    <n v="965"/>
    <n v="0"/>
    <n v="0"/>
    <m/>
    <n v="0"/>
    <n v="0"/>
    <m/>
    <n v="0"/>
    <m/>
    <n v="0"/>
    <n v="40"/>
    <s v="Duinvlak"/>
    <n v="110"/>
    <n v="40"/>
    <s v="Duinvlak"/>
    <n v="31"/>
    <n v="1.36234635319"/>
    <n v="1"/>
    <n v="1"/>
    <n v="1"/>
    <n v="3"/>
    <n v="3"/>
    <x v="61"/>
    <x v="4"/>
  </r>
  <r>
    <n v="966"/>
    <n v="0"/>
    <n v="0"/>
    <m/>
    <n v="0"/>
    <n v="0"/>
    <m/>
    <n v="0"/>
    <m/>
    <n v="0"/>
    <n v="40"/>
    <s v="Duinvlak"/>
    <n v="111"/>
    <n v="40"/>
    <s v="Duinvlak"/>
    <n v="30"/>
    <n v="0.67371944012200002"/>
    <n v="1"/>
    <n v="1"/>
    <n v="1"/>
    <n v="3"/>
    <n v="3"/>
    <x v="61"/>
    <x v="4"/>
  </r>
  <r>
    <n v="967"/>
    <n v="0"/>
    <n v="0"/>
    <m/>
    <n v="0"/>
    <n v="0"/>
    <m/>
    <n v="0"/>
    <m/>
    <n v="0"/>
    <n v="30"/>
    <s v="Plantvlak"/>
    <n v="951"/>
    <n v="30"/>
    <s v="Duinvlak"/>
    <n v="49"/>
    <n v="0.81318199726399998"/>
    <n v="1"/>
    <n v="1"/>
    <n v="1"/>
    <n v="2"/>
    <n v="3"/>
    <x v="62"/>
    <x v="12"/>
  </r>
  <r>
    <n v="968"/>
    <n v="0"/>
    <n v="0"/>
    <m/>
    <n v="0"/>
    <n v="0"/>
    <m/>
    <n v="0"/>
    <m/>
    <n v="0"/>
    <n v="30"/>
    <s v="Plantvlak"/>
    <n v="953"/>
    <n v="30"/>
    <s v="Duinvlak"/>
    <n v="560"/>
    <n v="2.7866155048899999E-2"/>
    <n v="1"/>
    <n v="1"/>
    <n v="1"/>
    <n v="2"/>
    <n v="3"/>
    <x v="62"/>
    <x v="12"/>
  </r>
  <r>
    <n v="969"/>
    <n v="0"/>
    <n v="0"/>
    <m/>
    <n v="0"/>
    <n v="0"/>
    <m/>
    <n v="0"/>
    <m/>
    <n v="0"/>
    <n v="30"/>
    <s v="Duinvlak"/>
    <n v="954"/>
    <n v="30"/>
    <s v="Duinvlak"/>
    <n v="559"/>
    <n v="0.44009881532299999"/>
    <n v="1"/>
    <n v="1"/>
    <n v="1"/>
    <n v="3"/>
    <n v="3"/>
    <x v="61"/>
    <x v="12"/>
  </r>
  <r>
    <n v="970"/>
    <n v="0"/>
    <n v="0"/>
    <m/>
    <n v="0"/>
    <n v="0"/>
    <m/>
    <n v="0"/>
    <m/>
    <n v="0"/>
    <n v="30"/>
    <s v="Duinvlak"/>
    <n v="955"/>
    <n v="30"/>
    <s v="Duinvlak"/>
    <n v="558"/>
    <n v="6.2306401544399998E-3"/>
    <n v="1"/>
    <n v="1"/>
    <n v="1"/>
    <n v="3"/>
    <n v="3"/>
    <x v="61"/>
    <x v="12"/>
  </r>
  <r>
    <n v="971"/>
    <n v="0"/>
    <n v="0"/>
    <m/>
    <n v="0"/>
    <n v="0"/>
    <m/>
    <n v="0"/>
    <m/>
    <n v="0"/>
    <n v="30"/>
    <s v="Duinvlak"/>
    <n v="956"/>
    <n v="30"/>
    <s v="Duinvlak"/>
    <n v="557"/>
    <n v="1.0340915340100001"/>
    <n v="1"/>
    <n v="1"/>
    <n v="1"/>
    <n v="3"/>
    <n v="3"/>
    <x v="61"/>
    <x v="12"/>
  </r>
  <r>
    <n v="972"/>
    <n v="0"/>
    <n v="0"/>
    <m/>
    <n v="0"/>
    <n v="0"/>
    <m/>
    <n v="0"/>
    <m/>
    <n v="0"/>
    <n v="30"/>
    <s v="Duinvlak"/>
    <n v="958"/>
    <n v="30"/>
    <s v="Duinvlak"/>
    <n v="555"/>
    <n v="2.5424800039400001E-2"/>
    <n v="1"/>
    <n v="1"/>
    <n v="1"/>
    <n v="3"/>
    <n v="3"/>
    <x v="61"/>
    <x v="12"/>
  </r>
  <r>
    <n v="973"/>
    <n v="0"/>
    <n v="0"/>
    <m/>
    <n v="0"/>
    <n v="0"/>
    <m/>
    <n v="0"/>
    <m/>
    <n v="0"/>
    <n v="30"/>
    <s v="Duinvlak"/>
    <n v="959"/>
    <n v="30"/>
    <s v="Duinvlak"/>
    <n v="554"/>
    <n v="0.40203163559799998"/>
    <n v="1"/>
    <n v="1"/>
    <n v="1"/>
    <n v="3"/>
    <n v="3"/>
    <x v="61"/>
    <x v="12"/>
  </r>
  <r>
    <n v="974"/>
    <n v="0"/>
    <n v="0"/>
    <m/>
    <n v="0"/>
    <n v="0"/>
    <m/>
    <n v="0"/>
    <m/>
    <n v="0"/>
    <n v="30"/>
    <s v="Plantvlak"/>
    <n v="116"/>
    <n v="30"/>
    <s v="Duinvlak"/>
    <n v="570"/>
    <n v="0.31212447882200001"/>
    <n v="1"/>
    <n v="1"/>
    <n v="1"/>
    <n v="2"/>
    <n v="3"/>
    <x v="62"/>
    <x v="12"/>
  </r>
  <r>
    <n v="975"/>
    <n v="4"/>
    <n v="3"/>
    <s v="Plantvlak"/>
    <n v="0"/>
    <n v="0"/>
    <m/>
    <n v="0"/>
    <m/>
    <n v="0"/>
    <n v="4"/>
    <s v="Duinvlak"/>
    <n v="69"/>
    <n v="4"/>
    <s v="Duinvlak"/>
    <n v="527"/>
    <n v="8.2051360763500003E-2"/>
    <n v="2"/>
    <n v="1"/>
    <n v="1"/>
    <n v="3"/>
    <n v="3"/>
    <x v="65"/>
    <x v="0"/>
  </r>
  <r>
    <n v="976"/>
    <n v="50"/>
    <n v="31"/>
    <s v="Plantvlak"/>
    <n v="0"/>
    <n v="0"/>
    <m/>
    <n v="0"/>
    <m/>
    <n v="0"/>
    <n v="50"/>
    <s v="Duinvlak"/>
    <n v="14"/>
    <n v="50"/>
    <s v="Duinvlak"/>
    <n v="1"/>
    <n v="0.52724370586400005"/>
    <n v="2"/>
    <n v="1"/>
    <n v="1"/>
    <n v="3"/>
    <n v="3"/>
    <x v="65"/>
    <x v="3"/>
  </r>
  <r>
    <n v="977"/>
    <n v="40"/>
    <n v="49"/>
    <s v="Duinvlak"/>
    <n v="0"/>
    <n v="0"/>
    <m/>
    <n v="0"/>
    <m/>
    <n v="0"/>
    <n v="40"/>
    <s v="Duinvlak"/>
    <n v="111"/>
    <n v="40"/>
    <s v="Duinvlak"/>
    <n v="30"/>
    <n v="2.2856779329500001"/>
    <n v="3"/>
    <n v="1"/>
    <n v="1"/>
    <n v="3"/>
    <n v="3"/>
    <x v="66"/>
    <x v="4"/>
  </r>
  <r>
    <n v="978"/>
    <n v="40"/>
    <n v="1"/>
    <s v="Plantvlak"/>
    <n v="0"/>
    <n v="0"/>
    <m/>
    <n v="0"/>
    <m/>
    <n v="0"/>
    <n v="40"/>
    <s v="Duinvlak"/>
    <n v="71"/>
    <n v="40"/>
    <s v="Duinvlak"/>
    <n v="529"/>
    <n v="0.15022076460100001"/>
    <n v="2"/>
    <n v="1"/>
    <n v="1"/>
    <n v="3"/>
    <n v="3"/>
    <x v="65"/>
    <x v="4"/>
  </r>
  <r>
    <n v="979"/>
    <n v="40"/>
    <n v="2"/>
    <s v="Plantvlak"/>
    <n v="0"/>
    <n v="0"/>
    <m/>
    <n v="0"/>
    <m/>
    <n v="0"/>
    <n v="40"/>
    <s v="Duinvlak"/>
    <n v="69"/>
    <n v="40"/>
    <s v="Duinvlak"/>
    <n v="528"/>
    <n v="1.0540230507399999"/>
    <n v="2"/>
    <n v="1"/>
    <n v="1"/>
    <n v="3"/>
    <n v="3"/>
    <x v="65"/>
    <x v="4"/>
  </r>
  <r>
    <n v="980"/>
    <n v="0"/>
    <n v="0"/>
    <m/>
    <n v="5"/>
    <n v="28"/>
    <s v="Plantvlak"/>
    <n v="0"/>
    <m/>
    <n v="0"/>
    <n v="5"/>
    <s v="Duinvlak"/>
    <n v="1"/>
    <n v="5"/>
    <s v="Duinvlak"/>
    <n v="1"/>
    <n v="70.808389797900006"/>
    <n v="1"/>
    <n v="2"/>
    <n v="1"/>
    <n v="3"/>
    <n v="3"/>
    <x v="67"/>
    <x v="1"/>
  </r>
  <r>
    <n v="981"/>
    <n v="0"/>
    <n v="0"/>
    <m/>
    <n v="50"/>
    <n v="28"/>
    <s v="Plantvlak"/>
    <n v="0"/>
    <m/>
    <n v="0"/>
    <n v="50"/>
    <s v="Duinvlak"/>
    <n v="1"/>
    <n v="50"/>
    <s v="Duinvlak"/>
    <n v="1"/>
    <n v="87.202231835600003"/>
    <n v="1"/>
    <n v="2"/>
    <n v="1"/>
    <n v="3"/>
    <n v="3"/>
    <x v="67"/>
    <x v="3"/>
  </r>
  <r>
    <n v="982"/>
    <n v="0"/>
    <n v="0"/>
    <m/>
    <n v="50"/>
    <n v="33"/>
    <s v="Plantvlak"/>
    <n v="0"/>
    <m/>
    <n v="0"/>
    <n v="50"/>
    <s v="Duinvlak"/>
    <n v="13"/>
    <n v="50"/>
    <s v="Duinvlak"/>
    <n v="1"/>
    <n v="1.28348019698"/>
    <n v="1"/>
    <n v="2"/>
    <n v="1"/>
    <n v="3"/>
    <n v="3"/>
    <x v="67"/>
    <x v="3"/>
  </r>
  <r>
    <n v="983"/>
    <n v="0"/>
    <n v="0"/>
    <m/>
    <n v="50"/>
    <n v="36"/>
    <s v="Plantvlak"/>
    <n v="0"/>
    <m/>
    <n v="0"/>
    <n v="50"/>
    <s v="Duinvlak"/>
    <n v="14"/>
    <n v="50"/>
    <s v="Duinvlak"/>
    <n v="1"/>
    <n v="1.3856274988299999"/>
    <n v="1"/>
    <n v="2"/>
    <n v="1"/>
    <n v="3"/>
    <n v="3"/>
    <x v="67"/>
    <x v="3"/>
  </r>
  <r>
    <n v="984"/>
    <n v="0"/>
    <n v="0"/>
    <m/>
    <n v="50"/>
    <n v="37"/>
    <s v="Plantvlak"/>
    <n v="0"/>
    <m/>
    <n v="0"/>
    <n v="50"/>
    <s v="Duinvlak"/>
    <n v="14"/>
    <n v="50"/>
    <s v="Duinvlak"/>
    <n v="1"/>
    <n v="0.88839895126299995"/>
    <n v="1"/>
    <n v="2"/>
    <n v="1"/>
    <n v="3"/>
    <n v="3"/>
    <x v="67"/>
    <x v="3"/>
  </r>
  <r>
    <n v="985"/>
    <n v="0"/>
    <n v="0"/>
    <m/>
    <n v="50"/>
    <n v="29"/>
    <s v="Duinvlak"/>
    <n v="0"/>
    <m/>
    <n v="0"/>
    <n v="50"/>
    <s v="Duinvlak"/>
    <n v="7"/>
    <n v="50"/>
    <s v="Duinvlak"/>
    <n v="1"/>
    <n v="3.8231846469000001"/>
    <n v="1"/>
    <n v="3"/>
    <n v="1"/>
    <n v="3"/>
    <n v="3"/>
    <x v="68"/>
    <x v="3"/>
  </r>
  <r>
    <n v="986"/>
    <n v="0"/>
    <n v="0"/>
    <m/>
    <n v="50"/>
    <n v="31"/>
    <s v="Duinvlak"/>
    <n v="0"/>
    <m/>
    <n v="0"/>
    <n v="50"/>
    <s v="Duinvlak"/>
    <n v="11"/>
    <n v="50"/>
    <s v="Duinvlak"/>
    <n v="503"/>
    <n v="2.38185984371"/>
    <n v="1"/>
    <n v="3"/>
    <n v="1"/>
    <n v="3"/>
    <n v="3"/>
    <x v="68"/>
    <x v="3"/>
  </r>
  <r>
    <n v="987"/>
    <n v="0"/>
    <n v="0"/>
    <m/>
    <n v="50"/>
    <n v="32"/>
    <s v="Duinvlak"/>
    <n v="0"/>
    <m/>
    <n v="0"/>
    <n v="50"/>
    <s v="Duinvlak"/>
    <n v="13"/>
    <n v="50"/>
    <s v="Duinvlak"/>
    <n v="1"/>
    <n v="3.5197234537500002"/>
    <n v="1"/>
    <n v="3"/>
    <n v="1"/>
    <n v="3"/>
    <n v="3"/>
    <x v="68"/>
    <x v="3"/>
  </r>
  <r>
    <n v="988"/>
    <n v="0"/>
    <n v="0"/>
    <m/>
    <n v="50"/>
    <n v="35"/>
    <s v="Duinvlak"/>
    <n v="0"/>
    <m/>
    <n v="0"/>
    <n v="50"/>
    <s v="Duinvlak"/>
    <n v="14"/>
    <n v="50"/>
    <s v="Duinvlak"/>
    <n v="1"/>
    <n v="5.5177479220399999"/>
    <n v="1"/>
    <n v="3"/>
    <n v="1"/>
    <n v="3"/>
    <n v="3"/>
    <x v="68"/>
    <x v="3"/>
  </r>
  <r>
    <n v="989"/>
    <n v="0"/>
    <n v="0"/>
    <m/>
    <n v="50"/>
    <n v="38"/>
    <s v="Duinvlak"/>
    <n v="0"/>
    <m/>
    <n v="0"/>
    <n v="50"/>
    <s v="Duinvlak"/>
    <n v="17"/>
    <n v="50"/>
    <s v="Duinvlak"/>
    <n v="1"/>
    <n v="4.1848391408200003"/>
    <n v="1"/>
    <n v="3"/>
    <n v="1"/>
    <n v="3"/>
    <n v="3"/>
    <x v="68"/>
    <x v="3"/>
  </r>
  <r>
    <n v="990"/>
    <n v="0"/>
    <n v="0"/>
    <m/>
    <n v="50"/>
    <n v="39"/>
    <s v="Duinvlak"/>
    <n v="0"/>
    <m/>
    <n v="0"/>
    <n v="50"/>
    <s v="Duinvlak"/>
    <n v="18"/>
    <n v="50"/>
    <s v="Duinvlak"/>
    <n v="506"/>
    <n v="1.09801024753"/>
    <n v="1"/>
    <n v="3"/>
    <n v="1"/>
    <n v="3"/>
    <n v="3"/>
    <x v="68"/>
    <x v="3"/>
  </r>
  <r>
    <n v="991"/>
    <n v="0"/>
    <n v="0"/>
    <m/>
    <n v="50"/>
    <n v="40"/>
    <s v="Duinvlak"/>
    <n v="0"/>
    <m/>
    <n v="0"/>
    <n v="50"/>
    <s v="Duinvlak"/>
    <n v="22"/>
    <n v="50"/>
    <s v="Duinvlak"/>
    <n v="1"/>
    <n v="2.0828963208300002"/>
    <n v="1"/>
    <n v="3"/>
    <n v="1"/>
    <n v="3"/>
    <n v="3"/>
    <x v="68"/>
    <x v="3"/>
  </r>
  <r>
    <n v="992"/>
    <n v="0"/>
    <n v="0"/>
    <m/>
    <n v="50"/>
    <n v="41"/>
    <s v="Duinvlak"/>
    <n v="0"/>
    <m/>
    <n v="0"/>
    <n v="50"/>
    <s v="Duinvlak"/>
    <n v="23"/>
    <n v="50"/>
    <s v="Duinvlak"/>
    <n v="1"/>
    <n v="4.5939758582000003"/>
    <n v="1"/>
    <n v="3"/>
    <n v="1"/>
    <n v="3"/>
    <n v="3"/>
    <x v="68"/>
    <x v="3"/>
  </r>
  <r>
    <n v="993"/>
    <n v="0"/>
    <n v="0"/>
    <m/>
    <n v="50"/>
    <n v="43"/>
    <s v="Duinvlak"/>
    <n v="0"/>
    <m/>
    <n v="0"/>
    <n v="50"/>
    <s v="Duinvlak"/>
    <n v="24"/>
    <n v="50"/>
    <s v="Duinvlak"/>
    <n v="517"/>
    <n v="3.0080851394099999"/>
    <n v="1"/>
    <n v="3"/>
    <n v="1"/>
    <n v="3"/>
    <n v="3"/>
    <x v="68"/>
    <x v="3"/>
  </r>
  <r>
    <n v="994"/>
    <n v="0"/>
    <n v="0"/>
    <m/>
    <n v="50"/>
    <n v="44"/>
    <s v="Duinvlak"/>
    <n v="0"/>
    <m/>
    <n v="0"/>
    <n v="50"/>
    <s v="Plantvlak"/>
    <n v="25"/>
    <n v="50"/>
    <s v="Duinvlak"/>
    <n v="516"/>
    <n v="1.0934560498699999"/>
    <n v="1"/>
    <n v="3"/>
    <n v="1"/>
    <n v="2"/>
    <n v="3"/>
    <x v="69"/>
    <x v="3"/>
  </r>
  <r>
    <n v="995"/>
    <n v="0"/>
    <n v="0"/>
    <m/>
    <n v="50"/>
    <n v="45"/>
    <s v="Duinvlak"/>
    <n v="0"/>
    <m/>
    <n v="0"/>
    <n v="50"/>
    <s v="Duinvlak"/>
    <n v="26"/>
    <n v="50"/>
    <s v="Duinvlak"/>
    <n v="510"/>
    <n v="2.2532537107500001"/>
    <n v="1"/>
    <n v="3"/>
    <n v="1"/>
    <n v="3"/>
    <n v="3"/>
    <x v="68"/>
    <x v="3"/>
  </r>
  <r>
    <n v="996"/>
    <n v="0"/>
    <n v="0"/>
    <m/>
    <n v="50"/>
    <n v="46"/>
    <s v="Duinvlak"/>
    <n v="0"/>
    <m/>
    <n v="0"/>
    <n v="50"/>
    <s v="Duinvlak"/>
    <n v="32"/>
    <n v="50"/>
    <s v="Duinvlak"/>
    <n v="514"/>
    <n v="1.7741760425699999"/>
    <n v="1"/>
    <n v="3"/>
    <n v="1"/>
    <n v="3"/>
    <n v="3"/>
    <x v="68"/>
    <x v="3"/>
  </r>
  <r>
    <n v="997"/>
    <n v="0"/>
    <n v="0"/>
    <m/>
    <n v="50"/>
    <n v="63"/>
    <s v="Duinvlak"/>
    <n v="0"/>
    <m/>
    <n v="0"/>
    <n v="50"/>
    <s v="Duinvlak"/>
    <n v="55"/>
    <n v="50"/>
    <s v="Duinvlak"/>
    <n v="12"/>
    <n v="2.1145541884900001"/>
    <n v="1"/>
    <n v="3"/>
    <n v="1"/>
    <n v="3"/>
    <n v="3"/>
    <x v="68"/>
    <x v="3"/>
  </r>
  <r>
    <n v="998"/>
    <n v="0"/>
    <n v="0"/>
    <m/>
    <n v="40"/>
    <n v="84"/>
    <s v="Plantvlak"/>
    <n v="0"/>
    <m/>
    <n v="0"/>
    <n v="40"/>
    <s v="Duinvlak"/>
    <n v="111"/>
    <n v="40"/>
    <s v="Duinvlak"/>
    <n v="30"/>
    <n v="0.103300965242"/>
    <n v="1"/>
    <n v="2"/>
    <n v="1"/>
    <n v="3"/>
    <n v="3"/>
    <x v="67"/>
    <x v="4"/>
  </r>
  <r>
    <n v="999"/>
    <n v="0"/>
    <n v="0"/>
    <m/>
    <n v="40"/>
    <n v="87"/>
    <s v="Plantvlak"/>
    <n v="0"/>
    <m/>
    <n v="0"/>
    <n v="40"/>
    <s v="Plantvlak"/>
    <n v="939"/>
    <n v="40"/>
    <s v="Duinvlak"/>
    <n v="46"/>
    <n v="1.4425488610499999"/>
    <n v="1"/>
    <n v="2"/>
    <n v="1"/>
    <n v="2"/>
    <n v="3"/>
    <x v="70"/>
    <x v="4"/>
  </r>
  <r>
    <n v="1000"/>
    <n v="0"/>
    <n v="0"/>
    <m/>
    <n v="40"/>
    <n v="88"/>
    <s v="Plantvlak"/>
    <n v="0"/>
    <m/>
    <n v="0"/>
    <n v="40"/>
    <s v="Plantvlak"/>
    <n v="948"/>
    <n v="40"/>
    <s v="Duinvlak"/>
    <n v="37"/>
    <n v="4.11905761509E-2"/>
    <n v="1"/>
    <n v="2"/>
    <n v="1"/>
    <n v="2"/>
    <n v="3"/>
    <x v="70"/>
    <x v="4"/>
  </r>
  <r>
    <n v="1001"/>
    <n v="0"/>
    <n v="0"/>
    <m/>
    <n v="40"/>
    <n v="2"/>
    <s v="Plantvlak"/>
    <n v="0"/>
    <m/>
    <n v="0"/>
    <n v="40"/>
    <s v="Duinvlak"/>
    <n v="69"/>
    <n v="40"/>
    <s v="Duinvlak"/>
    <n v="528"/>
    <n v="0.48084700159799998"/>
    <n v="1"/>
    <n v="2"/>
    <n v="1"/>
    <n v="3"/>
    <n v="3"/>
    <x v="67"/>
    <x v="4"/>
  </r>
  <r>
    <n v="1002"/>
    <n v="0"/>
    <n v="0"/>
    <m/>
    <n v="40"/>
    <n v="1"/>
    <s v="Duinvlak"/>
    <n v="0"/>
    <m/>
    <n v="0"/>
    <n v="40"/>
    <s v="Duinvlak"/>
    <n v="69"/>
    <n v="40"/>
    <s v="Duinvlak"/>
    <n v="527"/>
    <n v="1.1161284850299999E-2"/>
    <n v="1"/>
    <n v="3"/>
    <n v="1"/>
    <n v="3"/>
    <n v="3"/>
    <x v="68"/>
    <x v="4"/>
  </r>
  <r>
    <n v="1003"/>
    <n v="0"/>
    <n v="0"/>
    <m/>
    <n v="40"/>
    <n v="85"/>
    <s v="Duinvlak"/>
    <n v="0"/>
    <m/>
    <n v="0"/>
    <n v="40"/>
    <s v="Duinvlak"/>
    <n v="110"/>
    <n v="40"/>
    <s v="Duinvlak"/>
    <n v="31"/>
    <n v="0.260934628705"/>
    <n v="1"/>
    <n v="3"/>
    <n v="1"/>
    <n v="3"/>
    <n v="3"/>
    <x v="68"/>
    <x v="4"/>
  </r>
  <r>
    <n v="1004"/>
    <n v="0"/>
    <n v="0"/>
    <m/>
    <n v="40"/>
    <n v="86"/>
    <s v="Duinvlak"/>
    <n v="0"/>
    <m/>
    <n v="0"/>
    <n v="40"/>
    <s v="Duinvlak"/>
    <n v="938"/>
    <n v="40"/>
    <s v="Duinvlak"/>
    <n v="47"/>
    <n v="0.67479488272699994"/>
    <n v="1"/>
    <n v="3"/>
    <n v="1"/>
    <n v="3"/>
    <n v="3"/>
    <x v="68"/>
    <x v="4"/>
  </r>
  <r>
    <n v="1005"/>
    <n v="0"/>
    <n v="0"/>
    <m/>
    <n v="30"/>
    <n v="132"/>
    <s v="Duinvlak"/>
    <n v="0"/>
    <m/>
    <n v="0"/>
    <n v="30"/>
    <s v="Duinvlak"/>
    <n v="955"/>
    <n v="30"/>
    <s v="Duinvlak"/>
    <n v="558"/>
    <n v="2.0543440227400001E-2"/>
    <n v="1"/>
    <n v="3"/>
    <n v="1"/>
    <n v="3"/>
    <n v="3"/>
    <x v="68"/>
    <x v="12"/>
  </r>
  <r>
    <n v="1006"/>
    <n v="0"/>
    <n v="0"/>
    <m/>
    <n v="30"/>
    <n v="132"/>
    <s v="Duinvlak"/>
    <n v="0"/>
    <m/>
    <n v="0"/>
    <n v="30"/>
    <s v="Duinvlak"/>
    <n v="956"/>
    <n v="30"/>
    <s v="Duinvlak"/>
    <n v="557"/>
    <n v="0.127683595797"/>
    <n v="1"/>
    <n v="3"/>
    <n v="1"/>
    <n v="3"/>
    <n v="3"/>
    <x v="68"/>
    <x v="12"/>
  </r>
  <r>
    <n v="1007"/>
    <n v="0"/>
    <n v="0"/>
    <m/>
    <n v="30"/>
    <n v="132"/>
    <s v="Duinvlak"/>
    <n v="0"/>
    <m/>
    <n v="0"/>
    <n v="30"/>
    <s v="Duinvlak"/>
    <n v="957"/>
    <n v="30"/>
    <s v="Duinvlak"/>
    <n v="556"/>
    <n v="6.9816724249699993E-2"/>
    <n v="1"/>
    <n v="3"/>
    <n v="1"/>
    <n v="3"/>
    <n v="3"/>
    <x v="68"/>
    <x v="12"/>
  </r>
  <r>
    <n v="1008"/>
    <n v="0"/>
    <n v="0"/>
    <m/>
    <n v="30"/>
    <n v="132"/>
    <s v="Duinvlak"/>
    <n v="0"/>
    <m/>
    <n v="0"/>
    <n v="30"/>
    <s v="Duinvlak"/>
    <n v="958"/>
    <n v="30"/>
    <s v="Duinvlak"/>
    <n v="555"/>
    <n v="0.42617697079200001"/>
    <n v="1"/>
    <n v="3"/>
    <n v="1"/>
    <n v="3"/>
    <n v="3"/>
    <x v="68"/>
    <x v="12"/>
  </r>
  <r>
    <n v="1009"/>
    <n v="0"/>
    <n v="0"/>
    <m/>
    <n v="30"/>
    <n v="132"/>
    <s v="Duinvlak"/>
    <n v="0"/>
    <m/>
    <n v="0"/>
    <n v="30"/>
    <s v="Duinvlak"/>
    <n v="959"/>
    <n v="30"/>
    <s v="Duinvlak"/>
    <n v="554"/>
    <n v="0.50371298364499995"/>
    <n v="1"/>
    <n v="3"/>
    <n v="1"/>
    <n v="3"/>
    <n v="3"/>
    <x v="68"/>
    <x v="12"/>
  </r>
  <r>
    <n v="1010"/>
    <n v="0"/>
    <n v="0"/>
    <m/>
    <n v="30"/>
    <n v="132"/>
    <s v="Duinvlak"/>
    <n v="0"/>
    <m/>
    <n v="0"/>
    <n v="30"/>
    <s v="Duinvlak"/>
    <n v="960"/>
    <n v="30"/>
    <s v="Duinvlak"/>
    <n v="553"/>
    <n v="0.45967900151699997"/>
    <n v="1"/>
    <n v="3"/>
    <n v="1"/>
    <n v="3"/>
    <n v="3"/>
    <x v="68"/>
    <x v="12"/>
  </r>
  <r>
    <n v="1011"/>
    <n v="50"/>
    <n v="32"/>
    <s v="Duinvlak"/>
    <n v="50"/>
    <n v="32"/>
    <s v="Duinvlak"/>
    <n v="0"/>
    <m/>
    <n v="0"/>
    <n v="50"/>
    <s v="Duinvlak"/>
    <n v="13"/>
    <n v="50"/>
    <s v="Duinvlak"/>
    <n v="1"/>
    <n v="2.27065200354"/>
    <n v="3"/>
    <n v="3"/>
    <n v="1"/>
    <n v="3"/>
    <n v="3"/>
    <x v="71"/>
    <x v="3"/>
  </r>
  <r>
    <n v="1012"/>
    <n v="50"/>
    <n v="31"/>
    <s v="Plantvlak"/>
    <n v="50"/>
    <n v="35"/>
    <s v="Duinvlak"/>
    <n v="0"/>
    <m/>
    <n v="0"/>
    <n v="50"/>
    <s v="Duinvlak"/>
    <n v="14"/>
    <n v="50"/>
    <s v="Duinvlak"/>
    <n v="1"/>
    <n v="15.6626186458"/>
    <n v="2"/>
    <n v="3"/>
    <n v="1"/>
    <n v="3"/>
    <n v="3"/>
    <x v="72"/>
    <x v="3"/>
  </r>
  <r>
    <n v="1013"/>
    <n v="40"/>
    <n v="49"/>
    <s v="Duinvlak"/>
    <n v="40"/>
    <n v="84"/>
    <s v="Plantvlak"/>
    <n v="0"/>
    <m/>
    <n v="0"/>
    <n v="40"/>
    <s v="Duinvlak"/>
    <n v="111"/>
    <n v="40"/>
    <s v="Duinvlak"/>
    <n v="30"/>
    <n v="3.25248650249"/>
    <n v="3"/>
    <n v="2"/>
    <n v="1"/>
    <n v="3"/>
    <n v="3"/>
    <x v="73"/>
    <x v="4"/>
  </r>
  <r>
    <n v="1014"/>
    <n v="40"/>
    <n v="2"/>
    <s v="Plantvlak"/>
    <n v="40"/>
    <n v="2"/>
    <s v="Plantvlak"/>
    <n v="0"/>
    <m/>
    <n v="0"/>
    <n v="40"/>
    <s v="Duinvlak"/>
    <n v="69"/>
    <n v="40"/>
    <s v="Duinvlak"/>
    <n v="528"/>
    <n v="1.33853355017"/>
    <n v="2"/>
    <n v="2"/>
    <n v="1"/>
    <n v="3"/>
    <n v="3"/>
    <x v="74"/>
    <x v="4"/>
  </r>
  <r>
    <n v="1015"/>
    <n v="0"/>
    <n v="0"/>
    <m/>
    <n v="0"/>
    <n v="0"/>
    <m/>
    <n v="4"/>
    <s v="Plantvlak"/>
    <n v="47"/>
    <n v="4"/>
    <s v="Plantvlak"/>
    <n v="925"/>
    <n v="4"/>
    <s v="Duinvlak"/>
    <n v="21"/>
    <n v="3.0150575157500002E-2"/>
    <n v="1"/>
    <n v="1"/>
    <n v="2"/>
    <n v="2"/>
    <n v="3"/>
    <x v="75"/>
    <x v="0"/>
  </r>
  <r>
    <n v="1016"/>
    <n v="0"/>
    <n v="0"/>
    <m/>
    <n v="0"/>
    <n v="0"/>
    <m/>
    <n v="4"/>
    <s v="Duinvlak"/>
    <n v="70"/>
    <n v="4"/>
    <s v="Duinvlak"/>
    <n v="919"/>
    <n v="4"/>
    <s v="Duinvlak"/>
    <n v="542"/>
    <n v="0.938855672305"/>
    <n v="1"/>
    <n v="1"/>
    <n v="3"/>
    <n v="3"/>
    <n v="3"/>
    <x v="76"/>
    <x v="0"/>
  </r>
  <r>
    <n v="1017"/>
    <n v="0"/>
    <n v="0"/>
    <m/>
    <n v="0"/>
    <n v="0"/>
    <m/>
    <n v="4"/>
    <s v="Duinvlak"/>
    <n v="75"/>
    <n v="4"/>
    <s v="Duinvlak"/>
    <n v="69"/>
    <n v="4"/>
    <s v="Duinvlak"/>
    <n v="527"/>
    <n v="4.9847706631699999"/>
    <n v="1"/>
    <n v="1"/>
    <n v="3"/>
    <n v="3"/>
    <n v="3"/>
    <x v="76"/>
    <x v="0"/>
  </r>
  <r>
    <n v="1018"/>
    <n v="0"/>
    <n v="0"/>
    <m/>
    <n v="0"/>
    <n v="0"/>
    <m/>
    <n v="3"/>
    <s v="Duinvlak"/>
    <n v="33"/>
    <n v="3"/>
    <s v="Duinvlak"/>
    <n v="961"/>
    <n v="3"/>
    <s v="Duinvlak"/>
    <n v="552"/>
    <n v="9.3869127784599993"/>
    <n v="1"/>
    <n v="1"/>
    <n v="3"/>
    <n v="3"/>
    <n v="3"/>
    <x v="76"/>
    <x v="2"/>
  </r>
  <r>
    <n v="1019"/>
    <n v="0"/>
    <n v="0"/>
    <m/>
    <n v="0"/>
    <n v="0"/>
    <m/>
    <n v="40"/>
    <s v="Duinvlak"/>
    <n v="46"/>
    <n v="40"/>
    <s v="Duinvlak"/>
    <n v="926"/>
    <n v="40"/>
    <s v="Duinvlak"/>
    <n v="20"/>
    <n v="1.1225015539800001"/>
    <n v="1"/>
    <n v="1"/>
    <n v="3"/>
    <n v="3"/>
    <n v="3"/>
    <x v="76"/>
    <x v="4"/>
  </r>
  <r>
    <n v="1020"/>
    <n v="0"/>
    <n v="0"/>
    <m/>
    <n v="0"/>
    <n v="0"/>
    <m/>
    <n v="40"/>
    <s v="Plantvlak"/>
    <n v="47"/>
    <n v="40"/>
    <s v="Plantvlak"/>
    <n v="925"/>
    <n v="40"/>
    <s v="Duinvlak"/>
    <n v="21"/>
    <n v="0.19853660965600001"/>
    <n v="1"/>
    <n v="1"/>
    <n v="2"/>
    <n v="2"/>
    <n v="3"/>
    <x v="75"/>
    <x v="4"/>
  </r>
  <r>
    <n v="1021"/>
    <n v="0"/>
    <n v="0"/>
    <m/>
    <n v="0"/>
    <n v="0"/>
    <m/>
    <n v="40"/>
    <s v="Plantvlak"/>
    <n v="48"/>
    <n v="40"/>
    <s v="Plantvlak"/>
    <n v="923"/>
    <n v="40"/>
    <s v="Plantvlak"/>
    <n v="548"/>
    <n v="1.5660324711200001E-2"/>
    <n v="1"/>
    <n v="1"/>
    <n v="2"/>
    <n v="2"/>
    <n v="2"/>
    <x v="77"/>
    <x v="4"/>
  </r>
  <r>
    <n v="1022"/>
    <n v="0"/>
    <n v="0"/>
    <m/>
    <n v="0"/>
    <n v="0"/>
    <m/>
    <n v="40"/>
    <s v="Plantvlak"/>
    <n v="48"/>
    <n v="40"/>
    <s v="Plantvlak"/>
    <n v="923"/>
    <n v="40"/>
    <s v="Plantvlak"/>
    <n v="23"/>
    <n v="2.1875191817099999"/>
    <n v="1"/>
    <n v="1"/>
    <n v="2"/>
    <n v="2"/>
    <n v="2"/>
    <x v="77"/>
    <x v="4"/>
  </r>
  <r>
    <n v="1023"/>
    <n v="0"/>
    <n v="0"/>
    <m/>
    <n v="0"/>
    <n v="0"/>
    <m/>
    <n v="40"/>
    <s v="Duinvlak"/>
    <n v="49"/>
    <n v="40"/>
    <s v="Duinvlak"/>
    <n v="929"/>
    <n v="40"/>
    <s v="Duinvlak"/>
    <n v="24"/>
    <n v="2.0325435762600002"/>
    <n v="1"/>
    <n v="1"/>
    <n v="3"/>
    <n v="3"/>
    <n v="3"/>
    <x v="76"/>
    <x v="4"/>
  </r>
  <r>
    <n v="1024"/>
    <n v="0"/>
    <n v="0"/>
    <m/>
    <n v="0"/>
    <n v="0"/>
    <m/>
    <n v="40"/>
    <s v="Duinvlak"/>
    <n v="50"/>
    <n v="40"/>
    <s v="Duinvlak"/>
    <n v="930"/>
    <n v="40"/>
    <s v="Duinvlak"/>
    <n v="25"/>
    <n v="1.1482272330300001"/>
    <n v="1"/>
    <n v="1"/>
    <n v="3"/>
    <n v="3"/>
    <n v="3"/>
    <x v="76"/>
    <x v="4"/>
  </r>
  <r>
    <n v="1025"/>
    <n v="0"/>
    <n v="0"/>
    <m/>
    <n v="0"/>
    <n v="0"/>
    <m/>
    <n v="40"/>
    <s v="Duinvlak"/>
    <n v="51"/>
    <n v="40"/>
    <s v="Plantvlak"/>
    <n v="931"/>
    <n v="40"/>
    <s v="Duinvlak"/>
    <n v="26"/>
    <n v="0.74831972898999999"/>
    <n v="1"/>
    <n v="1"/>
    <n v="3"/>
    <n v="2"/>
    <n v="3"/>
    <x v="78"/>
    <x v="4"/>
  </r>
  <r>
    <n v="1026"/>
    <n v="0"/>
    <n v="0"/>
    <m/>
    <n v="0"/>
    <n v="0"/>
    <m/>
    <n v="40"/>
    <s v="Duinvlak"/>
    <n v="52"/>
    <n v="40"/>
    <s v="Duinvlak"/>
    <n v="110"/>
    <n v="40"/>
    <s v="Duinvlak"/>
    <n v="31"/>
    <n v="0.118448155687"/>
    <n v="1"/>
    <n v="1"/>
    <n v="3"/>
    <n v="3"/>
    <n v="3"/>
    <x v="76"/>
    <x v="4"/>
  </r>
  <r>
    <n v="1027"/>
    <n v="0"/>
    <n v="0"/>
    <m/>
    <n v="0"/>
    <n v="0"/>
    <m/>
    <n v="40"/>
    <s v="Duinvlak"/>
    <n v="62"/>
    <n v="40"/>
    <s v="Duinvlak"/>
    <n v="949"/>
    <n v="40"/>
    <s v="Duinvlak"/>
    <n v="36"/>
    <n v="1.8780854789300001"/>
    <n v="1"/>
    <n v="1"/>
    <n v="3"/>
    <n v="3"/>
    <n v="3"/>
    <x v="76"/>
    <x v="4"/>
  </r>
  <r>
    <n v="1028"/>
    <n v="0"/>
    <n v="0"/>
    <m/>
    <n v="0"/>
    <n v="0"/>
    <m/>
    <n v="40"/>
    <s v="Plantvlak"/>
    <n v="63"/>
    <n v="40"/>
    <s v="Plantvlak"/>
    <n v="948"/>
    <n v="40"/>
    <s v="Duinvlak"/>
    <n v="37"/>
    <n v="4.87859884516"/>
    <n v="1"/>
    <n v="1"/>
    <n v="2"/>
    <n v="2"/>
    <n v="3"/>
    <x v="75"/>
    <x v="4"/>
  </r>
  <r>
    <n v="1029"/>
    <n v="0"/>
    <n v="0"/>
    <m/>
    <n v="0"/>
    <n v="0"/>
    <m/>
    <n v="40"/>
    <s v="Plantvlak"/>
    <n v="65"/>
    <n v="40"/>
    <s v="Plantvlak"/>
    <n v="939"/>
    <n v="40"/>
    <s v="Duinvlak"/>
    <n v="46"/>
    <n v="2.8775105081699999"/>
    <n v="1"/>
    <n v="1"/>
    <n v="2"/>
    <n v="2"/>
    <n v="3"/>
    <x v="75"/>
    <x v="4"/>
  </r>
  <r>
    <n v="1030"/>
    <n v="0"/>
    <n v="0"/>
    <m/>
    <n v="0"/>
    <n v="0"/>
    <m/>
    <n v="40"/>
    <s v="Plantvlak"/>
    <n v="65"/>
    <n v="40"/>
    <s v="Plantvlak"/>
    <n v="940"/>
    <n v="40"/>
    <s v="Duinvlak"/>
    <n v="46"/>
    <n v="4.3732474423200003"/>
    <n v="1"/>
    <n v="1"/>
    <n v="2"/>
    <n v="2"/>
    <n v="3"/>
    <x v="75"/>
    <x v="4"/>
  </r>
  <r>
    <n v="1031"/>
    <n v="0"/>
    <n v="0"/>
    <m/>
    <n v="0"/>
    <n v="0"/>
    <m/>
    <n v="40"/>
    <s v="Duinvlak"/>
    <n v="66"/>
    <n v="40"/>
    <s v="Duinvlak"/>
    <n v="938"/>
    <n v="40"/>
    <s v="Duinvlak"/>
    <n v="47"/>
    <n v="0.89838796419699996"/>
    <n v="1"/>
    <n v="1"/>
    <n v="3"/>
    <n v="3"/>
    <n v="3"/>
    <x v="76"/>
    <x v="4"/>
  </r>
  <r>
    <n v="1032"/>
    <n v="0"/>
    <n v="0"/>
    <m/>
    <n v="0"/>
    <n v="0"/>
    <m/>
    <n v="40"/>
    <s v="Plantvlak"/>
    <n v="67"/>
    <n v="40"/>
    <s v="Plantvlak"/>
    <n v="934"/>
    <n v="40"/>
    <s v="Duinvlak"/>
    <n v="48"/>
    <n v="6.81436735585"/>
    <n v="1"/>
    <n v="1"/>
    <n v="2"/>
    <n v="2"/>
    <n v="3"/>
    <x v="75"/>
    <x v="4"/>
  </r>
  <r>
    <n v="1033"/>
    <n v="0"/>
    <n v="0"/>
    <m/>
    <n v="0"/>
    <n v="0"/>
    <m/>
    <n v="40"/>
    <s v="Duinvlak"/>
    <n v="68"/>
    <n v="40"/>
    <s v="Duinvlak"/>
    <n v="922"/>
    <n v="40"/>
    <s v="Duinvlak"/>
    <n v="547"/>
    <n v="1.77460637182"/>
    <n v="1"/>
    <n v="1"/>
    <n v="3"/>
    <n v="3"/>
    <n v="3"/>
    <x v="76"/>
    <x v="4"/>
  </r>
  <r>
    <n v="1034"/>
    <n v="0"/>
    <n v="0"/>
    <m/>
    <n v="0"/>
    <n v="0"/>
    <m/>
    <n v="40"/>
    <s v="Plantvlak"/>
    <n v="69"/>
    <n v="40"/>
    <s v="Plantvlak"/>
    <n v="920"/>
    <n v="40"/>
    <s v="Duinvlak"/>
    <n v="543"/>
    <n v="4.1393753717199999"/>
    <n v="1"/>
    <n v="1"/>
    <n v="2"/>
    <n v="2"/>
    <n v="3"/>
    <x v="75"/>
    <x v="4"/>
  </r>
  <r>
    <n v="1035"/>
    <n v="0"/>
    <n v="0"/>
    <m/>
    <n v="0"/>
    <n v="0"/>
    <m/>
    <n v="40"/>
    <s v="Duinvlak"/>
    <n v="70"/>
    <n v="40"/>
    <s v="Duinvlak"/>
    <n v="919"/>
    <n v="40"/>
    <s v="Duinvlak"/>
    <n v="542"/>
    <n v="0.62157141574599994"/>
    <n v="1"/>
    <n v="1"/>
    <n v="3"/>
    <n v="3"/>
    <n v="3"/>
    <x v="76"/>
    <x v="4"/>
  </r>
  <r>
    <n v="1036"/>
    <n v="0"/>
    <n v="0"/>
    <m/>
    <n v="0"/>
    <n v="0"/>
    <m/>
    <n v="40"/>
    <s v="Duinvlak"/>
    <n v="75"/>
    <n v="40"/>
    <s v="Duinvlak"/>
    <n v="69"/>
    <n v="40"/>
    <s v="Duinvlak"/>
    <n v="527"/>
    <n v="6.3494625747100004"/>
    <n v="1"/>
    <n v="1"/>
    <n v="3"/>
    <n v="3"/>
    <n v="3"/>
    <x v="76"/>
    <x v="4"/>
  </r>
  <r>
    <n v="1037"/>
    <n v="0"/>
    <n v="0"/>
    <m/>
    <n v="0"/>
    <n v="0"/>
    <m/>
    <n v="40"/>
    <s v="Duinvlak"/>
    <n v="78"/>
    <n v="40"/>
    <s v="Duinvlak"/>
    <n v="71"/>
    <n v="40"/>
    <s v="Duinvlak"/>
    <n v="529"/>
    <n v="1.2457254609999999"/>
    <n v="1"/>
    <n v="1"/>
    <n v="3"/>
    <n v="3"/>
    <n v="3"/>
    <x v="76"/>
    <x v="4"/>
  </r>
  <r>
    <n v="1038"/>
    <n v="0"/>
    <n v="0"/>
    <m/>
    <n v="0"/>
    <n v="0"/>
    <m/>
    <n v="40"/>
    <s v="Duinvlak"/>
    <n v="64"/>
    <n v="40"/>
    <s v="Plantvlak"/>
    <n v="946"/>
    <n v="40"/>
    <s v="Duinvlak"/>
    <n v="38"/>
    <n v="1.28021132719"/>
    <n v="1"/>
    <n v="1"/>
    <n v="3"/>
    <n v="2"/>
    <n v="3"/>
    <x v="78"/>
    <x v="4"/>
  </r>
  <r>
    <n v="1039"/>
    <n v="0"/>
    <n v="0"/>
    <m/>
    <n v="0"/>
    <n v="0"/>
    <m/>
    <n v="30"/>
    <s v="Plantvlak"/>
    <n v="25"/>
    <n v="30"/>
    <s v="Plantvlak"/>
    <n v="116"/>
    <n v="30"/>
    <s v="Duinvlak"/>
    <n v="570"/>
    <n v="1.3395707024000001"/>
    <n v="1"/>
    <n v="1"/>
    <n v="2"/>
    <n v="2"/>
    <n v="3"/>
    <x v="75"/>
    <x v="12"/>
  </r>
  <r>
    <n v="1040"/>
    <n v="0"/>
    <n v="0"/>
    <m/>
    <n v="0"/>
    <n v="0"/>
    <m/>
    <n v="30"/>
    <s v="Duinvlak"/>
    <n v="26"/>
    <n v="30"/>
    <s v="Plantvlak"/>
    <n v="953"/>
    <n v="30"/>
    <s v="Duinvlak"/>
    <n v="560"/>
    <n v="0.54597712988900005"/>
    <n v="1"/>
    <n v="1"/>
    <n v="3"/>
    <n v="2"/>
    <n v="3"/>
    <x v="78"/>
    <x v="12"/>
  </r>
  <r>
    <n v="1041"/>
    <n v="0"/>
    <n v="0"/>
    <m/>
    <n v="0"/>
    <n v="0"/>
    <m/>
    <n v="30"/>
    <s v="Duinvlak"/>
    <n v="27"/>
    <n v="30"/>
    <s v="Duinvlak"/>
    <n v="954"/>
    <n v="30"/>
    <s v="Duinvlak"/>
    <n v="559"/>
    <n v="1.9147618366300001"/>
    <n v="1"/>
    <n v="1"/>
    <n v="3"/>
    <n v="3"/>
    <n v="3"/>
    <x v="76"/>
    <x v="12"/>
  </r>
  <r>
    <n v="1042"/>
    <n v="0"/>
    <n v="0"/>
    <m/>
    <n v="0"/>
    <n v="0"/>
    <m/>
    <n v="30"/>
    <s v="Duinvlak"/>
    <n v="28"/>
    <n v="30"/>
    <s v="Duinvlak"/>
    <n v="955"/>
    <n v="30"/>
    <s v="Duinvlak"/>
    <n v="558"/>
    <n v="0.25987972985000002"/>
    <n v="1"/>
    <n v="1"/>
    <n v="3"/>
    <n v="3"/>
    <n v="3"/>
    <x v="76"/>
    <x v="12"/>
  </r>
  <r>
    <n v="1043"/>
    <n v="0"/>
    <n v="0"/>
    <m/>
    <n v="0"/>
    <n v="0"/>
    <m/>
    <n v="30"/>
    <s v="Duinvlak"/>
    <n v="29"/>
    <n v="30"/>
    <s v="Duinvlak"/>
    <n v="956"/>
    <n v="30"/>
    <s v="Duinvlak"/>
    <n v="557"/>
    <n v="1.0937336442000001"/>
    <n v="1"/>
    <n v="1"/>
    <n v="3"/>
    <n v="3"/>
    <n v="3"/>
    <x v="76"/>
    <x v="12"/>
  </r>
  <r>
    <n v="1044"/>
    <n v="0"/>
    <n v="0"/>
    <m/>
    <n v="0"/>
    <n v="0"/>
    <m/>
    <n v="30"/>
    <s v="Duinvlak"/>
    <n v="30"/>
    <n v="30"/>
    <s v="Duinvlak"/>
    <n v="957"/>
    <n v="30"/>
    <s v="Duinvlak"/>
    <n v="556"/>
    <n v="2.3383859755700001"/>
    <n v="1"/>
    <n v="1"/>
    <n v="3"/>
    <n v="3"/>
    <n v="3"/>
    <x v="76"/>
    <x v="12"/>
  </r>
  <r>
    <n v="1045"/>
    <n v="0"/>
    <n v="0"/>
    <m/>
    <n v="0"/>
    <n v="0"/>
    <m/>
    <n v="30"/>
    <s v="Duinvlak"/>
    <n v="32"/>
    <n v="30"/>
    <s v="Duinvlak"/>
    <n v="959"/>
    <n v="30"/>
    <s v="Duinvlak"/>
    <n v="554"/>
    <n v="0.39131513001200002"/>
    <n v="1"/>
    <n v="1"/>
    <n v="3"/>
    <n v="3"/>
    <n v="3"/>
    <x v="76"/>
    <x v="12"/>
  </r>
  <r>
    <n v="1046"/>
    <n v="0"/>
    <n v="0"/>
    <m/>
    <n v="0"/>
    <n v="0"/>
    <m/>
    <n v="30"/>
    <s v="Duinvlak"/>
    <n v="33"/>
    <n v="30"/>
    <s v="Duinvlak"/>
    <n v="961"/>
    <n v="30"/>
    <s v="Duinvlak"/>
    <n v="552"/>
    <n v="0.234560449255"/>
    <n v="1"/>
    <n v="1"/>
    <n v="3"/>
    <n v="3"/>
    <n v="3"/>
    <x v="76"/>
    <x v="12"/>
  </r>
  <r>
    <n v="1047"/>
    <n v="4"/>
    <n v="3"/>
    <s v="Plantvlak"/>
    <n v="0"/>
    <n v="0"/>
    <m/>
    <n v="4"/>
    <s v="Duinvlak"/>
    <n v="75"/>
    <n v="4"/>
    <s v="Duinvlak"/>
    <n v="69"/>
    <n v="4"/>
    <s v="Duinvlak"/>
    <n v="527"/>
    <n v="4.6760852559500004"/>
    <n v="2"/>
    <n v="1"/>
    <n v="3"/>
    <n v="3"/>
    <n v="3"/>
    <x v="79"/>
    <x v="0"/>
  </r>
  <r>
    <n v="1048"/>
    <n v="40"/>
    <n v="1"/>
    <s v="Plantvlak"/>
    <n v="0"/>
    <n v="0"/>
    <m/>
    <n v="40"/>
    <s v="Duinvlak"/>
    <n v="78"/>
    <n v="40"/>
    <s v="Duinvlak"/>
    <n v="71"/>
    <n v="40"/>
    <s v="Duinvlak"/>
    <n v="529"/>
    <n v="0.33675909929499998"/>
    <n v="2"/>
    <n v="1"/>
    <n v="3"/>
    <n v="3"/>
    <n v="3"/>
    <x v="79"/>
    <x v="4"/>
  </r>
  <r>
    <n v="1049"/>
    <n v="40"/>
    <n v="3"/>
    <s v="Plantvlak"/>
    <n v="0"/>
    <n v="0"/>
    <m/>
    <n v="40"/>
    <s v="Duinvlak"/>
    <n v="75"/>
    <n v="40"/>
    <s v="Duinvlak"/>
    <n v="69"/>
    <n v="40"/>
    <s v="Duinvlak"/>
    <n v="527"/>
    <n v="1.9852995813200001"/>
    <n v="2"/>
    <n v="1"/>
    <n v="3"/>
    <n v="3"/>
    <n v="3"/>
    <x v="79"/>
    <x v="4"/>
  </r>
  <r>
    <n v="1050"/>
    <n v="0"/>
    <n v="0"/>
    <m/>
    <n v="4"/>
    <n v="1"/>
    <s v="Duinvlak"/>
    <n v="4"/>
    <s v="Duinvlak"/>
    <n v="75"/>
    <n v="4"/>
    <s v="Duinvlak"/>
    <n v="69"/>
    <n v="4"/>
    <s v="Duinvlak"/>
    <n v="527"/>
    <n v="0.68763039464099995"/>
    <n v="1"/>
    <n v="3"/>
    <n v="3"/>
    <n v="3"/>
    <n v="3"/>
    <x v="80"/>
    <x v="0"/>
  </r>
  <r>
    <n v="1051"/>
    <n v="0"/>
    <n v="0"/>
    <m/>
    <n v="3"/>
    <n v="132"/>
    <s v="Duinvlak"/>
    <n v="3"/>
    <s v="Duinvlak"/>
    <n v="33"/>
    <n v="3"/>
    <s v="Duinvlak"/>
    <n v="961"/>
    <n v="3"/>
    <s v="Duinvlak"/>
    <n v="552"/>
    <n v="14.6480753435"/>
    <n v="1"/>
    <n v="3"/>
    <n v="3"/>
    <n v="3"/>
    <n v="3"/>
    <x v="80"/>
    <x v="2"/>
  </r>
  <r>
    <n v="1052"/>
    <n v="0"/>
    <n v="0"/>
    <m/>
    <n v="40"/>
    <n v="87"/>
    <s v="Plantvlak"/>
    <n v="40"/>
    <s v="Plantvlak"/>
    <n v="65"/>
    <n v="40"/>
    <s v="Plantvlak"/>
    <n v="939"/>
    <n v="40"/>
    <s v="Duinvlak"/>
    <n v="46"/>
    <n v="15.6002729457"/>
    <n v="1"/>
    <n v="2"/>
    <n v="2"/>
    <n v="2"/>
    <n v="3"/>
    <x v="81"/>
    <x v="4"/>
  </r>
  <r>
    <n v="1053"/>
    <n v="0"/>
    <n v="0"/>
    <m/>
    <n v="40"/>
    <n v="88"/>
    <s v="Plantvlak"/>
    <n v="40"/>
    <s v="Plantvlak"/>
    <n v="63"/>
    <n v="40"/>
    <s v="Plantvlak"/>
    <n v="948"/>
    <n v="40"/>
    <s v="Duinvlak"/>
    <n v="37"/>
    <n v="5.7416467724800002"/>
    <n v="1"/>
    <n v="2"/>
    <n v="2"/>
    <n v="2"/>
    <n v="3"/>
    <x v="81"/>
    <x v="4"/>
  </r>
  <r>
    <n v="1054"/>
    <n v="0"/>
    <n v="0"/>
    <m/>
    <n v="40"/>
    <n v="1"/>
    <s v="Duinvlak"/>
    <n v="40"/>
    <s v="Duinvlak"/>
    <n v="75"/>
    <n v="40"/>
    <s v="Duinvlak"/>
    <n v="69"/>
    <n v="40"/>
    <s v="Duinvlak"/>
    <n v="527"/>
    <n v="6.8231391988699999"/>
    <n v="1"/>
    <n v="3"/>
    <n v="3"/>
    <n v="3"/>
    <n v="3"/>
    <x v="80"/>
    <x v="4"/>
  </r>
  <r>
    <n v="1055"/>
    <n v="0"/>
    <n v="0"/>
    <m/>
    <n v="40"/>
    <n v="85"/>
    <s v="Duinvlak"/>
    <n v="40"/>
    <s v="Duinvlak"/>
    <n v="52"/>
    <n v="40"/>
    <s v="Duinvlak"/>
    <n v="110"/>
    <n v="40"/>
    <s v="Duinvlak"/>
    <n v="31"/>
    <n v="0.71973534529500005"/>
    <n v="1"/>
    <n v="3"/>
    <n v="3"/>
    <n v="3"/>
    <n v="3"/>
    <x v="80"/>
    <x v="4"/>
  </r>
  <r>
    <n v="1056"/>
    <n v="0"/>
    <n v="0"/>
    <m/>
    <n v="40"/>
    <n v="86"/>
    <s v="Duinvlak"/>
    <n v="40"/>
    <s v="Duinvlak"/>
    <n v="66"/>
    <n v="40"/>
    <s v="Duinvlak"/>
    <n v="938"/>
    <n v="40"/>
    <s v="Duinvlak"/>
    <n v="47"/>
    <n v="1.19718044103"/>
    <n v="1"/>
    <n v="3"/>
    <n v="3"/>
    <n v="3"/>
    <n v="3"/>
    <x v="80"/>
    <x v="4"/>
  </r>
  <r>
    <n v="1057"/>
    <n v="0"/>
    <n v="0"/>
    <m/>
    <n v="30"/>
    <n v="132"/>
    <s v="Duinvlak"/>
    <n v="30"/>
    <s v="Duinvlak"/>
    <n v="28"/>
    <n v="30"/>
    <s v="Duinvlak"/>
    <n v="955"/>
    <n v="30"/>
    <s v="Duinvlak"/>
    <n v="558"/>
    <n v="1.0899863501"/>
    <n v="1"/>
    <n v="3"/>
    <n v="3"/>
    <n v="3"/>
    <n v="3"/>
    <x v="80"/>
    <x v="12"/>
  </r>
  <r>
    <n v="1058"/>
    <n v="0"/>
    <n v="0"/>
    <m/>
    <n v="30"/>
    <n v="132"/>
    <s v="Duinvlak"/>
    <n v="30"/>
    <s v="Duinvlak"/>
    <n v="29"/>
    <n v="30"/>
    <s v="Duinvlak"/>
    <n v="956"/>
    <n v="30"/>
    <s v="Duinvlak"/>
    <n v="557"/>
    <n v="3.6875254397499999"/>
    <n v="1"/>
    <n v="3"/>
    <n v="3"/>
    <n v="3"/>
    <n v="3"/>
    <x v="80"/>
    <x v="12"/>
  </r>
  <r>
    <n v="1059"/>
    <n v="0"/>
    <n v="0"/>
    <m/>
    <n v="30"/>
    <n v="132"/>
    <s v="Duinvlak"/>
    <n v="30"/>
    <s v="Duinvlak"/>
    <n v="30"/>
    <n v="30"/>
    <s v="Duinvlak"/>
    <n v="957"/>
    <n v="30"/>
    <s v="Duinvlak"/>
    <n v="556"/>
    <n v="12.3520211481"/>
    <n v="1"/>
    <n v="3"/>
    <n v="3"/>
    <n v="3"/>
    <n v="3"/>
    <x v="80"/>
    <x v="12"/>
  </r>
  <r>
    <n v="1060"/>
    <n v="0"/>
    <n v="0"/>
    <m/>
    <n v="30"/>
    <n v="132"/>
    <s v="Duinvlak"/>
    <n v="30"/>
    <s v="Duinvlak"/>
    <n v="31"/>
    <n v="30"/>
    <s v="Duinvlak"/>
    <n v="958"/>
    <n v="30"/>
    <s v="Duinvlak"/>
    <n v="555"/>
    <n v="0.96404504656500001"/>
    <n v="1"/>
    <n v="3"/>
    <n v="3"/>
    <n v="3"/>
    <n v="3"/>
    <x v="80"/>
    <x v="12"/>
  </r>
  <r>
    <n v="1061"/>
    <n v="0"/>
    <n v="0"/>
    <m/>
    <n v="30"/>
    <n v="132"/>
    <s v="Duinvlak"/>
    <n v="30"/>
    <s v="Duinvlak"/>
    <n v="32"/>
    <n v="30"/>
    <s v="Duinvlak"/>
    <n v="959"/>
    <n v="30"/>
    <s v="Duinvlak"/>
    <n v="554"/>
    <n v="1.68933176368"/>
    <n v="1"/>
    <n v="3"/>
    <n v="3"/>
    <n v="3"/>
    <n v="3"/>
    <x v="80"/>
    <x v="12"/>
  </r>
  <r>
    <n v="1062"/>
    <n v="0"/>
    <n v="0"/>
    <m/>
    <n v="30"/>
    <n v="132"/>
    <s v="Duinvlak"/>
    <n v="30"/>
    <s v="Duinvlak"/>
    <n v="33"/>
    <n v="30"/>
    <s v="Duinvlak"/>
    <n v="961"/>
    <n v="30"/>
    <s v="Duinvlak"/>
    <n v="552"/>
    <n v="0.35841788446"/>
    <n v="1"/>
    <n v="3"/>
    <n v="3"/>
    <n v="3"/>
    <n v="3"/>
    <x v="80"/>
    <x v="12"/>
  </r>
  <r>
    <n v="1063"/>
    <n v="4"/>
    <n v="3"/>
    <s v="Plantvlak"/>
    <n v="4"/>
    <n v="1"/>
    <s v="Duinvlak"/>
    <n v="4"/>
    <s v="Duinvlak"/>
    <n v="75"/>
    <n v="4"/>
    <s v="Duinvlak"/>
    <n v="69"/>
    <n v="4"/>
    <s v="Duinvlak"/>
    <n v="527"/>
    <n v="10.626847360499999"/>
    <n v="2"/>
    <n v="3"/>
    <n v="3"/>
    <n v="3"/>
    <n v="3"/>
    <x v="82"/>
    <x v="0"/>
  </r>
  <r>
    <n v="1064"/>
    <n v="40"/>
    <n v="3"/>
    <s v="Plantvlak"/>
    <n v="40"/>
    <n v="1"/>
    <s v="Duinvlak"/>
    <n v="40"/>
    <s v="Duinvlak"/>
    <n v="75"/>
    <n v="40"/>
    <s v="Duinvlak"/>
    <n v="69"/>
    <n v="40"/>
    <s v="Duinvlak"/>
    <n v="527"/>
    <n v="19.821990361699999"/>
    <n v="2"/>
    <n v="3"/>
    <n v="3"/>
    <n v="3"/>
    <n v="3"/>
    <x v="82"/>
    <x v="4"/>
  </r>
  <r>
    <n v="1065"/>
    <n v="0"/>
    <n v="0"/>
    <m/>
    <n v="4"/>
    <n v="76"/>
    <s v="Duinvlak"/>
    <n v="0"/>
    <m/>
    <n v="0"/>
    <n v="0"/>
    <m/>
    <n v="0"/>
    <n v="0"/>
    <m/>
    <n v="0"/>
    <n v="2.3351020541700001E-2"/>
    <n v="1"/>
    <n v="3"/>
    <n v="1"/>
    <n v="1"/>
    <n v="1"/>
    <x v="2"/>
    <x v="0"/>
  </r>
  <r>
    <n v="1066"/>
    <n v="0"/>
    <n v="0"/>
    <m/>
    <n v="4"/>
    <n v="89"/>
    <s v="Duinvlak"/>
    <n v="0"/>
    <m/>
    <n v="0"/>
    <n v="0"/>
    <m/>
    <n v="0"/>
    <n v="0"/>
    <m/>
    <n v="0"/>
    <n v="2.3351020541700001E-2"/>
    <n v="1"/>
    <n v="3"/>
    <n v="1"/>
    <n v="1"/>
    <n v="1"/>
    <x v="2"/>
    <x v="0"/>
  </r>
  <r>
    <n v="1067"/>
    <n v="0"/>
    <n v="0"/>
    <m/>
    <n v="50"/>
    <n v="34"/>
    <s v="Plantvlak"/>
    <n v="0"/>
    <m/>
    <n v="0"/>
    <n v="0"/>
    <m/>
    <n v="0"/>
    <n v="0"/>
    <m/>
    <n v="0"/>
    <n v="2.1299998395900001E-4"/>
    <n v="1"/>
    <n v="2"/>
    <n v="1"/>
    <n v="1"/>
    <n v="1"/>
    <x v="3"/>
    <x v="3"/>
  </r>
  <r>
    <n v="1068"/>
    <n v="0"/>
    <n v="0"/>
    <m/>
    <n v="50"/>
    <n v="32"/>
    <s v="Duinvlak"/>
    <n v="0"/>
    <m/>
    <n v="0"/>
    <n v="0"/>
    <m/>
    <n v="0"/>
    <n v="0"/>
    <m/>
    <n v="0"/>
    <n v="2.1299998395900001E-4"/>
    <n v="1"/>
    <n v="3"/>
    <n v="1"/>
    <n v="1"/>
    <n v="1"/>
    <x v="2"/>
    <x v="3"/>
  </r>
  <r>
    <n v="1069"/>
    <n v="0"/>
    <n v="0"/>
    <m/>
    <n v="4"/>
    <n v="76"/>
    <s v="Duinvlak"/>
    <n v="4"/>
    <s v="Duinvlak"/>
    <n v="71"/>
    <n v="0"/>
    <m/>
    <n v="0"/>
    <n v="0"/>
    <m/>
    <n v="0"/>
    <n v="0.26608392808699999"/>
    <n v="1"/>
    <n v="3"/>
    <n v="3"/>
    <n v="1"/>
    <n v="1"/>
    <x v="10"/>
    <x v="0"/>
  </r>
  <r>
    <n v="1070"/>
    <n v="0"/>
    <n v="0"/>
    <m/>
    <n v="4"/>
    <n v="89"/>
    <s v="Duinvlak"/>
    <n v="4"/>
    <s v="Duinvlak"/>
    <n v="71"/>
    <n v="0"/>
    <m/>
    <n v="0"/>
    <n v="0"/>
    <m/>
    <n v="0"/>
    <n v="0.26608392808699999"/>
    <n v="1"/>
    <n v="3"/>
    <n v="3"/>
    <n v="1"/>
    <n v="1"/>
    <x v="10"/>
    <x v="0"/>
  </r>
  <r>
    <n v="1071"/>
    <n v="0"/>
    <n v="0"/>
    <m/>
    <n v="0"/>
    <n v="0"/>
    <m/>
    <n v="0"/>
    <m/>
    <n v="0"/>
    <n v="5"/>
    <s v="Plantvlak"/>
    <n v="61"/>
    <n v="0"/>
    <m/>
    <n v="0"/>
    <n v="3.8279407992499999"/>
    <n v="1"/>
    <n v="1"/>
    <n v="1"/>
    <n v="2"/>
    <n v="1"/>
    <x v="15"/>
    <x v="1"/>
  </r>
  <r>
    <n v="1072"/>
    <n v="0"/>
    <n v="0"/>
    <m/>
    <n v="0"/>
    <n v="0"/>
    <m/>
    <n v="0"/>
    <m/>
    <n v="0"/>
    <n v="5"/>
    <s v="Plantvlak"/>
    <n v="63"/>
    <n v="0"/>
    <m/>
    <n v="0"/>
    <n v="3.8279407992499999"/>
    <n v="1"/>
    <n v="1"/>
    <n v="1"/>
    <n v="2"/>
    <n v="1"/>
    <x v="15"/>
    <x v="1"/>
  </r>
  <r>
    <n v="1073"/>
    <n v="0"/>
    <n v="0"/>
    <m/>
    <n v="4"/>
    <n v="76"/>
    <s v="Duinvlak"/>
    <n v="0"/>
    <m/>
    <n v="0"/>
    <n v="4"/>
    <s v="Duinvlak"/>
    <n v="913"/>
    <n v="0"/>
    <m/>
    <n v="0"/>
    <n v="9.5180374577900004E-2"/>
    <n v="1"/>
    <n v="3"/>
    <n v="1"/>
    <n v="3"/>
    <n v="1"/>
    <x v="22"/>
    <x v="0"/>
  </r>
  <r>
    <n v="1074"/>
    <n v="0"/>
    <n v="0"/>
    <m/>
    <n v="4"/>
    <n v="89"/>
    <s v="Duinvlak"/>
    <n v="0"/>
    <m/>
    <n v="0"/>
    <n v="4"/>
    <s v="Duinvlak"/>
    <n v="913"/>
    <n v="0"/>
    <m/>
    <n v="0"/>
    <n v="9.5180374577900004E-2"/>
    <n v="1"/>
    <n v="3"/>
    <n v="1"/>
    <n v="3"/>
    <n v="1"/>
    <x v="22"/>
    <x v="0"/>
  </r>
  <r>
    <n v="1075"/>
    <n v="0"/>
    <n v="0"/>
    <m/>
    <n v="5"/>
    <n v="48"/>
    <s v="Plantvlak"/>
    <n v="0"/>
    <m/>
    <n v="0"/>
    <n v="5"/>
    <s v="Duinvlak"/>
    <n v="36"/>
    <n v="0"/>
    <m/>
    <n v="0"/>
    <n v="4.2136525140799998E-2"/>
    <n v="1"/>
    <n v="2"/>
    <n v="1"/>
    <n v="3"/>
    <n v="1"/>
    <x v="21"/>
    <x v="1"/>
  </r>
  <r>
    <n v="1076"/>
    <n v="0"/>
    <n v="0"/>
    <m/>
    <n v="5"/>
    <n v="47"/>
    <s v="Duinvlak"/>
    <n v="0"/>
    <m/>
    <n v="0"/>
    <n v="5"/>
    <s v="Duinvlak"/>
    <n v="36"/>
    <n v="0"/>
    <m/>
    <n v="0"/>
    <n v="4.2136525140799998E-2"/>
    <n v="1"/>
    <n v="3"/>
    <n v="1"/>
    <n v="3"/>
    <n v="1"/>
    <x v="22"/>
    <x v="1"/>
  </r>
  <r>
    <n v="1077"/>
    <n v="0"/>
    <n v="0"/>
    <m/>
    <n v="4"/>
    <n v="76"/>
    <s v="Duinvlak"/>
    <n v="4"/>
    <s v="Duinvlak"/>
    <n v="71"/>
    <n v="4"/>
    <s v="Duinvlak"/>
    <n v="913"/>
    <n v="0"/>
    <m/>
    <n v="0"/>
    <n v="2.8562894621699999"/>
    <n v="1"/>
    <n v="3"/>
    <n v="3"/>
    <n v="3"/>
    <n v="1"/>
    <x v="38"/>
    <x v="0"/>
  </r>
  <r>
    <n v="1078"/>
    <n v="0"/>
    <n v="0"/>
    <m/>
    <n v="4"/>
    <n v="89"/>
    <s v="Duinvlak"/>
    <n v="4"/>
    <s v="Duinvlak"/>
    <n v="71"/>
    <n v="4"/>
    <s v="Duinvlak"/>
    <n v="913"/>
    <n v="0"/>
    <m/>
    <n v="0"/>
    <n v="2.8562894621699999"/>
    <n v="1"/>
    <n v="3"/>
    <n v="3"/>
    <n v="3"/>
    <n v="1"/>
    <x v="38"/>
    <x v="0"/>
  </r>
  <r>
    <n v="1079"/>
    <n v="4"/>
    <n v="7"/>
    <s v="Plantvlak"/>
    <n v="4"/>
    <n v="10"/>
    <s v="Plantvlak"/>
    <n v="4"/>
    <s v="Duinvlak"/>
    <n v="72"/>
    <n v="4"/>
    <s v="Duinvlak"/>
    <n v="64"/>
    <n v="0"/>
    <m/>
    <n v="0"/>
    <n v="3.3245469429800001E-2"/>
    <n v="2"/>
    <n v="2"/>
    <n v="3"/>
    <n v="3"/>
    <n v="1"/>
    <x v="43"/>
    <x v="0"/>
  </r>
  <r>
    <n v="1080"/>
    <n v="4"/>
    <n v="7"/>
    <s v="Plantvlak"/>
    <n v="4"/>
    <n v="9"/>
    <s v="Duinvlak"/>
    <n v="4"/>
    <s v="Duinvlak"/>
    <n v="72"/>
    <n v="4"/>
    <s v="Duinvlak"/>
    <n v="64"/>
    <n v="0"/>
    <m/>
    <n v="0"/>
    <n v="3.3245469429800001E-2"/>
    <n v="2"/>
    <n v="3"/>
    <n v="3"/>
    <n v="3"/>
    <n v="1"/>
    <x v="42"/>
    <x v="0"/>
  </r>
  <r>
    <n v="1081"/>
    <n v="0"/>
    <n v="0"/>
    <m/>
    <n v="0"/>
    <n v="0"/>
    <m/>
    <n v="0"/>
    <m/>
    <n v="0"/>
    <n v="0"/>
    <m/>
    <n v="0"/>
    <n v="4"/>
    <s v="Plantvlak"/>
    <n v="550"/>
    <n v="0.97470606360800005"/>
    <n v="1"/>
    <n v="1"/>
    <n v="1"/>
    <n v="1"/>
    <n v="2"/>
    <x v="47"/>
    <x v="0"/>
  </r>
  <r>
    <n v="1082"/>
    <n v="0"/>
    <n v="0"/>
    <m/>
    <n v="0"/>
    <n v="0"/>
    <m/>
    <n v="0"/>
    <m/>
    <n v="0"/>
    <n v="0"/>
    <m/>
    <n v="0"/>
    <n v="4"/>
    <s v="Duinvlak"/>
    <n v="21"/>
    <n v="0.97470606360800005"/>
    <n v="1"/>
    <n v="1"/>
    <n v="1"/>
    <n v="1"/>
    <n v="3"/>
    <x v="46"/>
    <x v="0"/>
  </r>
  <r>
    <n v="1083"/>
    <n v="0"/>
    <n v="0"/>
    <m/>
    <n v="0"/>
    <n v="0"/>
    <m/>
    <n v="0"/>
    <m/>
    <n v="0"/>
    <n v="0"/>
    <m/>
    <n v="0"/>
    <n v="40"/>
    <s v="Plantvlak"/>
    <n v="548"/>
    <n v="0.803287684615"/>
    <n v="1"/>
    <n v="1"/>
    <n v="1"/>
    <n v="1"/>
    <n v="2"/>
    <x v="47"/>
    <x v="4"/>
  </r>
  <r>
    <n v="1084"/>
    <n v="0"/>
    <n v="0"/>
    <m/>
    <n v="0"/>
    <n v="0"/>
    <m/>
    <n v="0"/>
    <m/>
    <n v="0"/>
    <n v="0"/>
    <m/>
    <n v="0"/>
    <n v="40"/>
    <s v="Plantvlak"/>
    <n v="23"/>
    <n v="0.803287684615"/>
    <n v="1"/>
    <n v="1"/>
    <n v="1"/>
    <n v="1"/>
    <n v="2"/>
    <x v="47"/>
    <x v="4"/>
  </r>
  <r>
    <n v="1085"/>
    <n v="0"/>
    <n v="0"/>
    <m/>
    <n v="0"/>
    <n v="0"/>
    <m/>
    <n v="0"/>
    <m/>
    <n v="0"/>
    <n v="0"/>
    <m/>
    <n v="0"/>
    <n v="40"/>
    <s v="Plantvlak"/>
    <n v="549"/>
    <n v="0.82396878324199996"/>
    <n v="1"/>
    <n v="1"/>
    <n v="1"/>
    <n v="1"/>
    <n v="2"/>
    <x v="47"/>
    <x v="4"/>
  </r>
  <r>
    <n v="1086"/>
    <n v="0"/>
    <n v="0"/>
    <m/>
    <n v="0"/>
    <n v="0"/>
    <m/>
    <n v="0"/>
    <m/>
    <n v="0"/>
    <n v="0"/>
    <m/>
    <n v="0"/>
    <n v="40"/>
    <s v="Plantvlak"/>
    <n v="22"/>
    <n v="0.82396878324199996"/>
    <n v="1"/>
    <n v="1"/>
    <n v="1"/>
    <n v="1"/>
    <n v="2"/>
    <x v="47"/>
    <x v="4"/>
  </r>
  <r>
    <n v="1087"/>
    <n v="0"/>
    <n v="0"/>
    <m/>
    <n v="0"/>
    <n v="0"/>
    <m/>
    <n v="0"/>
    <m/>
    <n v="0"/>
    <n v="0"/>
    <m/>
    <n v="0"/>
    <n v="40"/>
    <s v="Plantvlak"/>
    <n v="550"/>
    <n v="6.8858296600399997"/>
    <n v="1"/>
    <n v="1"/>
    <n v="1"/>
    <n v="1"/>
    <n v="2"/>
    <x v="47"/>
    <x v="4"/>
  </r>
  <r>
    <n v="1088"/>
    <n v="0"/>
    <n v="0"/>
    <m/>
    <n v="0"/>
    <n v="0"/>
    <m/>
    <n v="0"/>
    <m/>
    <n v="0"/>
    <n v="0"/>
    <m/>
    <n v="0"/>
    <n v="40"/>
    <s v="Duinvlak"/>
    <n v="21"/>
    <n v="6.8858296600399997"/>
    <n v="1"/>
    <n v="1"/>
    <n v="1"/>
    <n v="1"/>
    <n v="3"/>
    <x v="46"/>
    <x v="4"/>
  </r>
  <r>
    <n v="1089"/>
    <n v="0"/>
    <n v="0"/>
    <m/>
    <n v="0"/>
    <n v="0"/>
    <m/>
    <n v="4"/>
    <s v="Plantvlak"/>
    <n v="47"/>
    <n v="0"/>
    <m/>
    <n v="0"/>
    <n v="4"/>
    <s v="Plantvlak"/>
    <n v="550"/>
    <n v="3.08181503645E-3"/>
    <n v="1"/>
    <n v="1"/>
    <n v="2"/>
    <n v="1"/>
    <n v="2"/>
    <x v="55"/>
    <x v="0"/>
  </r>
  <r>
    <n v="1090"/>
    <n v="0"/>
    <n v="0"/>
    <m/>
    <n v="0"/>
    <n v="0"/>
    <m/>
    <n v="4"/>
    <s v="Plantvlak"/>
    <n v="47"/>
    <n v="0"/>
    <m/>
    <n v="0"/>
    <n v="4"/>
    <s v="Duinvlak"/>
    <n v="21"/>
    <n v="3.08181503645E-3"/>
    <n v="1"/>
    <n v="1"/>
    <n v="2"/>
    <n v="1"/>
    <n v="3"/>
    <x v="56"/>
    <x v="0"/>
  </r>
  <r>
    <n v="1091"/>
    <n v="0"/>
    <n v="0"/>
    <m/>
    <n v="0"/>
    <n v="0"/>
    <m/>
    <n v="40"/>
    <s v="Plantvlak"/>
    <n v="47"/>
    <n v="0"/>
    <m/>
    <n v="0"/>
    <n v="40"/>
    <s v="Plantvlak"/>
    <n v="549"/>
    <n v="0.52777374404999999"/>
    <n v="1"/>
    <n v="1"/>
    <n v="2"/>
    <n v="1"/>
    <n v="2"/>
    <x v="55"/>
    <x v="4"/>
  </r>
  <r>
    <n v="1092"/>
    <n v="0"/>
    <n v="0"/>
    <m/>
    <n v="0"/>
    <n v="0"/>
    <m/>
    <n v="40"/>
    <s v="Plantvlak"/>
    <n v="47"/>
    <n v="0"/>
    <m/>
    <n v="0"/>
    <n v="40"/>
    <s v="Plantvlak"/>
    <n v="22"/>
    <n v="0.52777374404999999"/>
    <n v="1"/>
    <n v="1"/>
    <n v="2"/>
    <n v="1"/>
    <n v="2"/>
    <x v="55"/>
    <x v="4"/>
  </r>
  <r>
    <n v="1093"/>
    <n v="0"/>
    <n v="0"/>
    <m/>
    <n v="0"/>
    <n v="0"/>
    <m/>
    <n v="40"/>
    <s v="Plantvlak"/>
    <n v="47"/>
    <n v="0"/>
    <m/>
    <n v="0"/>
    <n v="40"/>
    <s v="Plantvlak"/>
    <n v="550"/>
    <n v="7.1208793111300004"/>
    <n v="1"/>
    <n v="1"/>
    <n v="2"/>
    <n v="1"/>
    <n v="2"/>
    <x v="55"/>
    <x v="4"/>
  </r>
  <r>
    <n v="1094"/>
    <n v="0"/>
    <n v="0"/>
    <m/>
    <n v="0"/>
    <n v="0"/>
    <m/>
    <n v="40"/>
    <s v="Plantvlak"/>
    <n v="47"/>
    <n v="0"/>
    <m/>
    <n v="0"/>
    <n v="40"/>
    <s v="Duinvlak"/>
    <n v="21"/>
    <n v="7.1208793111300004"/>
    <n v="1"/>
    <n v="1"/>
    <n v="2"/>
    <n v="1"/>
    <n v="3"/>
    <x v="56"/>
    <x v="4"/>
  </r>
  <r>
    <n v="1095"/>
    <n v="0"/>
    <n v="0"/>
    <m/>
    <n v="0"/>
    <n v="0"/>
    <m/>
    <n v="40"/>
    <s v="Plantvlak"/>
    <n v="48"/>
    <n v="0"/>
    <m/>
    <n v="0"/>
    <n v="40"/>
    <s v="Plantvlak"/>
    <n v="548"/>
    <n v="1.6629002101999999"/>
    <n v="1"/>
    <n v="1"/>
    <n v="2"/>
    <n v="1"/>
    <n v="2"/>
    <x v="55"/>
    <x v="4"/>
  </r>
  <r>
    <n v="1096"/>
    <n v="0"/>
    <n v="0"/>
    <m/>
    <n v="0"/>
    <n v="0"/>
    <m/>
    <n v="40"/>
    <s v="Plantvlak"/>
    <n v="48"/>
    <n v="0"/>
    <m/>
    <n v="0"/>
    <n v="40"/>
    <s v="Plantvlak"/>
    <n v="23"/>
    <n v="1.6629002101999999"/>
    <n v="1"/>
    <n v="1"/>
    <n v="2"/>
    <n v="1"/>
    <n v="2"/>
    <x v="55"/>
    <x v="4"/>
  </r>
  <r>
    <n v="1097"/>
    <n v="0"/>
    <n v="0"/>
    <m/>
    <n v="0"/>
    <n v="0"/>
    <m/>
    <n v="0"/>
    <m/>
    <n v="0"/>
    <n v="4"/>
    <s v="Plantvlak"/>
    <n v="925"/>
    <n v="4"/>
    <s v="Plantvlak"/>
    <n v="550"/>
    <n v="0.19555681151000001"/>
    <n v="1"/>
    <n v="1"/>
    <n v="1"/>
    <n v="2"/>
    <n v="2"/>
    <x v="63"/>
    <x v="0"/>
  </r>
  <r>
    <n v="1098"/>
    <n v="0"/>
    <n v="0"/>
    <m/>
    <n v="0"/>
    <n v="0"/>
    <m/>
    <n v="0"/>
    <m/>
    <n v="0"/>
    <n v="4"/>
    <s v="Plantvlak"/>
    <n v="925"/>
    <n v="4"/>
    <s v="Duinvlak"/>
    <n v="21"/>
    <n v="0.19555681151000001"/>
    <n v="1"/>
    <n v="1"/>
    <n v="1"/>
    <n v="2"/>
    <n v="3"/>
    <x v="62"/>
    <x v="0"/>
  </r>
  <r>
    <n v="1099"/>
    <n v="0"/>
    <n v="0"/>
    <m/>
    <n v="0"/>
    <n v="0"/>
    <m/>
    <n v="0"/>
    <m/>
    <n v="0"/>
    <n v="40"/>
    <s v="Plantvlak"/>
    <n v="923"/>
    <n v="40"/>
    <s v="Plantvlak"/>
    <n v="548"/>
    <n v="0.18935462546000001"/>
    <n v="1"/>
    <n v="1"/>
    <n v="1"/>
    <n v="2"/>
    <n v="2"/>
    <x v="63"/>
    <x v="4"/>
  </r>
  <r>
    <n v="1100"/>
    <n v="0"/>
    <n v="0"/>
    <m/>
    <n v="0"/>
    <n v="0"/>
    <m/>
    <n v="0"/>
    <m/>
    <n v="0"/>
    <n v="40"/>
    <s v="Plantvlak"/>
    <n v="923"/>
    <n v="40"/>
    <s v="Plantvlak"/>
    <n v="23"/>
    <n v="0.18935462546000001"/>
    <n v="1"/>
    <n v="1"/>
    <n v="1"/>
    <n v="2"/>
    <n v="2"/>
    <x v="63"/>
    <x v="4"/>
  </r>
  <r>
    <n v="1101"/>
    <n v="0"/>
    <n v="0"/>
    <m/>
    <n v="0"/>
    <n v="0"/>
    <m/>
    <n v="0"/>
    <m/>
    <n v="0"/>
    <n v="40"/>
    <s v="Plantvlak"/>
    <n v="924"/>
    <n v="40"/>
    <s v="Plantvlak"/>
    <n v="550"/>
    <n v="0.12023175910599999"/>
    <n v="1"/>
    <n v="1"/>
    <n v="1"/>
    <n v="2"/>
    <n v="2"/>
    <x v="63"/>
    <x v="4"/>
  </r>
  <r>
    <n v="1102"/>
    <n v="0"/>
    <n v="0"/>
    <m/>
    <n v="0"/>
    <n v="0"/>
    <m/>
    <n v="0"/>
    <m/>
    <n v="0"/>
    <n v="40"/>
    <s v="Plantvlak"/>
    <n v="924"/>
    <n v="40"/>
    <s v="Duinvlak"/>
    <n v="21"/>
    <n v="0.12023175910599999"/>
    <n v="1"/>
    <n v="1"/>
    <n v="1"/>
    <n v="2"/>
    <n v="3"/>
    <x v="62"/>
    <x v="4"/>
  </r>
  <r>
    <n v="1103"/>
    <n v="0"/>
    <n v="0"/>
    <m/>
    <n v="0"/>
    <n v="0"/>
    <m/>
    <n v="0"/>
    <m/>
    <n v="0"/>
    <n v="40"/>
    <s v="Plantvlak"/>
    <n v="925"/>
    <n v="40"/>
    <s v="Plantvlak"/>
    <n v="550"/>
    <n v="0.96663216409700004"/>
    <n v="1"/>
    <n v="1"/>
    <n v="1"/>
    <n v="2"/>
    <n v="2"/>
    <x v="63"/>
    <x v="4"/>
  </r>
  <r>
    <n v="1104"/>
    <n v="0"/>
    <n v="0"/>
    <m/>
    <n v="0"/>
    <n v="0"/>
    <m/>
    <n v="0"/>
    <m/>
    <n v="0"/>
    <n v="40"/>
    <s v="Plantvlak"/>
    <n v="925"/>
    <n v="40"/>
    <s v="Duinvlak"/>
    <n v="21"/>
    <n v="0.96663216409700004"/>
    <n v="1"/>
    <n v="1"/>
    <n v="1"/>
    <n v="2"/>
    <n v="3"/>
    <x v="62"/>
    <x v="4"/>
  </r>
  <r>
    <n v="1105"/>
    <n v="0"/>
    <n v="0"/>
    <m/>
    <n v="0"/>
    <n v="0"/>
    <m/>
    <n v="4"/>
    <s v="Plantvlak"/>
    <n v="47"/>
    <n v="4"/>
    <s v="Plantvlak"/>
    <n v="925"/>
    <n v="4"/>
    <s v="Plantvlak"/>
    <n v="550"/>
    <n v="0.175298295411"/>
    <n v="1"/>
    <n v="1"/>
    <n v="2"/>
    <n v="2"/>
    <n v="2"/>
    <x v="77"/>
    <x v="0"/>
  </r>
  <r>
    <n v="1106"/>
    <n v="0"/>
    <n v="0"/>
    <m/>
    <n v="0"/>
    <n v="0"/>
    <m/>
    <n v="4"/>
    <s v="Plantvlak"/>
    <n v="47"/>
    <n v="4"/>
    <s v="Plantvlak"/>
    <n v="925"/>
    <n v="4"/>
    <s v="Duinvlak"/>
    <n v="21"/>
    <n v="0.175298295411"/>
    <n v="1"/>
    <n v="1"/>
    <n v="2"/>
    <n v="2"/>
    <n v="3"/>
    <x v="75"/>
    <x v="0"/>
  </r>
  <r>
    <n v="1107"/>
    <n v="0"/>
    <n v="0"/>
    <m/>
    <n v="0"/>
    <n v="0"/>
    <m/>
    <n v="40"/>
    <s v="Plantvlak"/>
    <n v="47"/>
    <n v="40"/>
    <s v="Plantvlak"/>
    <n v="924"/>
    <n v="40"/>
    <s v="Plantvlak"/>
    <n v="550"/>
    <n v="0.26773507598099999"/>
    <n v="1"/>
    <n v="1"/>
    <n v="2"/>
    <n v="2"/>
    <n v="2"/>
    <x v="77"/>
    <x v="4"/>
  </r>
  <r>
    <n v="1108"/>
    <n v="0"/>
    <n v="0"/>
    <m/>
    <n v="0"/>
    <n v="0"/>
    <m/>
    <n v="40"/>
    <s v="Plantvlak"/>
    <n v="47"/>
    <n v="40"/>
    <s v="Plantvlak"/>
    <n v="924"/>
    <n v="40"/>
    <s v="Duinvlak"/>
    <n v="21"/>
    <n v="0.26773507598099999"/>
    <n v="1"/>
    <n v="1"/>
    <n v="2"/>
    <n v="2"/>
    <n v="3"/>
    <x v="75"/>
    <x v="4"/>
  </r>
  <r>
    <n v="1109"/>
    <n v="0"/>
    <n v="0"/>
    <m/>
    <n v="0"/>
    <n v="0"/>
    <m/>
    <n v="40"/>
    <s v="Plantvlak"/>
    <n v="47"/>
    <n v="40"/>
    <s v="Plantvlak"/>
    <n v="925"/>
    <n v="40"/>
    <s v="Plantvlak"/>
    <n v="550"/>
    <n v="4.53152715501"/>
    <n v="1"/>
    <n v="1"/>
    <n v="2"/>
    <n v="2"/>
    <n v="2"/>
    <x v="77"/>
    <x v="4"/>
  </r>
  <r>
    <n v="1110"/>
    <n v="0"/>
    <n v="0"/>
    <m/>
    <n v="0"/>
    <n v="0"/>
    <m/>
    <n v="40"/>
    <s v="Plantvlak"/>
    <n v="47"/>
    <n v="40"/>
    <s v="Plantvlak"/>
    <n v="925"/>
    <n v="40"/>
    <s v="Duinvlak"/>
    <n v="21"/>
    <n v="4.53152715501"/>
    <n v="1"/>
    <n v="1"/>
    <n v="2"/>
    <n v="2"/>
    <n v="3"/>
    <x v="75"/>
    <x v="4"/>
  </r>
  <r>
    <n v="1111"/>
    <n v="0"/>
    <n v="0"/>
    <m/>
    <n v="0"/>
    <n v="0"/>
    <m/>
    <n v="40"/>
    <s v="Plantvlak"/>
    <n v="48"/>
    <n v="40"/>
    <s v="Plantvlak"/>
    <n v="923"/>
    <n v="40"/>
    <s v="Plantvlak"/>
    <n v="548"/>
    <n v="5.6161556169600004"/>
    <n v="1"/>
    <n v="1"/>
    <n v="2"/>
    <n v="2"/>
    <n v="2"/>
    <x v="77"/>
    <x v="4"/>
  </r>
  <r>
    <n v="1112"/>
    <n v="0"/>
    <n v="0"/>
    <m/>
    <n v="0"/>
    <n v="0"/>
    <m/>
    <n v="40"/>
    <s v="Plantvlak"/>
    <n v="48"/>
    <n v="40"/>
    <s v="Plantvlak"/>
    <n v="923"/>
    <n v="40"/>
    <s v="Plantvlak"/>
    <n v="23"/>
    <n v="5.6161556169600004"/>
    <n v="1"/>
    <n v="1"/>
    <n v="2"/>
    <n v="2"/>
    <n v="2"/>
    <x v="77"/>
    <x v="4"/>
  </r>
  <r>
    <n v="1113"/>
    <n v="0"/>
    <n v="0"/>
    <m/>
    <n v="0"/>
    <n v="0"/>
    <m/>
    <n v="0"/>
    <m/>
    <n v="0"/>
    <n v="40"/>
    <s v="Plantvlak"/>
    <n v="924"/>
    <n v="40"/>
    <s v="Plantvlak"/>
    <n v="550"/>
    <n v="8.5476047987800008E-3"/>
    <n v="1"/>
    <n v="1"/>
    <n v="1"/>
    <n v="2"/>
    <n v="2"/>
    <x v="63"/>
    <x v="4"/>
  </r>
  <r>
    <n v="1114"/>
    <n v="0"/>
    <n v="0"/>
    <m/>
    <n v="0"/>
    <n v="0"/>
    <m/>
    <n v="0"/>
    <m/>
    <n v="0"/>
    <n v="40"/>
    <s v="Plantvlak"/>
    <n v="924"/>
    <n v="40"/>
    <s v="Duinvlak"/>
    <n v="21"/>
    <n v="8.5476047987800008E-3"/>
    <n v="1"/>
    <n v="1"/>
    <n v="1"/>
    <n v="2"/>
    <n v="3"/>
    <x v="62"/>
    <x v="4"/>
  </r>
  <r>
    <n v="1115"/>
    <n v="0"/>
    <n v="0"/>
    <m/>
    <n v="0"/>
    <n v="0"/>
    <m/>
    <n v="0"/>
    <m/>
    <n v="0"/>
    <n v="40"/>
    <s v="Plantvlak"/>
    <n v="925"/>
    <n v="40"/>
    <s v="Plantvlak"/>
    <n v="550"/>
    <n v="8.5476047987800008E-3"/>
    <n v="1"/>
    <n v="1"/>
    <n v="1"/>
    <n v="2"/>
    <n v="2"/>
    <x v="63"/>
    <x v="4"/>
  </r>
  <r>
    <n v="1116"/>
    <n v="0"/>
    <n v="0"/>
    <m/>
    <n v="0"/>
    <n v="0"/>
    <m/>
    <n v="0"/>
    <m/>
    <n v="0"/>
    <n v="40"/>
    <s v="Plantvlak"/>
    <n v="925"/>
    <n v="40"/>
    <s v="Duinvlak"/>
    <n v="21"/>
    <n v="8.5476047987800008E-3"/>
    <n v="1"/>
    <n v="1"/>
    <n v="1"/>
    <n v="2"/>
    <n v="3"/>
    <x v="62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3" cacheId="2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 chartFormat="1">
  <location ref="Z2:AF63" firstHeaderRow="1" firstDataRow="2" firstDataCol="1"/>
  <pivotFields count="24">
    <pivotField numFmtId="1" showAll="0"/>
    <pivotField numFmtId="1" showAll="0"/>
    <pivotField numFmtId="1" showAll="0"/>
    <pivotField showAll="0"/>
    <pivotField numFmtId="1" showAll="0"/>
    <pivotField numFmtId="1" showAll="0"/>
    <pivotField showAll="0"/>
    <pivotField numFmtId="1" showAll="0"/>
    <pivotField showAll="0"/>
    <pivotField numFmtId="1" showAll="0"/>
    <pivotField numFmtId="1" showAll="0"/>
    <pivotField showAll="0"/>
    <pivotField numFmtId="1" showAll="0"/>
    <pivotField numFmtId="1" showAll="0"/>
    <pivotField showAll="0"/>
    <pivotField numFmtId="1" showAll="0"/>
    <pivotField dataField="1" numFmtId="2" showAll="0"/>
    <pivotField showAll="0"/>
    <pivotField showAll="0"/>
    <pivotField showAll="0"/>
    <pivotField showAll="0"/>
    <pivotField showAll="0"/>
    <pivotField axis="axisRow" showAll="0">
      <items count="84">
        <item x="47"/>
        <item x="46"/>
        <item x="15"/>
        <item x="63"/>
        <item x="62"/>
        <item x="16"/>
        <item x="64"/>
        <item x="61"/>
        <item x="6"/>
        <item x="55"/>
        <item x="56"/>
        <item x="31"/>
        <item x="77"/>
        <item x="75"/>
        <item x="32"/>
        <item x="5"/>
        <item x="57"/>
        <item x="54"/>
        <item x="30"/>
        <item x="78"/>
        <item x="29"/>
        <item x="76"/>
        <item x="3"/>
        <item x="52"/>
        <item x="50"/>
        <item x="23"/>
        <item x="70"/>
        <item x="21"/>
        <item x="67"/>
        <item x="11"/>
        <item x="60"/>
        <item x="40"/>
        <item x="81"/>
        <item x="37"/>
        <item x="9"/>
        <item x="36"/>
        <item x="2"/>
        <item x="51"/>
        <item x="24"/>
        <item x="69"/>
        <item x="22"/>
        <item x="68"/>
        <item x="39"/>
        <item x="10"/>
        <item x="59"/>
        <item x="38"/>
        <item x="80"/>
        <item x="1"/>
        <item x="48"/>
        <item x="20"/>
        <item x="19"/>
        <item x="65"/>
        <item x="35"/>
        <item x="8"/>
        <item x="58"/>
        <item x="34"/>
        <item x="79"/>
        <item x="26"/>
        <item x="74"/>
        <item x="45"/>
        <item x="13"/>
        <item x="43"/>
        <item x="27"/>
        <item x="72"/>
        <item x="44"/>
        <item x="14"/>
        <item x="42"/>
        <item x="82"/>
        <item x="0"/>
        <item x="49"/>
        <item x="17"/>
        <item x="18"/>
        <item x="66"/>
        <item x="7"/>
        <item x="33"/>
        <item x="53"/>
        <item x="28"/>
        <item x="73"/>
        <item x="4"/>
        <item x="25"/>
        <item x="71"/>
        <item x="12"/>
        <item x="41"/>
        <item t="default"/>
      </items>
    </pivotField>
    <pivotField axis="axisCol" numFmtId="1" showAll="0">
      <items count="17">
        <item h="1" x="14"/>
        <item h="1" x="15"/>
        <item h="1" x="6"/>
        <item h="1" x="2"/>
        <item h="1" x="0"/>
        <item h="1" x="1"/>
        <item x="13"/>
        <item h="1" x="7"/>
        <item x="5"/>
        <item h="1" x="8"/>
        <item x="12"/>
        <item h="1" x="9"/>
        <item x="4"/>
        <item h="1" x="10"/>
        <item x="3"/>
        <item h="1" x="11"/>
        <item t="default"/>
      </items>
    </pivotField>
  </pivotFields>
  <rowFields count="1">
    <field x="22"/>
  </rowFields>
  <rowItems count="6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5"/>
    </i>
    <i>
      <x v="16"/>
    </i>
    <i>
      <x v="17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6"/>
    </i>
    <i>
      <x v="37"/>
    </i>
    <i>
      <x v="39"/>
    </i>
    <i>
      <x v="40"/>
    </i>
    <i>
      <x v="41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4"/>
    </i>
    <i>
      <x v="56"/>
    </i>
    <i>
      <x v="58"/>
    </i>
    <i>
      <x v="63"/>
    </i>
    <i>
      <x v="67"/>
    </i>
    <i>
      <x v="68"/>
    </i>
    <i>
      <x v="69"/>
    </i>
    <i>
      <x v="71"/>
    </i>
    <i>
      <x v="72"/>
    </i>
    <i>
      <x v="75"/>
    </i>
    <i>
      <x v="76"/>
    </i>
    <i>
      <x v="77"/>
    </i>
    <i>
      <x v="78"/>
    </i>
    <i>
      <x v="80"/>
    </i>
    <i t="grand">
      <x/>
    </i>
  </rowItems>
  <colFields count="1">
    <field x="23"/>
  </colFields>
  <colItems count="6">
    <i>
      <x v="6"/>
    </i>
    <i>
      <x v="8"/>
    </i>
    <i>
      <x v="10"/>
    </i>
    <i>
      <x v="12"/>
    </i>
    <i>
      <x v="14"/>
    </i>
    <i t="grand">
      <x/>
    </i>
  </colItems>
  <dataFields count="1">
    <dataField name="Som van Area" fld="16" baseField="22" baseItem="1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E1:AP62"/>
  <sheetViews>
    <sheetView tabSelected="1" zoomScale="80" zoomScaleNormal="80" workbookViewId="0">
      <selection activeCell="D54" sqref="D54"/>
    </sheetView>
  </sheetViews>
  <sheetFormatPr defaultRowHeight="11.4" x14ac:dyDescent="0.2"/>
  <cols>
    <col min="5" max="5" width="7.375" customWidth="1"/>
    <col min="6" max="6" width="8" customWidth="1"/>
    <col min="7" max="10" width="8" style="8" customWidth="1"/>
    <col min="11" max="11" width="7.375" customWidth="1"/>
    <col min="12" max="12" width="8" customWidth="1"/>
    <col min="13" max="16" width="8" style="8" customWidth="1"/>
    <col min="17" max="17" width="7.375" customWidth="1"/>
    <col min="18" max="22" width="8" customWidth="1"/>
    <col min="23" max="23" width="7.375" customWidth="1"/>
    <col min="24" max="24" width="8" customWidth="1"/>
    <col min="25" max="29" width="8" style="8" customWidth="1"/>
    <col min="30" max="30" width="7.375" customWidth="1"/>
    <col min="31" max="32" width="8" customWidth="1"/>
    <col min="33" max="33" width="9" customWidth="1"/>
  </cols>
  <sheetData>
    <row r="1" spans="5:42" x14ac:dyDescent="0.2">
      <c r="E1" t="s">
        <v>69</v>
      </c>
      <c r="G1"/>
      <c r="K1" t="s">
        <v>69</v>
      </c>
      <c r="M1"/>
      <c r="Q1" t="s">
        <v>69</v>
      </c>
      <c r="S1" s="8">
        <v>67.35658198851452</v>
      </c>
      <c r="T1" t="s">
        <v>71</v>
      </c>
      <c r="U1" s="8"/>
      <c r="W1" t="s">
        <v>69</v>
      </c>
      <c r="Y1" s="8">
        <v>64.021282390571486</v>
      </c>
      <c r="Z1" t="s">
        <v>71</v>
      </c>
      <c r="AD1" t="s">
        <v>69</v>
      </c>
      <c r="AF1">
        <v>261.06399633820126</v>
      </c>
      <c r="AG1" t="s">
        <v>71</v>
      </c>
    </row>
    <row r="2" spans="5:42" x14ac:dyDescent="0.2">
      <c r="F2" t="s">
        <v>32</v>
      </c>
      <c r="G2"/>
      <c r="L2">
        <f>SUM(L4:L6)</f>
        <v>39.642435996608</v>
      </c>
      <c r="M2"/>
      <c r="S2">
        <v>89.993534659142298</v>
      </c>
      <c r="T2" t="s">
        <v>70</v>
      </c>
      <c r="X2">
        <f>SUM(X4:X53)</f>
        <v>459.47121020460258</v>
      </c>
      <c r="Y2">
        <v>395.4499278140313</v>
      </c>
      <c r="Z2" t="s">
        <v>70</v>
      </c>
      <c r="AA2"/>
      <c r="AE2">
        <v>939.14564644673442</v>
      </c>
      <c r="AF2">
        <v>678.08165010853315</v>
      </c>
      <c r="AG2" t="s">
        <v>70</v>
      </c>
    </row>
    <row r="3" spans="5:42" x14ac:dyDescent="0.2">
      <c r="F3" t="s">
        <v>57</v>
      </c>
      <c r="G3" t="s">
        <v>67</v>
      </c>
      <c r="L3" t="s">
        <v>58</v>
      </c>
      <c r="M3" t="s">
        <v>67</v>
      </c>
      <c r="R3" t="s">
        <v>59</v>
      </c>
      <c r="S3" t="s">
        <v>67</v>
      </c>
      <c r="T3" t="s">
        <v>55</v>
      </c>
      <c r="U3" t="s">
        <v>56</v>
      </c>
      <c r="X3" t="s">
        <v>60</v>
      </c>
      <c r="Y3" t="s">
        <v>67</v>
      </c>
      <c r="Z3" t="s">
        <v>55</v>
      </c>
      <c r="AA3" t="s">
        <v>56</v>
      </c>
      <c r="AE3" t="s">
        <v>61</v>
      </c>
      <c r="AF3" t="s">
        <v>67</v>
      </c>
      <c r="AG3" t="s">
        <v>55</v>
      </c>
      <c r="AH3" t="s">
        <v>56</v>
      </c>
      <c r="AM3" t="s">
        <v>33</v>
      </c>
      <c r="AN3" t="s">
        <v>32</v>
      </c>
      <c r="AO3" t="s">
        <v>55</v>
      </c>
      <c r="AP3" t="s">
        <v>56</v>
      </c>
    </row>
    <row r="4" spans="5:42" x14ac:dyDescent="0.2">
      <c r="E4" s="7">
        <v>11112</v>
      </c>
      <c r="F4" s="7">
        <v>23.689505854076003</v>
      </c>
      <c r="G4" s="8">
        <v>1</v>
      </c>
      <c r="K4" s="7">
        <v>31111</v>
      </c>
      <c r="L4" s="7">
        <v>17.07220149578</v>
      </c>
      <c r="M4" s="8">
        <v>2</v>
      </c>
      <c r="Q4" s="7">
        <v>13111</v>
      </c>
      <c r="R4" s="7">
        <v>36.396329799500002</v>
      </c>
      <c r="S4" s="7">
        <v>2</v>
      </c>
      <c r="T4">
        <f>R4</f>
        <v>36.396329799500002</v>
      </c>
      <c r="U4" s="1">
        <f>R4/$S$2*100</f>
        <v>40.443271772082305</v>
      </c>
      <c r="V4" s="7"/>
      <c r="W4" s="7">
        <v>11113</v>
      </c>
      <c r="X4" s="7">
        <v>103.84063910076662</v>
      </c>
      <c r="Y4" s="7">
        <v>1</v>
      </c>
      <c r="Z4">
        <f>X4</f>
        <v>103.84063910076662</v>
      </c>
      <c r="AA4" s="1">
        <f>X4/$Y$2*100</f>
        <v>26.258859035523681</v>
      </c>
      <c r="AD4" s="7">
        <v>11113</v>
      </c>
      <c r="AE4" s="7">
        <v>256.21931821852911</v>
      </c>
      <c r="AF4" s="7">
        <v>1</v>
      </c>
      <c r="AG4">
        <f>AE4</f>
        <v>256.21931821852911</v>
      </c>
      <c r="AH4" s="1">
        <f>AE4/$AF$2*100</f>
        <v>37.785909436941537</v>
      </c>
      <c r="AM4">
        <v>11113</v>
      </c>
      <c r="AN4">
        <v>397.3026968293957</v>
      </c>
      <c r="AO4">
        <f>AN4</f>
        <v>397.3026968293957</v>
      </c>
      <c r="AP4">
        <f t="shared" ref="AP4:AP35" si="0">AO4/$AO$62*100</f>
        <v>24.357684469510765</v>
      </c>
    </row>
    <row r="5" spans="5:42" x14ac:dyDescent="0.2">
      <c r="E5">
        <v>11312</v>
      </c>
      <c r="F5">
        <v>5.3728301272497001</v>
      </c>
      <c r="G5" s="8">
        <v>1</v>
      </c>
      <c r="K5" s="7">
        <v>11113</v>
      </c>
      <c r="L5" s="7">
        <v>16.986002502898998</v>
      </c>
      <c r="M5" s="8">
        <v>1</v>
      </c>
      <c r="Q5" s="7">
        <v>13333</v>
      </c>
      <c r="R5" s="7">
        <v>20.141327632654999</v>
      </c>
      <c r="S5" s="7">
        <v>1</v>
      </c>
      <c r="T5">
        <f>R5+T4</f>
        <v>56.537657432155001</v>
      </c>
      <c r="U5" s="1">
        <f t="shared" ref="U5:U26" si="1">R5/$S$2*100</f>
        <v>22.380860701762508</v>
      </c>
      <c r="V5" s="7"/>
      <c r="W5" s="7">
        <v>11112</v>
      </c>
      <c r="X5" s="7">
        <v>46.238177651122008</v>
      </c>
      <c r="Y5" s="7">
        <v>1</v>
      </c>
      <c r="Z5">
        <f>X5+Z4</f>
        <v>150.07881675188864</v>
      </c>
      <c r="AA5" s="1">
        <f t="shared" ref="AA5:AA53" si="2">X5/$Y$2*100</f>
        <v>11.692549270831195</v>
      </c>
      <c r="AD5" s="7">
        <v>11133</v>
      </c>
      <c r="AE5" s="7">
        <v>180.04976505456477</v>
      </c>
      <c r="AF5" s="7">
        <v>1</v>
      </c>
      <c r="AG5">
        <f>AE5+AG4</f>
        <v>436.26908327309388</v>
      </c>
      <c r="AH5" s="1">
        <f t="shared" ref="AH5:AH29" si="3">AE5/$AF$2*100</f>
        <v>26.552814845490385</v>
      </c>
      <c r="AM5">
        <v>11133</v>
      </c>
      <c r="AN5">
        <v>204.97300804468992</v>
      </c>
      <c r="AO5">
        <f>AN5+AO4</f>
        <v>602.27570487408559</v>
      </c>
      <c r="AP5">
        <f t="shared" si="0"/>
        <v>36.924092637796953</v>
      </c>
    </row>
    <row r="6" spans="5:42" x14ac:dyDescent="0.2">
      <c r="E6" s="7">
        <v>11311</v>
      </c>
      <c r="F6" s="7">
        <v>2.7236721099799999</v>
      </c>
      <c r="G6" s="8">
        <v>2</v>
      </c>
      <c r="K6" s="7">
        <v>11112</v>
      </c>
      <c r="L6" s="7">
        <v>5.5842319979289998</v>
      </c>
      <c r="M6" s="8">
        <v>1</v>
      </c>
      <c r="Q6" s="7">
        <v>11113</v>
      </c>
      <c r="R6" s="7">
        <v>18.616903026436002</v>
      </c>
      <c r="S6" s="7">
        <v>1</v>
      </c>
      <c r="T6">
        <f t="shared" ref="T6" si="4">R6+T5</f>
        <v>75.154560458591007</v>
      </c>
      <c r="U6" s="1">
        <f t="shared" si="1"/>
        <v>20.686933896917161</v>
      </c>
      <c r="V6" s="7"/>
      <c r="W6" s="7">
        <v>11123</v>
      </c>
      <c r="X6" s="7">
        <v>29.521272721369858</v>
      </c>
      <c r="Y6" s="7">
        <v>1</v>
      </c>
      <c r="Z6">
        <f t="shared" ref="Z6:Z53" si="5">X6+Z5</f>
        <v>179.60008947325849</v>
      </c>
      <c r="AA6" s="1">
        <f t="shared" si="2"/>
        <v>7.4652365938103955</v>
      </c>
      <c r="AD6" s="7">
        <v>31111</v>
      </c>
      <c r="AE6" s="7">
        <v>160.94850026289998</v>
      </c>
      <c r="AF6" s="7">
        <v>2</v>
      </c>
      <c r="AG6">
        <f t="shared" ref="AG6:AG29" si="6">AE6+AG5</f>
        <v>597.21758353599387</v>
      </c>
      <c r="AH6" s="1">
        <f t="shared" si="3"/>
        <v>23.735858393622465</v>
      </c>
      <c r="AM6">
        <v>31111</v>
      </c>
      <c r="AN6">
        <v>201.39793873898998</v>
      </c>
      <c r="AO6">
        <f t="shared" ref="AO6:AO62" si="7">AN6+AO5</f>
        <v>803.67364361307557</v>
      </c>
      <c r="AP6">
        <f t="shared" si="0"/>
        <v>49.271321800252565</v>
      </c>
    </row>
    <row r="7" spans="5:42" x14ac:dyDescent="0.2">
      <c r="E7" s="7">
        <v>13111</v>
      </c>
      <c r="F7" s="7">
        <v>2.0832456582300001</v>
      </c>
      <c r="G7" s="8">
        <v>2</v>
      </c>
      <c r="K7" s="7"/>
      <c r="L7" s="7"/>
      <c r="Q7" s="7">
        <v>11311</v>
      </c>
      <c r="R7" s="7">
        <v>18.04828920290743</v>
      </c>
      <c r="S7" s="7">
        <v>2</v>
      </c>
      <c r="T7">
        <f t="shared" ref="T7" si="8">R7</f>
        <v>18.04828920290743</v>
      </c>
      <c r="U7" s="1">
        <f t="shared" si="1"/>
        <v>20.055095370202721</v>
      </c>
      <c r="V7" s="7"/>
      <c r="W7" s="7">
        <v>11223</v>
      </c>
      <c r="X7" s="7">
        <v>28.080898363867</v>
      </c>
      <c r="Y7" s="7">
        <v>1</v>
      </c>
      <c r="Z7">
        <f t="shared" si="5"/>
        <v>207.68098783712549</v>
      </c>
      <c r="AA7" s="1">
        <f t="shared" si="2"/>
        <v>7.1009997445422819</v>
      </c>
      <c r="AD7" s="7">
        <v>12133</v>
      </c>
      <c r="AE7" s="7">
        <v>90.759738482673001</v>
      </c>
      <c r="AF7" s="7">
        <v>1</v>
      </c>
      <c r="AG7">
        <f t="shared" si="6"/>
        <v>687.97732201866688</v>
      </c>
      <c r="AH7" s="1">
        <f t="shared" si="3"/>
        <v>13.384780205768152</v>
      </c>
      <c r="AM7">
        <v>11112</v>
      </c>
      <c r="AN7">
        <v>128.85286141538361</v>
      </c>
      <c r="AO7">
        <f t="shared" si="7"/>
        <v>932.52650502845916</v>
      </c>
      <c r="AP7">
        <f t="shared" si="0"/>
        <v>57.170984617535758</v>
      </c>
    </row>
    <row r="8" spans="5:42" x14ac:dyDescent="0.2">
      <c r="E8" s="7">
        <v>11113</v>
      </c>
      <c r="F8" s="7">
        <v>1.639833980765</v>
      </c>
      <c r="G8" s="8">
        <v>1</v>
      </c>
      <c r="K8" s="7"/>
      <c r="L8" s="7"/>
      <c r="Q8" s="7">
        <v>11112</v>
      </c>
      <c r="R8" s="7">
        <v>13.691735498105601</v>
      </c>
      <c r="S8" s="7">
        <v>1</v>
      </c>
      <c r="T8">
        <f t="shared" ref="T8:T9" si="9">R8+T7</f>
        <v>31.740024701013031</v>
      </c>
      <c r="U8" s="1">
        <f t="shared" si="1"/>
        <v>15.214132381802917</v>
      </c>
      <c r="V8" s="7"/>
      <c r="W8" s="7">
        <v>31111</v>
      </c>
      <c r="X8" s="7">
        <v>23.377236980310002</v>
      </c>
      <c r="Y8" s="7">
        <v>2</v>
      </c>
      <c r="Z8">
        <f t="shared" si="5"/>
        <v>231.05822481743547</v>
      </c>
      <c r="AA8" s="1">
        <f t="shared" si="2"/>
        <v>5.9115542414016176</v>
      </c>
      <c r="AD8" s="7">
        <v>11112</v>
      </c>
      <c r="AE8" s="7">
        <v>39.649210414151007</v>
      </c>
      <c r="AF8" s="7">
        <v>1</v>
      </c>
      <c r="AG8">
        <f t="shared" si="6"/>
        <v>727.62653243281784</v>
      </c>
      <c r="AH8" s="1">
        <f t="shared" si="3"/>
        <v>5.8472619643673864</v>
      </c>
      <c r="AM8">
        <v>12133</v>
      </c>
      <c r="AN8">
        <v>91.343886449513008</v>
      </c>
      <c r="AO8">
        <f t="shared" si="7"/>
        <v>1023.8703914779721</v>
      </c>
      <c r="AP8">
        <f t="shared" si="0"/>
        <v>62.771061289835451</v>
      </c>
    </row>
    <row r="9" spans="5:42" x14ac:dyDescent="0.2">
      <c r="E9" s="7"/>
      <c r="F9" s="7"/>
      <c r="K9" s="7"/>
      <c r="L9" s="7"/>
      <c r="Q9">
        <v>13311</v>
      </c>
      <c r="R9">
        <v>10.482704130603571</v>
      </c>
      <c r="S9" s="7">
        <v>2</v>
      </c>
      <c r="T9">
        <f t="shared" si="9"/>
        <v>42.2227288316166</v>
      </c>
      <c r="U9" s="1">
        <f t="shared" si="1"/>
        <v>11.648285813317202</v>
      </c>
      <c r="V9" s="7"/>
      <c r="W9" s="7">
        <v>11133</v>
      </c>
      <c r="X9" s="7">
        <v>23.015365565000295</v>
      </c>
      <c r="Y9" s="7">
        <v>1</v>
      </c>
      <c r="Z9">
        <f t="shared" si="5"/>
        <v>254.07359038243578</v>
      </c>
      <c r="AA9" s="1">
        <f t="shared" si="2"/>
        <v>5.8200454586563382</v>
      </c>
      <c r="AD9" s="7">
        <v>13133</v>
      </c>
      <c r="AE9" s="7">
        <v>36.352306515000002</v>
      </c>
      <c r="AF9" s="7">
        <v>1</v>
      </c>
      <c r="AG9">
        <f t="shared" si="6"/>
        <v>763.97883894781785</v>
      </c>
      <c r="AH9" s="1">
        <f t="shared" si="3"/>
        <v>5.3610515059921591</v>
      </c>
      <c r="AM9">
        <v>11123</v>
      </c>
      <c r="AN9">
        <v>61.680804035216759</v>
      </c>
      <c r="AO9">
        <f t="shared" si="7"/>
        <v>1085.551195513189</v>
      </c>
      <c r="AP9">
        <f t="shared" si="0"/>
        <v>66.552564849980371</v>
      </c>
    </row>
    <row r="10" spans="5:42" x14ac:dyDescent="0.2">
      <c r="E10" s="7"/>
      <c r="F10" s="7"/>
      <c r="K10" s="7"/>
      <c r="L10" s="7"/>
      <c r="Q10">
        <v>13313</v>
      </c>
      <c r="R10">
        <v>6.9524891893440008</v>
      </c>
      <c r="S10" s="7">
        <v>1</v>
      </c>
      <c r="T10">
        <f t="shared" ref="T10" si="10">R10</f>
        <v>6.9524891893440008</v>
      </c>
      <c r="U10" s="1">
        <f t="shared" si="1"/>
        <v>7.7255429689222774</v>
      </c>
      <c r="V10" s="7"/>
      <c r="W10" s="7">
        <v>12223</v>
      </c>
      <c r="X10" s="7">
        <v>21.341919718180002</v>
      </c>
      <c r="Y10" s="7">
        <v>1</v>
      </c>
      <c r="Z10">
        <f t="shared" si="5"/>
        <v>275.41551010061579</v>
      </c>
      <c r="AA10" s="1">
        <f t="shared" si="2"/>
        <v>5.3968703031895586</v>
      </c>
      <c r="AD10" s="7">
        <v>11123</v>
      </c>
      <c r="AE10" s="7">
        <v>31.006358682712001</v>
      </c>
      <c r="AF10" s="7">
        <v>1</v>
      </c>
      <c r="AG10">
        <f t="shared" si="6"/>
        <v>794.9851976305298</v>
      </c>
      <c r="AH10" s="1">
        <f t="shared" si="3"/>
        <v>4.5726585696205095</v>
      </c>
      <c r="AM10">
        <v>13111</v>
      </c>
      <c r="AN10">
        <v>57.749128153482559</v>
      </c>
      <c r="AO10">
        <f t="shared" si="7"/>
        <v>1143.3003236666716</v>
      </c>
      <c r="AP10">
        <f t="shared" si="0"/>
        <v>70.093026702309274</v>
      </c>
    </row>
    <row r="11" spans="5:42" x14ac:dyDescent="0.2">
      <c r="E11" s="7"/>
      <c r="F11" s="7"/>
      <c r="K11" s="7"/>
      <c r="L11" s="7"/>
      <c r="Q11" s="7">
        <v>11213</v>
      </c>
      <c r="R11" s="7">
        <v>6.4986064784500002</v>
      </c>
      <c r="S11" s="7">
        <v>1</v>
      </c>
      <c r="T11">
        <f t="shared" ref="T11:T12" si="11">R11+T10</f>
        <v>13.451095667794</v>
      </c>
      <c r="U11" s="1">
        <f t="shared" si="1"/>
        <v>7.2211926146294747</v>
      </c>
      <c r="V11" s="7"/>
      <c r="W11" s="7">
        <v>23333</v>
      </c>
      <c r="X11" s="7">
        <v>19.821990361699999</v>
      </c>
      <c r="Y11" s="7">
        <v>1</v>
      </c>
      <c r="Z11">
        <f t="shared" si="5"/>
        <v>295.23750046231578</v>
      </c>
      <c r="AA11" s="1">
        <f t="shared" si="2"/>
        <v>5.0125158629493312</v>
      </c>
      <c r="AD11" s="7">
        <v>12111</v>
      </c>
      <c r="AE11" s="7">
        <v>29.02989411832996</v>
      </c>
      <c r="AF11" s="7">
        <v>2</v>
      </c>
      <c r="AG11">
        <f t="shared" si="6"/>
        <v>824.01509174885973</v>
      </c>
      <c r="AH11" s="1">
        <f t="shared" si="3"/>
        <v>4.2811797242534819</v>
      </c>
      <c r="AM11">
        <v>13133</v>
      </c>
      <c r="AN11">
        <v>38.906810027510403</v>
      </c>
      <c r="AO11">
        <f t="shared" si="7"/>
        <v>1182.2071336941819</v>
      </c>
      <c r="AP11">
        <f t="shared" si="0"/>
        <v>72.478310794081338</v>
      </c>
    </row>
    <row r="12" spans="5:42" x14ac:dyDescent="0.2">
      <c r="E12" s="7"/>
      <c r="F12" s="7"/>
      <c r="K12" s="7"/>
      <c r="L12" s="7"/>
      <c r="Q12" s="7">
        <v>11333</v>
      </c>
      <c r="R12" s="7">
        <v>6.2326367655170003</v>
      </c>
      <c r="S12" s="7">
        <v>1</v>
      </c>
      <c r="T12">
        <f t="shared" si="11"/>
        <v>19.683732433311</v>
      </c>
      <c r="U12" s="1">
        <f t="shared" si="1"/>
        <v>6.9256494804027975</v>
      </c>
      <c r="V12" s="7"/>
      <c r="W12" s="7">
        <v>11122</v>
      </c>
      <c r="X12" s="7">
        <v>18.495576087282039</v>
      </c>
      <c r="Y12" s="7">
        <v>1</v>
      </c>
      <c r="Z12">
        <f t="shared" si="5"/>
        <v>313.7330765495978</v>
      </c>
      <c r="AA12" s="1">
        <f t="shared" si="2"/>
        <v>4.6770968424553558</v>
      </c>
      <c r="AD12" s="7">
        <v>11131</v>
      </c>
      <c r="AE12" s="7">
        <v>16.994173940001392</v>
      </c>
      <c r="AF12" s="7">
        <v>2</v>
      </c>
      <c r="AG12">
        <f t="shared" si="6"/>
        <v>841.00926568886109</v>
      </c>
      <c r="AH12" s="1">
        <f t="shared" si="3"/>
        <v>2.506213512381779</v>
      </c>
      <c r="AM12">
        <v>12111</v>
      </c>
      <c r="AN12">
        <v>32.371993539404961</v>
      </c>
      <c r="AO12">
        <f t="shared" si="7"/>
        <v>1214.5791272335869</v>
      </c>
      <c r="AP12">
        <f t="shared" si="0"/>
        <v>74.462960811748985</v>
      </c>
    </row>
    <row r="13" spans="5:42" x14ac:dyDescent="0.2">
      <c r="E13" s="7"/>
      <c r="F13" s="7"/>
      <c r="K13" s="7"/>
      <c r="L13" s="7"/>
      <c r="Q13">
        <v>11313</v>
      </c>
      <c r="R13">
        <v>5.9925737466778699</v>
      </c>
      <c r="S13" s="7">
        <v>1</v>
      </c>
      <c r="T13">
        <f t="shared" ref="T13" si="12">R13</f>
        <v>5.9925737466778699</v>
      </c>
      <c r="U13" s="1">
        <f t="shared" si="1"/>
        <v>6.6588936298315442</v>
      </c>
      <c r="V13" s="7"/>
      <c r="W13" s="7">
        <v>11222</v>
      </c>
      <c r="X13" s="7">
        <v>18.234752971332199</v>
      </c>
      <c r="Y13" s="7">
        <v>1</v>
      </c>
      <c r="Z13">
        <f t="shared" si="5"/>
        <v>331.96782952092997</v>
      </c>
      <c r="AA13" s="1">
        <f t="shared" si="2"/>
        <v>4.6111408016004187</v>
      </c>
      <c r="AD13" s="7">
        <v>13111</v>
      </c>
      <c r="AE13" s="7">
        <v>16.70315596760496</v>
      </c>
      <c r="AF13" s="7">
        <v>2</v>
      </c>
      <c r="AG13">
        <f t="shared" si="6"/>
        <v>857.71242165646606</v>
      </c>
      <c r="AH13" s="1">
        <f t="shared" si="3"/>
        <v>2.4632956761079536</v>
      </c>
      <c r="AM13">
        <v>11311</v>
      </c>
      <c r="AN13">
        <v>30.89691441702503</v>
      </c>
      <c r="AO13">
        <f t="shared" si="7"/>
        <v>1245.4760416506119</v>
      </c>
      <c r="AP13">
        <f t="shared" si="0"/>
        <v>76.357177232773026</v>
      </c>
    </row>
    <row r="14" spans="5:42" x14ac:dyDescent="0.2">
      <c r="E14" s="7"/>
      <c r="F14" s="7"/>
      <c r="K14" s="7"/>
      <c r="L14" s="7"/>
      <c r="Q14">
        <v>13113</v>
      </c>
      <c r="R14">
        <v>5.3130517171800005</v>
      </c>
      <c r="S14" s="7">
        <v>1</v>
      </c>
      <c r="T14">
        <f t="shared" ref="T14:T15" si="13">R14+T13</f>
        <v>11.30562546385787</v>
      </c>
      <c r="U14" s="1">
        <f t="shared" si="1"/>
        <v>5.9038149099305954</v>
      </c>
      <c r="V14" s="7"/>
      <c r="W14" s="7">
        <v>11333</v>
      </c>
      <c r="X14" s="7">
        <v>17.189559785360004</v>
      </c>
      <c r="Y14" s="7">
        <v>1</v>
      </c>
      <c r="Z14">
        <f t="shared" si="5"/>
        <v>349.15738930628999</v>
      </c>
      <c r="AA14" s="1">
        <f t="shared" si="2"/>
        <v>4.346835990179712</v>
      </c>
      <c r="AD14">
        <v>23133</v>
      </c>
      <c r="AE14">
        <v>15.6626186458</v>
      </c>
      <c r="AF14" s="7">
        <v>1</v>
      </c>
      <c r="AG14">
        <f t="shared" si="6"/>
        <v>873.37504030226603</v>
      </c>
      <c r="AH14" s="1">
        <f t="shared" si="3"/>
        <v>2.3098425747538007</v>
      </c>
      <c r="AM14">
        <v>11223</v>
      </c>
      <c r="AN14">
        <v>29.420469066267</v>
      </c>
      <c r="AO14">
        <f t="shared" si="7"/>
        <v>1274.896510716879</v>
      </c>
      <c r="AP14">
        <f t="shared" si="0"/>
        <v>78.160876296937317</v>
      </c>
    </row>
    <row r="15" spans="5:42" x14ac:dyDescent="0.2">
      <c r="E15" s="7"/>
      <c r="F15" s="7"/>
      <c r="K15" s="7"/>
      <c r="L15" s="7"/>
      <c r="Q15" s="7">
        <v>11133</v>
      </c>
      <c r="R15" s="7">
        <v>1.9078774251248403</v>
      </c>
      <c r="S15" s="7">
        <v>1</v>
      </c>
      <c r="T15">
        <f t="shared" si="13"/>
        <v>13.21350288898271</v>
      </c>
      <c r="U15" s="1">
        <f t="shared" si="1"/>
        <v>2.1200161015467152</v>
      </c>
      <c r="V15" s="7"/>
      <c r="W15">
        <v>11212</v>
      </c>
      <c r="X15">
        <v>13.861936868124456</v>
      </c>
      <c r="Y15" s="7">
        <v>1</v>
      </c>
      <c r="Z15">
        <f t="shared" si="5"/>
        <v>363.01932617441446</v>
      </c>
      <c r="AA15" s="1">
        <f t="shared" si="2"/>
        <v>3.505358300291137</v>
      </c>
      <c r="AD15">
        <v>21111</v>
      </c>
      <c r="AE15">
        <v>12.4011021974</v>
      </c>
      <c r="AF15" s="7">
        <v>2</v>
      </c>
      <c r="AG15">
        <f t="shared" si="6"/>
        <v>885.77614249966598</v>
      </c>
      <c r="AH15" s="1">
        <f t="shared" si="3"/>
        <v>1.8288508759107536</v>
      </c>
      <c r="AM15">
        <v>13333</v>
      </c>
      <c r="AN15">
        <v>28.881382617850001</v>
      </c>
      <c r="AO15">
        <f t="shared" si="7"/>
        <v>1303.777893334729</v>
      </c>
      <c r="AP15">
        <f t="shared" si="0"/>
        <v>79.931525251658314</v>
      </c>
    </row>
    <row r="16" spans="5:42" x14ac:dyDescent="0.2">
      <c r="E16" s="7"/>
      <c r="F16" s="7"/>
      <c r="K16" s="7"/>
      <c r="L16" s="7"/>
      <c r="Q16" s="7">
        <v>13133</v>
      </c>
      <c r="R16" s="7">
        <v>1.6076127162281</v>
      </c>
      <c r="S16" s="7">
        <v>1</v>
      </c>
      <c r="T16">
        <f t="shared" ref="T16" si="14">R16</f>
        <v>1.6076127162281</v>
      </c>
      <c r="U16" s="1">
        <f t="shared" si="1"/>
        <v>1.7863646786594856</v>
      </c>
      <c r="V16" s="7"/>
      <c r="W16" s="7">
        <v>11213</v>
      </c>
      <c r="X16" s="7">
        <v>13.656304780171002</v>
      </c>
      <c r="Y16" s="7">
        <v>1</v>
      </c>
      <c r="Z16">
        <f t="shared" si="5"/>
        <v>376.67563095458547</v>
      </c>
      <c r="AA16" s="1">
        <f t="shared" si="2"/>
        <v>3.4533587743106553</v>
      </c>
      <c r="AD16" s="7">
        <v>11121</v>
      </c>
      <c r="AE16" s="7">
        <v>11.151186969511391</v>
      </c>
      <c r="AF16" s="7">
        <v>2</v>
      </c>
      <c r="AG16">
        <f t="shared" si="6"/>
        <v>896.92732946917738</v>
      </c>
      <c r="AH16" s="1">
        <f t="shared" si="3"/>
        <v>1.6445197960638727</v>
      </c>
      <c r="AM16">
        <v>11122</v>
      </c>
      <c r="AN16">
        <v>25.900921836993039</v>
      </c>
      <c r="AO16">
        <f t="shared" si="7"/>
        <v>1329.6788151717221</v>
      </c>
      <c r="AP16">
        <f t="shared" si="0"/>
        <v>81.519449236593786</v>
      </c>
    </row>
    <row r="17" spans="5:42" x14ac:dyDescent="0.2">
      <c r="E17" s="7"/>
      <c r="F17" s="7"/>
      <c r="K17" s="7"/>
      <c r="L17" s="7"/>
      <c r="Q17">
        <v>11211</v>
      </c>
      <c r="R17">
        <v>1.5984127345400001</v>
      </c>
      <c r="S17" s="7">
        <v>2</v>
      </c>
      <c r="T17">
        <f t="shared" ref="T17:T18" si="15">R17+T16</f>
        <v>3.2060254507681001</v>
      </c>
      <c r="U17" s="1">
        <f t="shared" si="1"/>
        <v>1.7761417423975134</v>
      </c>
      <c r="V17" s="7"/>
      <c r="W17" s="7">
        <v>11311</v>
      </c>
      <c r="X17" s="7">
        <v>10.124953104137601</v>
      </c>
      <c r="Y17" s="7">
        <v>2</v>
      </c>
      <c r="Z17">
        <f t="shared" si="5"/>
        <v>386.80058405872308</v>
      </c>
      <c r="AA17" s="1">
        <f t="shared" si="2"/>
        <v>2.5603628656872774</v>
      </c>
      <c r="AD17">
        <v>33111</v>
      </c>
      <c r="AE17">
        <v>7.4529960652899998</v>
      </c>
      <c r="AF17" s="7">
        <v>2</v>
      </c>
      <c r="AG17">
        <f t="shared" si="6"/>
        <v>904.38032553446737</v>
      </c>
      <c r="AH17" s="1">
        <f t="shared" si="3"/>
        <v>1.0991295906764442</v>
      </c>
      <c r="AM17">
        <v>11131</v>
      </c>
      <c r="AN17">
        <v>24.730576770562511</v>
      </c>
      <c r="AO17">
        <f t="shared" si="7"/>
        <v>1354.4093919422846</v>
      </c>
      <c r="AP17">
        <f t="shared" si="0"/>
        <v>83.035622145898344</v>
      </c>
    </row>
    <row r="18" spans="5:42" x14ac:dyDescent="0.2">
      <c r="E18" s="7"/>
      <c r="F18" s="7"/>
      <c r="K18" s="7"/>
      <c r="L18" s="7"/>
      <c r="Q18" s="7">
        <v>11223</v>
      </c>
      <c r="R18" s="7">
        <v>1.3395707024000001</v>
      </c>
      <c r="S18" s="7">
        <v>1</v>
      </c>
      <c r="T18">
        <f t="shared" si="15"/>
        <v>4.5455961531681002</v>
      </c>
      <c r="U18" s="1">
        <f t="shared" si="1"/>
        <v>1.4885188224617814</v>
      </c>
      <c r="V18" s="7"/>
      <c r="W18" s="7">
        <v>13333</v>
      </c>
      <c r="X18" s="7">
        <v>8.740054985195</v>
      </c>
      <c r="Y18" s="7">
        <v>1</v>
      </c>
      <c r="Z18">
        <f t="shared" si="5"/>
        <v>395.54063904391808</v>
      </c>
      <c r="AA18" s="1">
        <f t="shared" si="2"/>
        <v>2.2101546543473378</v>
      </c>
      <c r="AD18" s="7">
        <v>11122</v>
      </c>
      <c r="AE18" s="7">
        <v>7.4053457497109996</v>
      </c>
      <c r="AF18" s="7">
        <v>1</v>
      </c>
      <c r="AG18">
        <f t="shared" si="6"/>
        <v>911.78567128417842</v>
      </c>
      <c r="AH18" s="1">
        <f t="shared" si="3"/>
        <v>1.0921023668057832</v>
      </c>
      <c r="AM18">
        <v>11333</v>
      </c>
      <c r="AN18">
        <v>23.422196550877004</v>
      </c>
      <c r="AO18">
        <f t="shared" si="7"/>
        <v>1377.8315884931617</v>
      </c>
      <c r="AP18">
        <f t="shared" si="0"/>
        <v>84.471581372256452</v>
      </c>
    </row>
    <row r="19" spans="5:42" x14ac:dyDescent="0.2">
      <c r="E19" s="7"/>
      <c r="F19" s="7"/>
      <c r="K19" s="7"/>
      <c r="L19" s="7"/>
      <c r="Q19" s="7">
        <v>11123</v>
      </c>
      <c r="R19" s="7">
        <v>1.1531726311349</v>
      </c>
      <c r="S19" s="7">
        <v>1</v>
      </c>
      <c r="T19">
        <f t="shared" ref="T19" si="16">R19</f>
        <v>1.1531726311349</v>
      </c>
      <c r="U19" s="1">
        <f t="shared" si="1"/>
        <v>1.2813949752086451</v>
      </c>
      <c r="V19" s="7"/>
      <c r="W19">
        <v>11313</v>
      </c>
      <c r="X19">
        <v>8.0819458319319004</v>
      </c>
      <c r="Y19" s="7">
        <v>1</v>
      </c>
      <c r="Z19">
        <f t="shared" si="5"/>
        <v>403.62258487584995</v>
      </c>
      <c r="AA19" s="1">
        <f t="shared" si="2"/>
        <v>2.0437343045192327</v>
      </c>
      <c r="AD19">
        <v>12113</v>
      </c>
      <c r="AE19">
        <v>6.9617837205569995</v>
      </c>
      <c r="AF19" s="7">
        <v>1</v>
      </c>
      <c r="AG19">
        <f t="shared" si="6"/>
        <v>918.74745500473546</v>
      </c>
      <c r="AH19" s="1">
        <f t="shared" si="3"/>
        <v>1.0266881163120551</v>
      </c>
      <c r="AM19">
        <v>12223</v>
      </c>
      <c r="AN19">
        <v>21.341919718180002</v>
      </c>
      <c r="AO19">
        <f t="shared" si="7"/>
        <v>1399.1735082113416</v>
      </c>
      <c r="AP19">
        <f t="shared" si="0"/>
        <v>85.780003768121233</v>
      </c>
    </row>
    <row r="20" spans="5:42" x14ac:dyDescent="0.2">
      <c r="E20" s="7"/>
      <c r="F20" s="7"/>
      <c r="K20" s="7"/>
      <c r="L20" s="7"/>
      <c r="Q20">
        <v>11323</v>
      </c>
      <c r="R20">
        <v>0.54597712988900005</v>
      </c>
      <c r="S20" s="7">
        <v>1</v>
      </c>
      <c r="T20">
        <f t="shared" ref="T20:T21" si="17">R20+T19</f>
        <v>1.6991497610239001</v>
      </c>
      <c r="U20" s="1">
        <f t="shared" si="1"/>
        <v>0.60668483792411543</v>
      </c>
      <c r="V20" s="7"/>
      <c r="W20">
        <v>11211</v>
      </c>
      <c r="X20">
        <v>7.8291198198087013</v>
      </c>
      <c r="Y20" s="7">
        <v>2</v>
      </c>
      <c r="Z20">
        <f t="shared" si="5"/>
        <v>411.45170469565863</v>
      </c>
      <c r="AA20" s="1">
        <f t="shared" si="2"/>
        <v>1.9798005434181063</v>
      </c>
      <c r="AD20">
        <v>13113</v>
      </c>
      <c r="AE20">
        <v>6.8143806103262001</v>
      </c>
      <c r="AF20" s="7">
        <v>1</v>
      </c>
      <c r="AG20">
        <f t="shared" si="6"/>
        <v>925.56183561506168</v>
      </c>
      <c r="AH20" s="1">
        <f t="shared" si="3"/>
        <v>1.0049498624886097</v>
      </c>
      <c r="AM20">
        <v>11213</v>
      </c>
      <c r="AN20">
        <v>20.154911258621002</v>
      </c>
      <c r="AO20">
        <f t="shared" si="7"/>
        <v>1419.3284194699627</v>
      </c>
      <c r="AP20">
        <f t="shared" si="0"/>
        <v>87.015653495309692</v>
      </c>
    </row>
    <row r="21" spans="5:42" x14ac:dyDescent="0.2">
      <c r="E21" s="7"/>
      <c r="F21" s="7"/>
      <c r="K21" s="7"/>
      <c r="L21" s="7"/>
      <c r="Q21">
        <v>11221</v>
      </c>
      <c r="R21">
        <v>0.29537333416400002</v>
      </c>
      <c r="S21" s="7">
        <v>2</v>
      </c>
      <c r="T21">
        <f t="shared" si="17"/>
        <v>1.9945230951879003</v>
      </c>
      <c r="U21" s="1">
        <f t="shared" si="1"/>
        <v>0.32821617162027267</v>
      </c>
      <c r="V21" s="7"/>
      <c r="W21" s="7">
        <v>11131</v>
      </c>
      <c r="X21" s="7">
        <v>7.7092845338448006</v>
      </c>
      <c r="Y21" s="7">
        <v>2</v>
      </c>
      <c r="Z21">
        <f t="shared" si="5"/>
        <v>419.16098922950346</v>
      </c>
      <c r="AA21" s="1">
        <f t="shared" si="2"/>
        <v>1.949497013809105</v>
      </c>
      <c r="AD21">
        <v>11132</v>
      </c>
      <c r="AE21">
        <v>2.6949098784129997</v>
      </c>
      <c r="AF21" s="7">
        <v>1</v>
      </c>
      <c r="AG21">
        <f t="shared" si="6"/>
        <v>928.25674549347468</v>
      </c>
      <c r="AH21" s="1">
        <f t="shared" si="3"/>
        <v>0.39743147126627815</v>
      </c>
      <c r="AM21">
        <v>23333</v>
      </c>
      <c r="AN21">
        <v>19.821990361699999</v>
      </c>
      <c r="AO21">
        <f t="shared" si="7"/>
        <v>1439.1504098316627</v>
      </c>
      <c r="AP21">
        <f t="shared" si="0"/>
        <v>88.230892633229004</v>
      </c>
    </row>
    <row r="22" spans="5:42" x14ac:dyDescent="0.2">
      <c r="E22" s="7"/>
      <c r="F22" s="7"/>
      <c r="K22" s="7"/>
      <c r="L22" s="7"/>
      <c r="Q22">
        <v>13331</v>
      </c>
      <c r="R22">
        <v>0.19729639965759999</v>
      </c>
      <c r="S22" s="7">
        <v>2</v>
      </c>
      <c r="T22">
        <f t="shared" ref="T22" si="18">R22</f>
        <v>0.19729639965759999</v>
      </c>
      <c r="U22" s="1">
        <f t="shared" si="1"/>
        <v>0.2192339709789996</v>
      </c>
      <c r="V22" s="7"/>
      <c r="W22" s="7">
        <v>11121</v>
      </c>
      <c r="X22" s="7">
        <v>5.4031204250433946</v>
      </c>
      <c r="Y22" s="7">
        <v>2</v>
      </c>
      <c r="Z22">
        <f t="shared" si="5"/>
        <v>424.56410965454683</v>
      </c>
      <c r="AA22" s="1">
        <f t="shared" si="2"/>
        <v>1.3663222686398686</v>
      </c>
      <c r="AD22">
        <v>13131</v>
      </c>
      <c r="AE22">
        <v>2.3643566013636064</v>
      </c>
      <c r="AF22" s="7">
        <v>2</v>
      </c>
      <c r="AG22">
        <f t="shared" si="6"/>
        <v>930.62110209483831</v>
      </c>
      <c r="AH22" s="1">
        <f t="shared" si="3"/>
        <v>0.34868317126487192</v>
      </c>
      <c r="AM22">
        <v>11222</v>
      </c>
      <c r="AN22">
        <v>18.234752971332199</v>
      </c>
      <c r="AO22">
        <f t="shared" si="7"/>
        <v>1457.385162802995</v>
      </c>
      <c r="AP22">
        <f t="shared" si="0"/>
        <v>89.348822017549054</v>
      </c>
    </row>
    <row r="23" spans="5:42" x14ac:dyDescent="0.2">
      <c r="E23" s="7"/>
      <c r="F23" s="7"/>
      <c r="K23" s="7"/>
      <c r="L23" s="7"/>
      <c r="Q23">
        <v>11331</v>
      </c>
      <c r="R23">
        <v>0.184499374577</v>
      </c>
      <c r="S23" s="7">
        <v>2</v>
      </c>
      <c r="T23">
        <f t="shared" ref="T23:T24" si="19">R23+T22</f>
        <v>0.38179577423459998</v>
      </c>
      <c r="U23" s="1">
        <f t="shared" si="1"/>
        <v>0.20501403270335597</v>
      </c>
      <c r="V23" s="7"/>
      <c r="W23">
        <v>12113</v>
      </c>
      <c r="X23">
        <v>4.8019618751352002</v>
      </c>
      <c r="Y23" s="7">
        <v>1</v>
      </c>
      <c r="Z23">
        <f t="shared" si="5"/>
        <v>429.36607152968202</v>
      </c>
      <c r="AA23" s="1">
        <f t="shared" si="2"/>
        <v>1.2143033889725285</v>
      </c>
      <c r="AD23">
        <v>33133</v>
      </c>
      <c r="AE23">
        <v>2.27065200354</v>
      </c>
      <c r="AF23" s="7">
        <v>1</v>
      </c>
      <c r="AG23">
        <f t="shared" si="6"/>
        <v>932.89175409837833</v>
      </c>
      <c r="AH23" s="1">
        <f t="shared" si="3"/>
        <v>0.33486409832452502</v>
      </c>
      <c r="AM23">
        <v>11121</v>
      </c>
      <c r="AN23">
        <v>16.616881824734186</v>
      </c>
      <c r="AO23">
        <f t="shared" si="7"/>
        <v>1474.0020446277292</v>
      </c>
      <c r="AP23">
        <f t="shared" si="0"/>
        <v>90.367563565452087</v>
      </c>
    </row>
    <row r="24" spans="5:42" x14ac:dyDescent="0.2">
      <c r="E24" s="7"/>
      <c r="F24" s="7"/>
      <c r="Q24">
        <v>13131</v>
      </c>
      <c r="R24">
        <v>6.3984285669200003E-2</v>
      </c>
      <c r="S24" s="7">
        <v>2</v>
      </c>
      <c r="T24">
        <f t="shared" si="19"/>
        <v>0.44578005990379999</v>
      </c>
      <c r="U24" s="1">
        <f t="shared" si="1"/>
        <v>7.1098758273631102E-2</v>
      </c>
      <c r="W24" s="7">
        <v>12111</v>
      </c>
      <c r="X24" s="7">
        <v>3.3420994210749999</v>
      </c>
      <c r="Y24" s="7">
        <v>2</v>
      </c>
      <c r="Z24">
        <f t="shared" si="5"/>
        <v>432.70817095075699</v>
      </c>
      <c r="AA24" s="1">
        <f t="shared" si="2"/>
        <v>0.84513845774342711</v>
      </c>
      <c r="AD24">
        <v>12131</v>
      </c>
      <c r="AE24">
        <v>1.63383109887</v>
      </c>
      <c r="AF24" s="7">
        <v>2</v>
      </c>
      <c r="AG24">
        <f t="shared" si="6"/>
        <v>934.52558519724835</v>
      </c>
      <c r="AH24" s="1">
        <f t="shared" si="3"/>
        <v>0.24094902119951048</v>
      </c>
      <c r="AM24">
        <v>23133</v>
      </c>
      <c r="AN24">
        <v>15.6626186458</v>
      </c>
      <c r="AO24">
        <f t="shared" si="7"/>
        <v>1489.6646632735292</v>
      </c>
      <c r="AP24">
        <f t="shared" si="0"/>
        <v>91.327801504900279</v>
      </c>
    </row>
    <row r="25" spans="5:42" x14ac:dyDescent="0.2">
      <c r="Q25" s="7">
        <v>11121</v>
      </c>
      <c r="R25" s="7">
        <v>6.2574430179399995E-2</v>
      </c>
      <c r="S25" s="7">
        <v>2</v>
      </c>
      <c r="T25">
        <f t="shared" ref="T25" si="20">R25</f>
        <v>6.2574430179399995E-2</v>
      </c>
      <c r="U25" s="1">
        <f t="shared" si="1"/>
        <v>6.9532139632480977E-2</v>
      </c>
      <c r="W25">
        <v>32133</v>
      </c>
      <c r="X25">
        <v>3.25248650249</v>
      </c>
      <c r="Y25" s="7">
        <v>1</v>
      </c>
      <c r="Z25">
        <f t="shared" si="5"/>
        <v>435.96065745324699</v>
      </c>
      <c r="AA25" s="1">
        <f t="shared" si="2"/>
        <v>0.82247745510262182</v>
      </c>
      <c r="AD25">
        <v>21121</v>
      </c>
      <c r="AE25">
        <v>1.26081380279</v>
      </c>
      <c r="AF25" s="7">
        <v>2</v>
      </c>
      <c r="AG25">
        <f t="shared" si="6"/>
        <v>935.78639900003839</v>
      </c>
      <c r="AH25" s="1">
        <f t="shared" si="3"/>
        <v>0.18593834571223028</v>
      </c>
      <c r="AM25">
        <v>11313</v>
      </c>
      <c r="AN25">
        <v>14.07451957860977</v>
      </c>
      <c r="AO25">
        <f t="shared" si="7"/>
        <v>1503.739182852139</v>
      </c>
      <c r="AP25">
        <f t="shared" si="0"/>
        <v>92.190676863390337</v>
      </c>
    </row>
    <row r="26" spans="5:42" x14ac:dyDescent="0.2">
      <c r="Q26" s="7">
        <v>11131</v>
      </c>
      <c r="R26" s="7">
        <v>2.7118296716316999E-2</v>
      </c>
      <c r="S26" s="7">
        <v>2</v>
      </c>
      <c r="T26">
        <f t="shared" ref="T26" si="21">R26+T25</f>
        <v>8.9692726895717001E-2</v>
      </c>
      <c r="U26" s="1">
        <f t="shared" si="1"/>
        <v>3.0133605507361962E-2</v>
      </c>
      <c r="W26" s="7">
        <v>13111</v>
      </c>
      <c r="X26" s="7">
        <v>2.5663967281476001</v>
      </c>
      <c r="Y26" s="7">
        <v>2</v>
      </c>
      <c r="Z26">
        <f t="shared" si="5"/>
        <v>438.52705418139459</v>
      </c>
      <c r="AA26" s="1">
        <f t="shared" si="2"/>
        <v>0.64898146330033024</v>
      </c>
      <c r="AD26">
        <v>12121</v>
      </c>
      <c r="AE26">
        <v>1.12398531414</v>
      </c>
      <c r="AF26" s="7">
        <v>2</v>
      </c>
      <c r="AG26">
        <f t="shared" si="6"/>
        <v>936.91038431417837</v>
      </c>
      <c r="AH26" s="1">
        <f t="shared" si="3"/>
        <v>0.16575958278182221</v>
      </c>
      <c r="AM26">
        <v>11212</v>
      </c>
      <c r="AN26">
        <v>13.861936868124456</v>
      </c>
      <c r="AO26">
        <f t="shared" si="7"/>
        <v>1517.6011197202636</v>
      </c>
      <c r="AP26">
        <f t="shared" si="0"/>
        <v>93.040519280933864</v>
      </c>
    </row>
    <row r="27" spans="5:42" x14ac:dyDescent="0.2">
      <c r="Q27" s="7"/>
      <c r="R27" s="7"/>
      <c r="W27">
        <v>21333</v>
      </c>
      <c r="X27">
        <v>2.3220586806150001</v>
      </c>
      <c r="Y27" s="7">
        <v>1</v>
      </c>
      <c r="Z27">
        <f t="shared" si="5"/>
        <v>440.84911286200958</v>
      </c>
      <c r="AA27" s="1">
        <f t="shared" si="2"/>
        <v>0.58719410911284764</v>
      </c>
      <c r="AD27">
        <v>13123</v>
      </c>
      <c r="AE27">
        <v>1.0934560498699999</v>
      </c>
      <c r="AF27" s="7">
        <v>1</v>
      </c>
      <c r="AG27">
        <f t="shared" si="6"/>
        <v>938.00384036404841</v>
      </c>
      <c r="AH27" s="1">
        <f t="shared" si="3"/>
        <v>0.16125728364644321</v>
      </c>
      <c r="AM27">
        <v>13113</v>
      </c>
      <c r="AN27">
        <v>12.8497856629632</v>
      </c>
      <c r="AO27">
        <f t="shared" si="7"/>
        <v>1530.4509053832267</v>
      </c>
      <c r="AP27">
        <f t="shared" si="0"/>
        <v>93.828309112659312</v>
      </c>
    </row>
    <row r="28" spans="5:42" x14ac:dyDescent="0.2">
      <c r="Q28" s="7"/>
      <c r="R28" s="7"/>
      <c r="W28">
        <v>31133</v>
      </c>
      <c r="X28">
        <v>2.2856779329500001</v>
      </c>
      <c r="Y28" s="7">
        <v>1</v>
      </c>
      <c r="Z28">
        <f t="shared" si="5"/>
        <v>443.1347907949596</v>
      </c>
      <c r="AA28" s="1">
        <f t="shared" si="2"/>
        <v>0.57799427239366918</v>
      </c>
      <c r="AD28">
        <v>12112</v>
      </c>
      <c r="AE28">
        <v>0.61456237682199999</v>
      </c>
      <c r="AF28" s="7">
        <v>1</v>
      </c>
      <c r="AG28">
        <f t="shared" si="6"/>
        <v>938.61840274087047</v>
      </c>
      <c r="AH28" s="1">
        <f t="shared" si="3"/>
        <v>9.0632503729253494E-2</v>
      </c>
      <c r="AM28">
        <v>21111</v>
      </c>
      <c r="AN28">
        <v>12.4011021974</v>
      </c>
      <c r="AO28">
        <f t="shared" si="7"/>
        <v>1542.8520075806266</v>
      </c>
      <c r="AP28">
        <f t="shared" si="0"/>
        <v>94.588591227049619</v>
      </c>
    </row>
    <row r="29" spans="5:42" x14ac:dyDescent="0.2">
      <c r="Q29" s="7"/>
      <c r="R29" s="7"/>
      <c r="W29">
        <v>12213</v>
      </c>
      <c r="X29">
        <v>2.0618076943270003</v>
      </c>
      <c r="Y29" s="7">
        <v>1</v>
      </c>
      <c r="Z29">
        <f t="shared" si="5"/>
        <v>445.1965984892866</v>
      </c>
      <c r="AA29" s="1">
        <f t="shared" si="2"/>
        <v>0.52138274641350024</v>
      </c>
      <c r="AD29">
        <v>21133</v>
      </c>
      <c r="AE29">
        <v>0.52724370586400005</v>
      </c>
      <c r="AF29" s="7">
        <v>1</v>
      </c>
      <c r="AG29">
        <f t="shared" si="6"/>
        <v>939.14564644673442</v>
      </c>
      <c r="AH29" s="1">
        <f t="shared" si="3"/>
        <v>7.7755194493113022E-2</v>
      </c>
      <c r="AM29">
        <v>12113</v>
      </c>
      <c r="AN29">
        <v>11.7637455956922</v>
      </c>
      <c r="AO29">
        <f t="shared" si="7"/>
        <v>1554.6157531763188</v>
      </c>
      <c r="AP29">
        <f t="shared" si="0"/>
        <v>95.309798522359046</v>
      </c>
    </row>
    <row r="30" spans="5:42" x14ac:dyDescent="0.2">
      <c r="Q30" s="7"/>
      <c r="R30" s="7"/>
      <c r="W30">
        <v>11323</v>
      </c>
      <c r="X30">
        <v>2.0285310561799998</v>
      </c>
      <c r="Y30" s="7">
        <v>1</v>
      </c>
      <c r="Z30">
        <f t="shared" si="5"/>
        <v>447.22512954546659</v>
      </c>
      <c r="AA30" s="1">
        <f t="shared" si="2"/>
        <v>0.51296786609453116</v>
      </c>
      <c r="AD30" s="7"/>
      <c r="AE30" s="7"/>
      <c r="AM30">
        <v>13311</v>
      </c>
      <c r="AN30">
        <v>10.492309210837581</v>
      </c>
      <c r="AO30">
        <f t="shared" si="7"/>
        <v>1565.1080623871565</v>
      </c>
      <c r="AP30">
        <f t="shared" si="0"/>
        <v>95.953057073467917</v>
      </c>
    </row>
    <row r="31" spans="5:42" x14ac:dyDescent="0.2">
      <c r="Q31" s="7"/>
      <c r="R31" s="7"/>
      <c r="W31">
        <v>12123</v>
      </c>
      <c r="X31">
        <v>1.4837394372008998</v>
      </c>
      <c r="Y31" s="7">
        <v>1</v>
      </c>
      <c r="Z31">
        <f t="shared" si="5"/>
        <v>448.70886898266747</v>
      </c>
      <c r="AA31" s="1">
        <f t="shared" si="2"/>
        <v>0.3752028595384293</v>
      </c>
      <c r="AD31" s="7"/>
      <c r="AE31" s="7"/>
      <c r="AM31">
        <v>11211</v>
      </c>
      <c r="AN31">
        <v>9.4275325543487014</v>
      </c>
      <c r="AO31">
        <f t="shared" si="7"/>
        <v>1574.5355949415052</v>
      </c>
      <c r="AP31">
        <f t="shared" si="0"/>
        <v>96.531036697360264</v>
      </c>
    </row>
    <row r="32" spans="5:42" x14ac:dyDescent="0.2">
      <c r="Q32" s="7"/>
      <c r="R32" s="7"/>
      <c r="W32">
        <v>31113</v>
      </c>
      <c r="X32">
        <v>1.47373699935</v>
      </c>
      <c r="Y32" s="7">
        <v>1</v>
      </c>
      <c r="Z32">
        <f t="shared" si="5"/>
        <v>450.18260598201749</v>
      </c>
      <c r="AA32" s="1">
        <f t="shared" si="2"/>
        <v>0.37267347790313821</v>
      </c>
      <c r="AD32" s="7"/>
      <c r="AE32" s="7"/>
      <c r="AM32">
        <v>33111</v>
      </c>
      <c r="AN32">
        <v>8.77883536585</v>
      </c>
      <c r="AO32">
        <f t="shared" si="7"/>
        <v>1583.3144303073552</v>
      </c>
      <c r="AP32">
        <f t="shared" si="0"/>
        <v>97.069246237737431</v>
      </c>
    </row>
    <row r="33" spans="17:42" x14ac:dyDescent="0.2">
      <c r="Q33" s="7"/>
      <c r="R33" s="7"/>
      <c r="W33">
        <v>22133</v>
      </c>
      <c r="X33">
        <v>1.33853355017</v>
      </c>
      <c r="Y33" s="7">
        <v>1</v>
      </c>
      <c r="Z33">
        <f t="shared" si="5"/>
        <v>451.52113953218748</v>
      </c>
      <c r="AA33" s="1">
        <f t="shared" si="2"/>
        <v>0.33848370072265477</v>
      </c>
      <c r="AD33" s="7"/>
      <c r="AE33" s="7"/>
      <c r="AM33">
        <v>13313</v>
      </c>
      <c r="AN33">
        <v>7.5859284837223004</v>
      </c>
      <c r="AO33">
        <f t="shared" si="7"/>
        <v>1590.9003587910775</v>
      </c>
      <c r="AP33">
        <f t="shared" si="0"/>
        <v>97.534321491163467</v>
      </c>
    </row>
    <row r="34" spans="17:42" x14ac:dyDescent="0.2">
      <c r="W34">
        <v>33111</v>
      </c>
      <c r="X34">
        <v>1.32583930056</v>
      </c>
      <c r="Y34" s="7">
        <v>2</v>
      </c>
      <c r="Z34">
        <f t="shared" si="5"/>
        <v>452.84697883274748</v>
      </c>
      <c r="AA34" s="1">
        <f t="shared" si="2"/>
        <v>0.33527362310798142</v>
      </c>
      <c r="AD34" s="7"/>
      <c r="AE34" s="7"/>
      <c r="AM34">
        <v>11312</v>
      </c>
      <c r="AN34">
        <v>5.3728301272497001</v>
      </c>
      <c r="AO34">
        <f t="shared" si="7"/>
        <v>1596.2731889183272</v>
      </c>
      <c r="AP34">
        <f t="shared" si="0"/>
        <v>97.863716942017973</v>
      </c>
    </row>
    <row r="35" spans="17:42" x14ac:dyDescent="0.2">
      <c r="W35">
        <v>21133</v>
      </c>
      <c r="X35">
        <v>1.204243815341</v>
      </c>
      <c r="Y35" s="7">
        <v>1</v>
      </c>
      <c r="Z35">
        <f t="shared" si="5"/>
        <v>454.05122264808847</v>
      </c>
      <c r="AA35" s="1">
        <f t="shared" si="2"/>
        <v>0.30452498044387588</v>
      </c>
      <c r="AD35" s="7"/>
      <c r="AE35" s="7"/>
      <c r="AM35">
        <v>32133</v>
      </c>
      <c r="AN35">
        <v>3.25248650249</v>
      </c>
      <c r="AO35">
        <f t="shared" si="7"/>
        <v>1599.5256754208172</v>
      </c>
      <c r="AP35">
        <f t="shared" si="0"/>
        <v>98.063119162544581</v>
      </c>
    </row>
    <row r="36" spans="17:42" x14ac:dyDescent="0.2">
      <c r="W36" s="7">
        <v>13133</v>
      </c>
      <c r="X36" s="7">
        <v>0.94689079628229988</v>
      </c>
      <c r="Y36" s="7">
        <v>1</v>
      </c>
      <c r="Z36">
        <f t="shared" si="5"/>
        <v>454.99811344437074</v>
      </c>
      <c r="AA36" s="1">
        <f t="shared" si="2"/>
        <v>0.23944644560097006</v>
      </c>
      <c r="AD36" s="7"/>
      <c r="AE36" s="7"/>
      <c r="AM36">
        <v>13131</v>
      </c>
      <c r="AN36">
        <v>2.9620439915288062</v>
      </c>
      <c r="AO36">
        <f t="shared" si="7"/>
        <v>1602.487719412346</v>
      </c>
      <c r="AP36">
        <f t="shared" ref="AP36:AP62" si="22">AO36/$AO$62*100</f>
        <v>98.24471504272924</v>
      </c>
    </row>
    <row r="37" spans="17:42" x14ac:dyDescent="0.2">
      <c r="W37">
        <v>13113</v>
      </c>
      <c r="X37">
        <v>0.72235333545699998</v>
      </c>
      <c r="Y37" s="7">
        <v>1</v>
      </c>
      <c r="Z37">
        <f t="shared" si="5"/>
        <v>455.72046677982775</v>
      </c>
      <c r="AA37" s="1">
        <f t="shared" si="2"/>
        <v>0.18266619479488233</v>
      </c>
      <c r="AD37" s="7"/>
      <c r="AE37" s="7"/>
      <c r="AM37">
        <v>11132</v>
      </c>
      <c r="AN37">
        <v>2.6949098784129997</v>
      </c>
      <c r="AO37">
        <f t="shared" si="7"/>
        <v>1605.182629290759</v>
      </c>
      <c r="AP37">
        <f t="shared" si="22"/>
        <v>98.409933565069991</v>
      </c>
    </row>
    <row r="38" spans="17:42" x14ac:dyDescent="0.2">
      <c r="W38">
        <v>13313</v>
      </c>
      <c r="X38">
        <v>0.63343929437830004</v>
      </c>
      <c r="Y38" s="7">
        <v>1</v>
      </c>
      <c r="Z38">
        <f t="shared" si="5"/>
        <v>456.35390607420607</v>
      </c>
      <c r="AA38" s="1">
        <f t="shared" si="2"/>
        <v>0.16018192186298444</v>
      </c>
      <c r="AM38">
        <v>11323</v>
      </c>
      <c r="AN38">
        <v>2.574508186069</v>
      </c>
      <c r="AO38">
        <f t="shared" si="7"/>
        <v>1607.7571374768279</v>
      </c>
      <c r="AP38">
        <f t="shared" si="22"/>
        <v>98.567770545691772</v>
      </c>
    </row>
    <row r="39" spans="17:42" x14ac:dyDescent="0.2">
      <c r="W39" s="7">
        <v>12133</v>
      </c>
      <c r="X39" s="7">
        <v>0.58414796684000003</v>
      </c>
      <c r="Y39" s="7">
        <v>1</v>
      </c>
      <c r="Z39">
        <f t="shared" si="5"/>
        <v>456.93805404104609</v>
      </c>
      <c r="AA39" s="1">
        <f t="shared" si="2"/>
        <v>0.14771730268584293</v>
      </c>
      <c r="AM39">
        <v>21333</v>
      </c>
      <c r="AN39">
        <v>2.3220586806150001</v>
      </c>
      <c r="AO39">
        <f t="shared" si="7"/>
        <v>1610.079196157443</v>
      </c>
      <c r="AP39">
        <f t="shared" si="22"/>
        <v>98.710130446879148</v>
      </c>
    </row>
    <row r="40" spans="17:42" x14ac:dyDescent="0.2">
      <c r="W40">
        <v>13131</v>
      </c>
      <c r="X40">
        <v>0.533703104496</v>
      </c>
      <c r="Y40" s="7">
        <v>2</v>
      </c>
      <c r="Z40">
        <f t="shared" si="5"/>
        <v>457.47175714554209</v>
      </c>
      <c r="AA40" s="1">
        <f t="shared" si="2"/>
        <v>0.13496098164594564</v>
      </c>
      <c r="AM40">
        <v>31133</v>
      </c>
      <c r="AN40">
        <v>2.2856779329500001</v>
      </c>
      <c r="AO40">
        <f t="shared" si="7"/>
        <v>1612.364874090393</v>
      </c>
      <c r="AP40">
        <f t="shared" si="22"/>
        <v>98.850259930857021</v>
      </c>
    </row>
    <row r="41" spans="17:42" x14ac:dyDescent="0.2">
      <c r="W41">
        <v>31131</v>
      </c>
      <c r="X41">
        <v>0.35142458557700001</v>
      </c>
      <c r="Y41" s="7">
        <v>2</v>
      </c>
      <c r="Z41">
        <f t="shared" si="5"/>
        <v>457.82318173111906</v>
      </c>
      <c r="AA41" s="1">
        <f t="shared" si="2"/>
        <v>8.8867024839176315E-2</v>
      </c>
      <c r="AM41">
        <v>33133</v>
      </c>
      <c r="AN41">
        <v>2.27065200354</v>
      </c>
      <c r="AO41">
        <f t="shared" si="7"/>
        <v>1614.6355260939329</v>
      </c>
      <c r="AP41">
        <f t="shared" si="22"/>
        <v>98.989468210799885</v>
      </c>
    </row>
    <row r="42" spans="17:42" x14ac:dyDescent="0.2">
      <c r="W42">
        <v>21131</v>
      </c>
      <c r="X42">
        <v>0.35095749935670001</v>
      </c>
      <c r="Y42" s="7">
        <v>2</v>
      </c>
      <c r="Z42">
        <f t="shared" si="5"/>
        <v>458.17413923047576</v>
      </c>
      <c r="AA42" s="1">
        <f t="shared" si="2"/>
        <v>8.8748909703112958E-2</v>
      </c>
      <c r="AM42">
        <v>12213</v>
      </c>
      <c r="AN42">
        <v>2.0618076943270003</v>
      </c>
      <c r="AO42">
        <f t="shared" si="7"/>
        <v>1616.6973337882598</v>
      </c>
      <c r="AP42">
        <f t="shared" si="22"/>
        <v>99.115872742296915</v>
      </c>
    </row>
    <row r="43" spans="17:42" x14ac:dyDescent="0.2">
      <c r="W43">
        <v>11221</v>
      </c>
      <c r="X43">
        <v>0.33385072444007002</v>
      </c>
      <c r="Y43" s="7">
        <v>2</v>
      </c>
      <c r="Z43">
        <f t="shared" si="5"/>
        <v>458.50798995491584</v>
      </c>
      <c r="AA43" s="1">
        <f t="shared" si="2"/>
        <v>8.4423008062115626E-2</v>
      </c>
      <c r="AM43">
        <v>21133</v>
      </c>
      <c r="AN43">
        <v>1.731487521205</v>
      </c>
      <c r="AO43">
        <f t="shared" si="7"/>
        <v>1618.4288213094649</v>
      </c>
      <c r="AP43">
        <f t="shared" si="22"/>
        <v>99.222026128722391</v>
      </c>
    </row>
    <row r="44" spans="17:42" x14ac:dyDescent="0.2">
      <c r="W44">
        <v>13331</v>
      </c>
      <c r="X44">
        <v>0.32941027358300001</v>
      </c>
      <c r="Y44" s="7">
        <v>2</v>
      </c>
      <c r="Z44">
        <f t="shared" si="5"/>
        <v>458.83740022849884</v>
      </c>
      <c r="AA44" s="1">
        <f t="shared" si="2"/>
        <v>8.33001223198888E-2</v>
      </c>
      <c r="AM44">
        <v>12131</v>
      </c>
      <c r="AN44">
        <v>1.63383109887</v>
      </c>
      <c r="AO44">
        <f t="shared" si="7"/>
        <v>1620.0626524083348</v>
      </c>
      <c r="AP44">
        <f t="shared" si="22"/>
        <v>99.322192431897108</v>
      </c>
    </row>
    <row r="45" spans="17:42" x14ac:dyDescent="0.2">
      <c r="W45">
        <v>12121</v>
      </c>
      <c r="X45">
        <v>0.23354371830099999</v>
      </c>
      <c r="Y45" s="7">
        <v>2</v>
      </c>
      <c r="Z45">
        <f t="shared" si="5"/>
        <v>459.07094394679984</v>
      </c>
      <c r="AA45" s="1">
        <f t="shared" si="2"/>
        <v>5.9057721818785831E-2</v>
      </c>
      <c r="AM45">
        <v>12123</v>
      </c>
      <c r="AN45">
        <v>1.4837394372008998</v>
      </c>
      <c r="AO45">
        <f t="shared" si="7"/>
        <v>1621.5463918455357</v>
      </c>
      <c r="AP45">
        <f t="shared" si="22"/>
        <v>99.413156971868062</v>
      </c>
    </row>
    <row r="46" spans="17:42" x14ac:dyDescent="0.2">
      <c r="W46">
        <v>12211</v>
      </c>
      <c r="X46">
        <v>0.14000375612800001</v>
      </c>
      <c r="Y46" s="7">
        <v>2</v>
      </c>
      <c r="Z46">
        <f t="shared" si="5"/>
        <v>459.21094770292785</v>
      </c>
      <c r="AA46" s="1">
        <f t="shared" si="2"/>
        <v>3.5403662077247801E-2</v>
      </c>
      <c r="AM46">
        <v>31113</v>
      </c>
      <c r="AN46">
        <v>1.47373699935</v>
      </c>
      <c r="AO46">
        <f t="shared" si="7"/>
        <v>1623.0201288448857</v>
      </c>
      <c r="AP46">
        <f t="shared" si="22"/>
        <v>99.503508286137205</v>
      </c>
    </row>
    <row r="47" spans="17:42" x14ac:dyDescent="0.2">
      <c r="W47">
        <v>21313</v>
      </c>
      <c r="X47">
        <v>9.8000740260300007E-2</v>
      </c>
      <c r="Y47" s="7">
        <v>1</v>
      </c>
      <c r="Z47">
        <f t="shared" si="5"/>
        <v>459.30894844318817</v>
      </c>
      <c r="AA47" s="1">
        <f t="shared" si="2"/>
        <v>2.4782085762925444E-2</v>
      </c>
      <c r="AM47">
        <v>12121</v>
      </c>
      <c r="AN47">
        <v>1.3575290324410001</v>
      </c>
      <c r="AO47">
        <f t="shared" si="7"/>
        <v>1624.3776578773268</v>
      </c>
      <c r="AP47">
        <f t="shared" si="22"/>
        <v>99.586735166030749</v>
      </c>
    </row>
    <row r="48" spans="17:42" x14ac:dyDescent="0.2">
      <c r="W48">
        <v>11331</v>
      </c>
      <c r="X48">
        <v>4.9085785290975001E-2</v>
      </c>
      <c r="Y48" s="7">
        <v>2</v>
      </c>
      <c r="Z48">
        <f t="shared" si="5"/>
        <v>459.35803422847914</v>
      </c>
      <c r="AA48" s="1">
        <f t="shared" si="2"/>
        <v>1.2412642369746145E-2</v>
      </c>
      <c r="AM48">
        <v>22133</v>
      </c>
      <c r="AN48">
        <v>1.33853355017</v>
      </c>
      <c r="AO48">
        <f t="shared" si="7"/>
        <v>1625.7161914274968</v>
      </c>
      <c r="AP48">
        <f t="shared" si="22"/>
        <v>99.668797478033881</v>
      </c>
    </row>
    <row r="49" spans="23:42" x14ac:dyDescent="0.2">
      <c r="W49">
        <v>32113</v>
      </c>
      <c r="X49">
        <v>4.7177730797400001E-2</v>
      </c>
      <c r="Y49" s="7">
        <v>1</v>
      </c>
      <c r="Z49">
        <f t="shared" si="5"/>
        <v>459.40521195927653</v>
      </c>
      <c r="AA49" s="1">
        <f t="shared" si="2"/>
        <v>1.1930140197063413E-2</v>
      </c>
      <c r="AM49">
        <v>21121</v>
      </c>
      <c r="AN49">
        <v>1.26081380279</v>
      </c>
      <c r="AO49">
        <f t="shared" si="7"/>
        <v>1626.9770052302867</v>
      </c>
      <c r="AP49">
        <f t="shared" si="22"/>
        <v>99.746094976964145</v>
      </c>
    </row>
    <row r="50" spans="23:42" x14ac:dyDescent="0.2">
      <c r="W50">
        <v>21113</v>
      </c>
      <c r="X50">
        <v>4.4745614854500002E-2</v>
      </c>
      <c r="Y50" s="7">
        <v>1</v>
      </c>
      <c r="Z50">
        <f t="shared" si="5"/>
        <v>459.44995757413102</v>
      </c>
      <c r="AA50" s="1">
        <f t="shared" si="2"/>
        <v>1.1315115190902898E-2</v>
      </c>
      <c r="AM50">
        <v>13123</v>
      </c>
      <c r="AN50">
        <v>1.0934560498699999</v>
      </c>
      <c r="AO50">
        <f t="shared" si="7"/>
        <v>1628.0704612801567</v>
      </c>
      <c r="AP50">
        <f t="shared" si="22"/>
        <v>99.813132169655148</v>
      </c>
    </row>
    <row r="51" spans="23:42" x14ac:dyDescent="0.2">
      <c r="W51">
        <v>13311</v>
      </c>
      <c r="X51">
        <v>9.6050802340100008E-3</v>
      </c>
      <c r="Y51" s="7">
        <v>2</v>
      </c>
      <c r="Z51">
        <f t="shared" si="5"/>
        <v>459.45956265436502</v>
      </c>
      <c r="AA51" s="1">
        <f t="shared" si="2"/>
        <v>2.4288992255239437E-3</v>
      </c>
      <c r="AM51">
        <v>11221</v>
      </c>
      <c r="AN51">
        <v>0.62922405860407005</v>
      </c>
      <c r="AO51">
        <f t="shared" si="7"/>
        <v>1628.6996853387607</v>
      </c>
      <c r="AP51">
        <f t="shared" si="22"/>
        <v>99.851708401838849</v>
      </c>
    </row>
    <row r="52" spans="23:42" x14ac:dyDescent="0.2">
      <c r="W52">
        <v>32131</v>
      </c>
      <c r="X52">
        <v>6.3624650399799997E-3</v>
      </c>
      <c r="Y52" s="7">
        <v>2</v>
      </c>
      <c r="Z52">
        <f t="shared" si="5"/>
        <v>459.46592511940497</v>
      </c>
      <c r="AA52" s="1">
        <f t="shared" si="2"/>
        <v>1.6089179925130961E-3</v>
      </c>
      <c r="AM52">
        <v>12112</v>
      </c>
      <c r="AN52">
        <v>0.61456237682199999</v>
      </c>
      <c r="AO52">
        <f t="shared" si="7"/>
        <v>1629.3142477155827</v>
      </c>
      <c r="AP52">
        <f t="shared" si="22"/>
        <v>99.889385761144283</v>
      </c>
    </row>
    <row r="53" spans="23:42" x14ac:dyDescent="0.2">
      <c r="W53">
        <v>12221</v>
      </c>
      <c r="X53">
        <v>5.28508519764E-3</v>
      </c>
      <c r="Y53" s="7">
        <v>2</v>
      </c>
      <c r="Z53">
        <f t="shared" si="5"/>
        <v>459.47121020460258</v>
      </c>
      <c r="AA53" s="1">
        <f t="shared" si="2"/>
        <v>1.3364739315682524E-3</v>
      </c>
      <c r="AM53">
        <v>13331</v>
      </c>
      <c r="AN53">
        <v>0.52670667324060005</v>
      </c>
      <c r="AO53">
        <f t="shared" si="7"/>
        <v>1629.8409543888233</v>
      </c>
      <c r="AP53">
        <f t="shared" si="22"/>
        <v>99.921676895982188</v>
      </c>
    </row>
    <row r="54" spans="23:42" x14ac:dyDescent="0.2">
      <c r="AM54">
        <v>31131</v>
      </c>
      <c r="AN54">
        <v>0.35142458557700001</v>
      </c>
      <c r="AO54">
        <f t="shared" si="7"/>
        <v>1630.1923789744003</v>
      </c>
      <c r="AP54">
        <f t="shared" si="22"/>
        <v>99.943221902443582</v>
      </c>
    </row>
    <row r="55" spans="23:42" x14ac:dyDescent="0.2">
      <c r="AM55">
        <v>21131</v>
      </c>
      <c r="AN55">
        <v>0.35095749935670001</v>
      </c>
      <c r="AO55">
        <f t="shared" si="7"/>
        <v>1630.5433364737571</v>
      </c>
      <c r="AP55">
        <f t="shared" si="22"/>
        <v>99.964738272958456</v>
      </c>
    </row>
    <row r="56" spans="23:42" x14ac:dyDescent="0.2">
      <c r="AM56">
        <v>11331</v>
      </c>
      <c r="AN56">
        <v>0.23358515986797501</v>
      </c>
      <c r="AO56">
        <f t="shared" si="7"/>
        <v>1630.7769216336251</v>
      </c>
      <c r="AP56">
        <f t="shared" si="22"/>
        <v>99.979058824181053</v>
      </c>
    </row>
    <row r="57" spans="23:42" x14ac:dyDescent="0.2">
      <c r="AM57">
        <v>12211</v>
      </c>
      <c r="AN57">
        <v>0.14000375612800001</v>
      </c>
      <c r="AO57">
        <f t="shared" si="7"/>
        <v>1630.916925389753</v>
      </c>
      <c r="AP57">
        <f t="shared" si="22"/>
        <v>99.987642121861953</v>
      </c>
    </row>
    <row r="58" spans="23:42" x14ac:dyDescent="0.2">
      <c r="AM58">
        <v>21313</v>
      </c>
      <c r="AN58">
        <v>9.8000740260300007E-2</v>
      </c>
      <c r="AO58">
        <f t="shared" si="7"/>
        <v>1631.0149261300132</v>
      </c>
      <c r="AP58">
        <f t="shared" si="22"/>
        <v>99.993650314426688</v>
      </c>
    </row>
    <row r="59" spans="23:42" x14ac:dyDescent="0.2">
      <c r="AM59">
        <v>32113</v>
      </c>
      <c r="AN59">
        <v>4.7177730797400001E-2</v>
      </c>
      <c r="AO59">
        <f t="shared" si="7"/>
        <v>1631.0621038608106</v>
      </c>
      <c r="AP59">
        <f t="shared" si="22"/>
        <v>99.996542669021608</v>
      </c>
    </row>
    <row r="60" spans="23:42" x14ac:dyDescent="0.2">
      <c r="AM60">
        <v>21113</v>
      </c>
      <c r="AN60">
        <v>4.4745614854500002E-2</v>
      </c>
      <c r="AO60">
        <f t="shared" si="7"/>
        <v>1631.1068494756651</v>
      </c>
      <c r="AP60">
        <f t="shared" si="22"/>
        <v>99.999285916366048</v>
      </c>
    </row>
    <row r="61" spans="23:42" x14ac:dyDescent="0.2">
      <c r="AM61">
        <v>32131</v>
      </c>
      <c r="AN61">
        <v>6.3624650399799997E-3</v>
      </c>
      <c r="AO61">
        <f t="shared" si="7"/>
        <v>1631.113211940705</v>
      </c>
      <c r="AP61">
        <f t="shared" si="22"/>
        <v>99.999675983982328</v>
      </c>
    </row>
    <row r="62" spans="23:42" x14ac:dyDescent="0.2">
      <c r="AM62">
        <v>12221</v>
      </c>
      <c r="AN62">
        <v>5.28508519764E-3</v>
      </c>
      <c r="AO62">
        <f t="shared" si="7"/>
        <v>1631.1184970259026</v>
      </c>
      <c r="AP62">
        <f t="shared" si="22"/>
        <v>100</v>
      </c>
    </row>
  </sheetData>
  <sortState ref="E4:F62">
    <sortCondition descending="1" ref="F4:F62"/>
  </sortState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117"/>
  <sheetViews>
    <sheetView zoomScale="80" zoomScaleNormal="80" workbookViewId="0">
      <selection activeCell="BT40" sqref="BT40"/>
    </sheetView>
  </sheetViews>
  <sheetFormatPr defaultRowHeight="11.4" x14ac:dyDescent="0.2"/>
  <cols>
    <col min="1" max="16" width="9.625" style="1" customWidth="1"/>
    <col min="17" max="17" width="9.625" style="2" customWidth="1"/>
    <col min="18" max="25" width="7.375" customWidth="1"/>
    <col min="26" max="26" width="12.25" customWidth="1"/>
    <col min="27" max="27" width="13.125" customWidth="1"/>
    <col min="28" max="32" width="12" customWidth="1"/>
    <col min="33" max="33" width="3" customWidth="1"/>
    <col min="34" max="35" width="4" customWidth="1"/>
    <col min="36" max="36" width="7.375" customWidth="1"/>
    <col min="37" max="37" width="8" customWidth="1"/>
    <col min="38" max="38" width="7.375" customWidth="1"/>
    <col min="39" max="39" width="8" customWidth="1"/>
    <col min="40" max="40" width="7.375" customWidth="1"/>
    <col min="41" max="41" width="8" customWidth="1"/>
    <col min="42" max="42" width="7.375" customWidth="1"/>
    <col min="43" max="43" width="8" customWidth="1"/>
    <col min="44" max="44" width="7.375" customWidth="1"/>
    <col min="45" max="47" width="8" customWidth="1"/>
    <col min="48" max="48" width="9" customWidth="1"/>
  </cols>
  <sheetData>
    <row r="1" spans="1:65" x14ac:dyDescent="0.2">
      <c r="A1" s="1" t="s">
        <v>0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  <c r="M1" s="1" t="s">
        <v>14</v>
      </c>
      <c r="N1" s="1" t="s">
        <v>15</v>
      </c>
      <c r="O1" s="1" t="s">
        <v>16</v>
      </c>
      <c r="P1" s="1" t="s">
        <v>17</v>
      </c>
      <c r="Q1" s="2" t="s">
        <v>18</v>
      </c>
      <c r="R1" s="1" t="s">
        <v>19</v>
      </c>
      <c r="S1" s="1" t="s">
        <v>20</v>
      </c>
      <c r="T1" s="1" t="s">
        <v>21</v>
      </c>
      <c r="U1" s="1" t="s">
        <v>22</v>
      </c>
      <c r="V1" s="1" t="s">
        <v>23</v>
      </c>
      <c r="W1" s="1" t="s">
        <v>24</v>
      </c>
      <c r="X1" s="1" t="s">
        <v>25</v>
      </c>
    </row>
    <row r="2" spans="1:65" x14ac:dyDescent="0.2">
      <c r="A2" s="1">
        <v>1</v>
      </c>
      <c r="B2" s="1">
        <v>4</v>
      </c>
      <c r="C2" s="1">
        <v>44</v>
      </c>
      <c r="D2" s="1" t="s">
        <v>1</v>
      </c>
      <c r="E2" s="1">
        <v>0</v>
      </c>
      <c r="F2" s="1">
        <v>0</v>
      </c>
      <c r="H2" s="1">
        <v>0</v>
      </c>
      <c r="J2" s="1">
        <v>0</v>
      </c>
      <c r="K2" s="1">
        <v>0</v>
      </c>
      <c r="M2" s="1">
        <v>0</v>
      </c>
      <c r="N2" s="1">
        <v>0</v>
      </c>
      <c r="P2" s="1">
        <v>0</v>
      </c>
      <c r="Q2" s="2">
        <v>14.838653601300001</v>
      </c>
      <c r="R2">
        <f>IF(D2="Duinvlak",3,IF(D2="Plantvlak",2,1))</f>
        <v>3</v>
      </c>
      <c r="S2">
        <f>IF(G2="Duinvlak",3,IF(G2="Plantvlak",2,1))</f>
        <v>1</v>
      </c>
      <c r="T2">
        <f>IF(I2="Duinvlak",3,IF(I2="Plantvlak",2,1))</f>
        <v>1</v>
      </c>
      <c r="U2">
        <f>IF(L2="Duinvlak",3,IF(L2="Plantvlak",2,1))</f>
        <v>1</v>
      </c>
      <c r="V2">
        <f>IF(O2="Duinvlak",3,IF(O2="Plantvlak",2,1))</f>
        <v>1</v>
      </c>
      <c r="W2">
        <f>R2*10000+S2*1000+T2*100+U2*10+V2</f>
        <v>31111</v>
      </c>
      <c r="X2" s="1">
        <f>MAX(B2,H2,E2,K2,N2,)</f>
        <v>4</v>
      </c>
      <c r="Z2" s="3" t="s">
        <v>29</v>
      </c>
      <c r="AA2" s="3" t="s">
        <v>28</v>
      </c>
      <c r="AK2" t="s">
        <v>32</v>
      </c>
      <c r="AS2">
        <f>SUM(AS23:AS29)</f>
        <v>200.52392668358397</v>
      </c>
      <c r="AT2">
        <f>SUM(AS4:AS18)</f>
        <v>691.99721998659072</v>
      </c>
      <c r="AU2">
        <f>SUM(AS19:AS29)</f>
        <v>247.14842646014378</v>
      </c>
      <c r="BC2" t="s">
        <v>30</v>
      </c>
    </row>
    <row r="3" spans="1:65" x14ac:dyDescent="0.2">
      <c r="A3" s="1">
        <v>2</v>
      </c>
      <c r="B3" s="1">
        <v>4</v>
      </c>
      <c r="C3" s="1">
        <v>45</v>
      </c>
      <c r="D3" s="1" t="s">
        <v>1</v>
      </c>
      <c r="E3" s="1">
        <v>0</v>
      </c>
      <c r="F3" s="1">
        <v>0</v>
      </c>
      <c r="H3" s="1">
        <v>0</v>
      </c>
      <c r="J3" s="1">
        <v>0</v>
      </c>
      <c r="K3" s="1">
        <v>0</v>
      </c>
      <c r="M3" s="1">
        <v>0</v>
      </c>
      <c r="N3" s="1">
        <v>0</v>
      </c>
      <c r="P3" s="1">
        <v>0</v>
      </c>
      <c r="Q3" s="2">
        <v>1.06630502576</v>
      </c>
      <c r="R3">
        <f t="shared" ref="R3:R66" si="0">IF(D3="Duinvlak",3,IF(D3="Plantvlak",2,1))</f>
        <v>3</v>
      </c>
      <c r="S3">
        <f t="shared" ref="S3:S66" si="1">IF(G3="Duinvlak",3,IF(G3="Plantvlak",2,1))</f>
        <v>1</v>
      </c>
      <c r="T3">
        <f t="shared" ref="T3:T66" si="2">IF(I3="Duinvlak",3,IF(I3="Plantvlak",2,1))</f>
        <v>1</v>
      </c>
      <c r="U3">
        <f t="shared" ref="U3:U66" si="3">IF(L3="Duinvlak",3,IF(L3="Plantvlak",2,1))</f>
        <v>1</v>
      </c>
      <c r="V3">
        <f t="shared" ref="V3:V66" si="4">IF(O3="Duinvlak",3,IF(O3="Plantvlak",2,1))</f>
        <v>1</v>
      </c>
      <c r="W3">
        <f t="shared" ref="W3:W66" si="5">R3*10000+S3*1000+T3*100+U3*10+V3</f>
        <v>31111</v>
      </c>
      <c r="X3" s="1">
        <f t="shared" ref="X3:X66" si="6">MAX(B3,H3,E3,K3,N3,)</f>
        <v>4</v>
      </c>
      <c r="Z3" s="3" t="s">
        <v>26</v>
      </c>
      <c r="AA3" s="1">
        <v>10</v>
      </c>
      <c r="AB3" s="1">
        <v>20</v>
      </c>
      <c r="AC3" s="1">
        <v>30</v>
      </c>
      <c r="AD3" s="1">
        <v>40</v>
      </c>
      <c r="AE3" s="1">
        <v>50</v>
      </c>
      <c r="AF3" s="1" t="s">
        <v>27</v>
      </c>
      <c r="AK3" t="s">
        <v>57</v>
      </c>
      <c r="AM3" t="s">
        <v>58</v>
      </c>
      <c r="AO3" t="s">
        <v>59</v>
      </c>
      <c r="AQ3" t="s">
        <v>60</v>
      </c>
      <c r="AS3" t="s">
        <v>61</v>
      </c>
      <c r="AU3" t="s">
        <v>31</v>
      </c>
      <c r="AW3" t="s">
        <v>33</v>
      </c>
      <c r="AX3" t="s">
        <v>32</v>
      </c>
      <c r="AY3" t="s">
        <v>55</v>
      </c>
      <c r="AZ3" t="s">
        <v>56</v>
      </c>
      <c r="BC3" t="s">
        <v>57</v>
      </c>
      <c r="BD3" t="s">
        <v>58</v>
      </c>
      <c r="BE3" t="s">
        <v>59</v>
      </c>
      <c r="BF3" t="s">
        <v>60</v>
      </c>
      <c r="BG3" t="s">
        <v>61</v>
      </c>
      <c r="BH3" t="s">
        <v>31</v>
      </c>
      <c r="BJ3" t="s">
        <v>33</v>
      </c>
      <c r="BK3" t="s">
        <v>30</v>
      </c>
      <c r="BL3" t="s">
        <v>55</v>
      </c>
      <c r="BM3" t="s">
        <v>56</v>
      </c>
    </row>
    <row r="4" spans="1:65" x14ac:dyDescent="0.2">
      <c r="A4" s="1">
        <v>3</v>
      </c>
      <c r="B4" s="1">
        <v>4</v>
      </c>
      <c r="C4" s="1">
        <v>51</v>
      </c>
      <c r="D4" s="1" t="s">
        <v>1</v>
      </c>
      <c r="E4" s="1">
        <v>0</v>
      </c>
      <c r="F4" s="1">
        <v>0</v>
      </c>
      <c r="H4" s="1">
        <v>0</v>
      </c>
      <c r="J4" s="1">
        <v>0</v>
      </c>
      <c r="K4" s="1">
        <v>0</v>
      </c>
      <c r="M4" s="1">
        <v>0</v>
      </c>
      <c r="N4" s="1">
        <v>0</v>
      </c>
      <c r="P4" s="1">
        <v>0</v>
      </c>
      <c r="Q4" s="2">
        <v>3.8406626020400001</v>
      </c>
      <c r="R4">
        <f t="shared" si="0"/>
        <v>3</v>
      </c>
      <c r="S4">
        <f t="shared" si="1"/>
        <v>1</v>
      </c>
      <c r="T4">
        <f t="shared" si="2"/>
        <v>1</v>
      </c>
      <c r="U4">
        <f t="shared" si="3"/>
        <v>1</v>
      </c>
      <c r="V4">
        <f t="shared" si="4"/>
        <v>1</v>
      </c>
      <c r="W4">
        <f t="shared" si="5"/>
        <v>31111</v>
      </c>
      <c r="X4" s="1">
        <f t="shared" si="6"/>
        <v>4</v>
      </c>
      <c r="Z4" s="4">
        <v>11112</v>
      </c>
      <c r="AA4" s="5">
        <v>23.689505854076003</v>
      </c>
      <c r="AB4" s="5">
        <v>5.5842319979289998</v>
      </c>
      <c r="AC4" s="5">
        <v>13.691735498105601</v>
      </c>
      <c r="AD4" s="5">
        <v>46.238177651122008</v>
      </c>
      <c r="AE4" s="5">
        <v>39.649210414151007</v>
      </c>
      <c r="AF4" s="5">
        <v>128.85286141538361</v>
      </c>
      <c r="AJ4" s="7">
        <v>11112</v>
      </c>
      <c r="AK4" s="7">
        <v>23.689505854076003</v>
      </c>
      <c r="AL4" s="7">
        <v>11112</v>
      </c>
      <c r="AM4" s="7">
        <v>5.5842319979289998</v>
      </c>
      <c r="AN4" s="7">
        <v>11112</v>
      </c>
      <c r="AO4" s="7">
        <v>13.691735498105601</v>
      </c>
      <c r="AP4" s="7">
        <v>11112</v>
      </c>
      <c r="AQ4" s="7">
        <v>46.238177651122008</v>
      </c>
      <c r="AR4" s="7">
        <v>11112</v>
      </c>
      <c r="AS4" s="7">
        <v>39.649210414151007</v>
      </c>
      <c r="AT4" s="7">
        <v>1</v>
      </c>
      <c r="AU4">
        <v>128.85286141538361</v>
      </c>
      <c r="AW4">
        <v>11113</v>
      </c>
      <c r="AX4">
        <v>397.3026968293957</v>
      </c>
      <c r="AY4">
        <f>AX4</f>
        <v>397.3026968293957</v>
      </c>
      <c r="AZ4">
        <f>AY4/$AY$62*100</f>
        <v>24.357684469510765</v>
      </c>
      <c r="BB4" s="7">
        <v>11112</v>
      </c>
      <c r="BC4" s="7">
        <v>19</v>
      </c>
      <c r="BD4" s="7">
        <v>2</v>
      </c>
      <c r="BE4" s="7">
        <v>14</v>
      </c>
      <c r="BF4" s="7">
        <v>34</v>
      </c>
      <c r="BG4" s="7">
        <v>19</v>
      </c>
      <c r="BH4" s="7">
        <v>88</v>
      </c>
      <c r="BJ4">
        <v>11113</v>
      </c>
      <c r="BK4">
        <v>92</v>
      </c>
      <c r="BL4">
        <f>BK4</f>
        <v>92</v>
      </c>
      <c r="BM4">
        <f>BL4/$BL$62*100</f>
        <v>14.790996784565916</v>
      </c>
    </row>
    <row r="5" spans="1:65" x14ac:dyDescent="0.2">
      <c r="A5" s="1">
        <v>4</v>
      </c>
      <c r="B5" s="1">
        <v>4</v>
      </c>
      <c r="C5" s="1">
        <v>52</v>
      </c>
      <c r="D5" s="1" t="s">
        <v>1</v>
      </c>
      <c r="E5" s="1">
        <v>0</v>
      </c>
      <c r="F5" s="1">
        <v>0</v>
      </c>
      <c r="H5" s="1">
        <v>0</v>
      </c>
      <c r="J5" s="1">
        <v>0</v>
      </c>
      <c r="K5" s="1">
        <v>0</v>
      </c>
      <c r="M5" s="1">
        <v>0</v>
      </c>
      <c r="N5" s="1">
        <v>0</v>
      </c>
      <c r="P5" s="1">
        <v>0</v>
      </c>
      <c r="Q5" s="2">
        <v>0.222100075151</v>
      </c>
      <c r="R5">
        <f t="shared" si="0"/>
        <v>3</v>
      </c>
      <c r="S5">
        <f t="shared" si="1"/>
        <v>1</v>
      </c>
      <c r="T5">
        <f t="shared" si="2"/>
        <v>1</v>
      </c>
      <c r="U5">
        <f t="shared" si="3"/>
        <v>1</v>
      </c>
      <c r="V5">
        <f t="shared" si="4"/>
        <v>1</v>
      </c>
      <c r="W5">
        <f t="shared" si="5"/>
        <v>31111</v>
      </c>
      <c r="X5" s="1">
        <f t="shared" si="6"/>
        <v>4</v>
      </c>
      <c r="Z5" s="4">
        <v>11113</v>
      </c>
      <c r="AA5" s="5">
        <v>1.639833980765</v>
      </c>
      <c r="AB5" s="5">
        <v>16.986002502898998</v>
      </c>
      <c r="AC5" s="5">
        <v>18.616903026436002</v>
      </c>
      <c r="AD5" s="5">
        <v>103.84063910076662</v>
      </c>
      <c r="AE5" s="5">
        <v>256.21931821852911</v>
      </c>
      <c r="AF5" s="5">
        <v>397.3026968293957</v>
      </c>
      <c r="AJ5" s="7">
        <v>11113</v>
      </c>
      <c r="AK5" s="7">
        <v>1.639833980765</v>
      </c>
      <c r="AL5" s="7">
        <v>11113</v>
      </c>
      <c r="AM5" s="7">
        <v>16.986002502898998</v>
      </c>
      <c r="AN5" s="7">
        <v>11113</v>
      </c>
      <c r="AO5" s="7">
        <v>18.616903026436002</v>
      </c>
      <c r="AP5" s="7">
        <v>11113</v>
      </c>
      <c r="AQ5" s="7">
        <v>103.84063910076662</v>
      </c>
      <c r="AR5" s="7">
        <v>11113</v>
      </c>
      <c r="AS5" s="7">
        <v>256.21931821852911</v>
      </c>
      <c r="AT5" s="7">
        <v>1</v>
      </c>
      <c r="AU5">
        <v>397.3026968293957</v>
      </c>
      <c r="AW5">
        <v>11133</v>
      </c>
      <c r="AX5">
        <v>204.97300804468992</v>
      </c>
      <c r="AY5">
        <f>AX5+AY4</f>
        <v>602.27570487408559</v>
      </c>
      <c r="AZ5">
        <f t="shared" ref="AZ5:AZ62" si="7">AY5/$AY$62*100</f>
        <v>36.924092637796953</v>
      </c>
      <c r="BB5" s="7">
        <v>11113</v>
      </c>
      <c r="BC5" s="7">
        <v>3</v>
      </c>
      <c r="BD5" s="7">
        <v>22</v>
      </c>
      <c r="BE5" s="7">
        <v>15</v>
      </c>
      <c r="BF5" s="7">
        <v>30</v>
      </c>
      <c r="BG5" s="7">
        <v>22</v>
      </c>
      <c r="BH5" s="7">
        <v>92</v>
      </c>
      <c r="BJ5">
        <v>11112</v>
      </c>
      <c r="BK5">
        <v>88</v>
      </c>
      <c r="BL5">
        <f>BK5+BL4</f>
        <v>180</v>
      </c>
      <c r="BM5">
        <f t="shared" ref="BM5:BM62" si="8">BL5/$BL$62*100</f>
        <v>28.938906752411576</v>
      </c>
    </row>
    <row r="6" spans="1:65" x14ac:dyDescent="0.2">
      <c r="A6" s="1">
        <v>5</v>
      </c>
      <c r="B6" s="1">
        <v>4</v>
      </c>
      <c r="C6" s="1">
        <v>43</v>
      </c>
      <c r="D6" s="1" t="s">
        <v>2</v>
      </c>
      <c r="E6" s="1">
        <v>0</v>
      </c>
      <c r="F6" s="1">
        <v>0</v>
      </c>
      <c r="H6" s="1">
        <v>0</v>
      </c>
      <c r="J6" s="1">
        <v>0</v>
      </c>
      <c r="K6" s="1">
        <v>0</v>
      </c>
      <c r="M6" s="1">
        <v>0</v>
      </c>
      <c r="N6" s="1">
        <v>0</v>
      </c>
      <c r="P6" s="1">
        <v>0</v>
      </c>
      <c r="Q6" s="2">
        <v>5.3495284962399996</v>
      </c>
      <c r="R6">
        <f t="shared" si="0"/>
        <v>2</v>
      </c>
      <c r="S6">
        <f t="shared" si="1"/>
        <v>1</v>
      </c>
      <c r="T6">
        <f t="shared" si="2"/>
        <v>1</v>
      </c>
      <c r="U6">
        <f t="shared" si="3"/>
        <v>1</v>
      </c>
      <c r="V6">
        <f t="shared" si="4"/>
        <v>1</v>
      </c>
      <c r="W6">
        <f t="shared" si="5"/>
        <v>21111</v>
      </c>
      <c r="X6" s="1">
        <f t="shared" si="6"/>
        <v>4</v>
      </c>
      <c r="Z6" s="4">
        <v>11121</v>
      </c>
      <c r="AA6" s="5"/>
      <c r="AB6" s="5"/>
      <c r="AC6" s="5">
        <v>6.2574430179399995E-2</v>
      </c>
      <c r="AD6" s="5">
        <v>5.4031204250433946</v>
      </c>
      <c r="AE6" s="5">
        <v>11.151186969511391</v>
      </c>
      <c r="AF6" s="5">
        <v>16.616881824734186</v>
      </c>
      <c r="AJ6" s="7">
        <v>11121</v>
      </c>
      <c r="AK6" s="7">
        <v>0</v>
      </c>
      <c r="AL6" s="7">
        <v>11121</v>
      </c>
      <c r="AM6" s="7">
        <v>0</v>
      </c>
      <c r="AN6" s="7">
        <v>11121</v>
      </c>
      <c r="AO6" s="7">
        <v>6.2574430179399995E-2</v>
      </c>
      <c r="AP6" s="7">
        <v>11121</v>
      </c>
      <c r="AQ6" s="7">
        <v>5.4031204250433946</v>
      </c>
      <c r="AR6" s="7">
        <v>11121</v>
      </c>
      <c r="AS6" s="7">
        <v>11.151186969511391</v>
      </c>
      <c r="AT6" s="7">
        <v>2</v>
      </c>
      <c r="AU6">
        <v>16.616881824734186</v>
      </c>
      <c r="AW6">
        <v>31111</v>
      </c>
      <c r="AX6">
        <v>201.39793873898998</v>
      </c>
      <c r="AY6">
        <f t="shared" ref="AY6:AY62" si="9">AX6+AY5</f>
        <v>803.67364361307557</v>
      </c>
      <c r="AZ6">
        <f t="shared" si="7"/>
        <v>49.271321800252565</v>
      </c>
      <c r="BB6" s="7">
        <v>11121</v>
      </c>
      <c r="BC6" s="7">
        <v>0</v>
      </c>
      <c r="BD6" s="7">
        <v>0</v>
      </c>
      <c r="BE6" s="7">
        <v>1</v>
      </c>
      <c r="BF6" s="7">
        <v>25</v>
      </c>
      <c r="BG6" s="7">
        <v>13</v>
      </c>
      <c r="BH6" s="7">
        <v>39</v>
      </c>
      <c r="BJ6">
        <v>11133</v>
      </c>
      <c r="BK6">
        <v>42</v>
      </c>
      <c r="BL6">
        <f t="shared" ref="BL6:BL62" si="10">BK6+BL5</f>
        <v>222</v>
      </c>
      <c r="BM6">
        <f t="shared" si="8"/>
        <v>35.691318327974273</v>
      </c>
    </row>
    <row r="7" spans="1:65" x14ac:dyDescent="0.2">
      <c r="A7" s="1">
        <v>6</v>
      </c>
      <c r="B7" s="1">
        <v>5</v>
      </c>
      <c r="C7" s="1">
        <v>17</v>
      </c>
      <c r="D7" s="1" t="s">
        <v>1</v>
      </c>
      <c r="E7" s="1">
        <v>0</v>
      </c>
      <c r="F7" s="1">
        <v>0</v>
      </c>
      <c r="H7" s="1">
        <v>0</v>
      </c>
      <c r="J7" s="1">
        <v>0</v>
      </c>
      <c r="K7" s="1">
        <v>0</v>
      </c>
      <c r="M7" s="1">
        <v>0</v>
      </c>
      <c r="N7" s="1">
        <v>0</v>
      </c>
      <c r="P7" s="1">
        <v>0</v>
      </c>
      <c r="Q7" s="2">
        <v>22.914062705199999</v>
      </c>
      <c r="R7">
        <f t="shared" si="0"/>
        <v>3</v>
      </c>
      <c r="S7">
        <f t="shared" si="1"/>
        <v>1</v>
      </c>
      <c r="T7">
        <f t="shared" si="2"/>
        <v>1</v>
      </c>
      <c r="U7">
        <f t="shared" si="3"/>
        <v>1</v>
      </c>
      <c r="V7">
        <f t="shared" si="4"/>
        <v>1</v>
      </c>
      <c r="W7">
        <f t="shared" si="5"/>
        <v>31111</v>
      </c>
      <c r="X7" s="1">
        <f t="shared" si="6"/>
        <v>5</v>
      </c>
      <c r="Z7" s="4">
        <v>11122</v>
      </c>
      <c r="AA7" s="5"/>
      <c r="AB7" s="5"/>
      <c r="AC7" s="5"/>
      <c r="AD7" s="5">
        <v>18.495576087282039</v>
      </c>
      <c r="AE7" s="5">
        <v>7.4053457497109996</v>
      </c>
      <c r="AF7" s="5">
        <v>25.900921836993039</v>
      </c>
      <c r="AJ7" s="7">
        <v>11122</v>
      </c>
      <c r="AK7" s="7">
        <v>0</v>
      </c>
      <c r="AL7" s="7">
        <v>11122</v>
      </c>
      <c r="AM7" s="7">
        <v>0</v>
      </c>
      <c r="AN7" s="7">
        <v>11122</v>
      </c>
      <c r="AO7" s="7">
        <v>0</v>
      </c>
      <c r="AP7" s="7">
        <v>11122</v>
      </c>
      <c r="AQ7" s="7">
        <v>18.495576087282039</v>
      </c>
      <c r="AR7" s="7">
        <v>11122</v>
      </c>
      <c r="AS7" s="7">
        <v>7.4053457497109996</v>
      </c>
      <c r="AT7" s="7">
        <v>1</v>
      </c>
      <c r="AU7">
        <v>25.900921836993039</v>
      </c>
      <c r="AW7">
        <v>11112</v>
      </c>
      <c r="AX7">
        <v>128.85286141538361</v>
      </c>
      <c r="AY7">
        <f t="shared" si="9"/>
        <v>932.52650502845916</v>
      </c>
      <c r="AZ7">
        <f t="shared" si="7"/>
        <v>57.170984617535758</v>
      </c>
      <c r="BB7" s="7">
        <v>11122</v>
      </c>
      <c r="BC7" s="7">
        <v>0</v>
      </c>
      <c r="BD7" s="7">
        <v>0</v>
      </c>
      <c r="BE7" s="7">
        <v>0</v>
      </c>
      <c r="BF7" s="7">
        <v>20</v>
      </c>
      <c r="BG7" s="7">
        <v>5</v>
      </c>
      <c r="BH7" s="7">
        <v>25</v>
      </c>
      <c r="BJ7">
        <v>11121</v>
      </c>
      <c r="BK7">
        <v>39</v>
      </c>
      <c r="BL7">
        <f t="shared" si="10"/>
        <v>261</v>
      </c>
      <c r="BM7">
        <f t="shared" si="8"/>
        <v>41.961414790996784</v>
      </c>
    </row>
    <row r="8" spans="1:65" x14ac:dyDescent="0.2">
      <c r="A8" s="1">
        <v>7</v>
      </c>
      <c r="B8" s="1">
        <v>5</v>
      </c>
      <c r="C8" s="1">
        <v>18</v>
      </c>
      <c r="D8" s="1" t="s">
        <v>1</v>
      </c>
      <c r="E8" s="1">
        <v>0</v>
      </c>
      <c r="F8" s="1">
        <v>0</v>
      </c>
      <c r="H8" s="1">
        <v>0</v>
      </c>
      <c r="J8" s="1">
        <v>0</v>
      </c>
      <c r="K8" s="1">
        <v>0</v>
      </c>
      <c r="M8" s="1">
        <v>0</v>
      </c>
      <c r="N8" s="1">
        <v>0</v>
      </c>
      <c r="P8" s="1">
        <v>0</v>
      </c>
      <c r="Q8" s="2">
        <v>1.9340985015400001</v>
      </c>
      <c r="R8">
        <f t="shared" si="0"/>
        <v>3</v>
      </c>
      <c r="S8">
        <f t="shared" si="1"/>
        <v>1</v>
      </c>
      <c r="T8">
        <f t="shared" si="2"/>
        <v>1</v>
      </c>
      <c r="U8">
        <f t="shared" si="3"/>
        <v>1</v>
      </c>
      <c r="V8">
        <f t="shared" si="4"/>
        <v>1</v>
      </c>
      <c r="W8">
        <f t="shared" si="5"/>
        <v>31111</v>
      </c>
      <c r="X8" s="1">
        <f t="shared" si="6"/>
        <v>5</v>
      </c>
      <c r="Z8" s="4">
        <v>11123</v>
      </c>
      <c r="AA8" s="5"/>
      <c r="AB8" s="5"/>
      <c r="AC8" s="5">
        <v>1.1531726311349</v>
      </c>
      <c r="AD8" s="5">
        <v>29.521272721369858</v>
      </c>
      <c r="AE8" s="5">
        <v>31.006358682712001</v>
      </c>
      <c r="AF8" s="5">
        <v>61.680804035216759</v>
      </c>
      <c r="AJ8" s="7">
        <v>11123</v>
      </c>
      <c r="AK8" s="7">
        <v>0</v>
      </c>
      <c r="AL8" s="7">
        <v>11123</v>
      </c>
      <c r="AM8" s="7">
        <v>0</v>
      </c>
      <c r="AN8" s="7">
        <v>11123</v>
      </c>
      <c r="AO8" s="7">
        <v>1.1531726311349</v>
      </c>
      <c r="AP8" s="7">
        <v>11123</v>
      </c>
      <c r="AQ8" s="7">
        <v>29.521272721369858</v>
      </c>
      <c r="AR8" s="7">
        <v>11123</v>
      </c>
      <c r="AS8" s="7">
        <v>31.006358682712001</v>
      </c>
      <c r="AT8" s="7">
        <v>1</v>
      </c>
      <c r="AU8">
        <v>61.680804035216759</v>
      </c>
      <c r="AW8">
        <v>12133</v>
      </c>
      <c r="AX8">
        <v>91.343886449513008</v>
      </c>
      <c r="AY8">
        <f t="shared" si="9"/>
        <v>1023.8703914779721</v>
      </c>
      <c r="AZ8">
        <f t="shared" si="7"/>
        <v>62.771061289835451</v>
      </c>
      <c r="BB8" s="7">
        <v>11123</v>
      </c>
      <c r="BC8" s="7">
        <v>0</v>
      </c>
      <c r="BD8" s="7">
        <v>0</v>
      </c>
      <c r="BE8" s="7">
        <v>3</v>
      </c>
      <c r="BF8" s="7">
        <v>19</v>
      </c>
      <c r="BG8" s="7">
        <v>8</v>
      </c>
      <c r="BH8" s="7">
        <v>30</v>
      </c>
      <c r="BJ8">
        <v>11131</v>
      </c>
      <c r="BK8">
        <v>34</v>
      </c>
      <c r="BL8">
        <f t="shared" si="10"/>
        <v>295</v>
      </c>
      <c r="BM8">
        <f t="shared" si="8"/>
        <v>47.427652733118968</v>
      </c>
    </row>
    <row r="9" spans="1:65" x14ac:dyDescent="0.2">
      <c r="A9" s="1">
        <v>8</v>
      </c>
      <c r="B9" s="1">
        <v>5</v>
      </c>
      <c r="C9" s="1">
        <v>20</v>
      </c>
      <c r="D9" s="1" t="s">
        <v>1</v>
      </c>
      <c r="E9" s="1">
        <v>0</v>
      </c>
      <c r="F9" s="1">
        <v>0</v>
      </c>
      <c r="H9" s="1">
        <v>0</v>
      </c>
      <c r="J9" s="1">
        <v>0</v>
      </c>
      <c r="K9" s="1">
        <v>0</v>
      </c>
      <c r="M9" s="1">
        <v>0</v>
      </c>
      <c r="N9" s="1">
        <v>0</v>
      </c>
      <c r="P9" s="1">
        <v>0</v>
      </c>
      <c r="Q9" s="2">
        <v>3.9341245005499998</v>
      </c>
      <c r="R9">
        <f t="shared" si="0"/>
        <v>3</v>
      </c>
      <c r="S9">
        <f t="shared" si="1"/>
        <v>1</v>
      </c>
      <c r="T9">
        <f t="shared" si="2"/>
        <v>1</v>
      </c>
      <c r="U9">
        <f t="shared" si="3"/>
        <v>1</v>
      </c>
      <c r="V9">
        <f t="shared" si="4"/>
        <v>1</v>
      </c>
      <c r="W9">
        <f t="shared" si="5"/>
        <v>31111</v>
      </c>
      <c r="X9" s="1">
        <f t="shared" si="6"/>
        <v>5</v>
      </c>
      <c r="Z9" s="4">
        <v>11131</v>
      </c>
      <c r="AA9" s="5"/>
      <c r="AB9" s="5"/>
      <c r="AC9" s="5">
        <v>2.7118296716316999E-2</v>
      </c>
      <c r="AD9" s="5">
        <v>7.7092845338448006</v>
      </c>
      <c r="AE9" s="5">
        <v>16.994173940001392</v>
      </c>
      <c r="AF9" s="5">
        <v>24.730576770562511</v>
      </c>
      <c r="AJ9" s="7">
        <v>11131</v>
      </c>
      <c r="AK9" s="7">
        <v>0</v>
      </c>
      <c r="AL9" s="7">
        <v>11131</v>
      </c>
      <c r="AM9" s="7">
        <v>0</v>
      </c>
      <c r="AN9" s="7">
        <v>11131</v>
      </c>
      <c r="AO9" s="7">
        <v>2.7118296716316999E-2</v>
      </c>
      <c r="AP9" s="7">
        <v>11131</v>
      </c>
      <c r="AQ9" s="7">
        <v>7.7092845338448006</v>
      </c>
      <c r="AR9" s="7">
        <v>11131</v>
      </c>
      <c r="AS9" s="7">
        <v>16.994173940001392</v>
      </c>
      <c r="AT9" s="7">
        <v>2</v>
      </c>
      <c r="AU9">
        <v>24.730576770562511</v>
      </c>
      <c r="AW9">
        <v>11123</v>
      </c>
      <c r="AX9">
        <v>61.680804035216759</v>
      </c>
      <c r="AY9">
        <f t="shared" si="9"/>
        <v>1085.551195513189</v>
      </c>
      <c r="AZ9">
        <f t="shared" si="7"/>
        <v>66.552564849980371</v>
      </c>
      <c r="BB9" s="7">
        <v>11131</v>
      </c>
      <c r="BC9" s="7">
        <v>0</v>
      </c>
      <c r="BD9" s="7">
        <v>0</v>
      </c>
      <c r="BE9" s="7">
        <v>2</v>
      </c>
      <c r="BF9" s="7">
        <v>10</v>
      </c>
      <c r="BG9" s="7">
        <v>22</v>
      </c>
      <c r="BH9" s="7">
        <v>34</v>
      </c>
      <c r="BJ9">
        <v>11123</v>
      </c>
      <c r="BK9">
        <v>30</v>
      </c>
      <c r="BL9">
        <f t="shared" si="10"/>
        <v>325</v>
      </c>
      <c r="BM9">
        <f t="shared" si="8"/>
        <v>52.250803858520896</v>
      </c>
    </row>
    <row r="10" spans="1:65" x14ac:dyDescent="0.2">
      <c r="A10" s="1">
        <v>9</v>
      </c>
      <c r="B10" s="1">
        <v>5</v>
      </c>
      <c r="C10" s="1">
        <v>28</v>
      </c>
      <c r="D10" s="1" t="s">
        <v>1</v>
      </c>
      <c r="E10" s="1">
        <v>0</v>
      </c>
      <c r="F10" s="1">
        <v>0</v>
      </c>
      <c r="H10" s="1">
        <v>0</v>
      </c>
      <c r="J10" s="1">
        <v>0</v>
      </c>
      <c r="K10" s="1">
        <v>0</v>
      </c>
      <c r="M10" s="1">
        <v>0</v>
      </c>
      <c r="N10" s="1">
        <v>0</v>
      </c>
      <c r="P10" s="1">
        <v>0</v>
      </c>
      <c r="Q10" s="2">
        <v>5.3273845059799999E-2</v>
      </c>
      <c r="R10">
        <f t="shared" si="0"/>
        <v>3</v>
      </c>
      <c r="S10">
        <f t="shared" si="1"/>
        <v>1</v>
      </c>
      <c r="T10">
        <f t="shared" si="2"/>
        <v>1</v>
      </c>
      <c r="U10">
        <f t="shared" si="3"/>
        <v>1</v>
      </c>
      <c r="V10">
        <f t="shared" si="4"/>
        <v>1</v>
      </c>
      <c r="W10">
        <f t="shared" si="5"/>
        <v>31111</v>
      </c>
      <c r="X10" s="1">
        <f t="shared" si="6"/>
        <v>5</v>
      </c>
      <c r="Z10" s="4">
        <v>11132</v>
      </c>
      <c r="AA10" s="5"/>
      <c r="AB10" s="5"/>
      <c r="AC10" s="5"/>
      <c r="AD10" s="5"/>
      <c r="AE10" s="5">
        <v>2.6949098784129997</v>
      </c>
      <c r="AF10" s="5">
        <v>2.6949098784129997</v>
      </c>
      <c r="AJ10" s="7">
        <v>11133</v>
      </c>
      <c r="AK10" s="7">
        <v>0</v>
      </c>
      <c r="AL10" s="7">
        <v>11133</v>
      </c>
      <c r="AM10" s="7">
        <v>0</v>
      </c>
      <c r="AN10" s="7">
        <v>11133</v>
      </c>
      <c r="AO10" s="7">
        <v>1.9078774251248403</v>
      </c>
      <c r="AP10" s="7">
        <v>11133</v>
      </c>
      <c r="AQ10" s="7">
        <v>23.015365565000295</v>
      </c>
      <c r="AR10">
        <v>11132</v>
      </c>
      <c r="AS10">
        <v>2.6949098784129997</v>
      </c>
      <c r="AT10" s="7">
        <v>1</v>
      </c>
      <c r="AU10">
        <v>204.97300804468992</v>
      </c>
      <c r="AW10">
        <v>13111</v>
      </c>
      <c r="AX10">
        <v>57.749128153482559</v>
      </c>
      <c r="AY10">
        <f t="shared" si="9"/>
        <v>1143.3003236666716</v>
      </c>
      <c r="AZ10">
        <f t="shared" si="7"/>
        <v>70.093026702309274</v>
      </c>
      <c r="BB10" s="7">
        <v>11133</v>
      </c>
      <c r="BC10" s="7">
        <v>0</v>
      </c>
      <c r="BD10" s="7">
        <v>0</v>
      </c>
      <c r="BE10" s="7">
        <v>5</v>
      </c>
      <c r="BF10" s="7">
        <v>17</v>
      </c>
      <c r="BG10" s="7">
        <v>20</v>
      </c>
      <c r="BH10" s="7">
        <v>42</v>
      </c>
      <c r="BJ10">
        <v>11122</v>
      </c>
      <c r="BK10">
        <v>25</v>
      </c>
      <c r="BL10">
        <f t="shared" si="10"/>
        <v>350</v>
      </c>
      <c r="BM10">
        <f t="shared" si="8"/>
        <v>56.270096463022512</v>
      </c>
    </row>
    <row r="11" spans="1:65" x14ac:dyDescent="0.2">
      <c r="A11" s="1">
        <v>10</v>
      </c>
      <c r="B11" s="1">
        <v>5</v>
      </c>
      <c r="C11" s="1">
        <v>19</v>
      </c>
      <c r="D11" s="1" t="s">
        <v>2</v>
      </c>
      <c r="E11" s="1">
        <v>0</v>
      </c>
      <c r="F11" s="1">
        <v>0</v>
      </c>
      <c r="H11" s="1">
        <v>0</v>
      </c>
      <c r="J11" s="1">
        <v>0</v>
      </c>
      <c r="K11" s="1">
        <v>0</v>
      </c>
      <c r="M11" s="1">
        <v>0</v>
      </c>
      <c r="N11" s="1">
        <v>0</v>
      </c>
      <c r="P11" s="1">
        <v>0</v>
      </c>
      <c r="Q11" s="2">
        <v>10.928931497300001</v>
      </c>
      <c r="R11">
        <f t="shared" si="0"/>
        <v>2</v>
      </c>
      <c r="S11">
        <f t="shared" si="1"/>
        <v>1</v>
      </c>
      <c r="T11">
        <f t="shared" si="2"/>
        <v>1</v>
      </c>
      <c r="U11">
        <f t="shared" si="3"/>
        <v>1</v>
      </c>
      <c r="V11">
        <f t="shared" si="4"/>
        <v>1</v>
      </c>
      <c r="W11">
        <f t="shared" si="5"/>
        <v>21111</v>
      </c>
      <c r="X11" s="1">
        <f t="shared" si="6"/>
        <v>5</v>
      </c>
      <c r="Z11" s="4">
        <v>11133</v>
      </c>
      <c r="AA11" s="5"/>
      <c r="AB11" s="5"/>
      <c r="AC11" s="5">
        <v>1.9078774251248403</v>
      </c>
      <c r="AD11" s="5">
        <v>23.015365565000295</v>
      </c>
      <c r="AE11" s="5">
        <v>180.04976505456477</v>
      </c>
      <c r="AF11" s="5">
        <v>204.97300804468992</v>
      </c>
      <c r="AJ11" s="7">
        <v>11213</v>
      </c>
      <c r="AK11" s="7">
        <v>0</v>
      </c>
      <c r="AL11" s="7">
        <v>11213</v>
      </c>
      <c r="AM11" s="7">
        <v>0</v>
      </c>
      <c r="AN11" s="7">
        <v>11213</v>
      </c>
      <c r="AO11" s="7">
        <v>6.4986064784500002</v>
      </c>
      <c r="AP11" s="7">
        <v>11213</v>
      </c>
      <c r="AQ11" s="7">
        <v>13.656304780171002</v>
      </c>
      <c r="AR11" s="7">
        <v>11133</v>
      </c>
      <c r="AS11" s="7">
        <v>180.04976505456477</v>
      </c>
      <c r="AT11" s="7">
        <v>1</v>
      </c>
      <c r="AU11">
        <v>20.154911258621002</v>
      </c>
      <c r="AW11">
        <v>13133</v>
      </c>
      <c r="AX11">
        <v>38.906810027510403</v>
      </c>
      <c r="AY11">
        <f t="shared" si="9"/>
        <v>1182.2071336941819</v>
      </c>
      <c r="AZ11">
        <f t="shared" si="7"/>
        <v>72.478310794081338</v>
      </c>
      <c r="BB11" s="7">
        <v>11211</v>
      </c>
      <c r="BC11" s="7">
        <v>0</v>
      </c>
      <c r="BD11" s="7">
        <v>0</v>
      </c>
      <c r="BE11" s="7">
        <v>1</v>
      </c>
      <c r="BF11" s="7">
        <v>5</v>
      </c>
      <c r="BG11" s="7">
        <v>0</v>
      </c>
      <c r="BH11" s="7">
        <v>6</v>
      </c>
      <c r="BJ11">
        <v>13113</v>
      </c>
      <c r="BK11">
        <v>23</v>
      </c>
      <c r="BL11">
        <f t="shared" si="10"/>
        <v>373</v>
      </c>
      <c r="BM11">
        <f t="shared" si="8"/>
        <v>59.967845659163984</v>
      </c>
    </row>
    <row r="12" spans="1:65" x14ac:dyDescent="0.2">
      <c r="A12" s="1">
        <v>11</v>
      </c>
      <c r="B12" s="1">
        <v>5</v>
      </c>
      <c r="C12" s="1">
        <v>21</v>
      </c>
      <c r="D12" s="1" t="s">
        <v>2</v>
      </c>
      <c r="E12" s="1">
        <v>0</v>
      </c>
      <c r="F12" s="1">
        <v>0</v>
      </c>
      <c r="H12" s="1">
        <v>0</v>
      </c>
      <c r="J12" s="1">
        <v>0</v>
      </c>
      <c r="K12" s="1">
        <v>0</v>
      </c>
      <c r="M12" s="1">
        <v>0</v>
      </c>
      <c r="N12" s="1">
        <v>0</v>
      </c>
      <c r="P12" s="1">
        <v>0</v>
      </c>
      <c r="Q12" s="2">
        <v>6.3380749954500004</v>
      </c>
      <c r="R12">
        <f t="shared" si="0"/>
        <v>2</v>
      </c>
      <c r="S12">
        <f t="shared" si="1"/>
        <v>1</v>
      </c>
      <c r="T12">
        <f t="shared" si="2"/>
        <v>1</v>
      </c>
      <c r="U12">
        <f t="shared" si="3"/>
        <v>1</v>
      </c>
      <c r="V12">
        <f t="shared" si="4"/>
        <v>1</v>
      </c>
      <c r="W12">
        <f t="shared" si="5"/>
        <v>21111</v>
      </c>
      <c r="X12" s="1">
        <f t="shared" si="6"/>
        <v>5</v>
      </c>
      <c r="Z12" s="4">
        <v>11211</v>
      </c>
      <c r="AA12" s="5"/>
      <c r="AB12" s="5"/>
      <c r="AC12" s="5">
        <v>1.5984127345400001</v>
      </c>
      <c r="AD12" s="5">
        <v>7.8291198198087013</v>
      </c>
      <c r="AE12" s="5"/>
      <c r="AF12" s="5">
        <v>9.4275325543487014</v>
      </c>
      <c r="AJ12" s="7">
        <v>11222</v>
      </c>
      <c r="AK12" s="7">
        <v>0</v>
      </c>
      <c r="AL12" s="7">
        <v>11222</v>
      </c>
      <c r="AM12" s="7">
        <v>0</v>
      </c>
      <c r="AN12" s="7">
        <v>11222</v>
      </c>
      <c r="AO12" s="7">
        <v>0</v>
      </c>
      <c r="AP12" s="7">
        <v>11222</v>
      </c>
      <c r="AQ12" s="7">
        <v>18.234752971332199</v>
      </c>
      <c r="AR12" s="7">
        <v>12111</v>
      </c>
      <c r="AS12" s="7">
        <v>29.02989411832996</v>
      </c>
      <c r="AT12" s="7">
        <v>2</v>
      </c>
      <c r="AU12">
        <v>18.234752971332199</v>
      </c>
      <c r="AW12">
        <v>12111</v>
      </c>
      <c r="AX12">
        <v>32.371993539404961</v>
      </c>
      <c r="AY12">
        <f t="shared" si="9"/>
        <v>1214.5791272335869</v>
      </c>
      <c r="AZ12">
        <f t="shared" si="7"/>
        <v>74.462960811748985</v>
      </c>
      <c r="BB12" s="7">
        <v>11212</v>
      </c>
      <c r="BC12" s="7">
        <v>0</v>
      </c>
      <c r="BD12" s="7">
        <v>0</v>
      </c>
      <c r="BE12" s="7">
        <v>0</v>
      </c>
      <c r="BF12" s="7">
        <v>10</v>
      </c>
      <c r="BG12" s="7">
        <v>0</v>
      </c>
      <c r="BH12" s="7">
        <v>10</v>
      </c>
      <c r="BJ12">
        <v>13133</v>
      </c>
      <c r="BK12">
        <v>21</v>
      </c>
      <c r="BL12">
        <f t="shared" si="10"/>
        <v>394</v>
      </c>
      <c r="BM12">
        <f t="shared" si="8"/>
        <v>63.344051446945336</v>
      </c>
    </row>
    <row r="13" spans="1:65" x14ac:dyDescent="0.2">
      <c r="A13" s="1">
        <v>12</v>
      </c>
      <c r="B13" s="1">
        <v>3</v>
      </c>
      <c r="C13" s="1">
        <v>57</v>
      </c>
      <c r="D13" s="1" t="s">
        <v>1</v>
      </c>
      <c r="E13" s="1">
        <v>0</v>
      </c>
      <c r="F13" s="1">
        <v>0</v>
      </c>
      <c r="H13" s="1">
        <v>0</v>
      </c>
      <c r="J13" s="1">
        <v>0</v>
      </c>
      <c r="K13" s="1">
        <v>0</v>
      </c>
      <c r="M13" s="1">
        <v>0</v>
      </c>
      <c r="N13" s="1">
        <v>0</v>
      </c>
      <c r="P13" s="1">
        <v>0</v>
      </c>
      <c r="Q13" s="2">
        <v>4.2823500040100004</v>
      </c>
      <c r="R13">
        <f t="shared" si="0"/>
        <v>3</v>
      </c>
      <c r="S13">
        <f t="shared" si="1"/>
        <v>1</v>
      </c>
      <c r="T13">
        <f t="shared" si="2"/>
        <v>1</v>
      </c>
      <c r="U13">
        <f t="shared" si="3"/>
        <v>1</v>
      </c>
      <c r="V13">
        <f t="shared" si="4"/>
        <v>1</v>
      </c>
      <c r="W13">
        <f t="shared" si="5"/>
        <v>31111</v>
      </c>
      <c r="X13" s="1">
        <f t="shared" si="6"/>
        <v>3</v>
      </c>
      <c r="Z13" s="4">
        <v>11212</v>
      </c>
      <c r="AA13" s="5"/>
      <c r="AB13" s="5"/>
      <c r="AC13" s="5"/>
      <c r="AD13" s="5">
        <v>13.861936868124456</v>
      </c>
      <c r="AE13" s="5"/>
      <c r="AF13" s="5">
        <v>13.861936868124456</v>
      </c>
      <c r="AJ13" s="7">
        <v>11223</v>
      </c>
      <c r="AK13" s="7">
        <v>0</v>
      </c>
      <c r="AL13" s="7">
        <v>11223</v>
      </c>
      <c r="AM13" s="7">
        <v>0</v>
      </c>
      <c r="AN13" s="7">
        <v>11223</v>
      </c>
      <c r="AO13" s="7">
        <v>1.3395707024000001</v>
      </c>
      <c r="AP13" s="7">
        <v>11223</v>
      </c>
      <c r="AQ13" s="7">
        <v>28.080898363867</v>
      </c>
      <c r="AR13">
        <v>12112</v>
      </c>
      <c r="AS13">
        <v>0.61456237682199999</v>
      </c>
      <c r="AT13" s="7">
        <v>1</v>
      </c>
      <c r="AU13">
        <v>29.420469066267</v>
      </c>
      <c r="AW13">
        <v>11311</v>
      </c>
      <c r="AX13">
        <v>30.89691441702503</v>
      </c>
      <c r="AY13">
        <f t="shared" si="9"/>
        <v>1245.4760416506119</v>
      </c>
      <c r="AZ13">
        <f t="shared" si="7"/>
        <v>76.357177232773026</v>
      </c>
      <c r="BB13" s="7">
        <v>11213</v>
      </c>
      <c r="BC13" s="7">
        <v>0</v>
      </c>
      <c r="BD13" s="7">
        <v>0</v>
      </c>
      <c r="BE13" s="7">
        <v>1</v>
      </c>
      <c r="BF13" s="7">
        <v>6</v>
      </c>
      <c r="BG13" s="7">
        <v>0</v>
      </c>
      <c r="BH13" s="7">
        <v>7</v>
      </c>
      <c r="BJ13">
        <v>11313</v>
      </c>
      <c r="BK13">
        <v>18</v>
      </c>
      <c r="BL13">
        <f t="shared" si="10"/>
        <v>412</v>
      </c>
      <c r="BM13">
        <f t="shared" si="8"/>
        <v>66.237942122186496</v>
      </c>
    </row>
    <row r="14" spans="1:65" x14ac:dyDescent="0.2">
      <c r="A14" s="1">
        <v>13</v>
      </c>
      <c r="B14" s="1">
        <v>3</v>
      </c>
      <c r="C14" s="1">
        <v>58</v>
      </c>
      <c r="D14" s="1" t="s">
        <v>1</v>
      </c>
      <c r="E14" s="1">
        <v>0</v>
      </c>
      <c r="F14" s="1">
        <v>0</v>
      </c>
      <c r="H14" s="1">
        <v>0</v>
      </c>
      <c r="J14" s="1">
        <v>0</v>
      </c>
      <c r="K14" s="1">
        <v>0</v>
      </c>
      <c r="M14" s="1">
        <v>0</v>
      </c>
      <c r="N14" s="1">
        <v>0</v>
      </c>
      <c r="P14" s="1">
        <v>0</v>
      </c>
      <c r="Q14" s="2">
        <v>1.4697589956899999</v>
      </c>
      <c r="R14">
        <f t="shared" si="0"/>
        <v>3</v>
      </c>
      <c r="S14">
        <f t="shared" si="1"/>
        <v>1</v>
      </c>
      <c r="T14">
        <f t="shared" si="2"/>
        <v>1</v>
      </c>
      <c r="U14">
        <f t="shared" si="3"/>
        <v>1</v>
      </c>
      <c r="V14">
        <f t="shared" si="4"/>
        <v>1</v>
      </c>
      <c r="W14">
        <f t="shared" si="5"/>
        <v>31111</v>
      </c>
      <c r="X14" s="1">
        <f t="shared" si="6"/>
        <v>3</v>
      </c>
      <c r="Z14" s="4">
        <v>11213</v>
      </c>
      <c r="AA14" s="5"/>
      <c r="AB14" s="5"/>
      <c r="AC14" s="5">
        <v>6.4986064784500002</v>
      </c>
      <c r="AD14" s="5">
        <v>13.656304780171002</v>
      </c>
      <c r="AE14" s="5"/>
      <c r="AF14" s="5">
        <v>20.154911258621002</v>
      </c>
      <c r="AJ14" s="7">
        <v>11311</v>
      </c>
      <c r="AK14" s="7">
        <v>2.7236721099799999</v>
      </c>
      <c r="AL14" s="7">
        <v>11311</v>
      </c>
      <c r="AM14" s="7">
        <v>0</v>
      </c>
      <c r="AN14" s="7">
        <v>11311</v>
      </c>
      <c r="AO14" s="7">
        <v>18.04828920290743</v>
      </c>
      <c r="AP14" s="7">
        <v>11311</v>
      </c>
      <c r="AQ14" s="7">
        <v>10.124953104137601</v>
      </c>
      <c r="AR14">
        <v>12113</v>
      </c>
      <c r="AS14">
        <v>6.9617837205569995</v>
      </c>
      <c r="AT14" s="7">
        <v>1</v>
      </c>
      <c r="AU14">
        <v>30.89691441702503</v>
      </c>
      <c r="AW14">
        <v>11223</v>
      </c>
      <c r="AX14">
        <v>29.420469066267</v>
      </c>
      <c r="AY14">
        <f t="shared" si="9"/>
        <v>1274.896510716879</v>
      </c>
      <c r="AZ14">
        <f t="shared" si="7"/>
        <v>78.160876296937317</v>
      </c>
      <c r="BB14" s="7">
        <v>11222</v>
      </c>
      <c r="BC14" s="7">
        <v>0</v>
      </c>
      <c r="BD14" s="7">
        <v>0</v>
      </c>
      <c r="BE14" s="7">
        <v>0</v>
      </c>
      <c r="BF14" s="7">
        <v>6</v>
      </c>
      <c r="BG14" s="7">
        <v>0</v>
      </c>
      <c r="BH14" s="7">
        <v>6</v>
      </c>
      <c r="BJ14">
        <v>11311</v>
      </c>
      <c r="BK14">
        <v>17</v>
      </c>
      <c r="BL14">
        <f t="shared" si="10"/>
        <v>429</v>
      </c>
      <c r="BM14">
        <f t="shared" si="8"/>
        <v>68.971061093247584</v>
      </c>
    </row>
    <row r="15" spans="1:65" x14ac:dyDescent="0.2">
      <c r="A15" s="1">
        <v>14</v>
      </c>
      <c r="B15" s="1">
        <v>3</v>
      </c>
      <c r="C15" s="1">
        <v>59</v>
      </c>
      <c r="D15" s="1" t="s">
        <v>1</v>
      </c>
      <c r="E15" s="1">
        <v>0</v>
      </c>
      <c r="F15" s="1">
        <v>0</v>
      </c>
      <c r="H15" s="1">
        <v>0</v>
      </c>
      <c r="J15" s="1">
        <v>0</v>
      </c>
      <c r="K15" s="1">
        <v>0</v>
      </c>
      <c r="M15" s="1">
        <v>0</v>
      </c>
      <c r="N15" s="1">
        <v>0</v>
      </c>
      <c r="P15" s="1">
        <v>0</v>
      </c>
      <c r="Q15" s="2">
        <v>1.04760949957</v>
      </c>
      <c r="R15">
        <f t="shared" si="0"/>
        <v>3</v>
      </c>
      <c r="S15">
        <f t="shared" si="1"/>
        <v>1</v>
      </c>
      <c r="T15">
        <f t="shared" si="2"/>
        <v>1</v>
      </c>
      <c r="U15">
        <f t="shared" si="3"/>
        <v>1</v>
      </c>
      <c r="V15">
        <f t="shared" si="4"/>
        <v>1</v>
      </c>
      <c r="W15">
        <f t="shared" si="5"/>
        <v>31111</v>
      </c>
      <c r="X15" s="1">
        <f t="shared" si="6"/>
        <v>3</v>
      </c>
      <c r="Z15" s="4">
        <v>11221</v>
      </c>
      <c r="AA15" s="5"/>
      <c r="AB15" s="5"/>
      <c r="AC15" s="5">
        <v>0.29537333416400002</v>
      </c>
      <c r="AD15" s="5">
        <v>0.33385072444007002</v>
      </c>
      <c r="AE15" s="5"/>
      <c r="AF15" s="5">
        <v>0.62922405860407005</v>
      </c>
      <c r="AJ15" s="7">
        <v>11333</v>
      </c>
      <c r="AK15" s="7">
        <v>0</v>
      </c>
      <c r="AL15" s="7">
        <v>11333</v>
      </c>
      <c r="AM15" s="7">
        <v>0</v>
      </c>
      <c r="AN15" s="7">
        <v>11333</v>
      </c>
      <c r="AO15" s="7">
        <v>6.2326367655170003</v>
      </c>
      <c r="AP15" s="7">
        <v>11333</v>
      </c>
      <c r="AQ15" s="7">
        <v>17.189559785360004</v>
      </c>
      <c r="AR15">
        <v>12121</v>
      </c>
      <c r="AS15">
        <v>1.12398531414</v>
      </c>
      <c r="AT15" s="7">
        <v>2</v>
      </c>
      <c r="AU15">
        <v>23.422196550877004</v>
      </c>
      <c r="AW15">
        <v>13333</v>
      </c>
      <c r="AX15">
        <v>28.881382617850001</v>
      </c>
      <c r="AY15">
        <f t="shared" si="9"/>
        <v>1303.777893334729</v>
      </c>
      <c r="AZ15">
        <f t="shared" si="7"/>
        <v>79.931525251658314</v>
      </c>
      <c r="BB15" s="7">
        <v>11223</v>
      </c>
      <c r="BC15" s="7">
        <v>0</v>
      </c>
      <c r="BD15" s="7">
        <v>0</v>
      </c>
      <c r="BE15" s="7">
        <v>1</v>
      </c>
      <c r="BF15" s="7">
        <v>8</v>
      </c>
      <c r="BG15" s="7">
        <v>0</v>
      </c>
      <c r="BH15" s="7">
        <v>9</v>
      </c>
      <c r="BJ15">
        <v>11333</v>
      </c>
      <c r="BK15">
        <v>16</v>
      </c>
      <c r="BL15">
        <f t="shared" si="10"/>
        <v>445</v>
      </c>
      <c r="BM15">
        <f t="shared" si="8"/>
        <v>71.543408360128609</v>
      </c>
    </row>
    <row r="16" spans="1:65" x14ac:dyDescent="0.2">
      <c r="A16" s="1">
        <v>15</v>
      </c>
      <c r="B16" s="1">
        <v>3</v>
      </c>
      <c r="C16" s="1">
        <v>60</v>
      </c>
      <c r="D16" s="1" t="s">
        <v>1</v>
      </c>
      <c r="E16" s="1">
        <v>0</v>
      </c>
      <c r="F16" s="1">
        <v>0</v>
      </c>
      <c r="H16" s="1">
        <v>0</v>
      </c>
      <c r="J16" s="1">
        <v>0</v>
      </c>
      <c r="K16" s="1">
        <v>0</v>
      </c>
      <c r="M16" s="1">
        <v>0</v>
      </c>
      <c r="N16" s="1">
        <v>0</v>
      </c>
      <c r="P16" s="1">
        <v>0</v>
      </c>
      <c r="Q16" s="2">
        <v>1.24536550126</v>
      </c>
      <c r="R16">
        <f t="shared" si="0"/>
        <v>3</v>
      </c>
      <c r="S16">
        <f t="shared" si="1"/>
        <v>1</v>
      </c>
      <c r="T16">
        <f t="shared" si="2"/>
        <v>1</v>
      </c>
      <c r="U16">
        <f t="shared" si="3"/>
        <v>1</v>
      </c>
      <c r="V16">
        <f t="shared" si="4"/>
        <v>1</v>
      </c>
      <c r="W16">
        <f t="shared" si="5"/>
        <v>31111</v>
      </c>
      <c r="X16" s="1">
        <f t="shared" si="6"/>
        <v>3</v>
      </c>
      <c r="Z16" s="4">
        <v>11222</v>
      </c>
      <c r="AA16" s="5"/>
      <c r="AB16" s="5"/>
      <c r="AC16" s="5"/>
      <c r="AD16" s="5">
        <v>18.234752971332199</v>
      </c>
      <c r="AE16" s="5"/>
      <c r="AF16" s="5">
        <v>18.234752971332199</v>
      </c>
      <c r="AJ16" s="7">
        <v>12111</v>
      </c>
      <c r="AK16" s="7">
        <v>0</v>
      </c>
      <c r="AL16" s="7">
        <v>12111</v>
      </c>
      <c r="AM16" s="7">
        <v>0</v>
      </c>
      <c r="AN16" s="7">
        <v>12111</v>
      </c>
      <c r="AO16" s="7">
        <v>0</v>
      </c>
      <c r="AP16" s="7">
        <v>12111</v>
      </c>
      <c r="AQ16" s="7">
        <v>3.3420994210749999</v>
      </c>
      <c r="AR16">
        <v>12131</v>
      </c>
      <c r="AS16">
        <v>1.63383109887</v>
      </c>
      <c r="AT16" s="7">
        <v>2</v>
      </c>
      <c r="AU16">
        <v>32.371993539404961</v>
      </c>
      <c r="AW16">
        <v>11122</v>
      </c>
      <c r="AX16">
        <v>25.900921836993039</v>
      </c>
      <c r="AY16">
        <f t="shared" si="9"/>
        <v>1329.6788151717221</v>
      </c>
      <c r="AZ16">
        <f t="shared" si="7"/>
        <v>81.519449236593786</v>
      </c>
      <c r="BB16" s="7">
        <v>11311</v>
      </c>
      <c r="BC16" s="7">
        <v>1</v>
      </c>
      <c r="BD16" s="7">
        <v>0</v>
      </c>
      <c r="BE16" s="7">
        <v>8</v>
      </c>
      <c r="BF16" s="7">
        <v>8</v>
      </c>
      <c r="BG16" s="7">
        <v>0</v>
      </c>
      <c r="BH16" s="7">
        <v>17</v>
      </c>
      <c r="BJ16">
        <v>13111</v>
      </c>
      <c r="BK16">
        <v>16</v>
      </c>
      <c r="BL16">
        <f t="shared" si="10"/>
        <v>461</v>
      </c>
      <c r="BM16">
        <f t="shared" si="8"/>
        <v>74.115755627009648</v>
      </c>
    </row>
    <row r="17" spans="1:65" x14ac:dyDescent="0.2">
      <c r="A17" s="1">
        <v>16</v>
      </c>
      <c r="B17" s="1">
        <v>3</v>
      </c>
      <c r="C17" s="1">
        <v>61</v>
      </c>
      <c r="D17" s="1" t="s">
        <v>1</v>
      </c>
      <c r="E17" s="1">
        <v>0</v>
      </c>
      <c r="F17" s="1">
        <v>0</v>
      </c>
      <c r="H17" s="1">
        <v>0</v>
      </c>
      <c r="J17" s="1">
        <v>0</v>
      </c>
      <c r="K17" s="1">
        <v>0</v>
      </c>
      <c r="M17" s="1">
        <v>0</v>
      </c>
      <c r="N17" s="1">
        <v>0</v>
      </c>
      <c r="P17" s="1">
        <v>0</v>
      </c>
      <c r="Q17" s="2">
        <v>0.96424049894399999</v>
      </c>
      <c r="R17">
        <f t="shared" si="0"/>
        <v>3</v>
      </c>
      <c r="S17">
        <f t="shared" si="1"/>
        <v>1</v>
      </c>
      <c r="T17">
        <f t="shared" si="2"/>
        <v>1</v>
      </c>
      <c r="U17">
        <f t="shared" si="3"/>
        <v>1</v>
      </c>
      <c r="V17">
        <f t="shared" si="4"/>
        <v>1</v>
      </c>
      <c r="W17">
        <f t="shared" si="5"/>
        <v>31111</v>
      </c>
      <c r="X17" s="1">
        <f t="shared" si="6"/>
        <v>3</v>
      </c>
      <c r="Z17" s="4">
        <v>11223</v>
      </c>
      <c r="AA17" s="5"/>
      <c r="AB17" s="5"/>
      <c r="AC17" s="5">
        <v>1.3395707024000001</v>
      </c>
      <c r="AD17" s="5">
        <v>28.080898363867</v>
      </c>
      <c r="AE17" s="5"/>
      <c r="AF17" s="5">
        <v>29.420469066267</v>
      </c>
      <c r="AJ17" s="7">
        <v>12133</v>
      </c>
      <c r="AK17" s="7">
        <v>0</v>
      </c>
      <c r="AL17" s="7">
        <v>12133</v>
      </c>
      <c r="AM17" s="7">
        <v>0</v>
      </c>
      <c r="AN17" s="7">
        <v>12133</v>
      </c>
      <c r="AO17" s="7">
        <v>0</v>
      </c>
      <c r="AP17" s="7">
        <v>12133</v>
      </c>
      <c r="AQ17" s="7">
        <v>0.58414796684000003</v>
      </c>
      <c r="AR17" s="7">
        <v>12133</v>
      </c>
      <c r="AS17" s="7">
        <v>90.759738482673001</v>
      </c>
      <c r="AT17" s="7">
        <v>1</v>
      </c>
      <c r="AU17">
        <v>91.343886449513008</v>
      </c>
      <c r="AW17">
        <v>11131</v>
      </c>
      <c r="AX17">
        <v>24.730576770562511</v>
      </c>
      <c r="AY17">
        <f t="shared" si="9"/>
        <v>1354.4093919422846</v>
      </c>
      <c r="AZ17">
        <f t="shared" si="7"/>
        <v>83.035622145898344</v>
      </c>
      <c r="BB17" s="7">
        <v>11313</v>
      </c>
      <c r="BC17" s="7">
        <v>0</v>
      </c>
      <c r="BD17" s="7">
        <v>0</v>
      </c>
      <c r="BE17" s="7">
        <v>7</v>
      </c>
      <c r="BF17" s="7">
        <v>11</v>
      </c>
      <c r="BG17" s="7">
        <v>0</v>
      </c>
      <c r="BH17" s="7">
        <v>18</v>
      </c>
      <c r="BJ17">
        <v>11212</v>
      </c>
      <c r="BK17">
        <v>10</v>
      </c>
      <c r="BL17">
        <f t="shared" si="10"/>
        <v>471</v>
      </c>
      <c r="BM17">
        <f t="shared" si="8"/>
        <v>75.723472668810288</v>
      </c>
    </row>
    <row r="18" spans="1:65" x14ac:dyDescent="0.2">
      <c r="A18" s="1">
        <v>17</v>
      </c>
      <c r="B18" s="1">
        <v>3</v>
      </c>
      <c r="C18" s="1">
        <v>62</v>
      </c>
      <c r="D18" s="1" t="s">
        <v>1</v>
      </c>
      <c r="E18" s="1">
        <v>0</v>
      </c>
      <c r="F18" s="1">
        <v>0</v>
      </c>
      <c r="H18" s="1">
        <v>0</v>
      </c>
      <c r="J18" s="1">
        <v>0</v>
      </c>
      <c r="K18" s="1">
        <v>0</v>
      </c>
      <c r="M18" s="1">
        <v>0</v>
      </c>
      <c r="N18" s="1">
        <v>0</v>
      </c>
      <c r="P18" s="1">
        <v>0</v>
      </c>
      <c r="Q18" s="2">
        <v>1.6959210008800001</v>
      </c>
      <c r="R18">
        <f t="shared" si="0"/>
        <v>3</v>
      </c>
      <c r="S18">
        <f t="shared" si="1"/>
        <v>1</v>
      </c>
      <c r="T18">
        <f t="shared" si="2"/>
        <v>1</v>
      </c>
      <c r="U18">
        <f t="shared" si="3"/>
        <v>1</v>
      </c>
      <c r="V18">
        <f t="shared" si="4"/>
        <v>1</v>
      </c>
      <c r="W18">
        <f t="shared" si="5"/>
        <v>31111</v>
      </c>
      <c r="X18" s="1">
        <f t="shared" si="6"/>
        <v>3</v>
      </c>
      <c r="Z18" s="4">
        <v>11311</v>
      </c>
      <c r="AA18" s="5">
        <v>2.7236721099799999</v>
      </c>
      <c r="AB18" s="5"/>
      <c r="AC18" s="5">
        <v>18.04828920290743</v>
      </c>
      <c r="AD18" s="5">
        <v>10.124953104137601</v>
      </c>
      <c r="AE18" s="5"/>
      <c r="AF18" s="5">
        <v>30.89691441702503</v>
      </c>
      <c r="AJ18" s="7">
        <v>12223</v>
      </c>
      <c r="AK18" s="7">
        <v>0</v>
      </c>
      <c r="AL18" s="7">
        <v>12223</v>
      </c>
      <c r="AM18" s="7">
        <v>0</v>
      </c>
      <c r="AN18" s="7">
        <v>12223</v>
      </c>
      <c r="AO18" s="7">
        <v>0</v>
      </c>
      <c r="AP18" s="7">
        <v>12223</v>
      </c>
      <c r="AQ18" s="7">
        <v>21.341919718180002</v>
      </c>
      <c r="AR18" s="7">
        <v>13111</v>
      </c>
      <c r="AS18" s="7">
        <v>16.70315596760496</v>
      </c>
      <c r="AT18" s="7">
        <v>2</v>
      </c>
      <c r="AU18">
        <v>21.341919718180002</v>
      </c>
      <c r="AW18">
        <v>11333</v>
      </c>
      <c r="AX18">
        <v>23.422196550877004</v>
      </c>
      <c r="AY18">
        <f t="shared" si="9"/>
        <v>1377.8315884931617</v>
      </c>
      <c r="AZ18">
        <f t="shared" si="7"/>
        <v>84.471581372256452</v>
      </c>
      <c r="BB18" s="7">
        <v>11333</v>
      </c>
      <c r="BC18" s="7">
        <v>0</v>
      </c>
      <c r="BD18" s="7">
        <v>0</v>
      </c>
      <c r="BE18" s="7">
        <v>6</v>
      </c>
      <c r="BF18" s="7">
        <v>10</v>
      </c>
      <c r="BG18" s="7">
        <v>0</v>
      </c>
      <c r="BH18" s="7">
        <v>16</v>
      </c>
      <c r="BJ18">
        <v>31111</v>
      </c>
      <c r="BK18">
        <v>10</v>
      </c>
      <c r="BL18">
        <f t="shared" si="10"/>
        <v>481</v>
      </c>
      <c r="BM18">
        <f t="shared" si="8"/>
        <v>77.331189710610943</v>
      </c>
    </row>
    <row r="19" spans="1:65" x14ac:dyDescent="0.2">
      <c r="A19" s="1">
        <v>18</v>
      </c>
      <c r="B19" s="1">
        <v>50</v>
      </c>
      <c r="C19" s="1">
        <v>15</v>
      </c>
      <c r="D19" s="1" t="s">
        <v>1</v>
      </c>
      <c r="E19" s="1">
        <v>0</v>
      </c>
      <c r="F19" s="1">
        <v>0</v>
      </c>
      <c r="H19" s="1">
        <v>0</v>
      </c>
      <c r="J19" s="1">
        <v>0</v>
      </c>
      <c r="K19" s="1">
        <v>0</v>
      </c>
      <c r="M19" s="1">
        <v>0</v>
      </c>
      <c r="N19" s="1">
        <v>0</v>
      </c>
      <c r="P19" s="1">
        <v>0</v>
      </c>
      <c r="Q19" s="2">
        <v>36.860954495900003</v>
      </c>
      <c r="R19">
        <f t="shared" si="0"/>
        <v>3</v>
      </c>
      <c r="S19">
        <f t="shared" si="1"/>
        <v>1</v>
      </c>
      <c r="T19">
        <f t="shared" si="2"/>
        <v>1</v>
      </c>
      <c r="U19">
        <f t="shared" si="3"/>
        <v>1</v>
      </c>
      <c r="V19">
        <f t="shared" si="4"/>
        <v>1</v>
      </c>
      <c r="W19">
        <f t="shared" si="5"/>
        <v>31111</v>
      </c>
      <c r="X19" s="1">
        <f t="shared" si="6"/>
        <v>50</v>
      </c>
      <c r="Z19" s="4">
        <v>11312</v>
      </c>
      <c r="AA19" s="5">
        <v>5.3728301272497001</v>
      </c>
      <c r="AB19" s="5"/>
      <c r="AC19" s="5"/>
      <c r="AD19" s="5"/>
      <c r="AE19" s="5"/>
      <c r="AF19" s="5">
        <v>5.3728301272497001</v>
      </c>
      <c r="AJ19" s="7">
        <v>13111</v>
      </c>
      <c r="AK19" s="7">
        <v>2.0832456582300001</v>
      </c>
      <c r="AL19" s="7">
        <v>13111</v>
      </c>
      <c r="AM19" s="7">
        <v>0</v>
      </c>
      <c r="AN19" s="7">
        <v>13111</v>
      </c>
      <c r="AO19" s="7">
        <v>36.396329799500002</v>
      </c>
      <c r="AP19" s="7">
        <v>13111</v>
      </c>
      <c r="AQ19" s="7">
        <v>2.5663967281476001</v>
      </c>
      <c r="AR19">
        <v>13113</v>
      </c>
      <c r="AS19">
        <v>6.8143806103262001</v>
      </c>
      <c r="AT19" s="7">
        <v>1</v>
      </c>
      <c r="AU19">
        <v>57.749128153482559</v>
      </c>
      <c r="AW19">
        <v>12223</v>
      </c>
      <c r="AX19">
        <v>21.341919718180002</v>
      </c>
      <c r="AY19">
        <f t="shared" si="9"/>
        <v>1399.1735082113416</v>
      </c>
      <c r="AZ19">
        <f t="shared" si="7"/>
        <v>85.780003768121233</v>
      </c>
      <c r="BB19" s="7">
        <v>12111</v>
      </c>
      <c r="BC19" s="7">
        <v>0</v>
      </c>
      <c r="BD19" s="7">
        <v>0</v>
      </c>
      <c r="BE19" s="7">
        <v>0</v>
      </c>
      <c r="BF19" s="7">
        <v>2</v>
      </c>
      <c r="BG19" s="7">
        <v>6</v>
      </c>
      <c r="BH19" s="7">
        <v>8</v>
      </c>
      <c r="BJ19">
        <v>11223</v>
      </c>
      <c r="BK19">
        <v>9</v>
      </c>
      <c r="BL19">
        <f t="shared" si="10"/>
        <v>490</v>
      </c>
      <c r="BM19">
        <f t="shared" si="8"/>
        <v>78.778135048231519</v>
      </c>
    </row>
    <row r="20" spans="1:65" x14ac:dyDescent="0.2">
      <c r="A20" s="1">
        <v>19</v>
      </c>
      <c r="B20" s="1">
        <v>50</v>
      </c>
      <c r="C20" s="1">
        <v>17</v>
      </c>
      <c r="D20" s="1" t="s">
        <v>1</v>
      </c>
      <c r="E20" s="1">
        <v>0</v>
      </c>
      <c r="F20" s="1">
        <v>0</v>
      </c>
      <c r="H20" s="1">
        <v>0</v>
      </c>
      <c r="J20" s="1">
        <v>0</v>
      </c>
      <c r="K20" s="1">
        <v>0</v>
      </c>
      <c r="M20" s="1">
        <v>0</v>
      </c>
      <c r="N20" s="1">
        <v>0</v>
      </c>
      <c r="P20" s="1">
        <v>0</v>
      </c>
      <c r="Q20" s="2">
        <v>124.08754576699999</v>
      </c>
      <c r="R20">
        <f t="shared" si="0"/>
        <v>3</v>
      </c>
      <c r="S20">
        <f t="shared" si="1"/>
        <v>1</v>
      </c>
      <c r="T20">
        <f t="shared" si="2"/>
        <v>1</v>
      </c>
      <c r="U20">
        <f t="shared" si="3"/>
        <v>1</v>
      </c>
      <c r="V20">
        <f t="shared" si="4"/>
        <v>1</v>
      </c>
      <c r="W20">
        <f t="shared" si="5"/>
        <v>31111</v>
      </c>
      <c r="X20" s="1">
        <f t="shared" si="6"/>
        <v>50</v>
      </c>
      <c r="Z20" s="4">
        <v>11313</v>
      </c>
      <c r="AA20" s="5"/>
      <c r="AB20" s="5"/>
      <c r="AC20" s="5">
        <v>5.9925737466778699</v>
      </c>
      <c r="AD20" s="5">
        <v>8.0819458319319004</v>
      </c>
      <c r="AE20" s="5"/>
      <c r="AF20" s="5">
        <v>14.07451957860977</v>
      </c>
      <c r="AJ20" s="7">
        <v>13133</v>
      </c>
      <c r="AK20" s="7">
        <v>0</v>
      </c>
      <c r="AL20" s="7">
        <v>13133</v>
      </c>
      <c r="AM20" s="7">
        <v>0</v>
      </c>
      <c r="AN20" s="7">
        <v>13133</v>
      </c>
      <c r="AO20" s="7">
        <v>1.6076127162281</v>
      </c>
      <c r="AP20" s="7">
        <v>13133</v>
      </c>
      <c r="AQ20" s="7">
        <v>0.94689079628229988</v>
      </c>
      <c r="AR20">
        <v>13123</v>
      </c>
      <c r="AS20">
        <v>1.0934560498699999</v>
      </c>
      <c r="AT20" s="7">
        <v>1</v>
      </c>
      <c r="AU20">
        <v>38.906810027510403</v>
      </c>
      <c r="AW20">
        <v>11213</v>
      </c>
      <c r="AX20">
        <v>20.154911258621002</v>
      </c>
      <c r="AY20">
        <f t="shared" si="9"/>
        <v>1419.3284194699627</v>
      </c>
      <c r="AZ20">
        <f t="shared" si="7"/>
        <v>87.015653495309692</v>
      </c>
      <c r="BB20" s="7">
        <v>12113</v>
      </c>
      <c r="BC20" s="7">
        <v>0</v>
      </c>
      <c r="BD20" s="7">
        <v>0</v>
      </c>
      <c r="BE20" s="7">
        <v>0</v>
      </c>
      <c r="BF20" s="7">
        <v>3</v>
      </c>
      <c r="BG20" s="7">
        <v>4</v>
      </c>
      <c r="BH20" s="7">
        <v>7</v>
      </c>
      <c r="BJ20">
        <v>13131</v>
      </c>
      <c r="BK20">
        <v>9</v>
      </c>
      <c r="BL20">
        <f t="shared" si="10"/>
        <v>499</v>
      </c>
      <c r="BM20">
        <f t="shared" si="8"/>
        <v>80.225080385852081</v>
      </c>
    </row>
    <row r="21" spans="1:65" x14ac:dyDescent="0.2">
      <c r="A21" s="1">
        <v>20</v>
      </c>
      <c r="B21" s="1">
        <v>50</v>
      </c>
      <c r="C21" s="1">
        <v>16</v>
      </c>
      <c r="D21" s="1" t="s">
        <v>2</v>
      </c>
      <c r="E21" s="1">
        <v>0</v>
      </c>
      <c r="F21" s="1">
        <v>0</v>
      </c>
      <c r="H21" s="1">
        <v>0</v>
      </c>
      <c r="J21" s="1">
        <v>0</v>
      </c>
      <c r="K21" s="1">
        <v>0</v>
      </c>
      <c r="M21" s="1">
        <v>0</v>
      </c>
      <c r="N21" s="1">
        <v>0</v>
      </c>
      <c r="P21" s="1">
        <v>0</v>
      </c>
      <c r="Q21" s="2">
        <v>12.4011021974</v>
      </c>
      <c r="R21">
        <f t="shared" si="0"/>
        <v>2</v>
      </c>
      <c r="S21">
        <f t="shared" si="1"/>
        <v>1</v>
      </c>
      <c r="T21">
        <f t="shared" si="2"/>
        <v>1</v>
      </c>
      <c r="U21">
        <f t="shared" si="3"/>
        <v>1</v>
      </c>
      <c r="V21">
        <f t="shared" si="4"/>
        <v>1</v>
      </c>
      <c r="W21">
        <f t="shared" si="5"/>
        <v>21111</v>
      </c>
      <c r="X21" s="1">
        <f t="shared" si="6"/>
        <v>50</v>
      </c>
      <c r="Z21" s="4">
        <v>11323</v>
      </c>
      <c r="AA21" s="5"/>
      <c r="AB21" s="5"/>
      <c r="AC21" s="5">
        <v>0.54597712988900005</v>
      </c>
      <c r="AD21" s="5">
        <v>2.0285310561799998</v>
      </c>
      <c r="AE21" s="5"/>
      <c r="AF21" s="5">
        <v>2.574508186069</v>
      </c>
      <c r="AJ21" s="7">
        <v>13333</v>
      </c>
      <c r="AK21" s="7">
        <v>0</v>
      </c>
      <c r="AL21" s="7">
        <v>13333</v>
      </c>
      <c r="AM21" s="7">
        <v>0</v>
      </c>
      <c r="AN21" s="7">
        <v>13333</v>
      </c>
      <c r="AO21" s="7">
        <v>20.141327632654999</v>
      </c>
      <c r="AP21" s="7">
        <v>13333</v>
      </c>
      <c r="AQ21" s="7">
        <v>8.740054985195</v>
      </c>
      <c r="AR21">
        <v>13131</v>
      </c>
      <c r="AS21">
        <v>2.3643566013636064</v>
      </c>
      <c r="AT21" s="7">
        <v>2</v>
      </c>
      <c r="AU21">
        <v>28.881382617850001</v>
      </c>
      <c r="AW21">
        <v>23333</v>
      </c>
      <c r="AX21">
        <v>19.821990361699999</v>
      </c>
      <c r="AY21">
        <f t="shared" si="9"/>
        <v>1439.1504098316627</v>
      </c>
      <c r="AZ21">
        <f t="shared" si="7"/>
        <v>88.230892633229004</v>
      </c>
      <c r="BB21" s="7">
        <v>12133</v>
      </c>
      <c r="BC21" s="7">
        <v>0</v>
      </c>
      <c r="BD21" s="7">
        <v>0</v>
      </c>
      <c r="BE21" s="7">
        <v>0</v>
      </c>
      <c r="BF21" s="7">
        <v>2</v>
      </c>
      <c r="BG21" s="7">
        <v>4</v>
      </c>
      <c r="BH21" s="7">
        <v>6</v>
      </c>
      <c r="BJ21">
        <v>13313</v>
      </c>
      <c r="BK21">
        <v>9</v>
      </c>
      <c r="BL21">
        <f t="shared" si="10"/>
        <v>508</v>
      </c>
      <c r="BM21">
        <f t="shared" si="8"/>
        <v>81.672025723472672</v>
      </c>
    </row>
    <row r="22" spans="1:65" x14ac:dyDescent="0.2">
      <c r="A22" s="1">
        <v>21</v>
      </c>
      <c r="B22" s="1">
        <v>40</v>
      </c>
      <c r="C22" s="1">
        <v>45</v>
      </c>
      <c r="D22" s="1" t="s">
        <v>1</v>
      </c>
      <c r="E22" s="1">
        <v>0</v>
      </c>
      <c r="F22" s="1">
        <v>0</v>
      </c>
      <c r="H22" s="1">
        <v>0</v>
      </c>
      <c r="J22" s="1">
        <v>0</v>
      </c>
      <c r="K22" s="1">
        <v>0</v>
      </c>
      <c r="M22" s="1">
        <v>0</v>
      </c>
      <c r="N22" s="1">
        <v>0</v>
      </c>
      <c r="P22" s="1">
        <v>0</v>
      </c>
      <c r="Q22" s="2">
        <v>2.7287672758700001</v>
      </c>
      <c r="R22">
        <f t="shared" si="0"/>
        <v>3</v>
      </c>
      <c r="S22">
        <f t="shared" si="1"/>
        <v>1</v>
      </c>
      <c r="T22">
        <f t="shared" si="2"/>
        <v>1</v>
      </c>
      <c r="U22">
        <f t="shared" si="3"/>
        <v>1</v>
      </c>
      <c r="V22">
        <f t="shared" si="4"/>
        <v>1</v>
      </c>
      <c r="W22">
        <f t="shared" si="5"/>
        <v>31111</v>
      </c>
      <c r="X22" s="1">
        <f t="shared" si="6"/>
        <v>40</v>
      </c>
      <c r="Z22" s="4">
        <v>11331</v>
      </c>
      <c r="AA22" s="5"/>
      <c r="AB22" s="5"/>
      <c r="AC22" s="5">
        <v>0.184499374577</v>
      </c>
      <c r="AD22" s="5">
        <v>4.9085785290975001E-2</v>
      </c>
      <c r="AE22" s="5"/>
      <c r="AF22" s="5">
        <v>0.23358515986797501</v>
      </c>
      <c r="AJ22" s="7">
        <v>23333</v>
      </c>
      <c r="AK22" s="7">
        <v>0</v>
      </c>
      <c r="AL22" s="7">
        <v>23333</v>
      </c>
      <c r="AM22" s="7">
        <v>0</v>
      </c>
      <c r="AN22" s="7">
        <v>23333</v>
      </c>
      <c r="AO22" s="7">
        <v>0</v>
      </c>
      <c r="AP22" s="7">
        <v>23333</v>
      </c>
      <c r="AQ22" s="7">
        <v>19.821990361699999</v>
      </c>
      <c r="AR22" s="7">
        <v>13133</v>
      </c>
      <c r="AS22" s="7">
        <v>36.352306515000002</v>
      </c>
      <c r="AT22" s="7">
        <v>1</v>
      </c>
      <c r="AU22">
        <v>19.821990361699999</v>
      </c>
      <c r="AW22">
        <v>11222</v>
      </c>
      <c r="AX22">
        <v>18.234752971332199</v>
      </c>
      <c r="AY22">
        <f t="shared" si="9"/>
        <v>1457.385162802995</v>
      </c>
      <c r="AZ22">
        <f t="shared" si="7"/>
        <v>89.348822017549054</v>
      </c>
      <c r="BB22" s="7">
        <v>13111</v>
      </c>
      <c r="BC22" s="7">
        <v>1</v>
      </c>
      <c r="BD22" s="7">
        <v>0</v>
      </c>
      <c r="BE22" s="7">
        <v>1</v>
      </c>
      <c r="BF22" s="7">
        <v>4</v>
      </c>
      <c r="BG22" s="7">
        <v>10</v>
      </c>
      <c r="BH22" s="7">
        <v>16</v>
      </c>
      <c r="BJ22">
        <v>13333</v>
      </c>
      <c r="BK22">
        <v>9</v>
      </c>
      <c r="BL22">
        <f t="shared" si="10"/>
        <v>517</v>
      </c>
      <c r="BM22">
        <f t="shared" si="8"/>
        <v>83.118971061093248</v>
      </c>
    </row>
    <row r="23" spans="1:65" x14ac:dyDescent="0.2">
      <c r="A23" s="1">
        <v>22</v>
      </c>
      <c r="B23" s="1">
        <v>40</v>
      </c>
      <c r="C23" s="1">
        <v>46</v>
      </c>
      <c r="D23" s="1" t="s">
        <v>1</v>
      </c>
      <c r="E23" s="1">
        <v>0</v>
      </c>
      <c r="F23" s="1">
        <v>0</v>
      </c>
      <c r="H23" s="1">
        <v>0</v>
      </c>
      <c r="J23" s="1">
        <v>0</v>
      </c>
      <c r="K23" s="1">
        <v>0</v>
      </c>
      <c r="M23" s="1">
        <v>0</v>
      </c>
      <c r="N23" s="1">
        <v>0</v>
      </c>
      <c r="P23" s="1">
        <v>0</v>
      </c>
      <c r="Q23" s="2">
        <v>2.6560689988699999</v>
      </c>
      <c r="R23">
        <f t="shared" si="0"/>
        <v>3</v>
      </c>
      <c r="S23">
        <f t="shared" si="1"/>
        <v>1</v>
      </c>
      <c r="T23">
        <f t="shared" si="2"/>
        <v>1</v>
      </c>
      <c r="U23">
        <f t="shared" si="3"/>
        <v>1</v>
      </c>
      <c r="V23">
        <f t="shared" si="4"/>
        <v>1</v>
      </c>
      <c r="W23">
        <f t="shared" si="5"/>
        <v>31111</v>
      </c>
      <c r="X23" s="1">
        <f t="shared" si="6"/>
        <v>40</v>
      </c>
      <c r="Z23" s="4">
        <v>11333</v>
      </c>
      <c r="AA23" s="5"/>
      <c r="AB23" s="5"/>
      <c r="AC23" s="5">
        <v>6.2326367655170003</v>
      </c>
      <c r="AD23" s="5">
        <v>17.189559785360004</v>
      </c>
      <c r="AE23" s="5"/>
      <c r="AF23" s="5">
        <v>23.422196550877004</v>
      </c>
      <c r="AJ23" s="7">
        <v>31111</v>
      </c>
      <c r="AK23" s="7">
        <v>0</v>
      </c>
      <c r="AL23" s="7">
        <v>31111</v>
      </c>
      <c r="AM23" s="7">
        <v>17.07220149578</v>
      </c>
      <c r="AN23" s="7">
        <v>31111</v>
      </c>
      <c r="AO23" s="7">
        <v>0</v>
      </c>
      <c r="AP23" s="7">
        <v>31111</v>
      </c>
      <c r="AQ23" s="7">
        <v>23.377236980310002</v>
      </c>
      <c r="AR23">
        <v>21111</v>
      </c>
      <c r="AS23">
        <v>12.4011021974</v>
      </c>
      <c r="AT23" s="7">
        <v>2</v>
      </c>
      <c r="AU23">
        <v>201.39793873898998</v>
      </c>
      <c r="AW23">
        <v>11121</v>
      </c>
      <c r="AX23">
        <v>16.616881824734186</v>
      </c>
      <c r="AY23">
        <f t="shared" si="9"/>
        <v>1474.0020446277292</v>
      </c>
      <c r="AZ23">
        <f t="shared" si="7"/>
        <v>90.367563565452087</v>
      </c>
      <c r="BB23" s="7">
        <v>13113</v>
      </c>
      <c r="BC23" s="7">
        <v>0</v>
      </c>
      <c r="BD23" s="7">
        <v>0</v>
      </c>
      <c r="BE23" s="7">
        <v>8</v>
      </c>
      <c r="BF23" s="7">
        <v>2</v>
      </c>
      <c r="BG23" s="7">
        <v>13</v>
      </c>
      <c r="BH23" s="7">
        <v>23</v>
      </c>
      <c r="BJ23">
        <v>12111</v>
      </c>
      <c r="BK23">
        <v>8</v>
      </c>
      <c r="BL23">
        <f t="shared" si="10"/>
        <v>525</v>
      </c>
      <c r="BM23">
        <f t="shared" si="8"/>
        <v>84.40514469453376</v>
      </c>
    </row>
    <row r="24" spans="1:65" x14ac:dyDescent="0.2">
      <c r="A24" s="1">
        <v>23</v>
      </c>
      <c r="B24" s="1">
        <v>40</v>
      </c>
      <c r="C24" s="1">
        <v>47</v>
      </c>
      <c r="D24" s="1" t="s">
        <v>1</v>
      </c>
      <c r="E24" s="1">
        <v>0</v>
      </c>
      <c r="F24" s="1">
        <v>0</v>
      </c>
      <c r="H24" s="1">
        <v>0</v>
      </c>
      <c r="J24" s="1">
        <v>0</v>
      </c>
      <c r="K24" s="1">
        <v>0</v>
      </c>
      <c r="M24" s="1">
        <v>0</v>
      </c>
      <c r="N24" s="1">
        <v>0</v>
      </c>
      <c r="P24" s="1">
        <v>0</v>
      </c>
      <c r="Q24" s="2">
        <v>13.310562001499999</v>
      </c>
      <c r="R24">
        <f t="shared" si="0"/>
        <v>3</v>
      </c>
      <c r="S24">
        <f t="shared" si="1"/>
        <v>1</v>
      </c>
      <c r="T24">
        <f t="shared" si="2"/>
        <v>1</v>
      </c>
      <c r="U24">
        <f t="shared" si="3"/>
        <v>1</v>
      </c>
      <c r="V24">
        <f t="shared" si="4"/>
        <v>1</v>
      </c>
      <c r="W24">
        <f t="shared" si="5"/>
        <v>31111</v>
      </c>
      <c r="X24" s="1">
        <f t="shared" si="6"/>
        <v>40</v>
      </c>
      <c r="Z24" s="4">
        <v>12111</v>
      </c>
      <c r="AA24" s="5"/>
      <c r="AB24" s="5"/>
      <c r="AC24" s="5"/>
      <c r="AD24" s="5">
        <v>3.3420994210749999</v>
      </c>
      <c r="AE24" s="5">
        <v>29.02989411832996</v>
      </c>
      <c r="AF24" s="5">
        <v>32.371993539404961</v>
      </c>
      <c r="AJ24">
        <v>23133</v>
      </c>
      <c r="AK24">
        <v>0</v>
      </c>
      <c r="AL24">
        <v>23133</v>
      </c>
      <c r="AM24">
        <v>0</v>
      </c>
      <c r="AN24">
        <v>23133</v>
      </c>
      <c r="AO24">
        <v>0</v>
      </c>
      <c r="AP24">
        <v>23133</v>
      </c>
      <c r="AQ24">
        <v>0</v>
      </c>
      <c r="AR24">
        <v>21121</v>
      </c>
      <c r="AS24">
        <v>1.26081380279</v>
      </c>
      <c r="AT24" s="7">
        <v>2</v>
      </c>
      <c r="AU24">
        <v>15.6626186458</v>
      </c>
      <c r="AW24">
        <v>23133</v>
      </c>
      <c r="AX24">
        <v>15.6626186458</v>
      </c>
      <c r="AY24">
        <f t="shared" si="9"/>
        <v>1489.6646632735292</v>
      </c>
      <c r="AZ24">
        <f t="shared" si="7"/>
        <v>91.327801504900279</v>
      </c>
      <c r="BB24" s="7">
        <v>13131</v>
      </c>
      <c r="BC24" s="7">
        <v>0</v>
      </c>
      <c r="BD24" s="7">
        <v>0</v>
      </c>
      <c r="BE24" s="7">
        <v>2</v>
      </c>
      <c r="BF24" s="7">
        <v>1</v>
      </c>
      <c r="BG24" s="7">
        <v>6</v>
      </c>
      <c r="BH24" s="7">
        <v>9</v>
      </c>
      <c r="BJ24">
        <v>11213</v>
      </c>
      <c r="BK24">
        <v>7</v>
      </c>
      <c r="BL24">
        <f t="shared" si="10"/>
        <v>532</v>
      </c>
      <c r="BM24">
        <f t="shared" si="8"/>
        <v>85.530546623794208</v>
      </c>
    </row>
    <row r="25" spans="1:65" x14ac:dyDescent="0.2">
      <c r="A25" s="1">
        <v>24</v>
      </c>
      <c r="B25" s="1">
        <v>40</v>
      </c>
      <c r="C25" s="1">
        <v>48</v>
      </c>
      <c r="D25" s="1" t="s">
        <v>1</v>
      </c>
      <c r="E25" s="1">
        <v>0</v>
      </c>
      <c r="F25" s="1">
        <v>0</v>
      </c>
      <c r="H25" s="1">
        <v>0</v>
      </c>
      <c r="J25" s="1">
        <v>0</v>
      </c>
      <c r="K25" s="1">
        <v>0</v>
      </c>
      <c r="M25" s="1">
        <v>0</v>
      </c>
      <c r="N25" s="1">
        <v>0</v>
      </c>
      <c r="P25" s="1">
        <v>0</v>
      </c>
      <c r="Q25" s="2">
        <v>1.5544864995800001</v>
      </c>
      <c r="R25">
        <f t="shared" si="0"/>
        <v>3</v>
      </c>
      <c r="S25">
        <f t="shared" si="1"/>
        <v>1</v>
      </c>
      <c r="T25">
        <f t="shared" si="2"/>
        <v>1</v>
      </c>
      <c r="U25">
        <f t="shared" si="3"/>
        <v>1</v>
      </c>
      <c r="V25">
        <f t="shared" si="4"/>
        <v>1</v>
      </c>
      <c r="W25">
        <f t="shared" si="5"/>
        <v>31111</v>
      </c>
      <c r="X25" s="1">
        <f t="shared" si="6"/>
        <v>40</v>
      </c>
      <c r="Z25" s="4">
        <v>12112</v>
      </c>
      <c r="AA25" s="5"/>
      <c r="AB25" s="5"/>
      <c r="AC25" s="5"/>
      <c r="AD25" s="5"/>
      <c r="AE25" s="5">
        <v>0.61456237682199999</v>
      </c>
      <c r="AF25" s="5">
        <v>0.61456237682199999</v>
      </c>
      <c r="AJ25">
        <v>11313</v>
      </c>
      <c r="AK25">
        <v>0</v>
      </c>
      <c r="AL25">
        <v>11313</v>
      </c>
      <c r="AM25">
        <v>0</v>
      </c>
      <c r="AN25">
        <v>11313</v>
      </c>
      <c r="AO25">
        <v>5.9925737466778699</v>
      </c>
      <c r="AP25">
        <v>11313</v>
      </c>
      <c r="AQ25">
        <v>8.0819458319319004</v>
      </c>
      <c r="AR25">
        <v>21133</v>
      </c>
      <c r="AS25">
        <v>0.52724370586400005</v>
      </c>
      <c r="AT25" s="7">
        <v>1</v>
      </c>
      <c r="AU25">
        <v>14.07451957860977</v>
      </c>
      <c r="AW25">
        <v>11313</v>
      </c>
      <c r="AX25">
        <v>14.07451957860977</v>
      </c>
      <c r="AY25">
        <f t="shared" si="9"/>
        <v>1503.739182852139</v>
      </c>
      <c r="AZ25">
        <f t="shared" si="7"/>
        <v>92.190676863390337</v>
      </c>
      <c r="BB25" s="7">
        <v>13133</v>
      </c>
      <c r="BC25" s="7">
        <v>0</v>
      </c>
      <c r="BD25" s="7">
        <v>0</v>
      </c>
      <c r="BE25" s="7">
        <v>6</v>
      </c>
      <c r="BF25" s="7">
        <v>3</v>
      </c>
      <c r="BG25" s="7">
        <v>12</v>
      </c>
      <c r="BH25" s="7">
        <v>21</v>
      </c>
      <c r="BJ25">
        <v>12113</v>
      </c>
      <c r="BK25">
        <v>7</v>
      </c>
      <c r="BL25">
        <f t="shared" si="10"/>
        <v>539</v>
      </c>
      <c r="BM25">
        <f t="shared" si="8"/>
        <v>86.655948553054657</v>
      </c>
    </row>
    <row r="26" spans="1:65" x14ac:dyDescent="0.2">
      <c r="A26" s="1">
        <v>25</v>
      </c>
      <c r="B26" s="1">
        <v>40</v>
      </c>
      <c r="C26" s="1">
        <v>49</v>
      </c>
      <c r="D26" s="1" t="s">
        <v>1</v>
      </c>
      <c r="E26" s="1">
        <v>0</v>
      </c>
      <c r="F26" s="1">
        <v>0</v>
      </c>
      <c r="H26" s="1">
        <v>0</v>
      </c>
      <c r="J26" s="1">
        <v>0</v>
      </c>
      <c r="K26" s="1">
        <v>0</v>
      </c>
      <c r="M26" s="1">
        <v>0</v>
      </c>
      <c r="N26" s="1">
        <v>0</v>
      </c>
      <c r="P26" s="1">
        <v>0</v>
      </c>
      <c r="Q26" s="2">
        <v>1.5195043017200001</v>
      </c>
      <c r="R26">
        <f t="shared" si="0"/>
        <v>3</v>
      </c>
      <c r="S26">
        <f t="shared" si="1"/>
        <v>1</v>
      </c>
      <c r="T26">
        <f t="shared" si="2"/>
        <v>1</v>
      </c>
      <c r="U26">
        <f t="shared" si="3"/>
        <v>1</v>
      </c>
      <c r="V26">
        <f t="shared" si="4"/>
        <v>1</v>
      </c>
      <c r="W26">
        <f t="shared" si="5"/>
        <v>31111</v>
      </c>
      <c r="X26" s="1">
        <f t="shared" si="6"/>
        <v>40</v>
      </c>
      <c r="Z26" s="4">
        <v>12113</v>
      </c>
      <c r="AA26" s="5"/>
      <c r="AB26" s="5"/>
      <c r="AC26" s="5"/>
      <c r="AD26" s="5">
        <v>4.8019618751352002</v>
      </c>
      <c r="AE26" s="5">
        <v>6.9617837205569995</v>
      </c>
      <c r="AF26" s="5">
        <v>11.7637455956922</v>
      </c>
      <c r="AJ26">
        <v>11212</v>
      </c>
      <c r="AK26">
        <v>0</v>
      </c>
      <c r="AL26">
        <v>11212</v>
      </c>
      <c r="AM26">
        <v>0</v>
      </c>
      <c r="AN26">
        <v>11212</v>
      </c>
      <c r="AO26">
        <v>0</v>
      </c>
      <c r="AP26">
        <v>11212</v>
      </c>
      <c r="AQ26">
        <v>13.861936868124456</v>
      </c>
      <c r="AR26">
        <v>23133</v>
      </c>
      <c r="AS26">
        <v>15.6626186458</v>
      </c>
      <c r="AT26" s="7">
        <v>1</v>
      </c>
      <c r="AU26">
        <v>13.861936868124456</v>
      </c>
      <c r="AW26">
        <v>11212</v>
      </c>
      <c r="AX26">
        <v>13.861936868124456</v>
      </c>
      <c r="AY26">
        <f t="shared" si="9"/>
        <v>1517.6011197202636</v>
      </c>
      <c r="AZ26">
        <f t="shared" si="7"/>
        <v>93.040519280933864</v>
      </c>
      <c r="BB26" s="7">
        <v>13311</v>
      </c>
      <c r="BC26" s="7">
        <v>0</v>
      </c>
      <c r="BD26" s="7">
        <v>0</v>
      </c>
      <c r="BE26" s="7">
        <v>6</v>
      </c>
      <c r="BF26" s="7">
        <v>1</v>
      </c>
      <c r="BG26" s="7">
        <v>0</v>
      </c>
      <c r="BH26" s="7">
        <v>7</v>
      </c>
      <c r="BJ26">
        <v>13311</v>
      </c>
      <c r="BK26">
        <v>7</v>
      </c>
      <c r="BL26">
        <f t="shared" si="10"/>
        <v>546</v>
      </c>
      <c r="BM26">
        <f t="shared" si="8"/>
        <v>87.781350482315119</v>
      </c>
    </row>
    <row r="27" spans="1:65" x14ac:dyDescent="0.2">
      <c r="A27" s="1">
        <v>26</v>
      </c>
      <c r="B27" s="1">
        <v>40</v>
      </c>
      <c r="C27" s="1">
        <v>50</v>
      </c>
      <c r="D27" s="1" t="s">
        <v>1</v>
      </c>
      <c r="E27" s="1">
        <v>0</v>
      </c>
      <c r="F27" s="1">
        <v>0</v>
      </c>
      <c r="H27" s="1">
        <v>0</v>
      </c>
      <c r="J27" s="1">
        <v>0</v>
      </c>
      <c r="K27" s="1">
        <v>0</v>
      </c>
      <c r="M27" s="1">
        <v>0</v>
      </c>
      <c r="N27" s="1">
        <v>0</v>
      </c>
      <c r="P27" s="1">
        <v>0</v>
      </c>
      <c r="Q27" s="2">
        <v>1.6078479027699999</v>
      </c>
      <c r="R27">
        <f t="shared" si="0"/>
        <v>3</v>
      </c>
      <c r="S27">
        <f t="shared" si="1"/>
        <v>1</v>
      </c>
      <c r="T27">
        <f t="shared" si="2"/>
        <v>1</v>
      </c>
      <c r="U27">
        <f t="shared" si="3"/>
        <v>1</v>
      </c>
      <c r="V27">
        <f t="shared" si="4"/>
        <v>1</v>
      </c>
      <c r="W27">
        <f t="shared" si="5"/>
        <v>31111</v>
      </c>
      <c r="X27" s="1">
        <f t="shared" si="6"/>
        <v>40</v>
      </c>
      <c r="Z27" s="4">
        <v>12121</v>
      </c>
      <c r="AA27" s="5"/>
      <c r="AB27" s="5"/>
      <c r="AC27" s="5"/>
      <c r="AD27" s="5">
        <v>0.23354371830099999</v>
      </c>
      <c r="AE27" s="5">
        <v>1.12398531414</v>
      </c>
      <c r="AF27" s="5">
        <v>1.3575290324410001</v>
      </c>
      <c r="AJ27">
        <v>13113</v>
      </c>
      <c r="AK27">
        <v>0</v>
      </c>
      <c r="AL27">
        <v>13113</v>
      </c>
      <c r="AM27">
        <v>0</v>
      </c>
      <c r="AN27">
        <v>13113</v>
      </c>
      <c r="AO27">
        <v>5.3130517171800005</v>
      </c>
      <c r="AP27">
        <v>13113</v>
      </c>
      <c r="AQ27">
        <v>0.72235333545699998</v>
      </c>
      <c r="AR27" s="7">
        <v>31111</v>
      </c>
      <c r="AS27" s="7">
        <v>160.94850026289998</v>
      </c>
      <c r="AT27" s="7">
        <v>2</v>
      </c>
      <c r="AU27">
        <v>12.8497856629632</v>
      </c>
      <c r="AW27">
        <v>13113</v>
      </c>
      <c r="AX27">
        <v>12.8497856629632</v>
      </c>
      <c r="AY27">
        <f t="shared" si="9"/>
        <v>1530.4509053832267</v>
      </c>
      <c r="AZ27">
        <f t="shared" si="7"/>
        <v>93.828309112659312</v>
      </c>
      <c r="BB27" s="7">
        <v>13313</v>
      </c>
      <c r="BC27" s="7">
        <v>0</v>
      </c>
      <c r="BD27" s="7">
        <v>0</v>
      </c>
      <c r="BE27" s="7">
        <v>7</v>
      </c>
      <c r="BF27" s="7">
        <v>2</v>
      </c>
      <c r="BG27" s="7">
        <v>0</v>
      </c>
      <c r="BH27" s="7">
        <v>9</v>
      </c>
      <c r="BJ27">
        <v>11211</v>
      </c>
      <c r="BK27">
        <v>6</v>
      </c>
      <c r="BL27">
        <f t="shared" si="10"/>
        <v>552</v>
      </c>
      <c r="BM27">
        <f t="shared" si="8"/>
        <v>88.745980707395503</v>
      </c>
    </row>
    <row r="28" spans="1:65" x14ac:dyDescent="0.2">
      <c r="A28" s="1">
        <v>27</v>
      </c>
      <c r="B28" s="1">
        <v>20</v>
      </c>
      <c r="C28" s="1">
        <v>85</v>
      </c>
      <c r="D28" s="1" t="s">
        <v>1</v>
      </c>
      <c r="E28" s="1">
        <v>0</v>
      </c>
      <c r="F28" s="1">
        <v>0</v>
      </c>
      <c r="H28" s="1">
        <v>0</v>
      </c>
      <c r="J28" s="1">
        <v>0</v>
      </c>
      <c r="K28" s="1">
        <v>0</v>
      </c>
      <c r="M28" s="1">
        <v>0</v>
      </c>
      <c r="N28" s="1">
        <v>0</v>
      </c>
      <c r="P28" s="1">
        <v>0</v>
      </c>
      <c r="Q28" s="2">
        <v>7.1597135023599998</v>
      </c>
      <c r="R28">
        <f t="shared" si="0"/>
        <v>3</v>
      </c>
      <c r="S28">
        <f t="shared" si="1"/>
        <v>1</v>
      </c>
      <c r="T28">
        <f t="shared" si="2"/>
        <v>1</v>
      </c>
      <c r="U28">
        <f t="shared" si="3"/>
        <v>1</v>
      </c>
      <c r="V28">
        <f t="shared" si="4"/>
        <v>1</v>
      </c>
      <c r="W28">
        <f t="shared" si="5"/>
        <v>31111</v>
      </c>
      <c r="X28" s="1">
        <f t="shared" si="6"/>
        <v>20</v>
      </c>
      <c r="Z28" s="4">
        <v>12123</v>
      </c>
      <c r="AA28" s="5"/>
      <c r="AB28" s="5"/>
      <c r="AC28" s="5"/>
      <c r="AD28" s="5">
        <v>1.4837394372008998</v>
      </c>
      <c r="AE28" s="5"/>
      <c r="AF28" s="5">
        <v>1.4837394372008998</v>
      </c>
      <c r="AJ28">
        <v>21111</v>
      </c>
      <c r="AK28">
        <v>0</v>
      </c>
      <c r="AL28">
        <v>21111</v>
      </c>
      <c r="AM28">
        <v>0</v>
      </c>
      <c r="AN28">
        <v>21111</v>
      </c>
      <c r="AO28">
        <v>0</v>
      </c>
      <c r="AP28">
        <v>21111</v>
      </c>
      <c r="AQ28">
        <v>0</v>
      </c>
      <c r="AR28">
        <v>33111</v>
      </c>
      <c r="AS28">
        <v>7.4529960652899998</v>
      </c>
      <c r="AT28" s="7">
        <v>2</v>
      </c>
      <c r="AU28">
        <v>12.4011021974</v>
      </c>
      <c r="AW28">
        <v>21111</v>
      </c>
      <c r="AX28">
        <v>12.4011021974</v>
      </c>
      <c r="AY28">
        <f t="shared" si="9"/>
        <v>1542.8520075806266</v>
      </c>
      <c r="AZ28">
        <f t="shared" si="7"/>
        <v>94.588591227049619</v>
      </c>
      <c r="BB28" s="7">
        <v>13333</v>
      </c>
      <c r="BC28" s="7">
        <v>0</v>
      </c>
      <c r="BD28" s="7">
        <v>0</v>
      </c>
      <c r="BE28" s="7">
        <v>6</v>
      </c>
      <c r="BF28" s="7">
        <v>3</v>
      </c>
      <c r="BG28" s="7">
        <v>0</v>
      </c>
      <c r="BH28" s="7">
        <v>9</v>
      </c>
      <c r="BJ28">
        <v>11222</v>
      </c>
      <c r="BK28">
        <v>6</v>
      </c>
      <c r="BL28">
        <f t="shared" si="10"/>
        <v>558</v>
      </c>
      <c r="BM28">
        <f t="shared" si="8"/>
        <v>89.710610932475888</v>
      </c>
    </row>
    <row r="29" spans="1:65" x14ac:dyDescent="0.2">
      <c r="A29" s="1">
        <v>28</v>
      </c>
      <c r="B29" s="1">
        <v>20</v>
      </c>
      <c r="C29" s="1">
        <v>86</v>
      </c>
      <c r="D29" s="1" t="s">
        <v>1</v>
      </c>
      <c r="E29" s="1">
        <v>0</v>
      </c>
      <c r="F29" s="1">
        <v>0</v>
      </c>
      <c r="H29" s="1">
        <v>0</v>
      </c>
      <c r="J29" s="1">
        <v>0</v>
      </c>
      <c r="K29" s="1">
        <v>0</v>
      </c>
      <c r="M29" s="1">
        <v>0</v>
      </c>
      <c r="N29" s="1">
        <v>0</v>
      </c>
      <c r="P29" s="1">
        <v>0</v>
      </c>
      <c r="Q29" s="2">
        <v>9.9124879934199992</v>
      </c>
      <c r="R29">
        <f t="shared" si="0"/>
        <v>3</v>
      </c>
      <c r="S29">
        <f t="shared" si="1"/>
        <v>1</v>
      </c>
      <c r="T29">
        <f t="shared" si="2"/>
        <v>1</v>
      </c>
      <c r="U29">
        <f t="shared" si="3"/>
        <v>1</v>
      </c>
      <c r="V29">
        <f t="shared" si="4"/>
        <v>1</v>
      </c>
      <c r="W29">
        <f t="shared" si="5"/>
        <v>31111</v>
      </c>
      <c r="X29" s="1">
        <f t="shared" si="6"/>
        <v>20</v>
      </c>
      <c r="Z29" s="4">
        <v>12131</v>
      </c>
      <c r="AA29" s="5"/>
      <c r="AB29" s="5"/>
      <c r="AC29" s="5"/>
      <c r="AD29" s="5"/>
      <c r="AE29" s="5">
        <v>1.63383109887</v>
      </c>
      <c r="AF29" s="5">
        <v>1.63383109887</v>
      </c>
      <c r="AJ29">
        <v>12113</v>
      </c>
      <c r="AK29">
        <v>0</v>
      </c>
      <c r="AL29">
        <v>12113</v>
      </c>
      <c r="AM29">
        <v>0</v>
      </c>
      <c r="AN29">
        <v>12113</v>
      </c>
      <c r="AO29">
        <v>0</v>
      </c>
      <c r="AP29">
        <v>12113</v>
      </c>
      <c r="AQ29">
        <v>4.8019618751352002</v>
      </c>
      <c r="AR29">
        <v>33133</v>
      </c>
      <c r="AS29">
        <v>2.27065200354</v>
      </c>
      <c r="AT29" s="7">
        <v>1</v>
      </c>
      <c r="AU29">
        <v>11.7637455956922</v>
      </c>
      <c r="AW29">
        <v>12113</v>
      </c>
      <c r="AX29">
        <v>11.7637455956922</v>
      </c>
      <c r="AY29">
        <f t="shared" si="9"/>
        <v>1554.6157531763188</v>
      </c>
      <c r="AZ29">
        <f t="shared" si="7"/>
        <v>95.309798522359046</v>
      </c>
      <c r="BB29" s="7">
        <v>31111</v>
      </c>
      <c r="BC29" s="7">
        <v>0</v>
      </c>
      <c r="BD29" s="7">
        <v>2</v>
      </c>
      <c r="BE29" s="7">
        <v>0</v>
      </c>
      <c r="BF29" s="7">
        <v>6</v>
      </c>
      <c r="BG29" s="7">
        <v>2</v>
      </c>
      <c r="BH29" s="7">
        <v>10</v>
      </c>
      <c r="BJ29">
        <v>12133</v>
      </c>
      <c r="BK29">
        <v>6</v>
      </c>
      <c r="BL29">
        <f t="shared" si="10"/>
        <v>564</v>
      </c>
      <c r="BM29">
        <f t="shared" si="8"/>
        <v>90.675241157556272</v>
      </c>
    </row>
    <row r="30" spans="1:65" x14ac:dyDescent="0.2">
      <c r="A30" s="1">
        <v>29</v>
      </c>
      <c r="B30" s="1">
        <v>2</v>
      </c>
      <c r="C30" s="1">
        <v>78</v>
      </c>
      <c r="D30" s="1" t="s">
        <v>1</v>
      </c>
      <c r="E30" s="1">
        <v>0</v>
      </c>
      <c r="F30" s="1">
        <v>0</v>
      </c>
      <c r="H30" s="1">
        <v>0</v>
      </c>
      <c r="J30" s="1">
        <v>0</v>
      </c>
      <c r="K30" s="1">
        <v>0</v>
      </c>
      <c r="M30" s="1">
        <v>0</v>
      </c>
      <c r="N30" s="1">
        <v>0</v>
      </c>
      <c r="P30" s="1">
        <v>0</v>
      </c>
      <c r="Q30" s="2">
        <v>1.9135664993699999</v>
      </c>
      <c r="R30">
        <f t="shared" si="0"/>
        <v>3</v>
      </c>
      <c r="S30">
        <f t="shared" si="1"/>
        <v>1</v>
      </c>
      <c r="T30">
        <f t="shared" si="2"/>
        <v>1</v>
      </c>
      <c r="U30">
        <f t="shared" si="3"/>
        <v>1</v>
      </c>
      <c r="V30">
        <f t="shared" si="4"/>
        <v>1</v>
      </c>
      <c r="W30">
        <f t="shared" si="5"/>
        <v>31111</v>
      </c>
      <c r="X30" s="1">
        <f t="shared" si="6"/>
        <v>2</v>
      </c>
      <c r="Z30" s="4">
        <v>12133</v>
      </c>
      <c r="AA30" s="5"/>
      <c r="AB30" s="5"/>
      <c r="AC30" s="5"/>
      <c r="AD30" s="5">
        <v>0.58414796684000003</v>
      </c>
      <c r="AE30" s="5">
        <v>90.759738482673001</v>
      </c>
      <c r="AF30" s="5">
        <v>91.343886449513008</v>
      </c>
      <c r="AJ30">
        <v>13311</v>
      </c>
      <c r="AK30">
        <v>0</v>
      </c>
      <c r="AL30">
        <v>13311</v>
      </c>
      <c r="AM30">
        <v>0</v>
      </c>
      <c r="AN30">
        <v>13311</v>
      </c>
      <c r="AO30">
        <v>10.482704130603571</v>
      </c>
      <c r="AP30">
        <v>13311</v>
      </c>
      <c r="AQ30">
        <v>9.6050802340100008E-3</v>
      </c>
      <c r="AR30" s="7">
        <v>11213</v>
      </c>
      <c r="AS30" s="7">
        <v>0</v>
      </c>
      <c r="AU30">
        <v>10.492309210837581</v>
      </c>
      <c r="AW30">
        <v>13311</v>
      </c>
      <c r="AX30">
        <v>10.492309210837581</v>
      </c>
      <c r="AY30">
        <f t="shared" si="9"/>
        <v>1565.1080623871565</v>
      </c>
      <c r="AZ30">
        <f t="shared" si="7"/>
        <v>95.953057073467917</v>
      </c>
      <c r="BB30">
        <v>11221</v>
      </c>
      <c r="BC30">
        <v>0</v>
      </c>
      <c r="BD30">
        <v>0</v>
      </c>
      <c r="BE30">
        <v>1</v>
      </c>
      <c r="BF30">
        <v>4</v>
      </c>
      <c r="BG30">
        <v>0</v>
      </c>
      <c r="BH30">
        <v>5</v>
      </c>
      <c r="BJ30">
        <v>11221</v>
      </c>
      <c r="BK30">
        <v>5</v>
      </c>
      <c r="BL30">
        <f t="shared" si="10"/>
        <v>569</v>
      </c>
      <c r="BM30">
        <f t="shared" si="8"/>
        <v>91.479099678456592</v>
      </c>
    </row>
    <row r="31" spans="1:65" x14ac:dyDescent="0.2">
      <c r="A31" s="1">
        <v>30</v>
      </c>
      <c r="B31" s="1">
        <v>2</v>
      </c>
      <c r="C31" s="1">
        <v>79</v>
      </c>
      <c r="D31" s="1" t="s">
        <v>1</v>
      </c>
      <c r="E31" s="1">
        <v>0</v>
      </c>
      <c r="F31" s="1">
        <v>0</v>
      </c>
      <c r="H31" s="1">
        <v>0</v>
      </c>
      <c r="J31" s="1">
        <v>0</v>
      </c>
      <c r="K31" s="1">
        <v>0</v>
      </c>
      <c r="M31" s="1">
        <v>0</v>
      </c>
      <c r="N31" s="1">
        <v>0</v>
      </c>
      <c r="P31" s="1">
        <v>0</v>
      </c>
      <c r="Q31" s="2">
        <v>0.83524650115700005</v>
      </c>
      <c r="R31">
        <f t="shared" si="0"/>
        <v>3</v>
      </c>
      <c r="S31">
        <f t="shared" si="1"/>
        <v>1</v>
      </c>
      <c r="T31">
        <f t="shared" si="2"/>
        <v>1</v>
      </c>
      <c r="U31">
        <f t="shared" si="3"/>
        <v>1</v>
      </c>
      <c r="V31">
        <f t="shared" si="4"/>
        <v>1</v>
      </c>
      <c r="W31">
        <f t="shared" si="5"/>
        <v>31111</v>
      </c>
      <c r="X31" s="1">
        <f t="shared" si="6"/>
        <v>2</v>
      </c>
      <c r="Z31" s="4">
        <v>12211</v>
      </c>
      <c r="AA31" s="5"/>
      <c r="AB31" s="5"/>
      <c r="AC31" s="5"/>
      <c r="AD31" s="5">
        <v>0.14000375612800001</v>
      </c>
      <c r="AE31" s="5"/>
      <c r="AF31" s="5">
        <v>0.14000375612800001</v>
      </c>
      <c r="AJ31">
        <v>11211</v>
      </c>
      <c r="AK31">
        <v>0</v>
      </c>
      <c r="AL31">
        <v>11211</v>
      </c>
      <c r="AM31">
        <v>0</v>
      </c>
      <c r="AN31">
        <v>11211</v>
      </c>
      <c r="AO31">
        <v>1.5984127345400001</v>
      </c>
      <c r="AP31">
        <v>11211</v>
      </c>
      <c r="AQ31">
        <v>7.8291198198087013</v>
      </c>
      <c r="AR31" s="7">
        <v>11222</v>
      </c>
      <c r="AS31" s="7">
        <v>0</v>
      </c>
      <c r="AU31">
        <v>9.4275325543487014</v>
      </c>
      <c r="AW31">
        <v>11211</v>
      </c>
      <c r="AX31">
        <v>9.4275325543487014</v>
      </c>
      <c r="AY31">
        <f t="shared" si="9"/>
        <v>1574.5355949415052</v>
      </c>
      <c r="AZ31">
        <f t="shared" si="7"/>
        <v>96.531036697360264</v>
      </c>
      <c r="BB31">
        <v>11331</v>
      </c>
      <c r="BC31">
        <v>0</v>
      </c>
      <c r="BD31">
        <v>0</v>
      </c>
      <c r="BE31">
        <v>1</v>
      </c>
      <c r="BF31">
        <v>4</v>
      </c>
      <c r="BG31">
        <v>0</v>
      </c>
      <c r="BH31">
        <v>5</v>
      </c>
      <c r="BJ31">
        <v>11331</v>
      </c>
      <c r="BK31">
        <v>5</v>
      </c>
      <c r="BL31">
        <f t="shared" si="10"/>
        <v>574</v>
      </c>
      <c r="BM31">
        <f t="shared" si="8"/>
        <v>92.282958199356912</v>
      </c>
    </row>
    <row r="32" spans="1:65" x14ac:dyDescent="0.2">
      <c r="A32" s="1">
        <v>31</v>
      </c>
      <c r="B32" s="1">
        <v>2</v>
      </c>
      <c r="C32" s="1">
        <v>80</v>
      </c>
      <c r="D32" s="1" t="s">
        <v>1</v>
      </c>
      <c r="E32" s="1">
        <v>0</v>
      </c>
      <c r="F32" s="1">
        <v>0</v>
      </c>
      <c r="H32" s="1">
        <v>0</v>
      </c>
      <c r="J32" s="1">
        <v>0</v>
      </c>
      <c r="K32" s="1">
        <v>0</v>
      </c>
      <c r="M32" s="1">
        <v>0</v>
      </c>
      <c r="N32" s="1">
        <v>0</v>
      </c>
      <c r="P32" s="1">
        <v>0</v>
      </c>
      <c r="Q32" s="2">
        <v>3.94565881168</v>
      </c>
      <c r="R32">
        <f t="shared" si="0"/>
        <v>3</v>
      </c>
      <c r="S32">
        <f t="shared" si="1"/>
        <v>1</v>
      </c>
      <c r="T32">
        <f t="shared" si="2"/>
        <v>1</v>
      </c>
      <c r="U32">
        <f t="shared" si="3"/>
        <v>1</v>
      </c>
      <c r="V32">
        <f t="shared" si="4"/>
        <v>1</v>
      </c>
      <c r="W32">
        <f t="shared" si="5"/>
        <v>31111</v>
      </c>
      <c r="X32" s="1">
        <f t="shared" si="6"/>
        <v>2</v>
      </c>
      <c r="Z32" s="4">
        <v>12213</v>
      </c>
      <c r="AA32" s="5"/>
      <c r="AB32" s="5"/>
      <c r="AC32" s="5"/>
      <c r="AD32" s="5">
        <v>2.0618076943270003</v>
      </c>
      <c r="AE32" s="5"/>
      <c r="AF32" s="5">
        <v>2.0618076943270003</v>
      </c>
      <c r="AJ32">
        <v>33111</v>
      </c>
      <c r="AK32">
        <v>0</v>
      </c>
      <c r="AL32">
        <v>33111</v>
      </c>
      <c r="AM32">
        <v>0</v>
      </c>
      <c r="AN32">
        <v>33111</v>
      </c>
      <c r="AO32">
        <v>0</v>
      </c>
      <c r="AP32">
        <v>33111</v>
      </c>
      <c r="AQ32">
        <v>1.32583930056</v>
      </c>
      <c r="AR32" s="7">
        <v>11223</v>
      </c>
      <c r="AS32" s="7">
        <v>0</v>
      </c>
      <c r="AU32">
        <v>8.77883536585</v>
      </c>
      <c r="AW32">
        <v>33111</v>
      </c>
      <c r="AX32">
        <v>8.77883536585</v>
      </c>
      <c r="AY32">
        <f t="shared" si="9"/>
        <v>1583.3144303073552</v>
      </c>
      <c r="AZ32">
        <f t="shared" si="7"/>
        <v>97.069246237737431</v>
      </c>
      <c r="BB32">
        <v>11132</v>
      </c>
      <c r="BC32">
        <v>0</v>
      </c>
      <c r="BD32">
        <v>0</v>
      </c>
      <c r="BE32">
        <v>0</v>
      </c>
      <c r="BF32">
        <v>0</v>
      </c>
      <c r="BG32">
        <v>3</v>
      </c>
      <c r="BH32">
        <v>3</v>
      </c>
      <c r="BJ32">
        <v>11132</v>
      </c>
      <c r="BK32">
        <v>3</v>
      </c>
      <c r="BL32">
        <f t="shared" si="10"/>
        <v>577</v>
      </c>
      <c r="BM32">
        <f t="shared" si="8"/>
        <v>92.765273311897104</v>
      </c>
    </row>
    <row r="33" spans="1:71" x14ac:dyDescent="0.2">
      <c r="A33" s="1">
        <v>32</v>
      </c>
      <c r="B33" s="1">
        <v>2</v>
      </c>
      <c r="C33" s="1">
        <v>87</v>
      </c>
      <c r="D33" s="1" t="s">
        <v>1</v>
      </c>
      <c r="E33" s="1">
        <v>0</v>
      </c>
      <c r="F33" s="1">
        <v>0</v>
      </c>
      <c r="H33" s="1">
        <v>0</v>
      </c>
      <c r="J33" s="1">
        <v>0</v>
      </c>
      <c r="K33" s="1">
        <v>0</v>
      </c>
      <c r="M33" s="1">
        <v>0</v>
      </c>
      <c r="N33" s="1">
        <v>0</v>
      </c>
      <c r="P33" s="1">
        <v>0</v>
      </c>
      <c r="Q33" s="2">
        <v>15.225611495600001</v>
      </c>
      <c r="R33">
        <f t="shared" si="0"/>
        <v>3</v>
      </c>
      <c r="S33">
        <f t="shared" si="1"/>
        <v>1</v>
      </c>
      <c r="T33">
        <f t="shared" si="2"/>
        <v>1</v>
      </c>
      <c r="U33">
        <f t="shared" si="3"/>
        <v>1</v>
      </c>
      <c r="V33">
        <f t="shared" si="4"/>
        <v>1</v>
      </c>
      <c r="W33">
        <f t="shared" si="5"/>
        <v>31111</v>
      </c>
      <c r="X33" s="1">
        <f t="shared" si="6"/>
        <v>2</v>
      </c>
      <c r="Z33" s="4">
        <v>12221</v>
      </c>
      <c r="AA33" s="5"/>
      <c r="AB33" s="5"/>
      <c r="AC33" s="5"/>
      <c r="AD33" s="5">
        <v>5.28508519764E-3</v>
      </c>
      <c r="AE33" s="5"/>
      <c r="AF33" s="5">
        <v>5.28508519764E-3</v>
      </c>
      <c r="AJ33">
        <v>13313</v>
      </c>
      <c r="AK33">
        <v>0</v>
      </c>
      <c r="AL33">
        <v>13313</v>
      </c>
      <c r="AM33">
        <v>0</v>
      </c>
      <c r="AN33">
        <v>13313</v>
      </c>
      <c r="AO33">
        <v>6.9524891893440008</v>
      </c>
      <c r="AP33">
        <v>13313</v>
      </c>
      <c r="AQ33">
        <v>0.63343929437830004</v>
      </c>
      <c r="AR33" s="7">
        <v>11311</v>
      </c>
      <c r="AS33" s="7">
        <v>0</v>
      </c>
      <c r="AU33">
        <v>7.5859284837223004</v>
      </c>
      <c r="AW33">
        <v>13313</v>
      </c>
      <c r="AX33">
        <v>7.5859284837223004</v>
      </c>
      <c r="AY33">
        <f t="shared" si="9"/>
        <v>1590.9003587910775</v>
      </c>
      <c r="AZ33">
        <f t="shared" si="7"/>
        <v>97.534321491163467</v>
      </c>
      <c r="BB33">
        <v>11323</v>
      </c>
      <c r="BC33">
        <v>0</v>
      </c>
      <c r="BD33">
        <v>0</v>
      </c>
      <c r="BE33">
        <v>1</v>
      </c>
      <c r="BF33">
        <v>2</v>
      </c>
      <c r="BG33">
        <v>0</v>
      </c>
      <c r="BH33">
        <v>3</v>
      </c>
      <c r="BJ33">
        <v>11323</v>
      </c>
      <c r="BK33">
        <v>3</v>
      </c>
      <c r="BL33">
        <f t="shared" si="10"/>
        <v>580</v>
      </c>
      <c r="BM33">
        <f t="shared" si="8"/>
        <v>93.247588424437296</v>
      </c>
    </row>
    <row r="34" spans="1:71" x14ac:dyDescent="0.2">
      <c r="A34" s="1">
        <v>33</v>
      </c>
      <c r="B34" s="1">
        <v>2</v>
      </c>
      <c r="C34" s="1">
        <v>88</v>
      </c>
      <c r="D34" s="1" t="s">
        <v>1</v>
      </c>
      <c r="E34" s="1">
        <v>0</v>
      </c>
      <c r="F34" s="1">
        <v>0</v>
      </c>
      <c r="H34" s="1">
        <v>0</v>
      </c>
      <c r="J34" s="1">
        <v>0</v>
      </c>
      <c r="K34" s="1">
        <v>0</v>
      </c>
      <c r="M34" s="1">
        <v>0</v>
      </c>
      <c r="N34" s="1">
        <v>0</v>
      </c>
      <c r="P34" s="1">
        <v>0</v>
      </c>
      <c r="Q34" s="2">
        <v>1.83651699748</v>
      </c>
      <c r="R34">
        <f t="shared" si="0"/>
        <v>3</v>
      </c>
      <c r="S34">
        <f t="shared" si="1"/>
        <v>1</v>
      </c>
      <c r="T34">
        <f t="shared" si="2"/>
        <v>1</v>
      </c>
      <c r="U34">
        <f t="shared" si="3"/>
        <v>1</v>
      </c>
      <c r="V34">
        <f t="shared" si="4"/>
        <v>1</v>
      </c>
      <c r="W34">
        <f t="shared" si="5"/>
        <v>31111</v>
      </c>
      <c r="X34" s="1">
        <f t="shared" si="6"/>
        <v>2</v>
      </c>
      <c r="Z34" s="4">
        <v>12223</v>
      </c>
      <c r="AA34" s="5"/>
      <c r="AB34" s="5"/>
      <c r="AC34" s="5"/>
      <c r="AD34" s="5">
        <v>21.341919718180002</v>
      </c>
      <c r="AE34" s="5"/>
      <c r="AF34" s="5">
        <v>21.341919718180002</v>
      </c>
      <c r="AJ34">
        <v>11312</v>
      </c>
      <c r="AK34">
        <v>5.3728301272497001</v>
      </c>
      <c r="AL34">
        <v>11312</v>
      </c>
      <c r="AM34">
        <v>0</v>
      </c>
      <c r="AN34">
        <v>11312</v>
      </c>
      <c r="AO34">
        <v>0</v>
      </c>
      <c r="AP34">
        <v>11312</v>
      </c>
      <c r="AQ34">
        <v>0</v>
      </c>
      <c r="AR34" s="7">
        <v>11333</v>
      </c>
      <c r="AS34" s="7">
        <v>0</v>
      </c>
      <c r="AU34">
        <v>5.3728301272497001</v>
      </c>
      <c r="AW34">
        <v>11312</v>
      </c>
      <c r="AX34">
        <v>5.3728301272497001</v>
      </c>
      <c r="AY34">
        <f t="shared" si="9"/>
        <v>1596.2731889183272</v>
      </c>
      <c r="AZ34">
        <f t="shared" si="7"/>
        <v>97.863716942017973</v>
      </c>
      <c r="BB34">
        <v>13331</v>
      </c>
      <c r="BC34">
        <v>0</v>
      </c>
      <c r="BD34">
        <v>0</v>
      </c>
      <c r="BE34">
        <v>2</v>
      </c>
      <c r="BF34">
        <v>1</v>
      </c>
      <c r="BG34">
        <v>0</v>
      </c>
      <c r="BH34">
        <v>3</v>
      </c>
      <c r="BJ34">
        <v>13331</v>
      </c>
      <c r="BK34">
        <v>3</v>
      </c>
      <c r="BL34">
        <f t="shared" si="10"/>
        <v>583</v>
      </c>
      <c r="BM34">
        <f t="shared" si="8"/>
        <v>93.729903536977488</v>
      </c>
    </row>
    <row r="35" spans="1:71" x14ac:dyDescent="0.2">
      <c r="A35" s="1">
        <v>34</v>
      </c>
      <c r="B35" s="1">
        <v>12</v>
      </c>
      <c r="C35" s="1">
        <v>80</v>
      </c>
      <c r="D35" s="1" t="s">
        <v>1</v>
      </c>
      <c r="E35" s="1">
        <v>0</v>
      </c>
      <c r="F35" s="1">
        <v>0</v>
      </c>
      <c r="H35" s="1">
        <v>0</v>
      </c>
      <c r="J35" s="1">
        <v>0</v>
      </c>
      <c r="K35" s="1">
        <v>0</v>
      </c>
      <c r="M35" s="1">
        <v>0</v>
      </c>
      <c r="N35" s="1">
        <v>0</v>
      </c>
      <c r="P35" s="1">
        <v>0</v>
      </c>
      <c r="Q35" s="2">
        <v>1.9806224881900001</v>
      </c>
      <c r="R35">
        <f t="shared" si="0"/>
        <v>3</v>
      </c>
      <c r="S35">
        <f t="shared" si="1"/>
        <v>1</v>
      </c>
      <c r="T35">
        <f t="shared" si="2"/>
        <v>1</v>
      </c>
      <c r="U35">
        <f t="shared" si="3"/>
        <v>1</v>
      </c>
      <c r="V35">
        <f t="shared" si="4"/>
        <v>1</v>
      </c>
      <c r="W35">
        <f t="shared" si="5"/>
        <v>31111</v>
      </c>
      <c r="X35" s="1">
        <f t="shared" si="6"/>
        <v>12</v>
      </c>
      <c r="Z35" s="4">
        <v>13111</v>
      </c>
      <c r="AA35" s="5">
        <v>2.0832456582300001</v>
      </c>
      <c r="AB35" s="5"/>
      <c r="AC35" s="5">
        <v>36.396329799500002</v>
      </c>
      <c r="AD35" s="5">
        <v>2.5663967281476001</v>
      </c>
      <c r="AE35" s="5">
        <v>16.70315596760496</v>
      </c>
      <c r="AF35" s="5">
        <v>57.749128153482559</v>
      </c>
      <c r="AJ35">
        <v>32133</v>
      </c>
      <c r="AK35">
        <v>0</v>
      </c>
      <c r="AL35">
        <v>32133</v>
      </c>
      <c r="AM35">
        <v>0</v>
      </c>
      <c r="AN35">
        <v>32133</v>
      </c>
      <c r="AO35">
        <v>0</v>
      </c>
      <c r="AP35">
        <v>32133</v>
      </c>
      <c r="AQ35">
        <v>3.25248650249</v>
      </c>
      <c r="AR35" s="7">
        <v>12223</v>
      </c>
      <c r="AS35" s="7">
        <v>0</v>
      </c>
      <c r="AU35">
        <v>3.25248650249</v>
      </c>
      <c r="AW35">
        <v>32133</v>
      </c>
      <c r="AX35">
        <v>3.25248650249</v>
      </c>
      <c r="AY35">
        <f t="shared" si="9"/>
        <v>1599.5256754208172</v>
      </c>
      <c r="AZ35">
        <f t="shared" si="7"/>
        <v>98.063119162544581</v>
      </c>
      <c r="BB35">
        <v>21133</v>
      </c>
      <c r="BC35">
        <v>0</v>
      </c>
      <c r="BD35">
        <v>0</v>
      </c>
      <c r="BE35">
        <v>0</v>
      </c>
      <c r="BF35">
        <v>2</v>
      </c>
      <c r="BG35">
        <v>1</v>
      </c>
      <c r="BH35">
        <v>3</v>
      </c>
      <c r="BJ35">
        <v>21133</v>
      </c>
      <c r="BK35">
        <v>3</v>
      </c>
      <c r="BL35">
        <f t="shared" si="10"/>
        <v>586</v>
      </c>
      <c r="BM35">
        <f t="shared" si="8"/>
        <v>94.212218649517681</v>
      </c>
    </row>
    <row r="36" spans="1:71" x14ac:dyDescent="0.2">
      <c r="A36" s="1">
        <v>35</v>
      </c>
      <c r="B36" s="1">
        <v>12</v>
      </c>
      <c r="C36" s="1">
        <v>81</v>
      </c>
      <c r="D36" s="1" t="s">
        <v>1</v>
      </c>
      <c r="E36" s="1">
        <v>0</v>
      </c>
      <c r="F36" s="1">
        <v>0</v>
      </c>
      <c r="H36" s="1">
        <v>0</v>
      </c>
      <c r="J36" s="1">
        <v>0</v>
      </c>
      <c r="K36" s="1">
        <v>0</v>
      </c>
      <c r="M36" s="1">
        <v>0</v>
      </c>
      <c r="N36" s="1">
        <v>0</v>
      </c>
      <c r="P36" s="1">
        <v>0</v>
      </c>
      <c r="Q36" s="2">
        <v>1.0336085015800001</v>
      </c>
      <c r="R36">
        <f t="shared" si="0"/>
        <v>3</v>
      </c>
      <c r="S36">
        <f t="shared" si="1"/>
        <v>1</v>
      </c>
      <c r="T36">
        <f t="shared" si="2"/>
        <v>1</v>
      </c>
      <c r="U36">
        <f t="shared" si="3"/>
        <v>1</v>
      </c>
      <c r="V36">
        <f t="shared" si="4"/>
        <v>1</v>
      </c>
      <c r="W36">
        <f t="shared" si="5"/>
        <v>31111</v>
      </c>
      <c r="X36" s="1">
        <f t="shared" si="6"/>
        <v>12</v>
      </c>
      <c r="Z36" s="4">
        <v>13113</v>
      </c>
      <c r="AA36" s="5"/>
      <c r="AB36" s="5"/>
      <c r="AC36" s="5">
        <v>5.3130517171800005</v>
      </c>
      <c r="AD36" s="5">
        <v>0.72235333545699998</v>
      </c>
      <c r="AE36" s="5">
        <v>6.8143806103262001</v>
      </c>
      <c r="AF36" s="5">
        <v>12.8497856629632</v>
      </c>
      <c r="AJ36">
        <v>13131</v>
      </c>
      <c r="AK36">
        <v>0</v>
      </c>
      <c r="AL36">
        <v>13131</v>
      </c>
      <c r="AM36">
        <v>0</v>
      </c>
      <c r="AN36">
        <v>13131</v>
      </c>
      <c r="AO36">
        <v>6.3984285669200003E-2</v>
      </c>
      <c r="AP36">
        <v>13131</v>
      </c>
      <c r="AQ36">
        <v>0.533703104496</v>
      </c>
      <c r="AR36" s="7">
        <v>13333</v>
      </c>
      <c r="AS36" s="7">
        <v>0</v>
      </c>
      <c r="AU36">
        <v>2.9620439915288062</v>
      </c>
      <c r="AW36">
        <v>13131</v>
      </c>
      <c r="AX36">
        <v>2.9620439915288062</v>
      </c>
      <c r="AY36">
        <f t="shared" si="9"/>
        <v>1602.487719412346</v>
      </c>
      <c r="AZ36">
        <f t="shared" si="7"/>
        <v>98.24471504272924</v>
      </c>
      <c r="BB36">
        <v>33111</v>
      </c>
      <c r="BC36">
        <v>0</v>
      </c>
      <c r="BD36">
        <v>0</v>
      </c>
      <c r="BE36">
        <v>0</v>
      </c>
      <c r="BF36">
        <v>1</v>
      </c>
      <c r="BG36">
        <v>2</v>
      </c>
      <c r="BH36">
        <v>3</v>
      </c>
      <c r="BJ36">
        <v>33111</v>
      </c>
      <c r="BK36">
        <v>3</v>
      </c>
      <c r="BL36">
        <f t="shared" si="10"/>
        <v>589</v>
      </c>
      <c r="BM36">
        <f t="shared" si="8"/>
        <v>94.694533762057873</v>
      </c>
    </row>
    <row r="37" spans="1:71" x14ac:dyDescent="0.2">
      <c r="A37" s="1">
        <v>36</v>
      </c>
      <c r="B37" s="1">
        <v>12</v>
      </c>
      <c r="C37" s="1">
        <v>82</v>
      </c>
      <c r="D37" s="1" t="s">
        <v>1</v>
      </c>
      <c r="E37" s="1">
        <v>0</v>
      </c>
      <c r="F37" s="1">
        <v>0</v>
      </c>
      <c r="H37" s="1">
        <v>0</v>
      </c>
      <c r="J37" s="1">
        <v>0</v>
      </c>
      <c r="K37" s="1">
        <v>0</v>
      </c>
      <c r="M37" s="1">
        <v>0</v>
      </c>
      <c r="N37" s="1">
        <v>0</v>
      </c>
      <c r="P37" s="1">
        <v>0</v>
      </c>
      <c r="Q37" s="2">
        <v>19.805477003099998</v>
      </c>
      <c r="R37">
        <f t="shared" si="0"/>
        <v>3</v>
      </c>
      <c r="S37">
        <f t="shared" si="1"/>
        <v>1</v>
      </c>
      <c r="T37">
        <f t="shared" si="2"/>
        <v>1</v>
      </c>
      <c r="U37">
        <f t="shared" si="3"/>
        <v>1</v>
      </c>
      <c r="V37">
        <f t="shared" si="4"/>
        <v>1</v>
      </c>
      <c r="W37">
        <f t="shared" si="5"/>
        <v>31111</v>
      </c>
      <c r="X37" s="1">
        <f t="shared" si="6"/>
        <v>12</v>
      </c>
      <c r="Z37" s="4">
        <v>13123</v>
      </c>
      <c r="AA37" s="5"/>
      <c r="AB37" s="5"/>
      <c r="AC37" s="5"/>
      <c r="AD37" s="5"/>
      <c r="AE37" s="5">
        <v>1.0934560498699999</v>
      </c>
      <c r="AF37" s="5">
        <v>1.0934560498699999</v>
      </c>
      <c r="AJ37">
        <v>11132</v>
      </c>
      <c r="AK37">
        <v>0</v>
      </c>
      <c r="AL37">
        <v>11132</v>
      </c>
      <c r="AM37">
        <v>0</v>
      </c>
      <c r="AN37">
        <v>11132</v>
      </c>
      <c r="AO37">
        <v>0</v>
      </c>
      <c r="AP37">
        <v>11132</v>
      </c>
      <c r="AQ37">
        <v>0</v>
      </c>
      <c r="AR37" s="7">
        <v>23333</v>
      </c>
      <c r="AS37" s="7">
        <v>0</v>
      </c>
      <c r="AU37">
        <v>2.6949098784129997</v>
      </c>
      <c r="AW37">
        <v>11132</v>
      </c>
      <c r="AX37">
        <v>2.6949098784129997</v>
      </c>
      <c r="AY37">
        <f t="shared" si="9"/>
        <v>1605.182629290759</v>
      </c>
      <c r="AZ37">
        <f t="shared" si="7"/>
        <v>98.409933565069991</v>
      </c>
      <c r="BB37">
        <v>11312</v>
      </c>
      <c r="BC37">
        <v>2</v>
      </c>
      <c r="BD37">
        <v>0</v>
      </c>
      <c r="BE37">
        <v>0</v>
      </c>
      <c r="BF37">
        <v>0</v>
      </c>
      <c r="BG37">
        <v>0</v>
      </c>
      <c r="BH37">
        <v>2</v>
      </c>
      <c r="BJ37">
        <v>11312</v>
      </c>
      <c r="BK37">
        <v>2</v>
      </c>
      <c r="BL37">
        <f t="shared" si="10"/>
        <v>591</v>
      </c>
      <c r="BM37">
        <f t="shared" si="8"/>
        <v>95.016077170418015</v>
      </c>
    </row>
    <row r="38" spans="1:71" x14ac:dyDescent="0.2">
      <c r="A38" s="1">
        <v>37</v>
      </c>
      <c r="B38" s="1">
        <v>12</v>
      </c>
      <c r="C38" s="1">
        <v>83</v>
      </c>
      <c r="D38" s="1" t="s">
        <v>1</v>
      </c>
      <c r="E38" s="1">
        <v>0</v>
      </c>
      <c r="F38" s="1">
        <v>0</v>
      </c>
      <c r="H38" s="1">
        <v>0</v>
      </c>
      <c r="J38" s="1">
        <v>0</v>
      </c>
      <c r="K38" s="1">
        <v>0</v>
      </c>
      <c r="M38" s="1">
        <v>0</v>
      </c>
      <c r="N38" s="1">
        <v>0</v>
      </c>
      <c r="P38" s="1">
        <v>0</v>
      </c>
      <c r="Q38" s="2">
        <v>4.4226619966999996</v>
      </c>
      <c r="R38">
        <f t="shared" si="0"/>
        <v>3</v>
      </c>
      <c r="S38">
        <f t="shared" si="1"/>
        <v>1</v>
      </c>
      <c r="T38">
        <f t="shared" si="2"/>
        <v>1</v>
      </c>
      <c r="U38">
        <f t="shared" si="3"/>
        <v>1</v>
      </c>
      <c r="V38">
        <f t="shared" si="4"/>
        <v>1</v>
      </c>
      <c r="W38">
        <f t="shared" si="5"/>
        <v>31111</v>
      </c>
      <c r="X38" s="1">
        <f t="shared" si="6"/>
        <v>12</v>
      </c>
      <c r="Z38" s="4">
        <v>13131</v>
      </c>
      <c r="AA38" s="5"/>
      <c r="AB38" s="5"/>
      <c r="AC38" s="5">
        <v>6.3984285669200003E-2</v>
      </c>
      <c r="AD38" s="5">
        <v>0.533703104496</v>
      </c>
      <c r="AE38" s="5">
        <v>2.3643566013636064</v>
      </c>
      <c r="AF38" s="5">
        <v>2.9620439915288062</v>
      </c>
      <c r="AJ38">
        <v>11323</v>
      </c>
      <c r="AK38">
        <v>0</v>
      </c>
      <c r="AL38">
        <v>11323</v>
      </c>
      <c r="AM38">
        <v>0</v>
      </c>
      <c r="AN38">
        <v>11323</v>
      </c>
      <c r="AO38">
        <v>0.54597712988900005</v>
      </c>
      <c r="AP38">
        <v>11323</v>
      </c>
      <c r="AQ38">
        <v>2.0285310561799998</v>
      </c>
      <c r="AR38">
        <v>11313</v>
      </c>
      <c r="AS38">
        <v>0</v>
      </c>
      <c r="AU38">
        <v>2.574508186069</v>
      </c>
      <c r="AW38">
        <v>11323</v>
      </c>
      <c r="AX38">
        <v>2.574508186069</v>
      </c>
      <c r="AY38">
        <f t="shared" si="9"/>
        <v>1607.7571374768279</v>
      </c>
      <c r="AZ38">
        <f t="shared" si="7"/>
        <v>98.567770545691772</v>
      </c>
      <c r="BB38">
        <v>12121</v>
      </c>
      <c r="BC38">
        <v>0</v>
      </c>
      <c r="BD38">
        <v>0</v>
      </c>
      <c r="BE38">
        <v>0</v>
      </c>
      <c r="BF38">
        <v>1</v>
      </c>
      <c r="BG38">
        <v>1</v>
      </c>
      <c r="BH38">
        <v>2</v>
      </c>
      <c r="BJ38">
        <v>12121</v>
      </c>
      <c r="BK38">
        <v>2</v>
      </c>
      <c r="BL38">
        <f t="shared" si="10"/>
        <v>593</v>
      </c>
      <c r="BM38">
        <f t="shared" si="8"/>
        <v>95.337620578778143</v>
      </c>
    </row>
    <row r="39" spans="1:71" x14ac:dyDescent="0.2">
      <c r="A39" s="1">
        <v>38</v>
      </c>
      <c r="B39" s="1">
        <v>12</v>
      </c>
      <c r="C39" s="1">
        <v>84</v>
      </c>
      <c r="D39" s="1" t="s">
        <v>1</v>
      </c>
      <c r="E39" s="1">
        <v>0</v>
      </c>
      <c r="F39" s="1">
        <v>0</v>
      </c>
      <c r="H39" s="1">
        <v>0</v>
      </c>
      <c r="J39" s="1">
        <v>0</v>
      </c>
      <c r="K39" s="1">
        <v>0</v>
      </c>
      <c r="M39" s="1">
        <v>0</v>
      </c>
      <c r="N39" s="1">
        <v>0</v>
      </c>
      <c r="P39" s="1">
        <v>0</v>
      </c>
      <c r="Q39" s="2">
        <v>1.95654199958</v>
      </c>
      <c r="R39">
        <f t="shared" si="0"/>
        <v>3</v>
      </c>
      <c r="S39">
        <f t="shared" si="1"/>
        <v>1</v>
      </c>
      <c r="T39">
        <f t="shared" si="2"/>
        <v>1</v>
      </c>
      <c r="U39">
        <f t="shared" si="3"/>
        <v>1</v>
      </c>
      <c r="V39">
        <f t="shared" si="4"/>
        <v>1</v>
      </c>
      <c r="W39">
        <f t="shared" si="5"/>
        <v>31111</v>
      </c>
      <c r="X39" s="1">
        <f t="shared" si="6"/>
        <v>12</v>
      </c>
      <c r="Z39" s="4">
        <v>13133</v>
      </c>
      <c r="AA39" s="5"/>
      <c r="AB39" s="5"/>
      <c r="AC39" s="5">
        <v>1.6076127162281</v>
      </c>
      <c r="AD39" s="5">
        <v>0.94689079628229988</v>
      </c>
      <c r="AE39" s="5">
        <v>36.352306515000002</v>
      </c>
      <c r="AF39" s="5">
        <v>38.906810027510403</v>
      </c>
      <c r="AJ39">
        <v>21333</v>
      </c>
      <c r="AK39">
        <v>0</v>
      </c>
      <c r="AL39">
        <v>21333</v>
      </c>
      <c r="AM39">
        <v>0</v>
      </c>
      <c r="AN39">
        <v>21333</v>
      </c>
      <c r="AO39">
        <v>0</v>
      </c>
      <c r="AP39">
        <v>21333</v>
      </c>
      <c r="AQ39">
        <v>2.3220586806150001</v>
      </c>
      <c r="AR39">
        <v>11212</v>
      </c>
      <c r="AS39">
        <v>0</v>
      </c>
      <c r="AU39">
        <v>2.3220586806150001</v>
      </c>
      <c r="AW39">
        <v>21333</v>
      </c>
      <c r="AX39">
        <v>2.3220586806150001</v>
      </c>
      <c r="AY39">
        <f t="shared" si="9"/>
        <v>1610.079196157443</v>
      </c>
      <c r="AZ39">
        <f t="shared" si="7"/>
        <v>98.710130446879148</v>
      </c>
      <c r="BB39">
        <v>12123</v>
      </c>
      <c r="BC39">
        <v>0</v>
      </c>
      <c r="BD39">
        <v>0</v>
      </c>
      <c r="BE39">
        <v>0</v>
      </c>
      <c r="BF39">
        <v>2</v>
      </c>
      <c r="BG39">
        <v>0</v>
      </c>
      <c r="BH39">
        <v>2</v>
      </c>
      <c r="BJ39">
        <v>12123</v>
      </c>
      <c r="BK39">
        <v>2</v>
      </c>
      <c r="BL39">
        <f t="shared" si="10"/>
        <v>595</v>
      </c>
      <c r="BM39">
        <f t="shared" si="8"/>
        <v>95.659163987138257</v>
      </c>
    </row>
    <row r="40" spans="1:71" x14ac:dyDescent="0.2">
      <c r="A40" s="1">
        <v>39</v>
      </c>
      <c r="B40" s="1">
        <v>23</v>
      </c>
      <c r="C40" s="1">
        <v>64</v>
      </c>
      <c r="D40" s="1" t="s">
        <v>1</v>
      </c>
      <c r="E40" s="1">
        <v>0</v>
      </c>
      <c r="F40" s="1">
        <v>0</v>
      </c>
      <c r="H40" s="1">
        <v>0</v>
      </c>
      <c r="J40" s="1">
        <v>0</v>
      </c>
      <c r="K40" s="1">
        <v>0</v>
      </c>
      <c r="M40" s="1">
        <v>0</v>
      </c>
      <c r="N40" s="1">
        <v>0</v>
      </c>
      <c r="P40" s="1">
        <v>0</v>
      </c>
      <c r="Q40" s="2">
        <v>2.60959749982</v>
      </c>
      <c r="R40">
        <f t="shared" si="0"/>
        <v>3</v>
      </c>
      <c r="S40">
        <f t="shared" si="1"/>
        <v>1</v>
      </c>
      <c r="T40">
        <f t="shared" si="2"/>
        <v>1</v>
      </c>
      <c r="U40">
        <f t="shared" si="3"/>
        <v>1</v>
      </c>
      <c r="V40">
        <f t="shared" si="4"/>
        <v>1</v>
      </c>
      <c r="W40">
        <f t="shared" si="5"/>
        <v>31111</v>
      </c>
      <c r="X40" s="1">
        <f t="shared" si="6"/>
        <v>23</v>
      </c>
      <c r="Z40" s="4">
        <v>13311</v>
      </c>
      <c r="AA40" s="5"/>
      <c r="AB40" s="5"/>
      <c r="AC40" s="5">
        <v>10.482704130603571</v>
      </c>
      <c r="AD40" s="5">
        <v>9.6050802340100008E-3</v>
      </c>
      <c r="AE40" s="5"/>
      <c r="AF40" s="5">
        <v>10.492309210837581</v>
      </c>
      <c r="AJ40">
        <v>31133</v>
      </c>
      <c r="AK40">
        <v>0</v>
      </c>
      <c r="AL40">
        <v>31133</v>
      </c>
      <c r="AM40">
        <v>0</v>
      </c>
      <c r="AN40">
        <v>31133</v>
      </c>
      <c r="AO40">
        <v>0</v>
      </c>
      <c r="AP40">
        <v>31133</v>
      </c>
      <c r="AQ40">
        <v>2.2856779329500001</v>
      </c>
      <c r="AR40">
        <v>13311</v>
      </c>
      <c r="AS40">
        <v>0</v>
      </c>
      <c r="AU40">
        <v>2.2856779329500001</v>
      </c>
      <c r="AW40">
        <v>31133</v>
      </c>
      <c r="AX40">
        <v>2.2856779329500001</v>
      </c>
      <c r="AY40">
        <f t="shared" si="9"/>
        <v>1612.364874090393</v>
      </c>
      <c r="AZ40">
        <f t="shared" si="7"/>
        <v>98.850259930857021</v>
      </c>
      <c r="BB40">
        <v>12213</v>
      </c>
      <c r="BC40">
        <v>0</v>
      </c>
      <c r="BD40">
        <v>0</v>
      </c>
      <c r="BE40">
        <v>0</v>
      </c>
      <c r="BF40">
        <v>2</v>
      </c>
      <c r="BG40">
        <v>0</v>
      </c>
      <c r="BH40">
        <v>2</v>
      </c>
      <c r="BJ40">
        <v>12213</v>
      </c>
      <c r="BK40">
        <v>2</v>
      </c>
      <c r="BL40">
        <f t="shared" si="10"/>
        <v>597</v>
      </c>
      <c r="BM40">
        <f t="shared" si="8"/>
        <v>95.980707395498385</v>
      </c>
      <c r="BO40" t="s">
        <v>63</v>
      </c>
    </row>
    <row r="41" spans="1:71" x14ac:dyDescent="0.2">
      <c r="A41" s="1">
        <v>40</v>
      </c>
      <c r="B41" s="1">
        <v>23</v>
      </c>
      <c r="C41" s="1">
        <v>65</v>
      </c>
      <c r="D41" s="1" t="s">
        <v>1</v>
      </c>
      <c r="E41" s="1">
        <v>0</v>
      </c>
      <c r="F41" s="1">
        <v>0</v>
      </c>
      <c r="H41" s="1">
        <v>0</v>
      </c>
      <c r="J41" s="1">
        <v>0</v>
      </c>
      <c r="K41" s="1">
        <v>0</v>
      </c>
      <c r="M41" s="1">
        <v>0</v>
      </c>
      <c r="N41" s="1">
        <v>0</v>
      </c>
      <c r="P41" s="1">
        <v>0</v>
      </c>
      <c r="Q41" s="2">
        <v>3.2224319993399999</v>
      </c>
      <c r="R41">
        <f t="shared" si="0"/>
        <v>3</v>
      </c>
      <c r="S41">
        <f t="shared" si="1"/>
        <v>1</v>
      </c>
      <c r="T41">
        <f t="shared" si="2"/>
        <v>1</v>
      </c>
      <c r="U41">
        <f t="shared" si="3"/>
        <v>1</v>
      </c>
      <c r="V41">
        <f t="shared" si="4"/>
        <v>1</v>
      </c>
      <c r="W41">
        <f t="shared" si="5"/>
        <v>31111</v>
      </c>
      <c r="X41" s="1">
        <f t="shared" si="6"/>
        <v>23</v>
      </c>
      <c r="Z41" s="4">
        <v>13313</v>
      </c>
      <c r="AA41" s="5"/>
      <c r="AB41" s="5"/>
      <c r="AC41" s="5">
        <v>6.9524891893440008</v>
      </c>
      <c r="AD41" s="5">
        <v>0.63343929437830004</v>
      </c>
      <c r="AE41" s="5"/>
      <c r="AF41" s="5">
        <v>7.5859284837223004</v>
      </c>
      <c r="AJ41">
        <v>33133</v>
      </c>
      <c r="AK41">
        <v>0</v>
      </c>
      <c r="AL41">
        <v>33133</v>
      </c>
      <c r="AM41">
        <v>0</v>
      </c>
      <c r="AN41">
        <v>33133</v>
      </c>
      <c r="AO41">
        <v>0</v>
      </c>
      <c r="AP41">
        <v>33133</v>
      </c>
      <c r="AQ41">
        <v>0</v>
      </c>
      <c r="AR41">
        <v>11211</v>
      </c>
      <c r="AS41">
        <v>0</v>
      </c>
      <c r="AU41">
        <v>2.27065200354</v>
      </c>
      <c r="AW41">
        <v>33133</v>
      </c>
      <c r="AX41">
        <v>2.27065200354</v>
      </c>
      <c r="AY41">
        <f t="shared" si="9"/>
        <v>1614.6355260939329</v>
      </c>
      <c r="AZ41">
        <f t="shared" si="7"/>
        <v>98.989468210799885</v>
      </c>
      <c r="BB41">
        <v>12223</v>
      </c>
      <c r="BC41">
        <v>0</v>
      </c>
      <c r="BD41">
        <v>0</v>
      </c>
      <c r="BE41">
        <v>0</v>
      </c>
      <c r="BF41">
        <v>2</v>
      </c>
      <c r="BG41">
        <v>0</v>
      </c>
      <c r="BH41">
        <v>2</v>
      </c>
      <c r="BJ41">
        <v>12223</v>
      </c>
      <c r="BK41">
        <v>2</v>
      </c>
      <c r="BL41">
        <f t="shared" si="10"/>
        <v>599</v>
      </c>
      <c r="BM41">
        <f t="shared" si="8"/>
        <v>96.302250803858527</v>
      </c>
      <c r="BO41" t="s">
        <v>34</v>
      </c>
      <c r="BP41" t="s">
        <v>35</v>
      </c>
      <c r="BQ41" t="s">
        <v>36</v>
      </c>
      <c r="BR41" t="s">
        <v>37</v>
      </c>
      <c r="BS41" t="s">
        <v>38</v>
      </c>
    </row>
    <row r="42" spans="1:71" x14ac:dyDescent="0.2">
      <c r="A42" s="1">
        <v>41</v>
      </c>
      <c r="B42" s="1">
        <v>23</v>
      </c>
      <c r="C42" s="1">
        <v>66</v>
      </c>
      <c r="D42" s="1" t="s">
        <v>1</v>
      </c>
      <c r="E42" s="1">
        <v>0</v>
      </c>
      <c r="F42" s="1">
        <v>0</v>
      </c>
      <c r="H42" s="1">
        <v>0</v>
      </c>
      <c r="J42" s="1">
        <v>0</v>
      </c>
      <c r="K42" s="1">
        <v>0</v>
      </c>
      <c r="M42" s="1">
        <v>0</v>
      </c>
      <c r="N42" s="1">
        <v>0</v>
      </c>
      <c r="P42" s="1">
        <v>0</v>
      </c>
      <c r="Q42" s="2">
        <v>1.2241720002300001</v>
      </c>
      <c r="R42">
        <f t="shared" si="0"/>
        <v>3</v>
      </c>
      <c r="S42">
        <f t="shared" si="1"/>
        <v>1</v>
      </c>
      <c r="T42">
        <f t="shared" si="2"/>
        <v>1</v>
      </c>
      <c r="U42">
        <f t="shared" si="3"/>
        <v>1</v>
      </c>
      <c r="V42">
        <f t="shared" si="4"/>
        <v>1</v>
      </c>
      <c r="W42">
        <f t="shared" si="5"/>
        <v>31111</v>
      </c>
      <c r="X42" s="1">
        <f t="shared" si="6"/>
        <v>23</v>
      </c>
      <c r="Z42" s="4">
        <v>13331</v>
      </c>
      <c r="AA42" s="5"/>
      <c r="AB42" s="5"/>
      <c r="AC42" s="5">
        <v>0.19729639965759999</v>
      </c>
      <c r="AD42" s="5">
        <v>0.32941027358300001</v>
      </c>
      <c r="AE42" s="5"/>
      <c r="AF42" s="5">
        <v>0.52670667324060005</v>
      </c>
      <c r="AJ42">
        <v>12213</v>
      </c>
      <c r="AK42">
        <v>0</v>
      </c>
      <c r="AL42">
        <v>12213</v>
      </c>
      <c r="AM42">
        <v>0</v>
      </c>
      <c r="AN42">
        <v>12213</v>
      </c>
      <c r="AO42">
        <v>0</v>
      </c>
      <c r="AP42">
        <v>12213</v>
      </c>
      <c r="AQ42">
        <v>2.0618076943270003</v>
      </c>
      <c r="AR42">
        <v>13313</v>
      </c>
      <c r="AS42">
        <v>0</v>
      </c>
      <c r="AU42">
        <v>2.0618076943270003</v>
      </c>
      <c r="AW42">
        <v>12213</v>
      </c>
      <c r="AX42">
        <v>2.0618076943270003</v>
      </c>
      <c r="AY42">
        <f t="shared" si="9"/>
        <v>1616.6973337882598</v>
      </c>
      <c r="AZ42">
        <f t="shared" si="7"/>
        <v>99.115872742296915</v>
      </c>
      <c r="BB42">
        <v>21131</v>
      </c>
      <c r="BC42">
        <v>0</v>
      </c>
      <c r="BD42">
        <v>0</v>
      </c>
      <c r="BE42">
        <v>0</v>
      </c>
      <c r="BF42">
        <v>2</v>
      </c>
      <c r="BG42">
        <v>0</v>
      </c>
      <c r="BH42">
        <v>2</v>
      </c>
      <c r="BJ42">
        <v>21131</v>
      </c>
      <c r="BK42">
        <v>2</v>
      </c>
      <c r="BL42">
        <f t="shared" si="10"/>
        <v>601</v>
      </c>
      <c r="BM42">
        <f t="shared" si="8"/>
        <v>96.623794212218655</v>
      </c>
      <c r="BN42" t="s">
        <v>57</v>
      </c>
      <c r="BO42" t="s">
        <v>62</v>
      </c>
      <c r="BP42" t="s">
        <v>62</v>
      </c>
      <c r="BQ42" t="s">
        <v>62</v>
      </c>
      <c r="BS42" t="s">
        <v>62</v>
      </c>
    </row>
    <row r="43" spans="1:71" x14ac:dyDescent="0.2">
      <c r="A43" s="1">
        <v>42</v>
      </c>
      <c r="B43" s="1">
        <v>23</v>
      </c>
      <c r="C43" s="1">
        <v>67</v>
      </c>
      <c r="D43" s="1" t="s">
        <v>1</v>
      </c>
      <c r="E43" s="1">
        <v>0</v>
      </c>
      <c r="F43" s="1">
        <v>0</v>
      </c>
      <c r="H43" s="1">
        <v>0</v>
      </c>
      <c r="J43" s="1">
        <v>0</v>
      </c>
      <c r="K43" s="1">
        <v>0</v>
      </c>
      <c r="M43" s="1">
        <v>0</v>
      </c>
      <c r="N43" s="1">
        <v>0</v>
      </c>
      <c r="P43" s="1">
        <v>0</v>
      </c>
      <c r="Q43" s="2">
        <v>1.15944899757</v>
      </c>
      <c r="R43">
        <f t="shared" si="0"/>
        <v>3</v>
      </c>
      <c r="S43">
        <f t="shared" si="1"/>
        <v>1</v>
      </c>
      <c r="T43">
        <f t="shared" si="2"/>
        <v>1</v>
      </c>
      <c r="U43">
        <f t="shared" si="3"/>
        <v>1</v>
      </c>
      <c r="V43">
        <f t="shared" si="4"/>
        <v>1</v>
      </c>
      <c r="W43">
        <f t="shared" si="5"/>
        <v>31111</v>
      </c>
      <c r="X43" s="1">
        <f t="shared" si="6"/>
        <v>23</v>
      </c>
      <c r="Z43" s="4">
        <v>13333</v>
      </c>
      <c r="AA43" s="5"/>
      <c r="AB43" s="5"/>
      <c r="AC43" s="5">
        <v>20.141327632654999</v>
      </c>
      <c r="AD43" s="5">
        <v>8.740054985195</v>
      </c>
      <c r="AE43" s="5"/>
      <c r="AF43" s="5">
        <v>28.881382617850001</v>
      </c>
      <c r="AJ43">
        <v>21133</v>
      </c>
      <c r="AK43">
        <v>0</v>
      </c>
      <c r="AL43">
        <v>21133</v>
      </c>
      <c r="AM43">
        <v>0</v>
      </c>
      <c r="AN43">
        <v>21133</v>
      </c>
      <c r="AO43">
        <v>0</v>
      </c>
      <c r="AP43">
        <v>21133</v>
      </c>
      <c r="AQ43">
        <v>1.204243815341</v>
      </c>
      <c r="AR43">
        <v>11312</v>
      </c>
      <c r="AS43">
        <v>0</v>
      </c>
      <c r="AU43">
        <v>1.731487521205</v>
      </c>
      <c r="AW43">
        <v>21133</v>
      </c>
      <c r="AX43">
        <v>1.731487521205</v>
      </c>
      <c r="AY43">
        <f t="shared" si="9"/>
        <v>1618.4288213094649</v>
      </c>
      <c r="AZ43">
        <f t="shared" si="7"/>
        <v>99.222026128722391</v>
      </c>
      <c r="BB43">
        <v>21333</v>
      </c>
      <c r="BC43">
        <v>0</v>
      </c>
      <c r="BD43">
        <v>0</v>
      </c>
      <c r="BE43">
        <v>0</v>
      </c>
      <c r="BF43">
        <v>2</v>
      </c>
      <c r="BG43">
        <v>0</v>
      </c>
      <c r="BH43">
        <v>2</v>
      </c>
      <c r="BJ43">
        <v>21333</v>
      </c>
      <c r="BK43">
        <v>2</v>
      </c>
      <c r="BL43">
        <f t="shared" si="10"/>
        <v>603</v>
      </c>
      <c r="BM43">
        <f t="shared" si="8"/>
        <v>96.945337620578769</v>
      </c>
      <c r="BN43" t="s">
        <v>58</v>
      </c>
      <c r="BO43" t="s">
        <v>62</v>
      </c>
      <c r="BP43" t="s">
        <v>62</v>
      </c>
      <c r="BQ43" t="s">
        <v>62</v>
      </c>
      <c r="BS43" t="s">
        <v>62</v>
      </c>
    </row>
    <row r="44" spans="1:71" x14ac:dyDescent="0.2">
      <c r="A44" s="1">
        <v>43</v>
      </c>
      <c r="B44" s="1">
        <v>23</v>
      </c>
      <c r="C44" s="1">
        <v>68</v>
      </c>
      <c r="D44" s="1" t="s">
        <v>1</v>
      </c>
      <c r="E44" s="1">
        <v>0</v>
      </c>
      <c r="F44" s="1">
        <v>0</v>
      </c>
      <c r="H44" s="1">
        <v>0</v>
      </c>
      <c r="J44" s="1">
        <v>0</v>
      </c>
      <c r="K44" s="1">
        <v>0</v>
      </c>
      <c r="M44" s="1">
        <v>0</v>
      </c>
      <c r="N44" s="1">
        <v>0</v>
      </c>
      <c r="P44" s="1">
        <v>0</v>
      </c>
      <c r="Q44" s="2">
        <v>1.1602970006</v>
      </c>
      <c r="R44">
        <f t="shared" si="0"/>
        <v>3</v>
      </c>
      <c r="S44">
        <f t="shared" si="1"/>
        <v>1</v>
      </c>
      <c r="T44">
        <f t="shared" si="2"/>
        <v>1</v>
      </c>
      <c r="U44">
        <f t="shared" si="3"/>
        <v>1</v>
      </c>
      <c r="V44">
        <f t="shared" si="4"/>
        <v>1</v>
      </c>
      <c r="W44">
        <f t="shared" si="5"/>
        <v>31111</v>
      </c>
      <c r="X44" s="1">
        <f t="shared" si="6"/>
        <v>23</v>
      </c>
      <c r="Z44" s="4">
        <v>21111</v>
      </c>
      <c r="AA44" s="5"/>
      <c r="AB44" s="5"/>
      <c r="AC44" s="5"/>
      <c r="AD44" s="5"/>
      <c r="AE44" s="5">
        <v>12.4011021974</v>
      </c>
      <c r="AF44" s="5">
        <v>12.4011021974</v>
      </c>
      <c r="AJ44">
        <v>12131</v>
      </c>
      <c r="AK44">
        <v>0</v>
      </c>
      <c r="AL44">
        <v>12131</v>
      </c>
      <c r="AM44">
        <v>0</v>
      </c>
      <c r="AN44">
        <v>12131</v>
      </c>
      <c r="AO44">
        <v>0</v>
      </c>
      <c r="AP44">
        <v>12131</v>
      </c>
      <c r="AQ44">
        <v>0</v>
      </c>
      <c r="AR44">
        <v>32133</v>
      </c>
      <c r="AS44">
        <v>0</v>
      </c>
      <c r="AU44">
        <v>1.63383109887</v>
      </c>
      <c r="AW44">
        <v>12131</v>
      </c>
      <c r="AX44">
        <v>1.63383109887</v>
      </c>
      <c r="AY44">
        <f t="shared" si="9"/>
        <v>1620.0626524083348</v>
      </c>
      <c r="AZ44">
        <f t="shared" si="7"/>
        <v>99.322192431897108</v>
      </c>
      <c r="BB44">
        <v>12112</v>
      </c>
      <c r="BC44">
        <v>0</v>
      </c>
      <c r="BD44">
        <v>0</v>
      </c>
      <c r="BE44">
        <v>0</v>
      </c>
      <c r="BF44">
        <v>0</v>
      </c>
      <c r="BG44">
        <v>1</v>
      </c>
      <c r="BH44">
        <v>1</v>
      </c>
      <c r="BJ44">
        <v>12112</v>
      </c>
      <c r="BK44">
        <v>1</v>
      </c>
      <c r="BL44">
        <f t="shared" si="10"/>
        <v>604</v>
      </c>
      <c r="BM44">
        <f t="shared" si="8"/>
        <v>97.106109324758833</v>
      </c>
      <c r="BN44" t="s">
        <v>59</v>
      </c>
      <c r="BO44" t="s">
        <v>62</v>
      </c>
      <c r="BP44" t="s">
        <v>62</v>
      </c>
      <c r="BQ44" t="s">
        <v>62</v>
      </c>
      <c r="BR44" t="s">
        <v>62</v>
      </c>
      <c r="BS44" t="s">
        <v>62</v>
      </c>
    </row>
    <row r="45" spans="1:71" x14ac:dyDescent="0.2">
      <c r="A45" s="1">
        <v>44</v>
      </c>
      <c r="B45" s="1">
        <v>23</v>
      </c>
      <c r="C45" s="1">
        <v>69</v>
      </c>
      <c r="D45" s="1" t="s">
        <v>1</v>
      </c>
      <c r="E45" s="1">
        <v>0</v>
      </c>
      <c r="F45" s="1">
        <v>0</v>
      </c>
      <c r="H45" s="1">
        <v>0</v>
      </c>
      <c r="J45" s="1">
        <v>0</v>
      </c>
      <c r="K45" s="1">
        <v>0</v>
      </c>
      <c r="M45" s="1">
        <v>0</v>
      </c>
      <c r="N45" s="1">
        <v>0</v>
      </c>
      <c r="P45" s="1">
        <v>0</v>
      </c>
      <c r="Q45" s="2">
        <v>1.2085239974599999</v>
      </c>
      <c r="R45">
        <f t="shared" si="0"/>
        <v>3</v>
      </c>
      <c r="S45">
        <f t="shared" si="1"/>
        <v>1</v>
      </c>
      <c r="T45">
        <f t="shared" si="2"/>
        <v>1</v>
      </c>
      <c r="U45">
        <f t="shared" si="3"/>
        <v>1</v>
      </c>
      <c r="V45">
        <f t="shared" si="4"/>
        <v>1</v>
      </c>
      <c r="W45">
        <f t="shared" si="5"/>
        <v>31111</v>
      </c>
      <c r="X45" s="1">
        <f t="shared" si="6"/>
        <v>23</v>
      </c>
      <c r="Z45" s="4">
        <v>21113</v>
      </c>
      <c r="AA45" s="5"/>
      <c r="AB45" s="5"/>
      <c r="AC45" s="5"/>
      <c r="AD45" s="5">
        <v>4.4745614854500002E-2</v>
      </c>
      <c r="AE45" s="5"/>
      <c r="AF45" s="5">
        <v>4.4745614854500002E-2</v>
      </c>
      <c r="AJ45">
        <v>12123</v>
      </c>
      <c r="AK45">
        <v>0</v>
      </c>
      <c r="AL45">
        <v>12123</v>
      </c>
      <c r="AM45">
        <v>0</v>
      </c>
      <c r="AN45">
        <v>12123</v>
      </c>
      <c r="AO45">
        <v>0</v>
      </c>
      <c r="AP45">
        <v>12123</v>
      </c>
      <c r="AQ45">
        <v>1.4837394372008998</v>
      </c>
      <c r="AR45">
        <v>11323</v>
      </c>
      <c r="AS45">
        <v>0</v>
      </c>
      <c r="AU45">
        <v>1.4837394372008998</v>
      </c>
      <c r="AW45">
        <v>12123</v>
      </c>
      <c r="AX45">
        <v>1.4837394372008998</v>
      </c>
      <c r="AY45">
        <f t="shared" si="9"/>
        <v>1621.5463918455357</v>
      </c>
      <c r="AZ45">
        <f t="shared" si="7"/>
        <v>99.413156971868062</v>
      </c>
      <c r="BB45">
        <v>12131</v>
      </c>
      <c r="BC45">
        <v>0</v>
      </c>
      <c r="BD45">
        <v>0</v>
      </c>
      <c r="BE45">
        <v>0</v>
      </c>
      <c r="BF45">
        <v>0</v>
      </c>
      <c r="BG45">
        <v>1</v>
      </c>
      <c r="BH45">
        <v>1</v>
      </c>
      <c r="BJ45">
        <v>12131</v>
      </c>
      <c r="BK45">
        <v>1</v>
      </c>
      <c r="BL45">
        <f t="shared" si="10"/>
        <v>605</v>
      </c>
      <c r="BM45">
        <f t="shared" si="8"/>
        <v>97.266881028938911</v>
      </c>
      <c r="BN45" t="s">
        <v>60</v>
      </c>
      <c r="BO45" t="s">
        <v>62</v>
      </c>
      <c r="BP45" t="s">
        <v>62</v>
      </c>
      <c r="BQ45" t="s">
        <v>62</v>
      </c>
      <c r="BR45" t="s">
        <v>62</v>
      </c>
      <c r="BS45" t="s">
        <v>62</v>
      </c>
    </row>
    <row r="46" spans="1:71" x14ac:dyDescent="0.2">
      <c r="A46" s="1">
        <v>45</v>
      </c>
      <c r="B46" s="1">
        <v>23</v>
      </c>
      <c r="C46" s="1">
        <v>70</v>
      </c>
      <c r="D46" s="1" t="s">
        <v>1</v>
      </c>
      <c r="E46" s="1">
        <v>0</v>
      </c>
      <c r="F46" s="1">
        <v>0</v>
      </c>
      <c r="H46" s="1">
        <v>0</v>
      </c>
      <c r="J46" s="1">
        <v>0</v>
      </c>
      <c r="K46" s="1">
        <v>0</v>
      </c>
      <c r="M46" s="1">
        <v>0</v>
      </c>
      <c r="N46" s="1">
        <v>0</v>
      </c>
      <c r="P46" s="1">
        <v>0</v>
      </c>
      <c r="Q46" s="2">
        <v>1.20969299863</v>
      </c>
      <c r="R46">
        <f t="shared" si="0"/>
        <v>3</v>
      </c>
      <c r="S46">
        <f t="shared" si="1"/>
        <v>1</v>
      </c>
      <c r="T46">
        <f t="shared" si="2"/>
        <v>1</v>
      </c>
      <c r="U46">
        <f t="shared" si="3"/>
        <v>1</v>
      </c>
      <c r="V46">
        <f t="shared" si="4"/>
        <v>1</v>
      </c>
      <c r="W46">
        <f t="shared" si="5"/>
        <v>31111</v>
      </c>
      <c r="X46" s="1">
        <f t="shared" si="6"/>
        <v>23</v>
      </c>
      <c r="Z46" s="4">
        <v>21121</v>
      </c>
      <c r="AA46" s="5"/>
      <c r="AB46" s="5"/>
      <c r="AC46" s="5"/>
      <c r="AD46" s="5"/>
      <c r="AE46" s="5">
        <v>1.26081380279</v>
      </c>
      <c r="AF46" s="5">
        <v>1.26081380279</v>
      </c>
      <c r="AJ46">
        <v>31113</v>
      </c>
      <c r="AK46">
        <v>0</v>
      </c>
      <c r="AL46">
        <v>31113</v>
      </c>
      <c r="AM46">
        <v>0</v>
      </c>
      <c r="AN46">
        <v>31113</v>
      </c>
      <c r="AO46">
        <v>0</v>
      </c>
      <c r="AP46">
        <v>31113</v>
      </c>
      <c r="AQ46">
        <v>1.47373699935</v>
      </c>
      <c r="AR46">
        <v>21333</v>
      </c>
      <c r="AS46">
        <v>0</v>
      </c>
      <c r="AU46">
        <v>1.47373699935</v>
      </c>
      <c r="AW46">
        <v>31113</v>
      </c>
      <c r="AX46">
        <v>1.47373699935</v>
      </c>
      <c r="AY46">
        <f t="shared" si="9"/>
        <v>1623.0201288448857</v>
      </c>
      <c r="AZ46">
        <f t="shared" si="7"/>
        <v>99.503508286137205</v>
      </c>
      <c r="BB46">
        <v>12211</v>
      </c>
      <c r="BC46">
        <v>0</v>
      </c>
      <c r="BD46">
        <v>0</v>
      </c>
      <c r="BE46">
        <v>0</v>
      </c>
      <c r="BF46">
        <v>1</v>
      </c>
      <c r="BG46">
        <v>0</v>
      </c>
      <c r="BH46">
        <v>1</v>
      </c>
      <c r="BJ46">
        <v>12211</v>
      </c>
      <c r="BK46">
        <v>1</v>
      </c>
      <c r="BL46">
        <f t="shared" si="10"/>
        <v>606</v>
      </c>
      <c r="BM46">
        <f t="shared" si="8"/>
        <v>97.427652733118975</v>
      </c>
      <c r="BN46" t="s">
        <v>61</v>
      </c>
      <c r="BO46" t="s">
        <v>62</v>
      </c>
      <c r="BP46" t="s">
        <v>62</v>
      </c>
      <c r="BR46" t="s">
        <v>62</v>
      </c>
      <c r="BS46" t="s">
        <v>62</v>
      </c>
    </row>
    <row r="47" spans="1:71" x14ac:dyDescent="0.2">
      <c r="A47" s="1">
        <v>46</v>
      </c>
      <c r="B47" s="1">
        <v>23</v>
      </c>
      <c r="C47" s="1">
        <v>71</v>
      </c>
      <c r="D47" s="1" t="s">
        <v>1</v>
      </c>
      <c r="E47" s="1">
        <v>0</v>
      </c>
      <c r="F47" s="1">
        <v>0</v>
      </c>
      <c r="H47" s="1">
        <v>0</v>
      </c>
      <c r="J47" s="1">
        <v>0</v>
      </c>
      <c r="K47" s="1">
        <v>0</v>
      </c>
      <c r="M47" s="1">
        <v>0</v>
      </c>
      <c r="N47" s="1">
        <v>0</v>
      </c>
      <c r="P47" s="1">
        <v>0</v>
      </c>
      <c r="Q47" s="2">
        <v>0.98349049825500001</v>
      </c>
      <c r="R47">
        <f t="shared" si="0"/>
        <v>3</v>
      </c>
      <c r="S47">
        <f t="shared" si="1"/>
        <v>1</v>
      </c>
      <c r="T47">
        <f t="shared" si="2"/>
        <v>1</v>
      </c>
      <c r="U47">
        <f t="shared" si="3"/>
        <v>1</v>
      </c>
      <c r="V47">
        <f t="shared" si="4"/>
        <v>1</v>
      </c>
      <c r="W47">
        <f t="shared" si="5"/>
        <v>31111</v>
      </c>
      <c r="X47" s="1">
        <f t="shared" si="6"/>
        <v>23</v>
      </c>
      <c r="Z47" s="4">
        <v>21131</v>
      </c>
      <c r="AA47" s="5"/>
      <c r="AB47" s="5"/>
      <c r="AC47" s="5"/>
      <c r="AD47" s="5">
        <v>0.35095749935670001</v>
      </c>
      <c r="AE47" s="5"/>
      <c r="AF47" s="5">
        <v>0.35095749935670001</v>
      </c>
      <c r="AJ47">
        <v>12121</v>
      </c>
      <c r="AK47">
        <v>0</v>
      </c>
      <c r="AL47">
        <v>12121</v>
      </c>
      <c r="AM47">
        <v>0</v>
      </c>
      <c r="AN47">
        <v>12121</v>
      </c>
      <c r="AO47">
        <v>0</v>
      </c>
      <c r="AP47">
        <v>12121</v>
      </c>
      <c r="AQ47">
        <v>0.23354371830099999</v>
      </c>
      <c r="AR47">
        <v>31133</v>
      </c>
      <c r="AS47">
        <v>0</v>
      </c>
      <c r="AU47">
        <v>1.3575290324410001</v>
      </c>
      <c r="AW47">
        <v>12121</v>
      </c>
      <c r="AX47">
        <v>1.3575290324410001</v>
      </c>
      <c r="AY47">
        <f t="shared" si="9"/>
        <v>1624.3776578773268</v>
      </c>
      <c r="AZ47">
        <f t="shared" si="7"/>
        <v>99.586735166030749</v>
      </c>
      <c r="BB47">
        <v>12221</v>
      </c>
      <c r="BC47">
        <v>0</v>
      </c>
      <c r="BD47">
        <v>0</v>
      </c>
      <c r="BE47">
        <v>0</v>
      </c>
      <c r="BF47">
        <v>1</v>
      </c>
      <c r="BG47">
        <v>0</v>
      </c>
      <c r="BH47">
        <v>1</v>
      </c>
      <c r="BJ47">
        <v>12221</v>
      </c>
      <c r="BK47">
        <v>1</v>
      </c>
      <c r="BL47">
        <f t="shared" si="10"/>
        <v>607</v>
      </c>
      <c r="BM47">
        <f t="shared" si="8"/>
        <v>97.588424437299039</v>
      </c>
    </row>
    <row r="48" spans="1:71" x14ac:dyDescent="0.2">
      <c r="A48" s="1">
        <v>47</v>
      </c>
      <c r="B48" s="1">
        <v>23</v>
      </c>
      <c r="C48" s="1">
        <v>72</v>
      </c>
      <c r="D48" s="1" t="s">
        <v>1</v>
      </c>
      <c r="E48" s="1">
        <v>0</v>
      </c>
      <c r="F48" s="1">
        <v>0</v>
      </c>
      <c r="H48" s="1">
        <v>0</v>
      </c>
      <c r="J48" s="1">
        <v>0</v>
      </c>
      <c r="K48" s="1">
        <v>0</v>
      </c>
      <c r="M48" s="1">
        <v>0</v>
      </c>
      <c r="N48" s="1">
        <v>0</v>
      </c>
      <c r="P48" s="1">
        <v>0</v>
      </c>
      <c r="Q48" s="2">
        <v>1.04483849982</v>
      </c>
      <c r="R48">
        <f t="shared" si="0"/>
        <v>3</v>
      </c>
      <c r="S48">
        <f t="shared" si="1"/>
        <v>1</v>
      </c>
      <c r="T48">
        <f t="shared" si="2"/>
        <v>1</v>
      </c>
      <c r="U48">
        <f t="shared" si="3"/>
        <v>1</v>
      </c>
      <c r="V48">
        <f t="shared" si="4"/>
        <v>1</v>
      </c>
      <c r="W48">
        <f t="shared" si="5"/>
        <v>31111</v>
      </c>
      <c r="X48" s="1">
        <f t="shared" si="6"/>
        <v>23</v>
      </c>
      <c r="Z48" s="4">
        <v>21133</v>
      </c>
      <c r="AA48" s="5"/>
      <c r="AB48" s="5"/>
      <c r="AC48" s="5"/>
      <c r="AD48" s="5">
        <v>1.204243815341</v>
      </c>
      <c r="AE48" s="5">
        <v>0.52724370586400005</v>
      </c>
      <c r="AF48" s="5">
        <v>1.731487521205</v>
      </c>
      <c r="AJ48">
        <v>22133</v>
      </c>
      <c r="AK48">
        <v>0</v>
      </c>
      <c r="AL48">
        <v>22133</v>
      </c>
      <c r="AM48">
        <v>0</v>
      </c>
      <c r="AN48">
        <v>22133</v>
      </c>
      <c r="AO48">
        <v>0</v>
      </c>
      <c r="AP48">
        <v>22133</v>
      </c>
      <c r="AQ48">
        <v>1.33853355017</v>
      </c>
      <c r="AR48">
        <v>12213</v>
      </c>
      <c r="AS48">
        <v>0</v>
      </c>
      <c r="AU48">
        <v>1.33853355017</v>
      </c>
      <c r="AW48">
        <v>22133</v>
      </c>
      <c r="AX48">
        <v>1.33853355017</v>
      </c>
      <c r="AY48">
        <f t="shared" si="9"/>
        <v>1625.7161914274968</v>
      </c>
      <c r="AZ48">
        <f t="shared" si="7"/>
        <v>99.668797478033881</v>
      </c>
      <c r="BB48">
        <v>13123</v>
      </c>
      <c r="BC48">
        <v>0</v>
      </c>
      <c r="BD48">
        <v>0</v>
      </c>
      <c r="BE48">
        <v>0</v>
      </c>
      <c r="BF48">
        <v>0</v>
      </c>
      <c r="BG48">
        <v>1</v>
      </c>
      <c r="BH48">
        <v>1</v>
      </c>
      <c r="BJ48">
        <v>13123</v>
      </c>
      <c r="BK48">
        <v>1</v>
      </c>
      <c r="BL48">
        <f t="shared" si="10"/>
        <v>608</v>
      </c>
      <c r="BM48">
        <f t="shared" si="8"/>
        <v>97.749196141479104</v>
      </c>
      <c r="BO48" t="s">
        <v>65</v>
      </c>
    </row>
    <row r="49" spans="1:67" x14ac:dyDescent="0.2">
      <c r="A49" s="1">
        <v>48</v>
      </c>
      <c r="B49" s="1">
        <v>23</v>
      </c>
      <c r="C49" s="1">
        <v>73</v>
      </c>
      <c r="D49" s="1" t="s">
        <v>1</v>
      </c>
      <c r="E49" s="1">
        <v>0</v>
      </c>
      <c r="F49" s="1">
        <v>0</v>
      </c>
      <c r="H49" s="1">
        <v>0</v>
      </c>
      <c r="J49" s="1">
        <v>0</v>
      </c>
      <c r="K49" s="1">
        <v>0</v>
      </c>
      <c r="M49" s="1">
        <v>0</v>
      </c>
      <c r="N49" s="1">
        <v>0</v>
      </c>
      <c r="P49" s="1">
        <v>0</v>
      </c>
      <c r="Q49" s="2">
        <v>5.6939060014300003</v>
      </c>
      <c r="R49">
        <f t="shared" si="0"/>
        <v>3</v>
      </c>
      <c r="S49">
        <f t="shared" si="1"/>
        <v>1</v>
      </c>
      <c r="T49">
        <f t="shared" si="2"/>
        <v>1</v>
      </c>
      <c r="U49">
        <f t="shared" si="3"/>
        <v>1</v>
      </c>
      <c r="V49">
        <f t="shared" si="4"/>
        <v>1</v>
      </c>
      <c r="W49">
        <f t="shared" si="5"/>
        <v>31111</v>
      </c>
      <c r="X49" s="1">
        <f t="shared" si="6"/>
        <v>23</v>
      </c>
      <c r="Z49" s="4">
        <v>21313</v>
      </c>
      <c r="AA49" s="5"/>
      <c r="AB49" s="5"/>
      <c r="AC49" s="5"/>
      <c r="AD49" s="5">
        <v>9.8000740260300007E-2</v>
      </c>
      <c r="AE49" s="5"/>
      <c r="AF49" s="5">
        <v>9.8000740260300007E-2</v>
      </c>
      <c r="AJ49">
        <v>21121</v>
      </c>
      <c r="AK49">
        <v>0</v>
      </c>
      <c r="AL49">
        <v>21121</v>
      </c>
      <c r="AM49">
        <v>0</v>
      </c>
      <c r="AN49">
        <v>21121</v>
      </c>
      <c r="AO49">
        <v>0</v>
      </c>
      <c r="AP49">
        <v>21121</v>
      </c>
      <c r="AQ49">
        <v>0</v>
      </c>
      <c r="AR49">
        <v>12123</v>
      </c>
      <c r="AS49">
        <v>0</v>
      </c>
      <c r="AU49">
        <v>1.26081380279</v>
      </c>
      <c r="AW49">
        <v>21121</v>
      </c>
      <c r="AX49">
        <v>1.26081380279</v>
      </c>
      <c r="AY49">
        <f t="shared" si="9"/>
        <v>1626.9770052302867</v>
      </c>
      <c r="AZ49">
        <f t="shared" si="7"/>
        <v>99.746094976964145</v>
      </c>
      <c r="BB49">
        <v>21111</v>
      </c>
      <c r="BC49">
        <v>0</v>
      </c>
      <c r="BD49">
        <v>0</v>
      </c>
      <c r="BE49">
        <v>0</v>
      </c>
      <c r="BF49">
        <v>0</v>
      </c>
      <c r="BG49">
        <v>1</v>
      </c>
      <c r="BH49">
        <v>1</v>
      </c>
      <c r="BJ49">
        <v>21111</v>
      </c>
      <c r="BK49">
        <v>1</v>
      </c>
      <c r="BL49">
        <f t="shared" si="10"/>
        <v>609</v>
      </c>
      <c r="BM49">
        <f t="shared" si="8"/>
        <v>97.909967845659168</v>
      </c>
      <c r="BO49" t="s">
        <v>64</v>
      </c>
    </row>
    <row r="50" spans="1:67" x14ac:dyDescent="0.2">
      <c r="A50" s="1">
        <v>49</v>
      </c>
      <c r="B50" s="1">
        <v>23</v>
      </c>
      <c r="C50" s="1">
        <v>74</v>
      </c>
      <c r="D50" s="1" t="s">
        <v>1</v>
      </c>
      <c r="E50" s="1">
        <v>0</v>
      </c>
      <c r="F50" s="1">
        <v>0</v>
      </c>
      <c r="H50" s="1">
        <v>0</v>
      </c>
      <c r="J50" s="1">
        <v>0</v>
      </c>
      <c r="K50" s="1">
        <v>0</v>
      </c>
      <c r="M50" s="1">
        <v>0</v>
      </c>
      <c r="N50" s="1">
        <v>0</v>
      </c>
      <c r="P50" s="1">
        <v>0</v>
      </c>
      <c r="Q50" s="2">
        <v>0.34198049992700003</v>
      </c>
      <c r="R50">
        <f t="shared" si="0"/>
        <v>3</v>
      </c>
      <c r="S50">
        <f t="shared" si="1"/>
        <v>1</v>
      </c>
      <c r="T50">
        <f t="shared" si="2"/>
        <v>1</v>
      </c>
      <c r="U50">
        <f t="shared" si="3"/>
        <v>1</v>
      </c>
      <c r="V50">
        <f t="shared" si="4"/>
        <v>1</v>
      </c>
      <c r="W50">
        <f t="shared" si="5"/>
        <v>31111</v>
      </c>
      <c r="X50" s="1">
        <f t="shared" si="6"/>
        <v>23</v>
      </c>
      <c r="Z50" s="4">
        <v>21333</v>
      </c>
      <c r="AA50" s="5"/>
      <c r="AB50" s="5"/>
      <c r="AC50" s="5"/>
      <c r="AD50" s="5">
        <v>2.3220586806150001</v>
      </c>
      <c r="AE50" s="5"/>
      <c r="AF50" s="5">
        <v>2.3220586806150001</v>
      </c>
      <c r="AJ50">
        <v>13123</v>
      </c>
      <c r="AK50">
        <v>0</v>
      </c>
      <c r="AL50">
        <v>13123</v>
      </c>
      <c r="AM50">
        <v>0</v>
      </c>
      <c r="AN50">
        <v>13123</v>
      </c>
      <c r="AO50">
        <v>0</v>
      </c>
      <c r="AP50">
        <v>13123</v>
      </c>
      <c r="AQ50">
        <v>0</v>
      </c>
      <c r="AR50">
        <v>31113</v>
      </c>
      <c r="AS50">
        <v>0</v>
      </c>
      <c r="AU50">
        <v>1.0934560498699999</v>
      </c>
      <c r="AW50">
        <v>13123</v>
      </c>
      <c r="AX50">
        <v>1.0934560498699999</v>
      </c>
      <c r="AY50">
        <f t="shared" si="9"/>
        <v>1628.0704612801567</v>
      </c>
      <c r="AZ50">
        <f t="shared" si="7"/>
        <v>99.813132169655148</v>
      </c>
      <c r="BB50">
        <v>21113</v>
      </c>
      <c r="BC50">
        <v>0</v>
      </c>
      <c r="BD50">
        <v>0</v>
      </c>
      <c r="BE50">
        <v>0</v>
      </c>
      <c r="BF50">
        <v>1</v>
      </c>
      <c r="BG50">
        <v>0</v>
      </c>
      <c r="BH50">
        <v>1</v>
      </c>
      <c r="BJ50">
        <v>21113</v>
      </c>
      <c r="BK50">
        <v>1</v>
      </c>
      <c r="BL50">
        <f t="shared" si="10"/>
        <v>610</v>
      </c>
      <c r="BM50">
        <f t="shared" si="8"/>
        <v>98.070739549839232</v>
      </c>
    </row>
    <row r="51" spans="1:67" x14ac:dyDescent="0.2">
      <c r="A51" s="1">
        <v>50</v>
      </c>
      <c r="B51" s="1">
        <v>23</v>
      </c>
      <c r="C51" s="1">
        <v>75</v>
      </c>
      <c r="D51" s="1" t="s">
        <v>1</v>
      </c>
      <c r="E51" s="1">
        <v>0</v>
      </c>
      <c r="F51" s="1">
        <v>0</v>
      </c>
      <c r="H51" s="1">
        <v>0</v>
      </c>
      <c r="J51" s="1">
        <v>0</v>
      </c>
      <c r="K51" s="1">
        <v>0</v>
      </c>
      <c r="M51" s="1">
        <v>0</v>
      </c>
      <c r="N51" s="1">
        <v>0</v>
      </c>
      <c r="P51" s="1">
        <v>0</v>
      </c>
      <c r="Q51" s="2">
        <v>0.95684149917299999</v>
      </c>
      <c r="R51">
        <f t="shared" si="0"/>
        <v>3</v>
      </c>
      <c r="S51">
        <f t="shared" si="1"/>
        <v>1</v>
      </c>
      <c r="T51">
        <f t="shared" si="2"/>
        <v>1</v>
      </c>
      <c r="U51">
        <f t="shared" si="3"/>
        <v>1</v>
      </c>
      <c r="V51">
        <f t="shared" si="4"/>
        <v>1</v>
      </c>
      <c r="W51">
        <f t="shared" si="5"/>
        <v>31111</v>
      </c>
      <c r="X51" s="1">
        <f t="shared" si="6"/>
        <v>23</v>
      </c>
      <c r="Z51" s="4">
        <v>22133</v>
      </c>
      <c r="AA51" s="5"/>
      <c r="AB51" s="5"/>
      <c r="AC51" s="5"/>
      <c r="AD51" s="5">
        <v>1.33853355017</v>
      </c>
      <c r="AE51" s="5"/>
      <c r="AF51" s="5">
        <v>1.33853355017</v>
      </c>
      <c r="AJ51">
        <v>11221</v>
      </c>
      <c r="AK51">
        <v>0</v>
      </c>
      <c r="AL51">
        <v>11221</v>
      </c>
      <c r="AM51">
        <v>0</v>
      </c>
      <c r="AN51">
        <v>11221</v>
      </c>
      <c r="AO51">
        <v>0.29537333416400002</v>
      </c>
      <c r="AP51">
        <v>11221</v>
      </c>
      <c r="AQ51">
        <v>0.33385072444007002</v>
      </c>
      <c r="AR51">
        <v>22133</v>
      </c>
      <c r="AS51">
        <v>0</v>
      </c>
      <c r="AU51">
        <v>0.62922405860407005</v>
      </c>
      <c r="AW51">
        <v>11221</v>
      </c>
      <c r="AX51">
        <v>0.62922405860407005</v>
      </c>
      <c r="AY51">
        <f t="shared" si="9"/>
        <v>1628.6996853387607</v>
      </c>
      <c r="AZ51">
        <f t="shared" si="7"/>
        <v>99.851708401838849</v>
      </c>
      <c r="BB51">
        <v>21121</v>
      </c>
      <c r="BC51">
        <v>0</v>
      </c>
      <c r="BD51">
        <v>0</v>
      </c>
      <c r="BE51">
        <v>0</v>
      </c>
      <c r="BF51">
        <v>0</v>
      </c>
      <c r="BG51">
        <v>1</v>
      </c>
      <c r="BH51">
        <v>1</v>
      </c>
      <c r="BJ51">
        <v>21121</v>
      </c>
      <c r="BK51">
        <v>1</v>
      </c>
      <c r="BL51">
        <f t="shared" si="10"/>
        <v>611</v>
      </c>
      <c r="BM51">
        <f t="shared" si="8"/>
        <v>98.231511254019281</v>
      </c>
    </row>
    <row r="52" spans="1:67" x14ac:dyDescent="0.2">
      <c r="A52" s="1">
        <v>51</v>
      </c>
      <c r="B52" s="1">
        <v>23</v>
      </c>
      <c r="C52" s="1">
        <v>76</v>
      </c>
      <c r="D52" s="1" t="s">
        <v>1</v>
      </c>
      <c r="E52" s="1">
        <v>0</v>
      </c>
      <c r="F52" s="1">
        <v>0</v>
      </c>
      <c r="H52" s="1">
        <v>0</v>
      </c>
      <c r="J52" s="1">
        <v>0</v>
      </c>
      <c r="K52" s="1">
        <v>0</v>
      </c>
      <c r="M52" s="1">
        <v>0</v>
      </c>
      <c r="N52" s="1">
        <v>0</v>
      </c>
      <c r="P52" s="1">
        <v>0</v>
      </c>
      <c r="Q52" s="2">
        <v>1.1804409999800001</v>
      </c>
      <c r="R52">
        <f t="shared" si="0"/>
        <v>3</v>
      </c>
      <c r="S52">
        <f t="shared" si="1"/>
        <v>1</v>
      </c>
      <c r="T52">
        <f t="shared" si="2"/>
        <v>1</v>
      </c>
      <c r="U52">
        <f t="shared" si="3"/>
        <v>1</v>
      </c>
      <c r="V52">
        <f t="shared" si="4"/>
        <v>1</v>
      </c>
      <c r="W52">
        <f t="shared" si="5"/>
        <v>31111</v>
      </c>
      <c r="X52" s="1">
        <f t="shared" si="6"/>
        <v>23</v>
      </c>
      <c r="Z52" s="4">
        <v>23133</v>
      </c>
      <c r="AA52" s="5"/>
      <c r="AB52" s="5"/>
      <c r="AC52" s="5"/>
      <c r="AD52" s="5"/>
      <c r="AE52" s="5">
        <v>15.6626186458</v>
      </c>
      <c r="AF52" s="5">
        <v>15.6626186458</v>
      </c>
      <c r="AJ52">
        <v>12112</v>
      </c>
      <c r="AK52">
        <v>0</v>
      </c>
      <c r="AL52">
        <v>12112</v>
      </c>
      <c r="AM52">
        <v>0</v>
      </c>
      <c r="AN52">
        <v>12112</v>
      </c>
      <c r="AO52">
        <v>0</v>
      </c>
      <c r="AP52">
        <v>12112</v>
      </c>
      <c r="AQ52">
        <v>0</v>
      </c>
      <c r="AR52">
        <v>11221</v>
      </c>
      <c r="AS52">
        <v>0</v>
      </c>
      <c r="AU52">
        <v>0.61456237682199999</v>
      </c>
      <c r="AW52">
        <v>12112</v>
      </c>
      <c r="AX52">
        <v>0.61456237682199999</v>
      </c>
      <c r="AY52">
        <f t="shared" si="9"/>
        <v>1629.3142477155827</v>
      </c>
      <c r="AZ52">
        <f t="shared" si="7"/>
        <v>99.889385761144283</v>
      </c>
      <c r="BB52">
        <v>21313</v>
      </c>
      <c r="BC52">
        <v>0</v>
      </c>
      <c r="BD52">
        <v>0</v>
      </c>
      <c r="BE52">
        <v>0</v>
      </c>
      <c r="BF52">
        <v>1</v>
      </c>
      <c r="BG52">
        <v>0</v>
      </c>
      <c r="BH52">
        <v>1</v>
      </c>
      <c r="BJ52">
        <v>21313</v>
      </c>
      <c r="BK52">
        <v>1</v>
      </c>
      <c r="BL52">
        <f t="shared" si="10"/>
        <v>612</v>
      </c>
      <c r="BM52">
        <f t="shared" si="8"/>
        <v>98.39228295819936</v>
      </c>
    </row>
    <row r="53" spans="1:67" x14ac:dyDescent="0.2">
      <c r="A53" s="1">
        <v>52</v>
      </c>
      <c r="B53" s="1">
        <v>23</v>
      </c>
      <c r="C53" s="1">
        <v>77</v>
      </c>
      <c r="D53" s="1" t="s">
        <v>1</v>
      </c>
      <c r="E53" s="1">
        <v>0</v>
      </c>
      <c r="F53" s="1">
        <v>0</v>
      </c>
      <c r="H53" s="1">
        <v>0</v>
      </c>
      <c r="J53" s="1">
        <v>0</v>
      </c>
      <c r="K53" s="1">
        <v>0</v>
      </c>
      <c r="M53" s="1">
        <v>0</v>
      </c>
      <c r="N53" s="1">
        <v>0</v>
      </c>
      <c r="P53" s="1">
        <v>0</v>
      </c>
      <c r="Q53" s="2">
        <v>0.46903099925000002</v>
      </c>
      <c r="R53">
        <f t="shared" si="0"/>
        <v>3</v>
      </c>
      <c r="S53">
        <f t="shared" si="1"/>
        <v>1</v>
      </c>
      <c r="T53">
        <f t="shared" si="2"/>
        <v>1</v>
      </c>
      <c r="U53">
        <f t="shared" si="3"/>
        <v>1</v>
      </c>
      <c r="V53">
        <f t="shared" si="4"/>
        <v>1</v>
      </c>
      <c r="W53">
        <f t="shared" si="5"/>
        <v>31111</v>
      </c>
      <c r="X53" s="1">
        <f t="shared" si="6"/>
        <v>23</v>
      </c>
      <c r="Z53" s="4">
        <v>23333</v>
      </c>
      <c r="AA53" s="5"/>
      <c r="AB53" s="5"/>
      <c r="AC53" s="5"/>
      <c r="AD53" s="5">
        <v>19.821990361699999</v>
      </c>
      <c r="AE53" s="5"/>
      <c r="AF53" s="5">
        <v>19.821990361699999</v>
      </c>
      <c r="AJ53">
        <v>13331</v>
      </c>
      <c r="AK53">
        <v>0</v>
      </c>
      <c r="AL53">
        <v>13331</v>
      </c>
      <c r="AM53">
        <v>0</v>
      </c>
      <c r="AN53">
        <v>13331</v>
      </c>
      <c r="AO53">
        <v>0.19729639965759999</v>
      </c>
      <c r="AP53">
        <v>13331</v>
      </c>
      <c r="AQ53">
        <v>0.32941027358300001</v>
      </c>
      <c r="AR53">
        <v>13331</v>
      </c>
      <c r="AS53">
        <v>0</v>
      </c>
      <c r="AU53">
        <v>0.52670667324060005</v>
      </c>
      <c r="AW53">
        <v>13331</v>
      </c>
      <c r="AX53">
        <v>0.52670667324060005</v>
      </c>
      <c r="AY53">
        <f t="shared" si="9"/>
        <v>1629.8409543888233</v>
      </c>
      <c r="AZ53">
        <f t="shared" si="7"/>
        <v>99.921676895982188</v>
      </c>
      <c r="BB53">
        <v>22133</v>
      </c>
      <c r="BC53">
        <v>0</v>
      </c>
      <c r="BD53">
        <v>0</v>
      </c>
      <c r="BE53">
        <v>0</v>
      </c>
      <c r="BF53">
        <v>1</v>
      </c>
      <c r="BG53">
        <v>0</v>
      </c>
      <c r="BH53">
        <v>1</v>
      </c>
      <c r="BJ53">
        <v>22133</v>
      </c>
      <c r="BK53">
        <v>1</v>
      </c>
      <c r="BL53">
        <f t="shared" si="10"/>
        <v>613</v>
      </c>
      <c r="BM53">
        <f t="shared" si="8"/>
        <v>98.553054662379424</v>
      </c>
    </row>
    <row r="54" spans="1:67" x14ac:dyDescent="0.2">
      <c r="A54" s="1">
        <v>53</v>
      </c>
      <c r="B54" s="1">
        <v>34</v>
      </c>
      <c r="C54" s="1">
        <v>53</v>
      </c>
      <c r="D54" s="1" t="s">
        <v>1</v>
      </c>
      <c r="E54" s="1">
        <v>0</v>
      </c>
      <c r="F54" s="1">
        <v>0</v>
      </c>
      <c r="H54" s="1">
        <v>0</v>
      </c>
      <c r="J54" s="1">
        <v>0</v>
      </c>
      <c r="K54" s="1">
        <v>0</v>
      </c>
      <c r="M54" s="1">
        <v>0</v>
      </c>
      <c r="N54" s="1">
        <v>0</v>
      </c>
      <c r="P54" s="1">
        <v>0</v>
      </c>
      <c r="Q54" s="2">
        <v>1.8127439976299999</v>
      </c>
      <c r="R54">
        <f t="shared" si="0"/>
        <v>3</v>
      </c>
      <c r="S54">
        <f t="shared" si="1"/>
        <v>1</v>
      </c>
      <c r="T54">
        <f t="shared" si="2"/>
        <v>1</v>
      </c>
      <c r="U54">
        <f t="shared" si="3"/>
        <v>1</v>
      </c>
      <c r="V54">
        <f t="shared" si="4"/>
        <v>1</v>
      </c>
      <c r="W54">
        <f t="shared" si="5"/>
        <v>31111</v>
      </c>
      <c r="X54" s="1">
        <f t="shared" si="6"/>
        <v>34</v>
      </c>
      <c r="Z54" s="4">
        <v>31111</v>
      </c>
      <c r="AA54" s="5"/>
      <c r="AB54" s="5">
        <v>17.07220149578</v>
      </c>
      <c r="AC54" s="5"/>
      <c r="AD54" s="5">
        <v>23.377236980310002</v>
      </c>
      <c r="AE54" s="5">
        <v>160.94850026289998</v>
      </c>
      <c r="AF54" s="5">
        <v>201.39793873898998</v>
      </c>
      <c r="AJ54">
        <v>31131</v>
      </c>
      <c r="AK54">
        <v>0</v>
      </c>
      <c r="AL54">
        <v>31131</v>
      </c>
      <c r="AM54">
        <v>0</v>
      </c>
      <c r="AN54">
        <v>31131</v>
      </c>
      <c r="AO54">
        <v>0</v>
      </c>
      <c r="AP54">
        <v>31131</v>
      </c>
      <c r="AQ54">
        <v>0.35142458557700001</v>
      </c>
      <c r="AR54">
        <v>31131</v>
      </c>
      <c r="AS54">
        <v>0</v>
      </c>
      <c r="AU54">
        <v>0.35142458557700001</v>
      </c>
      <c r="AW54">
        <v>31131</v>
      </c>
      <c r="AX54">
        <v>0.35142458557700001</v>
      </c>
      <c r="AY54">
        <f t="shared" si="9"/>
        <v>1630.1923789744003</v>
      </c>
      <c r="AZ54">
        <f t="shared" si="7"/>
        <v>99.943221902443582</v>
      </c>
      <c r="BB54">
        <v>23133</v>
      </c>
      <c r="BC54">
        <v>0</v>
      </c>
      <c r="BD54">
        <v>0</v>
      </c>
      <c r="BE54">
        <v>0</v>
      </c>
      <c r="BF54">
        <v>0</v>
      </c>
      <c r="BG54">
        <v>1</v>
      </c>
      <c r="BH54">
        <v>1</v>
      </c>
      <c r="BJ54">
        <v>23133</v>
      </c>
      <c r="BK54">
        <v>1</v>
      </c>
      <c r="BL54">
        <f t="shared" si="10"/>
        <v>614</v>
      </c>
      <c r="BM54">
        <f t="shared" si="8"/>
        <v>98.713826366559488</v>
      </c>
    </row>
    <row r="55" spans="1:67" x14ac:dyDescent="0.2">
      <c r="A55" s="1">
        <v>54</v>
      </c>
      <c r="B55" s="1">
        <v>34</v>
      </c>
      <c r="C55" s="1">
        <v>54</v>
      </c>
      <c r="D55" s="1" t="s">
        <v>1</v>
      </c>
      <c r="E55" s="1">
        <v>0</v>
      </c>
      <c r="F55" s="1">
        <v>0</v>
      </c>
      <c r="H55" s="1">
        <v>0</v>
      </c>
      <c r="J55" s="1">
        <v>0</v>
      </c>
      <c r="K55" s="1">
        <v>0</v>
      </c>
      <c r="M55" s="1">
        <v>0</v>
      </c>
      <c r="N55" s="1">
        <v>0</v>
      </c>
      <c r="P55" s="1">
        <v>0</v>
      </c>
      <c r="Q55" s="2">
        <v>1.22156999977</v>
      </c>
      <c r="R55">
        <f t="shared" si="0"/>
        <v>3</v>
      </c>
      <c r="S55">
        <f t="shared" si="1"/>
        <v>1</v>
      </c>
      <c r="T55">
        <f t="shared" si="2"/>
        <v>1</v>
      </c>
      <c r="U55">
        <f t="shared" si="3"/>
        <v>1</v>
      </c>
      <c r="V55">
        <f t="shared" si="4"/>
        <v>1</v>
      </c>
      <c r="W55">
        <f t="shared" si="5"/>
        <v>31111</v>
      </c>
      <c r="X55" s="1">
        <f t="shared" si="6"/>
        <v>34</v>
      </c>
      <c r="Z55" s="4">
        <v>31113</v>
      </c>
      <c r="AA55" s="5"/>
      <c r="AB55" s="5"/>
      <c r="AC55" s="5"/>
      <c r="AD55" s="5">
        <v>1.47373699935</v>
      </c>
      <c r="AE55" s="5"/>
      <c r="AF55" s="5">
        <v>1.47373699935</v>
      </c>
      <c r="AJ55">
        <v>21131</v>
      </c>
      <c r="AK55">
        <v>0</v>
      </c>
      <c r="AL55">
        <v>21131</v>
      </c>
      <c r="AM55">
        <v>0</v>
      </c>
      <c r="AN55">
        <v>21131</v>
      </c>
      <c r="AO55">
        <v>0</v>
      </c>
      <c r="AP55">
        <v>21131</v>
      </c>
      <c r="AQ55">
        <v>0.35095749935670001</v>
      </c>
      <c r="AR55">
        <v>21131</v>
      </c>
      <c r="AS55">
        <v>0</v>
      </c>
      <c r="AU55">
        <v>0.35095749935670001</v>
      </c>
      <c r="AW55">
        <v>21131</v>
      </c>
      <c r="AX55">
        <v>0.35095749935670001</v>
      </c>
      <c r="AY55">
        <f t="shared" si="9"/>
        <v>1630.5433364737571</v>
      </c>
      <c r="AZ55">
        <f t="shared" si="7"/>
        <v>99.964738272958456</v>
      </c>
      <c r="BB55">
        <v>23333</v>
      </c>
      <c r="BC55">
        <v>0</v>
      </c>
      <c r="BD55">
        <v>0</v>
      </c>
      <c r="BE55">
        <v>0</v>
      </c>
      <c r="BF55">
        <v>1</v>
      </c>
      <c r="BG55">
        <v>0</v>
      </c>
      <c r="BH55">
        <v>1</v>
      </c>
      <c r="BJ55">
        <v>23333</v>
      </c>
      <c r="BK55">
        <v>1</v>
      </c>
      <c r="BL55">
        <f t="shared" si="10"/>
        <v>615</v>
      </c>
      <c r="BM55">
        <f t="shared" si="8"/>
        <v>98.874598070739552</v>
      </c>
    </row>
    <row r="56" spans="1:67" x14ac:dyDescent="0.2">
      <c r="A56" s="1">
        <v>55</v>
      </c>
      <c r="B56" s="1">
        <v>34</v>
      </c>
      <c r="C56" s="1">
        <v>55</v>
      </c>
      <c r="D56" s="1" t="s">
        <v>1</v>
      </c>
      <c r="E56" s="1">
        <v>0</v>
      </c>
      <c r="F56" s="1">
        <v>0</v>
      </c>
      <c r="H56" s="1">
        <v>0</v>
      </c>
      <c r="J56" s="1">
        <v>0</v>
      </c>
      <c r="K56" s="1">
        <v>0</v>
      </c>
      <c r="M56" s="1">
        <v>0</v>
      </c>
      <c r="N56" s="1">
        <v>0</v>
      </c>
      <c r="P56" s="1">
        <v>0</v>
      </c>
      <c r="Q56" s="2">
        <v>22.051353004100001</v>
      </c>
      <c r="R56">
        <f t="shared" si="0"/>
        <v>3</v>
      </c>
      <c r="S56">
        <f t="shared" si="1"/>
        <v>1</v>
      </c>
      <c r="T56">
        <f t="shared" si="2"/>
        <v>1</v>
      </c>
      <c r="U56">
        <f t="shared" si="3"/>
        <v>1</v>
      </c>
      <c r="V56">
        <f t="shared" si="4"/>
        <v>1</v>
      </c>
      <c r="W56">
        <f t="shared" si="5"/>
        <v>31111</v>
      </c>
      <c r="X56" s="1">
        <f t="shared" si="6"/>
        <v>34</v>
      </c>
      <c r="Z56" s="4">
        <v>31131</v>
      </c>
      <c r="AA56" s="5"/>
      <c r="AB56" s="5"/>
      <c r="AC56" s="5"/>
      <c r="AD56" s="5">
        <v>0.35142458557700001</v>
      </c>
      <c r="AE56" s="5"/>
      <c r="AF56" s="5">
        <v>0.35142458557700001</v>
      </c>
      <c r="AJ56">
        <v>11331</v>
      </c>
      <c r="AK56">
        <v>0</v>
      </c>
      <c r="AL56">
        <v>11331</v>
      </c>
      <c r="AM56">
        <v>0</v>
      </c>
      <c r="AN56">
        <v>11331</v>
      </c>
      <c r="AO56">
        <v>0.184499374577</v>
      </c>
      <c r="AP56">
        <v>11331</v>
      </c>
      <c r="AQ56">
        <v>4.9085785290975001E-2</v>
      </c>
      <c r="AR56">
        <v>11331</v>
      </c>
      <c r="AS56">
        <v>0</v>
      </c>
      <c r="AU56">
        <v>0.23358515986797501</v>
      </c>
      <c r="AW56">
        <v>11331</v>
      </c>
      <c r="AX56">
        <v>0.23358515986797501</v>
      </c>
      <c r="AY56">
        <f t="shared" si="9"/>
        <v>1630.7769216336251</v>
      </c>
      <c r="AZ56">
        <f t="shared" si="7"/>
        <v>99.979058824181053</v>
      </c>
      <c r="BB56">
        <v>31113</v>
      </c>
      <c r="BC56">
        <v>0</v>
      </c>
      <c r="BD56">
        <v>0</v>
      </c>
      <c r="BE56">
        <v>0</v>
      </c>
      <c r="BF56">
        <v>1</v>
      </c>
      <c r="BG56">
        <v>0</v>
      </c>
      <c r="BH56">
        <v>1</v>
      </c>
      <c r="BJ56">
        <v>31113</v>
      </c>
      <c r="BK56">
        <v>1</v>
      </c>
      <c r="BL56">
        <f t="shared" si="10"/>
        <v>616</v>
      </c>
      <c r="BM56">
        <f t="shared" si="8"/>
        <v>99.035369774919616</v>
      </c>
    </row>
    <row r="57" spans="1:67" x14ac:dyDescent="0.2">
      <c r="A57" s="1">
        <v>56</v>
      </c>
      <c r="B57" s="1">
        <v>34</v>
      </c>
      <c r="C57" s="1">
        <v>56</v>
      </c>
      <c r="D57" s="1" t="s">
        <v>1</v>
      </c>
      <c r="E57" s="1">
        <v>0</v>
      </c>
      <c r="F57" s="1">
        <v>0</v>
      </c>
      <c r="H57" s="1">
        <v>0</v>
      </c>
      <c r="J57" s="1">
        <v>0</v>
      </c>
      <c r="K57" s="1">
        <v>0</v>
      </c>
      <c r="M57" s="1">
        <v>0</v>
      </c>
      <c r="N57" s="1">
        <v>0</v>
      </c>
      <c r="P57" s="1">
        <v>0</v>
      </c>
      <c r="Q57" s="2">
        <v>6.9835350082199996</v>
      </c>
      <c r="R57">
        <f t="shared" si="0"/>
        <v>3</v>
      </c>
      <c r="S57">
        <f t="shared" si="1"/>
        <v>1</v>
      </c>
      <c r="T57">
        <f t="shared" si="2"/>
        <v>1</v>
      </c>
      <c r="U57">
        <f t="shared" si="3"/>
        <v>1</v>
      </c>
      <c r="V57">
        <f t="shared" si="4"/>
        <v>1</v>
      </c>
      <c r="W57">
        <f t="shared" si="5"/>
        <v>31111</v>
      </c>
      <c r="X57" s="1">
        <f t="shared" si="6"/>
        <v>34</v>
      </c>
      <c r="Z57" s="4">
        <v>31133</v>
      </c>
      <c r="AA57" s="5"/>
      <c r="AB57" s="5"/>
      <c r="AC57" s="5"/>
      <c r="AD57" s="5">
        <v>2.2856779329500001</v>
      </c>
      <c r="AE57" s="5"/>
      <c r="AF57" s="5">
        <v>2.2856779329500001</v>
      </c>
      <c r="AJ57">
        <v>12211</v>
      </c>
      <c r="AK57">
        <v>0</v>
      </c>
      <c r="AL57">
        <v>12211</v>
      </c>
      <c r="AM57">
        <v>0</v>
      </c>
      <c r="AN57">
        <v>12211</v>
      </c>
      <c r="AO57">
        <v>0</v>
      </c>
      <c r="AP57">
        <v>12211</v>
      </c>
      <c r="AQ57">
        <v>0.14000375612800001</v>
      </c>
      <c r="AR57">
        <v>12211</v>
      </c>
      <c r="AS57">
        <v>0</v>
      </c>
      <c r="AU57">
        <v>0.14000375612800001</v>
      </c>
      <c r="AW57">
        <v>12211</v>
      </c>
      <c r="AX57">
        <v>0.14000375612800001</v>
      </c>
      <c r="AY57">
        <f t="shared" si="9"/>
        <v>1630.916925389753</v>
      </c>
      <c r="AZ57">
        <f t="shared" si="7"/>
        <v>99.987642121861953</v>
      </c>
      <c r="BB57">
        <v>31131</v>
      </c>
      <c r="BC57">
        <v>0</v>
      </c>
      <c r="BD57">
        <v>0</v>
      </c>
      <c r="BE57">
        <v>0</v>
      </c>
      <c r="BF57">
        <v>1</v>
      </c>
      <c r="BG57">
        <v>0</v>
      </c>
      <c r="BH57">
        <v>1</v>
      </c>
      <c r="BJ57">
        <v>31131</v>
      </c>
      <c r="BK57">
        <v>1</v>
      </c>
      <c r="BL57">
        <f t="shared" si="10"/>
        <v>617</v>
      </c>
      <c r="BM57">
        <f t="shared" si="8"/>
        <v>99.19614147909968</v>
      </c>
    </row>
    <row r="58" spans="1:67" x14ac:dyDescent="0.2">
      <c r="A58" s="1">
        <v>57</v>
      </c>
      <c r="B58" s="1">
        <v>34</v>
      </c>
      <c r="C58" s="1">
        <v>90</v>
      </c>
      <c r="D58" s="1" t="s">
        <v>1</v>
      </c>
      <c r="E58" s="1">
        <v>0</v>
      </c>
      <c r="F58" s="1">
        <v>0</v>
      </c>
      <c r="H58" s="1">
        <v>0</v>
      </c>
      <c r="J58" s="1">
        <v>0</v>
      </c>
      <c r="K58" s="1">
        <v>0</v>
      </c>
      <c r="M58" s="1">
        <v>0</v>
      </c>
      <c r="N58" s="1">
        <v>0</v>
      </c>
      <c r="P58" s="1">
        <v>0</v>
      </c>
      <c r="Q58" s="2">
        <v>4.7453815016599998</v>
      </c>
      <c r="R58">
        <f t="shared" si="0"/>
        <v>3</v>
      </c>
      <c r="S58">
        <f t="shared" si="1"/>
        <v>1</v>
      </c>
      <c r="T58">
        <f t="shared" si="2"/>
        <v>1</v>
      </c>
      <c r="U58">
        <f t="shared" si="3"/>
        <v>1</v>
      </c>
      <c r="V58">
        <f t="shared" si="4"/>
        <v>1</v>
      </c>
      <c r="W58">
        <f t="shared" si="5"/>
        <v>31111</v>
      </c>
      <c r="X58" s="1">
        <f t="shared" si="6"/>
        <v>34</v>
      </c>
      <c r="Z58" s="4">
        <v>32113</v>
      </c>
      <c r="AA58" s="5"/>
      <c r="AB58" s="5"/>
      <c r="AC58" s="5"/>
      <c r="AD58" s="5">
        <v>4.7177730797400001E-2</v>
      </c>
      <c r="AE58" s="5"/>
      <c r="AF58" s="5">
        <v>4.7177730797400001E-2</v>
      </c>
      <c r="AJ58">
        <v>21313</v>
      </c>
      <c r="AK58">
        <v>0</v>
      </c>
      <c r="AL58">
        <v>21313</v>
      </c>
      <c r="AM58">
        <v>0</v>
      </c>
      <c r="AN58">
        <v>21313</v>
      </c>
      <c r="AO58">
        <v>0</v>
      </c>
      <c r="AP58">
        <v>21313</v>
      </c>
      <c r="AQ58">
        <v>9.8000740260300007E-2</v>
      </c>
      <c r="AR58">
        <v>21313</v>
      </c>
      <c r="AS58">
        <v>0</v>
      </c>
      <c r="AU58">
        <v>9.8000740260300007E-2</v>
      </c>
      <c r="AW58">
        <v>21313</v>
      </c>
      <c r="AX58">
        <v>9.8000740260300007E-2</v>
      </c>
      <c r="AY58">
        <f t="shared" si="9"/>
        <v>1631.0149261300132</v>
      </c>
      <c r="AZ58">
        <f t="shared" si="7"/>
        <v>99.993650314426688</v>
      </c>
      <c r="BB58">
        <v>31133</v>
      </c>
      <c r="BC58">
        <v>0</v>
      </c>
      <c r="BD58">
        <v>0</v>
      </c>
      <c r="BE58">
        <v>0</v>
      </c>
      <c r="BF58">
        <v>1</v>
      </c>
      <c r="BG58">
        <v>0</v>
      </c>
      <c r="BH58">
        <v>1</v>
      </c>
      <c r="BJ58">
        <v>31133</v>
      </c>
      <c r="BK58">
        <v>1</v>
      </c>
      <c r="BL58">
        <f t="shared" si="10"/>
        <v>618</v>
      </c>
      <c r="BM58">
        <f t="shared" si="8"/>
        <v>99.356913183279744</v>
      </c>
    </row>
    <row r="59" spans="1:67" x14ac:dyDescent="0.2">
      <c r="A59" s="1">
        <v>58</v>
      </c>
      <c r="B59" s="1">
        <v>45</v>
      </c>
      <c r="C59" s="1">
        <v>8</v>
      </c>
      <c r="D59" s="1" t="s">
        <v>1</v>
      </c>
      <c r="E59" s="1">
        <v>0</v>
      </c>
      <c r="F59" s="1">
        <v>0</v>
      </c>
      <c r="H59" s="1">
        <v>0</v>
      </c>
      <c r="J59" s="1">
        <v>0</v>
      </c>
      <c r="K59" s="1">
        <v>0</v>
      </c>
      <c r="M59" s="1">
        <v>0</v>
      </c>
      <c r="N59" s="1">
        <v>0</v>
      </c>
      <c r="P59" s="1">
        <v>0</v>
      </c>
      <c r="Q59" s="2">
        <v>7.0638129539300003</v>
      </c>
      <c r="R59">
        <f t="shared" si="0"/>
        <v>3</v>
      </c>
      <c r="S59">
        <f t="shared" si="1"/>
        <v>1</v>
      </c>
      <c r="T59">
        <f t="shared" si="2"/>
        <v>1</v>
      </c>
      <c r="U59">
        <f t="shared" si="3"/>
        <v>1</v>
      </c>
      <c r="V59">
        <f t="shared" si="4"/>
        <v>1</v>
      </c>
      <c r="W59">
        <f t="shared" si="5"/>
        <v>31111</v>
      </c>
      <c r="X59" s="1">
        <f t="shared" si="6"/>
        <v>45</v>
      </c>
      <c r="Z59" s="4">
        <v>32131</v>
      </c>
      <c r="AA59" s="5"/>
      <c r="AB59" s="5"/>
      <c r="AC59" s="5"/>
      <c r="AD59" s="5">
        <v>6.3624650399799997E-3</v>
      </c>
      <c r="AE59" s="5"/>
      <c r="AF59" s="5">
        <v>6.3624650399799997E-3</v>
      </c>
      <c r="AJ59">
        <v>32113</v>
      </c>
      <c r="AK59">
        <v>0</v>
      </c>
      <c r="AL59">
        <v>32113</v>
      </c>
      <c r="AM59">
        <v>0</v>
      </c>
      <c r="AN59">
        <v>32113</v>
      </c>
      <c r="AO59">
        <v>0</v>
      </c>
      <c r="AP59">
        <v>32113</v>
      </c>
      <c r="AQ59">
        <v>4.7177730797400001E-2</v>
      </c>
      <c r="AR59">
        <v>32113</v>
      </c>
      <c r="AS59">
        <v>0</v>
      </c>
      <c r="AU59">
        <v>4.7177730797400001E-2</v>
      </c>
      <c r="AW59">
        <v>32113</v>
      </c>
      <c r="AX59">
        <v>4.7177730797400001E-2</v>
      </c>
      <c r="AY59">
        <f t="shared" si="9"/>
        <v>1631.0621038608106</v>
      </c>
      <c r="AZ59">
        <f t="shared" si="7"/>
        <v>99.996542669021608</v>
      </c>
      <c r="BB59">
        <v>32113</v>
      </c>
      <c r="BC59">
        <v>0</v>
      </c>
      <c r="BD59">
        <v>0</v>
      </c>
      <c r="BE59">
        <v>0</v>
      </c>
      <c r="BF59">
        <v>1</v>
      </c>
      <c r="BG59">
        <v>0</v>
      </c>
      <c r="BH59">
        <v>1</v>
      </c>
      <c r="BJ59">
        <v>32113</v>
      </c>
      <c r="BK59">
        <v>1</v>
      </c>
      <c r="BL59">
        <f t="shared" si="10"/>
        <v>619</v>
      </c>
      <c r="BM59">
        <f t="shared" si="8"/>
        <v>99.517684887459808</v>
      </c>
    </row>
    <row r="60" spans="1:67" x14ac:dyDescent="0.2">
      <c r="A60" s="1">
        <v>59</v>
      </c>
      <c r="B60" s="1">
        <v>45</v>
      </c>
      <c r="C60" s="1">
        <v>12</v>
      </c>
      <c r="D60" s="1" t="s">
        <v>1</v>
      </c>
      <c r="E60" s="1">
        <v>0</v>
      </c>
      <c r="F60" s="1">
        <v>0</v>
      </c>
      <c r="H60" s="1">
        <v>0</v>
      </c>
      <c r="J60" s="1">
        <v>0</v>
      </c>
      <c r="K60" s="1">
        <v>0</v>
      </c>
      <c r="M60" s="1">
        <v>0</v>
      </c>
      <c r="N60" s="1">
        <v>0</v>
      </c>
      <c r="P60" s="1">
        <v>0</v>
      </c>
      <c r="Q60" s="2">
        <v>0.13093217177200001</v>
      </c>
      <c r="R60">
        <f t="shared" si="0"/>
        <v>3</v>
      </c>
      <c r="S60">
        <f t="shared" si="1"/>
        <v>1</v>
      </c>
      <c r="T60">
        <f t="shared" si="2"/>
        <v>1</v>
      </c>
      <c r="U60">
        <f t="shared" si="3"/>
        <v>1</v>
      </c>
      <c r="V60">
        <f t="shared" si="4"/>
        <v>1</v>
      </c>
      <c r="W60">
        <f t="shared" si="5"/>
        <v>31111</v>
      </c>
      <c r="X60" s="1">
        <f t="shared" si="6"/>
        <v>45</v>
      </c>
      <c r="Z60" s="4">
        <v>32133</v>
      </c>
      <c r="AA60" s="5"/>
      <c r="AB60" s="5"/>
      <c r="AC60" s="5"/>
      <c r="AD60" s="5">
        <v>3.25248650249</v>
      </c>
      <c r="AE60" s="5"/>
      <c r="AF60" s="5">
        <v>3.25248650249</v>
      </c>
      <c r="AJ60">
        <v>21113</v>
      </c>
      <c r="AK60">
        <v>0</v>
      </c>
      <c r="AL60">
        <v>21113</v>
      </c>
      <c r="AM60">
        <v>0</v>
      </c>
      <c r="AN60">
        <v>21113</v>
      </c>
      <c r="AO60">
        <v>0</v>
      </c>
      <c r="AP60">
        <v>21113</v>
      </c>
      <c r="AQ60">
        <v>4.4745614854500002E-2</v>
      </c>
      <c r="AR60">
        <v>21113</v>
      </c>
      <c r="AS60">
        <v>0</v>
      </c>
      <c r="AU60">
        <v>4.4745614854500002E-2</v>
      </c>
      <c r="AW60">
        <v>21113</v>
      </c>
      <c r="AX60">
        <v>4.4745614854500002E-2</v>
      </c>
      <c r="AY60">
        <f t="shared" si="9"/>
        <v>1631.1068494756651</v>
      </c>
      <c r="AZ60">
        <f t="shared" si="7"/>
        <v>99.999285916366048</v>
      </c>
      <c r="BB60">
        <v>32131</v>
      </c>
      <c r="BC60">
        <v>0</v>
      </c>
      <c r="BD60">
        <v>0</v>
      </c>
      <c r="BE60">
        <v>0</v>
      </c>
      <c r="BF60">
        <v>1</v>
      </c>
      <c r="BG60">
        <v>0</v>
      </c>
      <c r="BH60">
        <v>1</v>
      </c>
      <c r="BJ60">
        <v>32131</v>
      </c>
      <c r="BK60">
        <v>1</v>
      </c>
      <c r="BL60">
        <f t="shared" si="10"/>
        <v>620</v>
      </c>
      <c r="BM60">
        <f t="shared" si="8"/>
        <v>99.678456591639872</v>
      </c>
    </row>
    <row r="61" spans="1:67" x14ac:dyDescent="0.2">
      <c r="A61" s="1">
        <v>60</v>
      </c>
      <c r="B61" s="1">
        <v>45</v>
      </c>
      <c r="C61" s="1">
        <v>13</v>
      </c>
      <c r="D61" s="1" t="s">
        <v>1</v>
      </c>
      <c r="E61" s="1">
        <v>0</v>
      </c>
      <c r="F61" s="1">
        <v>0</v>
      </c>
      <c r="H61" s="1">
        <v>0</v>
      </c>
      <c r="J61" s="1">
        <v>0</v>
      </c>
      <c r="K61" s="1">
        <v>0</v>
      </c>
      <c r="M61" s="1">
        <v>0</v>
      </c>
      <c r="N61" s="1">
        <v>0</v>
      </c>
      <c r="P61" s="1">
        <v>0</v>
      </c>
      <c r="Q61" s="2">
        <v>0.59344742895699998</v>
      </c>
      <c r="R61">
        <f t="shared" si="0"/>
        <v>3</v>
      </c>
      <c r="S61">
        <f t="shared" si="1"/>
        <v>1</v>
      </c>
      <c r="T61">
        <f t="shared" si="2"/>
        <v>1</v>
      </c>
      <c r="U61">
        <f t="shared" si="3"/>
        <v>1</v>
      </c>
      <c r="V61">
        <f t="shared" si="4"/>
        <v>1</v>
      </c>
      <c r="W61">
        <f t="shared" si="5"/>
        <v>31111</v>
      </c>
      <c r="X61" s="1">
        <f t="shared" si="6"/>
        <v>45</v>
      </c>
      <c r="Z61" s="4">
        <v>33111</v>
      </c>
      <c r="AA61" s="5"/>
      <c r="AB61" s="5"/>
      <c r="AC61" s="5"/>
      <c r="AD61" s="5">
        <v>1.32583930056</v>
      </c>
      <c r="AE61" s="5">
        <v>7.4529960652899998</v>
      </c>
      <c r="AF61" s="5">
        <v>8.77883536585</v>
      </c>
      <c r="AJ61">
        <v>32131</v>
      </c>
      <c r="AK61">
        <v>0</v>
      </c>
      <c r="AL61">
        <v>32131</v>
      </c>
      <c r="AM61">
        <v>0</v>
      </c>
      <c r="AN61">
        <v>32131</v>
      </c>
      <c r="AO61">
        <v>0</v>
      </c>
      <c r="AP61">
        <v>32131</v>
      </c>
      <c r="AQ61">
        <v>6.3624650399799997E-3</v>
      </c>
      <c r="AR61">
        <v>32131</v>
      </c>
      <c r="AS61">
        <v>0</v>
      </c>
      <c r="AU61">
        <v>6.3624650399799997E-3</v>
      </c>
      <c r="AW61">
        <v>32131</v>
      </c>
      <c r="AX61">
        <v>6.3624650399799997E-3</v>
      </c>
      <c r="AY61">
        <f t="shared" si="9"/>
        <v>1631.113211940705</v>
      </c>
      <c r="AZ61">
        <f t="shared" si="7"/>
        <v>99.999675983982328</v>
      </c>
      <c r="BB61">
        <v>32133</v>
      </c>
      <c r="BC61">
        <v>0</v>
      </c>
      <c r="BD61">
        <v>0</v>
      </c>
      <c r="BE61">
        <v>0</v>
      </c>
      <c r="BF61">
        <v>1</v>
      </c>
      <c r="BG61">
        <v>0</v>
      </c>
      <c r="BH61">
        <v>1</v>
      </c>
      <c r="BJ61">
        <v>32133</v>
      </c>
      <c r="BK61">
        <v>1</v>
      </c>
      <c r="BL61">
        <f t="shared" si="10"/>
        <v>621</v>
      </c>
      <c r="BM61">
        <f t="shared" si="8"/>
        <v>99.839228295819936</v>
      </c>
    </row>
    <row r="62" spans="1:67" x14ac:dyDescent="0.2">
      <c r="A62" s="1">
        <v>61</v>
      </c>
      <c r="B62" s="1">
        <v>45</v>
      </c>
      <c r="C62" s="1">
        <v>14</v>
      </c>
      <c r="D62" s="1" t="s">
        <v>1</v>
      </c>
      <c r="E62" s="1">
        <v>0</v>
      </c>
      <c r="F62" s="1">
        <v>0</v>
      </c>
      <c r="H62" s="1">
        <v>0</v>
      </c>
      <c r="J62" s="1">
        <v>0</v>
      </c>
      <c r="K62" s="1">
        <v>0</v>
      </c>
      <c r="M62" s="1">
        <v>0</v>
      </c>
      <c r="N62" s="1">
        <v>0</v>
      </c>
      <c r="P62" s="1">
        <v>0</v>
      </c>
      <c r="Q62" s="2">
        <v>8.19000089675E-5</v>
      </c>
      <c r="R62">
        <f t="shared" si="0"/>
        <v>3</v>
      </c>
      <c r="S62">
        <f t="shared" si="1"/>
        <v>1</v>
      </c>
      <c r="T62">
        <f t="shared" si="2"/>
        <v>1</v>
      </c>
      <c r="U62">
        <f t="shared" si="3"/>
        <v>1</v>
      </c>
      <c r="V62">
        <f t="shared" si="4"/>
        <v>1</v>
      </c>
      <c r="W62">
        <f t="shared" si="5"/>
        <v>31111</v>
      </c>
      <c r="X62" s="1">
        <f t="shared" si="6"/>
        <v>45</v>
      </c>
      <c r="Z62" s="4">
        <v>33133</v>
      </c>
      <c r="AA62" s="5"/>
      <c r="AB62" s="5"/>
      <c r="AC62" s="5"/>
      <c r="AD62" s="5"/>
      <c r="AE62" s="5">
        <v>2.27065200354</v>
      </c>
      <c r="AF62" s="5">
        <v>2.27065200354</v>
      </c>
      <c r="AJ62">
        <v>12221</v>
      </c>
      <c r="AK62">
        <v>0</v>
      </c>
      <c r="AL62">
        <v>12221</v>
      </c>
      <c r="AM62">
        <v>0</v>
      </c>
      <c r="AN62">
        <v>12221</v>
      </c>
      <c r="AO62">
        <v>0</v>
      </c>
      <c r="AP62">
        <v>12221</v>
      </c>
      <c r="AQ62">
        <v>5.28508519764E-3</v>
      </c>
      <c r="AR62">
        <v>12221</v>
      </c>
      <c r="AS62">
        <v>0</v>
      </c>
      <c r="AU62">
        <v>5.28508519764E-3</v>
      </c>
      <c r="AW62">
        <v>12221</v>
      </c>
      <c r="AX62">
        <v>5.28508519764E-3</v>
      </c>
      <c r="AY62">
        <f t="shared" si="9"/>
        <v>1631.1184970259026</v>
      </c>
      <c r="AZ62">
        <f t="shared" si="7"/>
        <v>100</v>
      </c>
      <c r="BB62">
        <v>33133</v>
      </c>
      <c r="BC62">
        <v>0</v>
      </c>
      <c r="BD62">
        <v>0</v>
      </c>
      <c r="BE62">
        <v>0</v>
      </c>
      <c r="BF62">
        <v>0</v>
      </c>
      <c r="BG62">
        <v>1</v>
      </c>
      <c r="BH62">
        <v>1</v>
      </c>
      <c r="BJ62">
        <v>33133</v>
      </c>
      <c r="BK62">
        <v>1</v>
      </c>
      <c r="BL62">
        <f t="shared" si="10"/>
        <v>622</v>
      </c>
      <c r="BM62">
        <f t="shared" si="8"/>
        <v>100</v>
      </c>
    </row>
    <row r="63" spans="1:67" x14ac:dyDescent="0.2">
      <c r="A63" s="1">
        <v>62</v>
      </c>
      <c r="B63" s="1">
        <v>45</v>
      </c>
      <c r="C63" s="1">
        <v>35</v>
      </c>
      <c r="D63" s="1" t="s">
        <v>1</v>
      </c>
      <c r="E63" s="1">
        <v>0</v>
      </c>
      <c r="F63" s="1">
        <v>0</v>
      </c>
      <c r="H63" s="1">
        <v>0</v>
      </c>
      <c r="J63" s="1">
        <v>0</v>
      </c>
      <c r="K63" s="1">
        <v>0</v>
      </c>
      <c r="M63" s="1">
        <v>0</v>
      </c>
      <c r="N63" s="1">
        <v>0</v>
      </c>
      <c r="P63" s="1">
        <v>0</v>
      </c>
      <c r="Q63" s="2">
        <v>11.8852918283</v>
      </c>
      <c r="R63">
        <f t="shared" si="0"/>
        <v>3</v>
      </c>
      <c r="S63">
        <f t="shared" si="1"/>
        <v>1</v>
      </c>
      <c r="T63">
        <f t="shared" si="2"/>
        <v>1</v>
      </c>
      <c r="U63">
        <f t="shared" si="3"/>
        <v>1</v>
      </c>
      <c r="V63">
        <f t="shared" si="4"/>
        <v>1</v>
      </c>
      <c r="W63">
        <f t="shared" si="5"/>
        <v>31111</v>
      </c>
      <c r="X63" s="1">
        <f t="shared" si="6"/>
        <v>45</v>
      </c>
      <c r="Z63" s="4" t="s">
        <v>27</v>
      </c>
      <c r="AA63" s="5">
        <v>35.509087730300706</v>
      </c>
      <c r="AB63" s="5">
        <v>39.642435996608</v>
      </c>
      <c r="AC63" s="5">
        <v>157.35011664765685</v>
      </c>
      <c r="AD63" s="5">
        <v>459.47121020460264</v>
      </c>
      <c r="AE63" s="5">
        <v>939.14564644673453</v>
      </c>
      <c r="AF63" s="5">
        <v>1631.1184970259021</v>
      </c>
    </row>
    <row r="64" spans="1:67" x14ac:dyDescent="0.2">
      <c r="A64" s="1">
        <v>63</v>
      </c>
      <c r="B64" s="1">
        <v>45</v>
      </c>
      <c r="C64" s="1">
        <v>36</v>
      </c>
      <c r="D64" s="1" t="s">
        <v>1</v>
      </c>
      <c r="E64" s="1">
        <v>0</v>
      </c>
      <c r="F64" s="1">
        <v>0</v>
      </c>
      <c r="H64" s="1">
        <v>0</v>
      </c>
      <c r="J64" s="1">
        <v>0</v>
      </c>
      <c r="K64" s="1">
        <v>0</v>
      </c>
      <c r="M64" s="1">
        <v>0</v>
      </c>
      <c r="N64" s="1">
        <v>0</v>
      </c>
      <c r="P64" s="1">
        <v>0</v>
      </c>
      <c r="Q64" s="2">
        <v>0.54178680918</v>
      </c>
      <c r="R64">
        <f t="shared" si="0"/>
        <v>3</v>
      </c>
      <c r="S64">
        <f t="shared" si="1"/>
        <v>1</v>
      </c>
      <c r="T64">
        <f t="shared" si="2"/>
        <v>1</v>
      </c>
      <c r="U64">
        <f t="shared" si="3"/>
        <v>1</v>
      </c>
      <c r="V64">
        <f t="shared" si="4"/>
        <v>1</v>
      </c>
      <c r="W64">
        <f t="shared" si="5"/>
        <v>31111</v>
      </c>
      <c r="X64" s="1">
        <f t="shared" si="6"/>
        <v>45</v>
      </c>
    </row>
    <row r="65" spans="1:24" x14ac:dyDescent="0.2">
      <c r="A65" s="1">
        <v>64</v>
      </c>
      <c r="B65" s="1">
        <v>45</v>
      </c>
      <c r="C65" s="1">
        <v>37</v>
      </c>
      <c r="D65" s="1" t="s">
        <v>1</v>
      </c>
      <c r="E65" s="1">
        <v>0</v>
      </c>
      <c r="F65" s="1">
        <v>0</v>
      </c>
      <c r="H65" s="1">
        <v>0</v>
      </c>
      <c r="J65" s="1">
        <v>0</v>
      </c>
      <c r="K65" s="1">
        <v>0</v>
      </c>
      <c r="M65" s="1">
        <v>0</v>
      </c>
      <c r="N65" s="1">
        <v>0</v>
      </c>
      <c r="P65" s="1">
        <v>0</v>
      </c>
      <c r="Q65" s="2">
        <v>8.5060244986299995</v>
      </c>
      <c r="R65">
        <f t="shared" si="0"/>
        <v>3</v>
      </c>
      <c r="S65">
        <f t="shared" si="1"/>
        <v>1</v>
      </c>
      <c r="T65">
        <f t="shared" si="2"/>
        <v>1</v>
      </c>
      <c r="U65">
        <f t="shared" si="3"/>
        <v>1</v>
      </c>
      <c r="V65">
        <f t="shared" si="4"/>
        <v>1</v>
      </c>
      <c r="W65">
        <f t="shared" si="5"/>
        <v>31111</v>
      </c>
      <c r="X65" s="1">
        <f t="shared" si="6"/>
        <v>45</v>
      </c>
    </row>
    <row r="66" spans="1:24" x14ac:dyDescent="0.2">
      <c r="A66" s="1">
        <v>65</v>
      </c>
      <c r="B66" s="1">
        <v>45</v>
      </c>
      <c r="C66" s="1">
        <v>38</v>
      </c>
      <c r="D66" s="1" t="s">
        <v>1</v>
      </c>
      <c r="E66" s="1">
        <v>0</v>
      </c>
      <c r="F66" s="1">
        <v>0</v>
      </c>
      <c r="H66" s="1">
        <v>0</v>
      </c>
      <c r="J66" s="1">
        <v>0</v>
      </c>
      <c r="K66" s="1">
        <v>0</v>
      </c>
      <c r="M66" s="1">
        <v>0</v>
      </c>
      <c r="N66" s="1">
        <v>0</v>
      </c>
      <c r="P66" s="1">
        <v>0</v>
      </c>
      <c r="Q66" s="2">
        <v>1.4701781564800001</v>
      </c>
      <c r="R66">
        <f t="shared" si="0"/>
        <v>3</v>
      </c>
      <c r="S66">
        <f t="shared" si="1"/>
        <v>1</v>
      </c>
      <c r="T66">
        <f t="shared" si="2"/>
        <v>1</v>
      </c>
      <c r="U66">
        <f t="shared" si="3"/>
        <v>1</v>
      </c>
      <c r="V66">
        <f t="shared" si="4"/>
        <v>1</v>
      </c>
      <c r="W66">
        <f t="shared" si="5"/>
        <v>31111</v>
      </c>
      <c r="X66" s="1">
        <f t="shared" si="6"/>
        <v>45</v>
      </c>
    </row>
    <row r="67" spans="1:24" x14ac:dyDescent="0.2">
      <c r="A67" s="1">
        <v>66</v>
      </c>
      <c r="B67" s="1">
        <v>45</v>
      </c>
      <c r="C67" s="1">
        <v>39</v>
      </c>
      <c r="D67" s="1" t="s">
        <v>1</v>
      </c>
      <c r="E67" s="1">
        <v>0</v>
      </c>
      <c r="F67" s="1">
        <v>0</v>
      </c>
      <c r="H67" s="1">
        <v>0</v>
      </c>
      <c r="J67" s="1">
        <v>0</v>
      </c>
      <c r="K67" s="1">
        <v>0</v>
      </c>
      <c r="M67" s="1">
        <v>0</v>
      </c>
      <c r="N67" s="1">
        <v>0</v>
      </c>
      <c r="P67" s="1">
        <v>0</v>
      </c>
      <c r="Q67" s="2">
        <v>4.9155009936999998E-2</v>
      </c>
      <c r="R67">
        <f t="shared" ref="R67:R130" si="11">IF(D67="Duinvlak",3,IF(D67="Plantvlak",2,1))</f>
        <v>3</v>
      </c>
      <c r="S67">
        <f t="shared" ref="S67:S130" si="12">IF(G67="Duinvlak",3,IF(G67="Plantvlak",2,1))</f>
        <v>1</v>
      </c>
      <c r="T67">
        <f t="shared" ref="T67:T130" si="13">IF(I67="Duinvlak",3,IF(I67="Plantvlak",2,1))</f>
        <v>1</v>
      </c>
      <c r="U67">
        <f t="shared" ref="U67:U130" si="14">IF(L67="Duinvlak",3,IF(L67="Plantvlak",2,1))</f>
        <v>1</v>
      </c>
      <c r="V67">
        <f t="shared" ref="V67:V130" si="15">IF(O67="Duinvlak",3,IF(O67="Plantvlak",2,1))</f>
        <v>1</v>
      </c>
      <c r="W67">
        <f t="shared" ref="W67:W130" si="16">R67*10000+S67*1000+T67*100+U67*10+V67</f>
        <v>31111</v>
      </c>
      <c r="X67" s="1">
        <f t="shared" ref="X67:X130" si="17">MAX(B67,H67,E67,K67,N67,)</f>
        <v>45</v>
      </c>
    </row>
    <row r="68" spans="1:24" x14ac:dyDescent="0.2">
      <c r="A68" s="1">
        <v>67</v>
      </c>
      <c r="B68" s="1">
        <v>45</v>
      </c>
      <c r="C68" s="1">
        <v>40</v>
      </c>
      <c r="D68" s="1" t="s">
        <v>1</v>
      </c>
      <c r="E68" s="1">
        <v>0</v>
      </c>
      <c r="F68" s="1">
        <v>0</v>
      </c>
      <c r="H68" s="1">
        <v>0</v>
      </c>
      <c r="J68" s="1">
        <v>0</v>
      </c>
      <c r="K68" s="1">
        <v>0</v>
      </c>
      <c r="M68" s="1">
        <v>0</v>
      </c>
      <c r="N68" s="1">
        <v>0</v>
      </c>
      <c r="P68" s="1">
        <v>0</v>
      </c>
      <c r="Q68" s="2">
        <v>0.66179869824000004</v>
      </c>
      <c r="R68">
        <f t="shared" si="11"/>
        <v>3</v>
      </c>
      <c r="S68">
        <f t="shared" si="12"/>
        <v>1</v>
      </c>
      <c r="T68">
        <f t="shared" si="13"/>
        <v>1</v>
      </c>
      <c r="U68">
        <f t="shared" si="14"/>
        <v>1</v>
      </c>
      <c r="V68">
        <f t="shared" si="15"/>
        <v>1</v>
      </c>
      <c r="W68">
        <f t="shared" si="16"/>
        <v>31111</v>
      </c>
      <c r="X68" s="1">
        <f t="shared" si="17"/>
        <v>45</v>
      </c>
    </row>
    <row r="69" spans="1:24" x14ac:dyDescent="0.2">
      <c r="A69" s="1">
        <v>68</v>
      </c>
      <c r="B69" s="1">
        <v>45</v>
      </c>
      <c r="C69" s="1">
        <v>9</v>
      </c>
      <c r="D69" s="1" t="s">
        <v>2</v>
      </c>
      <c r="E69" s="1">
        <v>0</v>
      </c>
      <c r="F69" s="1">
        <v>0</v>
      </c>
      <c r="H69" s="1">
        <v>0</v>
      </c>
      <c r="J69" s="1">
        <v>0</v>
      </c>
      <c r="K69" s="1">
        <v>0</v>
      </c>
      <c r="M69" s="1">
        <v>0</v>
      </c>
      <c r="N69" s="1">
        <v>0</v>
      </c>
      <c r="P69" s="1">
        <v>0</v>
      </c>
      <c r="Q69" s="2">
        <v>29.750550494999999</v>
      </c>
      <c r="R69">
        <f t="shared" si="11"/>
        <v>2</v>
      </c>
      <c r="S69">
        <f t="shared" si="12"/>
        <v>1</v>
      </c>
      <c r="T69">
        <f t="shared" si="13"/>
        <v>1</v>
      </c>
      <c r="U69">
        <f t="shared" si="14"/>
        <v>1</v>
      </c>
      <c r="V69">
        <f t="shared" si="15"/>
        <v>1</v>
      </c>
      <c r="W69">
        <f t="shared" si="16"/>
        <v>21111</v>
      </c>
      <c r="X69" s="1">
        <f t="shared" si="17"/>
        <v>45</v>
      </c>
    </row>
    <row r="70" spans="1:24" x14ac:dyDescent="0.2">
      <c r="A70" s="1">
        <v>69</v>
      </c>
      <c r="B70" s="1">
        <v>45</v>
      </c>
      <c r="C70" s="1">
        <v>10</v>
      </c>
      <c r="D70" s="1" t="s">
        <v>2</v>
      </c>
      <c r="E70" s="1">
        <v>0</v>
      </c>
      <c r="F70" s="1">
        <v>0</v>
      </c>
      <c r="H70" s="1">
        <v>0</v>
      </c>
      <c r="J70" s="1">
        <v>0</v>
      </c>
      <c r="K70" s="1">
        <v>0</v>
      </c>
      <c r="M70" s="1">
        <v>0</v>
      </c>
      <c r="N70" s="1">
        <v>0</v>
      </c>
      <c r="P70" s="1">
        <v>0</v>
      </c>
      <c r="Q70" s="2">
        <v>64.664217104700001</v>
      </c>
      <c r="R70">
        <f t="shared" si="11"/>
        <v>2</v>
      </c>
      <c r="S70">
        <f t="shared" si="12"/>
        <v>1</v>
      </c>
      <c r="T70">
        <f t="shared" si="13"/>
        <v>1</v>
      </c>
      <c r="U70">
        <f t="shared" si="14"/>
        <v>1</v>
      </c>
      <c r="V70">
        <f t="shared" si="15"/>
        <v>1</v>
      </c>
      <c r="W70">
        <f t="shared" si="16"/>
        <v>21111</v>
      </c>
      <c r="X70" s="1">
        <f t="shared" si="17"/>
        <v>45</v>
      </c>
    </row>
    <row r="71" spans="1:24" x14ac:dyDescent="0.2">
      <c r="A71" s="1">
        <v>70</v>
      </c>
      <c r="B71" s="1">
        <v>45</v>
      </c>
      <c r="C71" s="1">
        <v>11</v>
      </c>
      <c r="D71" s="1" t="s">
        <v>2</v>
      </c>
      <c r="E71" s="1">
        <v>0</v>
      </c>
      <c r="F71" s="1">
        <v>0</v>
      </c>
      <c r="H71" s="1">
        <v>0</v>
      </c>
      <c r="J71" s="1">
        <v>0</v>
      </c>
      <c r="K71" s="1">
        <v>0</v>
      </c>
      <c r="M71" s="1">
        <v>0</v>
      </c>
      <c r="N71" s="1">
        <v>0</v>
      </c>
      <c r="P71" s="1">
        <v>0</v>
      </c>
      <c r="Q71" s="2">
        <v>3.1691509996999998</v>
      </c>
      <c r="R71">
        <f t="shared" si="11"/>
        <v>2</v>
      </c>
      <c r="S71">
        <f t="shared" si="12"/>
        <v>1</v>
      </c>
      <c r="T71">
        <f t="shared" si="13"/>
        <v>1</v>
      </c>
      <c r="U71">
        <f t="shared" si="14"/>
        <v>1</v>
      </c>
      <c r="V71">
        <f t="shared" si="15"/>
        <v>1</v>
      </c>
      <c r="W71">
        <f t="shared" si="16"/>
        <v>21111</v>
      </c>
      <c r="X71" s="1">
        <f t="shared" si="17"/>
        <v>45</v>
      </c>
    </row>
    <row r="72" spans="1:24" x14ac:dyDescent="0.2">
      <c r="A72" s="1">
        <v>71</v>
      </c>
      <c r="B72" s="1">
        <v>45</v>
      </c>
      <c r="C72" s="1">
        <v>33</v>
      </c>
      <c r="D72" s="1" t="s">
        <v>2</v>
      </c>
      <c r="E72" s="1">
        <v>0</v>
      </c>
      <c r="F72" s="1">
        <v>0</v>
      </c>
      <c r="H72" s="1">
        <v>0</v>
      </c>
      <c r="J72" s="1">
        <v>0</v>
      </c>
      <c r="K72" s="1">
        <v>0</v>
      </c>
      <c r="M72" s="1">
        <v>0</v>
      </c>
      <c r="N72" s="1">
        <v>0</v>
      </c>
      <c r="P72" s="1">
        <v>0</v>
      </c>
      <c r="Q72" s="2">
        <v>2.8472669976299998</v>
      </c>
      <c r="R72">
        <f t="shared" si="11"/>
        <v>2</v>
      </c>
      <c r="S72">
        <f t="shared" si="12"/>
        <v>1</v>
      </c>
      <c r="T72">
        <f t="shared" si="13"/>
        <v>1</v>
      </c>
      <c r="U72">
        <f t="shared" si="14"/>
        <v>1</v>
      </c>
      <c r="V72">
        <f t="shared" si="15"/>
        <v>1</v>
      </c>
      <c r="W72">
        <f t="shared" si="16"/>
        <v>21111</v>
      </c>
      <c r="X72" s="1">
        <f t="shared" si="17"/>
        <v>45</v>
      </c>
    </row>
    <row r="73" spans="1:24" x14ac:dyDescent="0.2">
      <c r="A73" s="1">
        <v>72</v>
      </c>
      <c r="B73" s="1">
        <v>45</v>
      </c>
      <c r="C73" s="1">
        <v>34</v>
      </c>
      <c r="D73" s="1" t="s">
        <v>2</v>
      </c>
      <c r="E73" s="1">
        <v>0</v>
      </c>
      <c r="F73" s="1">
        <v>0</v>
      </c>
      <c r="H73" s="1">
        <v>0</v>
      </c>
      <c r="J73" s="1">
        <v>0</v>
      </c>
      <c r="K73" s="1">
        <v>0</v>
      </c>
      <c r="M73" s="1">
        <v>0</v>
      </c>
      <c r="N73" s="1">
        <v>0</v>
      </c>
      <c r="P73" s="1">
        <v>0</v>
      </c>
      <c r="Q73" s="2">
        <v>3.7315649982400001</v>
      </c>
      <c r="R73">
        <f t="shared" si="11"/>
        <v>2</v>
      </c>
      <c r="S73">
        <f t="shared" si="12"/>
        <v>1</v>
      </c>
      <c r="T73">
        <f t="shared" si="13"/>
        <v>1</v>
      </c>
      <c r="U73">
        <f t="shared" si="14"/>
        <v>1</v>
      </c>
      <c r="V73">
        <f t="shared" si="15"/>
        <v>1</v>
      </c>
      <c r="W73">
        <f t="shared" si="16"/>
        <v>21111</v>
      </c>
      <c r="X73" s="1">
        <f t="shared" si="17"/>
        <v>45</v>
      </c>
    </row>
    <row r="74" spans="1:24" x14ac:dyDescent="0.2">
      <c r="A74" s="1">
        <v>73</v>
      </c>
      <c r="B74" s="1">
        <v>56</v>
      </c>
      <c r="C74" s="1">
        <v>22</v>
      </c>
      <c r="D74" s="1" t="s">
        <v>2</v>
      </c>
      <c r="E74" s="1">
        <v>0</v>
      </c>
      <c r="F74" s="1">
        <v>0</v>
      </c>
      <c r="H74" s="1">
        <v>0</v>
      </c>
      <c r="J74" s="1">
        <v>0</v>
      </c>
      <c r="K74" s="1">
        <v>0</v>
      </c>
      <c r="M74" s="1">
        <v>0</v>
      </c>
      <c r="N74" s="1">
        <v>0</v>
      </c>
      <c r="P74" s="1">
        <v>0</v>
      </c>
      <c r="Q74" s="2">
        <v>9.1402870544399994E-2</v>
      </c>
      <c r="R74">
        <f t="shared" si="11"/>
        <v>2</v>
      </c>
      <c r="S74">
        <f t="shared" si="12"/>
        <v>1</v>
      </c>
      <c r="T74">
        <f t="shared" si="13"/>
        <v>1</v>
      </c>
      <c r="U74">
        <f t="shared" si="14"/>
        <v>1</v>
      </c>
      <c r="V74">
        <f t="shared" si="15"/>
        <v>1</v>
      </c>
      <c r="W74">
        <f t="shared" si="16"/>
        <v>21111</v>
      </c>
      <c r="X74" s="1">
        <f t="shared" si="17"/>
        <v>56</v>
      </c>
    </row>
    <row r="75" spans="1:24" x14ac:dyDescent="0.2">
      <c r="A75" s="1">
        <v>74</v>
      </c>
      <c r="B75" s="1">
        <v>0</v>
      </c>
      <c r="C75" s="1">
        <v>0</v>
      </c>
      <c r="E75" s="1">
        <v>4</v>
      </c>
      <c r="F75" s="1">
        <v>76</v>
      </c>
      <c r="G75" s="1" t="s">
        <v>1</v>
      </c>
      <c r="H75" s="1">
        <v>0</v>
      </c>
      <c r="J75" s="1">
        <v>0</v>
      </c>
      <c r="K75" s="1">
        <v>0</v>
      </c>
      <c r="M75" s="1">
        <v>0</v>
      </c>
      <c r="N75" s="1">
        <v>0</v>
      </c>
      <c r="P75" s="1">
        <v>0</v>
      </c>
      <c r="Q75" s="2">
        <v>4.8459119939199997E-2</v>
      </c>
      <c r="R75">
        <f t="shared" si="11"/>
        <v>1</v>
      </c>
      <c r="S75">
        <f t="shared" si="12"/>
        <v>3</v>
      </c>
      <c r="T75">
        <f t="shared" si="13"/>
        <v>1</v>
      </c>
      <c r="U75">
        <f t="shared" si="14"/>
        <v>1</v>
      </c>
      <c r="V75">
        <f t="shared" si="15"/>
        <v>1</v>
      </c>
      <c r="W75">
        <f t="shared" si="16"/>
        <v>13111</v>
      </c>
      <c r="X75" s="1">
        <f t="shared" si="17"/>
        <v>4</v>
      </c>
    </row>
    <row r="76" spans="1:24" x14ac:dyDescent="0.2">
      <c r="A76" s="1">
        <v>75</v>
      </c>
      <c r="B76" s="1">
        <v>0</v>
      </c>
      <c r="C76" s="1">
        <v>0</v>
      </c>
      <c r="E76" s="1">
        <v>4</v>
      </c>
      <c r="F76" s="1">
        <v>78</v>
      </c>
      <c r="G76" s="1" t="s">
        <v>1</v>
      </c>
      <c r="H76" s="1">
        <v>0</v>
      </c>
      <c r="J76" s="1">
        <v>0</v>
      </c>
      <c r="K76" s="1">
        <v>0</v>
      </c>
      <c r="M76" s="1">
        <v>0</v>
      </c>
      <c r="N76" s="1">
        <v>0</v>
      </c>
      <c r="P76" s="1">
        <v>0</v>
      </c>
      <c r="Q76" s="2">
        <v>0.259590351015</v>
      </c>
      <c r="R76">
        <f t="shared" si="11"/>
        <v>1</v>
      </c>
      <c r="S76">
        <f t="shared" si="12"/>
        <v>3</v>
      </c>
      <c r="T76">
        <f t="shared" si="13"/>
        <v>1</v>
      </c>
      <c r="U76">
        <f t="shared" si="14"/>
        <v>1</v>
      </c>
      <c r="V76">
        <f t="shared" si="15"/>
        <v>1</v>
      </c>
      <c r="W76">
        <f t="shared" si="16"/>
        <v>13111</v>
      </c>
      <c r="X76" s="1">
        <f t="shared" si="17"/>
        <v>4</v>
      </c>
    </row>
    <row r="77" spans="1:24" x14ac:dyDescent="0.2">
      <c r="A77" s="1">
        <v>76</v>
      </c>
      <c r="B77" s="1">
        <v>0</v>
      </c>
      <c r="C77" s="1">
        <v>0</v>
      </c>
      <c r="E77" s="1">
        <v>4</v>
      </c>
      <c r="F77" s="1">
        <v>80</v>
      </c>
      <c r="G77" s="1" t="s">
        <v>1</v>
      </c>
      <c r="H77" s="1">
        <v>0</v>
      </c>
      <c r="J77" s="1">
        <v>0</v>
      </c>
      <c r="K77" s="1">
        <v>0</v>
      </c>
      <c r="M77" s="1">
        <v>0</v>
      </c>
      <c r="N77" s="1">
        <v>0</v>
      </c>
      <c r="P77" s="1">
        <v>0</v>
      </c>
      <c r="Q77" s="2">
        <v>1.4726204519299999</v>
      </c>
      <c r="R77">
        <f t="shared" si="11"/>
        <v>1</v>
      </c>
      <c r="S77">
        <f t="shared" si="12"/>
        <v>3</v>
      </c>
      <c r="T77">
        <f t="shared" si="13"/>
        <v>1</v>
      </c>
      <c r="U77">
        <f t="shared" si="14"/>
        <v>1</v>
      </c>
      <c r="V77">
        <f t="shared" si="15"/>
        <v>1</v>
      </c>
      <c r="W77">
        <f t="shared" si="16"/>
        <v>13111</v>
      </c>
      <c r="X77" s="1">
        <f t="shared" si="17"/>
        <v>4</v>
      </c>
    </row>
    <row r="78" spans="1:24" x14ac:dyDescent="0.2">
      <c r="A78" s="1">
        <v>77</v>
      </c>
      <c r="B78" s="1">
        <v>0</v>
      </c>
      <c r="C78" s="1">
        <v>0</v>
      </c>
      <c r="E78" s="1">
        <v>4</v>
      </c>
      <c r="F78" s="1">
        <v>81</v>
      </c>
      <c r="G78" s="1" t="s">
        <v>1</v>
      </c>
      <c r="H78" s="1">
        <v>0</v>
      </c>
      <c r="J78" s="1">
        <v>0</v>
      </c>
      <c r="K78" s="1">
        <v>0</v>
      </c>
      <c r="M78" s="1">
        <v>0</v>
      </c>
      <c r="N78" s="1">
        <v>0</v>
      </c>
      <c r="P78" s="1">
        <v>0</v>
      </c>
      <c r="Q78" s="2">
        <v>1.1230090822900001</v>
      </c>
      <c r="R78">
        <f t="shared" si="11"/>
        <v>1</v>
      </c>
      <c r="S78">
        <f t="shared" si="12"/>
        <v>3</v>
      </c>
      <c r="T78">
        <f t="shared" si="13"/>
        <v>1</v>
      </c>
      <c r="U78">
        <f t="shared" si="14"/>
        <v>1</v>
      </c>
      <c r="V78">
        <f t="shared" si="15"/>
        <v>1</v>
      </c>
      <c r="W78">
        <f t="shared" si="16"/>
        <v>13111</v>
      </c>
      <c r="X78" s="1">
        <f t="shared" si="17"/>
        <v>4</v>
      </c>
    </row>
    <row r="79" spans="1:24" x14ac:dyDescent="0.2">
      <c r="A79" s="1">
        <v>78</v>
      </c>
      <c r="B79" s="1">
        <v>0</v>
      </c>
      <c r="C79" s="1">
        <v>0</v>
      </c>
      <c r="E79" s="1">
        <v>4</v>
      </c>
      <c r="F79" s="1">
        <v>89</v>
      </c>
      <c r="G79" s="1" t="s">
        <v>1</v>
      </c>
      <c r="H79" s="1">
        <v>0</v>
      </c>
      <c r="J79" s="1">
        <v>0</v>
      </c>
      <c r="K79" s="1">
        <v>0</v>
      </c>
      <c r="M79" s="1">
        <v>0</v>
      </c>
      <c r="N79" s="1">
        <v>0</v>
      </c>
      <c r="P79" s="1">
        <v>0</v>
      </c>
      <c r="Q79" s="2">
        <v>2.83444443267E-2</v>
      </c>
      <c r="R79">
        <f t="shared" si="11"/>
        <v>1</v>
      </c>
      <c r="S79">
        <f t="shared" si="12"/>
        <v>3</v>
      </c>
      <c r="T79">
        <f t="shared" si="13"/>
        <v>1</v>
      </c>
      <c r="U79">
        <f t="shared" si="14"/>
        <v>1</v>
      </c>
      <c r="V79">
        <f t="shared" si="15"/>
        <v>1</v>
      </c>
      <c r="W79">
        <f t="shared" si="16"/>
        <v>13111</v>
      </c>
      <c r="X79" s="1">
        <f t="shared" si="17"/>
        <v>4</v>
      </c>
    </row>
    <row r="80" spans="1:24" x14ac:dyDescent="0.2">
      <c r="A80" s="1">
        <v>79</v>
      </c>
      <c r="B80" s="1">
        <v>0</v>
      </c>
      <c r="C80" s="1">
        <v>0</v>
      </c>
      <c r="E80" s="1">
        <v>5</v>
      </c>
      <c r="F80" s="1">
        <v>28</v>
      </c>
      <c r="G80" s="1" t="s">
        <v>2</v>
      </c>
      <c r="H80" s="1">
        <v>0</v>
      </c>
      <c r="J80" s="1">
        <v>0</v>
      </c>
      <c r="K80" s="1">
        <v>0</v>
      </c>
      <c r="M80" s="1">
        <v>0</v>
      </c>
      <c r="N80" s="1">
        <v>0</v>
      </c>
      <c r="P80" s="1">
        <v>0</v>
      </c>
      <c r="Q80" s="2">
        <v>60.402720967199997</v>
      </c>
      <c r="R80">
        <f t="shared" si="11"/>
        <v>1</v>
      </c>
      <c r="S80">
        <f t="shared" si="12"/>
        <v>2</v>
      </c>
      <c r="T80">
        <f t="shared" si="13"/>
        <v>1</v>
      </c>
      <c r="U80">
        <f t="shared" si="14"/>
        <v>1</v>
      </c>
      <c r="V80">
        <f t="shared" si="15"/>
        <v>1</v>
      </c>
      <c r="W80">
        <f t="shared" si="16"/>
        <v>12111</v>
      </c>
      <c r="X80" s="1">
        <f t="shared" si="17"/>
        <v>5</v>
      </c>
    </row>
    <row r="81" spans="1:24" x14ac:dyDescent="0.2">
      <c r="A81" s="1">
        <v>80</v>
      </c>
      <c r="B81" s="1">
        <v>0</v>
      </c>
      <c r="C81" s="1">
        <v>0</v>
      </c>
      <c r="E81" s="1">
        <v>5</v>
      </c>
      <c r="F81" s="1">
        <v>64</v>
      </c>
      <c r="G81" s="1" t="s">
        <v>2</v>
      </c>
      <c r="H81" s="1">
        <v>0</v>
      </c>
      <c r="J81" s="1">
        <v>0</v>
      </c>
      <c r="K81" s="1">
        <v>0</v>
      </c>
      <c r="M81" s="1">
        <v>0</v>
      </c>
      <c r="N81" s="1">
        <v>0</v>
      </c>
      <c r="P81" s="1">
        <v>0</v>
      </c>
      <c r="Q81" s="2">
        <v>7.9502997561499997</v>
      </c>
      <c r="R81">
        <f t="shared" si="11"/>
        <v>1</v>
      </c>
      <c r="S81">
        <f t="shared" si="12"/>
        <v>2</v>
      </c>
      <c r="T81">
        <f t="shared" si="13"/>
        <v>1</v>
      </c>
      <c r="U81">
        <f t="shared" si="14"/>
        <v>1</v>
      </c>
      <c r="V81">
        <f t="shared" si="15"/>
        <v>1</v>
      </c>
      <c r="W81">
        <f t="shared" si="16"/>
        <v>12111</v>
      </c>
      <c r="X81" s="1">
        <f t="shared" si="17"/>
        <v>5</v>
      </c>
    </row>
    <row r="82" spans="1:24" x14ac:dyDescent="0.2">
      <c r="A82" s="1">
        <v>81</v>
      </c>
      <c r="B82" s="1">
        <v>0</v>
      </c>
      <c r="C82" s="1">
        <v>0</v>
      </c>
      <c r="E82" s="1">
        <v>5</v>
      </c>
      <c r="F82" s="1">
        <v>47</v>
      </c>
      <c r="G82" s="1" t="s">
        <v>1</v>
      </c>
      <c r="H82" s="1">
        <v>0</v>
      </c>
      <c r="J82" s="1">
        <v>0</v>
      </c>
      <c r="K82" s="1">
        <v>0</v>
      </c>
      <c r="M82" s="1">
        <v>0</v>
      </c>
      <c r="N82" s="1">
        <v>0</v>
      </c>
      <c r="P82" s="1">
        <v>0</v>
      </c>
      <c r="Q82" s="2">
        <v>14.796106656099999</v>
      </c>
      <c r="R82">
        <f t="shared" si="11"/>
        <v>1</v>
      </c>
      <c r="S82">
        <f t="shared" si="12"/>
        <v>3</v>
      </c>
      <c r="T82">
        <f t="shared" si="13"/>
        <v>1</v>
      </c>
      <c r="U82">
        <f t="shared" si="14"/>
        <v>1</v>
      </c>
      <c r="V82">
        <f t="shared" si="15"/>
        <v>1</v>
      </c>
      <c r="W82">
        <f t="shared" si="16"/>
        <v>13111</v>
      </c>
      <c r="X82" s="1">
        <f t="shared" si="17"/>
        <v>5</v>
      </c>
    </row>
    <row r="83" spans="1:24" x14ac:dyDescent="0.2">
      <c r="A83" s="1">
        <v>82</v>
      </c>
      <c r="B83" s="1">
        <v>0</v>
      </c>
      <c r="C83" s="1">
        <v>0</v>
      </c>
      <c r="E83" s="1">
        <v>5</v>
      </c>
      <c r="F83" s="1">
        <v>50</v>
      </c>
      <c r="G83" s="1" t="s">
        <v>1</v>
      </c>
      <c r="H83" s="1">
        <v>0</v>
      </c>
      <c r="J83" s="1">
        <v>0</v>
      </c>
      <c r="K83" s="1">
        <v>0</v>
      </c>
      <c r="M83" s="1">
        <v>0</v>
      </c>
      <c r="N83" s="1">
        <v>0</v>
      </c>
      <c r="P83" s="1">
        <v>0</v>
      </c>
      <c r="Q83" s="2">
        <v>1.2853181580499999</v>
      </c>
      <c r="R83">
        <f t="shared" si="11"/>
        <v>1</v>
      </c>
      <c r="S83">
        <f t="shared" si="12"/>
        <v>3</v>
      </c>
      <c r="T83">
        <f t="shared" si="13"/>
        <v>1</v>
      </c>
      <c r="U83">
        <f t="shared" si="14"/>
        <v>1</v>
      </c>
      <c r="V83">
        <f t="shared" si="15"/>
        <v>1</v>
      </c>
      <c r="W83">
        <f t="shared" si="16"/>
        <v>13111</v>
      </c>
      <c r="X83" s="1">
        <f t="shared" si="17"/>
        <v>5</v>
      </c>
    </row>
    <row r="84" spans="1:24" x14ac:dyDescent="0.2">
      <c r="A84" s="1">
        <v>83</v>
      </c>
      <c r="B84" s="1">
        <v>0</v>
      </c>
      <c r="C84" s="1">
        <v>0</v>
      </c>
      <c r="E84" s="1">
        <v>5</v>
      </c>
      <c r="F84" s="1">
        <v>53</v>
      </c>
      <c r="G84" s="1" t="s">
        <v>1</v>
      </c>
      <c r="H84" s="1">
        <v>0</v>
      </c>
      <c r="J84" s="1">
        <v>0</v>
      </c>
      <c r="K84" s="1">
        <v>0</v>
      </c>
      <c r="M84" s="1">
        <v>0</v>
      </c>
      <c r="N84" s="1">
        <v>0</v>
      </c>
      <c r="P84" s="1">
        <v>0</v>
      </c>
      <c r="Q84" s="2">
        <v>2.44764540151</v>
      </c>
      <c r="R84">
        <f t="shared" si="11"/>
        <v>1</v>
      </c>
      <c r="S84">
        <f t="shared" si="12"/>
        <v>3</v>
      </c>
      <c r="T84">
        <f t="shared" si="13"/>
        <v>1</v>
      </c>
      <c r="U84">
        <f t="shared" si="14"/>
        <v>1</v>
      </c>
      <c r="V84">
        <f t="shared" si="15"/>
        <v>1</v>
      </c>
      <c r="W84">
        <f t="shared" si="16"/>
        <v>13111</v>
      </c>
      <c r="X84" s="1">
        <f t="shared" si="17"/>
        <v>5</v>
      </c>
    </row>
    <row r="85" spans="1:24" x14ac:dyDescent="0.2">
      <c r="A85" s="1">
        <v>84</v>
      </c>
      <c r="B85" s="1">
        <v>0</v>
      </c>
      <c r="C85" s="1">
        <v>0</v>
      </c>
      <c r="E85" s="1">
        <v>5</v>
      </c>
      <c r="F85" s="1">
        <v>54</v>
      </c>
      <c r="G85" s="1" t="s">
        <v>1</v>
      </c>
      <c r="H85" s="1">
        <v>0</v>
      </c>
      <c r="J85" s="1">
        <v>0</v>
      </c>
      <c r="K85" s="1">
        <v>0</v>
      </c>
      <c r="M85" s="1">
        <v>0</v>
      </c>
      <c r="N85" s="1">
        <v>0</v>
      </c>
      <c r="P85" s="1">
        <v>0</v>
      </c>
      <c r="Q85" s="2">
        <v>4.7843078546999998</v>
      </c>
      <c r="R85">
        <f t="shared" si="11"/>
        <v>1</v>
      </c>
      <c r="S85">
        <f t="shared" si="12"/>
        <v>3</v>
      </c>
      <c r="T85">
        <f t="shared" si="13"/>
        <v>1</v>
      </c>
      <c r="U85">
        <f t="shared" si="14"/>
        <v>1</v>
      </c>
      <c r="V85">
        <f t="shared" si="15"/>
        <v>1</v>
      </c>
      <c r="W85">
        <f t="shared" si="16"/>
        <v>13111</v>
      </c>
      <c r="X85" s="1">
        <f t="shared" si="17"/>
        <v>5</v>
      </c>
    </row>
    <row r="86" spans="1:24" x14ac:dyDescent="0.2">
      <c r="A86" s="1">
        <v>85</v>
      </c>
      <c r="B86" s="1">
        <v>0</v>
      </c>
      <c r="C86" s="1">
        <v>0</v>
      </c>
      <c r="E86" s="1">
        <v>5</v>
      </c>
      <c r="F86" s="1">
        <v>55</v>
      </c>
      <c r="G86" s="1" t="s">
        <v>1</v>
      </c>
      <c r="H86" s="1">
        <v>0</v>
      </c>
      <c r="J86" s="1">
        <v>0</v>
      </c>
      <c r="K86" s="1">
        <v>0</v>
      </c>
      <c r="M86" s="1">
        <v>0</v>
      </c>
      <c r="N86" s="1">
        <v>0</v>
      </c>
      <c r="P86" s="1">
        <v>0</v>
      </c>
      <c r="Q86" s="2">
        <v>1.30076934516</v>
      </c>
      <c r="R86">
        <f t="shared" si="11"/>
        <v>1</v>
      </c>
      <c r="S86">
        <f t="shared" si="12"/>
        <v>3</v>
      </c>
      <c r="T86">
        <f t="shared" si="13"/>
        <v>1</v>
      </c>
      <c r="U86">
        <f t="shared" si="14"/>
        <v>1</v>
      </c>
      <c r="V86">
        <f t="shared" si="15"/>
        <v>1</v>
      </c>
      <c r="W86">
        <f t="shared" si="16"/>
        <v>13111</v>
      </c>
      <c r="X86" s="1">
        <f t="shared" si="17"/>
        <v>5</v>
      </c>
    </row>
    <row r="87" spans="1:24" x14ac:dyDescent="0.2">
      <c r="A87" s="1">
        <v>86</v>
      </c>
      <c r="B87" s="1">
        <v>0</v>
      </c>
      <c r="C87" s="1">
        <v>0</v>
      </c>
      <c r="E87" s="1">
        <v>5</v>
      </c>
      <c r="F87" s="1">
        <v>56</v>
      </c>
      <c r="G87" s="1" t="s">
        <v>1</v>
      </c>
      <c r="H87" s="1">
        <v>0</v>
      </c>
      <c r="J87" s="1">
        <v>0</v>
      </c>
      <c r="K87" s="1">
        <v>0</v>
      </c>
      <c r="M87" s="1">
        <v>0</v>
      </c>
      <c r="N87" s="1">
        <v>0</v>
      </c>
      <c r="P87" s="1">
        <v>0</v>
      </c>
      <c r="Q87" s="2">
        <v>3.1839209474699999</v>
      </c>
      <c r="R87">
        <f t="shared" si="11"/>
        <v>1</v>
      </c>
      <c r="S87">
        <f t="shared" si="12"/>
        <v>3</v>
      </c>
      <c r="T87">
        <f t="shared" si="13"/>
        <v>1</v>
      </c>
      <c r="U87">
        <f t="shared" si="14"/>
        <v>1</v>
      </c>
      <c r="V87">
        <f t="shared" si="15"/>
        <v>1</v>
      </c>
      <c r="W87">
        <f t="shared" si="16"/>
        <v>13111</v>
      </c>
      <c r="X87" s="1">
        <f t="shared" si="17"/>
        <v>5</v>
      </c>
    </row>
    <row r="88" spans="1:24" x14ac:dyDescent="0.2">
      <c r="A88" s="1">
        <v>87</v>
      </c>
      <c r="B88" s="1">
        <v>0</v>
      </c>
      <c r="C88" s="1">
        <v>0</v>
      </c>
      <c r="E88" s="1">
        <v>5</v>
      </c>
      <c r="F88" s="1">
        <v>57</v>
      </c>
      <c r="G88" s="1" t="s">
        <v>1</v>
      </c>
      <c r="H88" s="1">
        <v>0</v>
      </c>
      <c r="J88" s="1">
        <v>0</v>
      </c>
      <c r="K88" s="1">
        <v>0</v>
      </c>
      <c r="M88" s="1">
        <v>0</v>
      </c>
      <c r="N88" s="1">
        <v>0</v>
      </c>
      <c r="P88" s="1">
        <v>0</v>
      </c>
      <c r="Q88" s="2">
        <v>6.7500035028599997E-2</v>
      </c>
      <c r="R88">
        <f t="shared" si="11"/>
        <v>1</v>
      </c>
      <c r="S88">
        <f t="shared" si="12"/>
        <v>3</v>
      </c>
      <c r="T88">
        <f t="shared" si="13"/>
        <v>1</v>
      </c>
      <c r="U88">
        <f t="shared" si="14"/>
        <v>1</v>
      </c>
      <c r="V88">
        <f t="shared" si="15"/>
        <v>1</v>
      </c>
      <c r="W88">
        <f t="shared" si="16"/>
        <v>13111</v>
      </c>
      <c r="X88" s="1">
        <f t="shared" si="17"/>
        <v>5</v>
      </c>
    </row>
    <row r="89" spans="1:24" x14ac:dyDescent="0.2">
      <c r="A89" s="1">
        <v>88</v>
      </c>
      <c r="B89" s="1">
        <v>0</v>
      </c>
      <c r="C89" s="1">
        <v>0</v>
      </c>
      <c r="E89" s="1">
        <v>5</v>
      </c>
      <c r="F89" s="1">
        <v>58</v>
      </c>
      <c r="G89" s="1" t="s">
        <v>1</v>
      </c>
      <c r="H89" s="1">
        <v>0</v>
      </c>
      <c r="J89" s="1">
        <v>0</v>
      </c>
      <c r="K89" s="1">
        <v>0</v>
      </c>
      <c r="M89" s="1">
        <v>0</v>
      </c>
      <c r="N89" s="1">
        <v>0</v>
      </c>
      <c r="P89" s="1">
        <v>0</v>
      </c>
      <c r="Q89" s="2">
        <v>1.29932900047</v>
      </c>
      <c r="R89">
        <f t="shared" si="11"/>
        <v>1</v>
      </c>
      <c r="S89">
        <f t="shared" si="12"/>
        <v>3</v>
      </c>
      <c r="T89">
        <f t="shared" si="13"/>
        <v>1</v>
      </c>
      <c r="U89">
        <f t="shared" si="14"/>
        <v>1</v>
      </c>
      <c r="V89">
        <f t="shared" si="15"/>
        <v>1</v>
      </c>
      <c r="W89">
        <f t="shared" si="16"/>
        <v>13111</v>
      </c>
      <c r="X89" s="1">
        <f t="shared" si="17"/>
        <v>5</v>
      </c>
    </row>
    <row r="90" spans="1:24" x14ac:dyDescent="0.2">
      <c r="A90" s="1">
        <v>89</v>
      </c>
      <c r="B90" s="1">
        <v>0</v>
      </c>
      <c r="C90" s="1">
        <v>0</v>
      </c>
      <c r="E90" s="1">
        <v>5</v>
      </c>
      <c r="F90" s="1">
        <v>60</v>
      </c>
      <c r="G90" s="1" t="s">
        <v>1</v>
      </c>
      <c r="H90" s="1">
        <v>0</v>
      </c>
      <c r="J90" s="1">
        <v>0</v>
      </c>
      <c r="K90" s="1">
        <v>0</v>
      </c>
      <c r="M90" s="1">
        <v>0</v>
      </c>
      <c r="N90" s="1">
        <v>0</v>
      </c>
      <c r="P90" s="1">
        <v>0</v>
      </c>
      <c r="Q90" s="2">
        <v>1.8315001030900001E-3</v>
      </c>
      <c r="R90">
        <f t="shared" si="11"/>
        <v>1</v>
      </c>
      <c r="S90">
        <f t="shared" si="12"/>
        <v>3</v>
      </c>
      <c r="T90">
        <f t="shared" si="13"/>
        <v>1</v>
      </c>
      <c r="U90">
        <f t="shared" si="14"/>
        <v>1</v>
      </c>
      <c r="V90">
        <f t="shared" si="15"/>
        <v>1</v>
      </c>
      <c r="W90">
        <f t="shared" si="16"/>
        <v>13111</v>
      </c>
      <c r="X90" s="1">
        <f t="shared" si="17"/>
        <v>5</v>
      </c>
    </row>
    <row r="91" spans="1:24" x14ac:dyDescent="0.2">
      <c r="A91" s="1">
        <v>90</v>
      </c>
      <c r="B91" s="1">
        <v>0</v>
      </c>
      <c r="C91" s="1">
        <v>0</v>
      </c>
      <c r="E91" s="1">
        <v>5</v>
      </c>
      <c r="F91" s="1">
        <v>61</v>
      </c>
      <c r="G91" s="1" t="s">
        <v>1</v>
      </c>
      <c r="H91" s="1">
        <v>0</v>
      </c>
      <c r="J91" s="1">
        <v>0</v>
      </c>
      <c r="K91" s="1">
        <v>0</v>
      </c>
      <c r="M91" s="1">
        <v>0</v>
      </c>
      <c r="N91" s="1">
        <v>0</v>
      </c>
      <c r="P91" s="1">
        <v>0</v>
      </c>
      <c r="Q91" s="2">
        <v>84.603495470499993</v>
      </c>
      <c r="R91">
        <f t="shared" si="11"/>
        <v>1</v>
      </c>
      <c r="S91">
        <f t="shared" si="12"/>
        <v>3</v>
      </c>
      <c r="T91">
        <f t="shared" si="13"/>
        <v>1</v>
      </c>
      <c r="U91">
        <f t="shared" si="14"/>
        <v>1</v>
      </c>
      <c r="V91">
        <f t="shared" si="15"/>
        <v>1</v>
      </c>
      <c r="W91">
        <f t="shared" si="16"/>
        <v>13111</v>
      </c>
      <c r="X91" s="1">
        <f t="shared" si="17"/>
        <v>5</v>
      </c>
    </row>
    <row r="92" spans="1:24" x14ac:dyDescent="0.2">
      <c r="A92" s="1">
        <v>91</v>
      </c>
      <c r="B92" s="1">
        <v>0</v>
      </c>
      <c r="C92" s="1">
        <v>0</v>
      </c>
      <c r="E92" s="1">
        <v>5</v>
      </c>
      <c r="F92" s="1">
        <v>62</v>
      </c>
      <c r="G92" s="1" t="s">
        <v>1</v>
      </c>
      <c r="H92" s="1">
        <v>0</v>
      </c>
      <c r="J92" s="1">
        <v>0</v>
      </c>
      <c r="K92" s="1">
        <v>0</v>
      </c>
      <c r="M92" s="1">
        <v>0</v>
      </c>
      <c r="N92" s="1">
        <v>0</v>
      </c>
      <c r="P92" s="1">
        <v>0</v>
      </c>
      <c r="Q92" s="2">
        <v>0.381831650262</v>
      </c>
      <c r="R92">
        <f t="shared" si="11"/>
        <v>1</v>
      </c>
      <c r="S92">
        <f t="shared" si="12"/>
        <v>3</v>
      </c>
      <c r="T92">
        <f t="shared" si="13"/>
        <v>1</v>
      </c>
      <c r="U92">
        <f t="shared" si="14"/>
        <v>1</v>
      </c>
      <c r="V92">
        <f t="shared" si="15"/>
        <v>1</v>
      </c>
      <c r="W92">
        <f t="shared" si="16"/>
        <v>13111</v>
      </c>
      <c r="X92" s="1">
        <f t="shared" si="17"/>
        <v>5</v>
      </c>
    </row>
    <row r="93" spans="1:24" x14ac:dyDescent="0.2">
      <c r="A93" s="1">
        <v>92</v>
      </c>
      <c r="B93" s="1">
        <v>0</v>
      </c>
      <c r="C93" s="1">
        <v>0</v>
      </c>
      <c r="E93" s="1">
        <v>3</v>
      </c>
      <c r="F93" s="1">
        <v>130</v>
      </c>
      <c r="G93" s="1" t="s">
        <v>1</v>
      </c>
      <c r="H93" s="1">
        <v>0</v>
      </c>
      <c r="J93" s="1">
        <v>0</v>
      </c>
      <c r="K93" s="1">
        <v>0</v>
      </c>
      <c r="M93" s="1">
        <v>0</v>
      </c>
      <c r="N93" s="1">
        <v>0</v>
      </c>
      <c r="P93" s="1">
        <v>0</v>
      </c>
      <c r="Q93" s="2">
        <v>3.6380854189599998</v>
      </c>
      <c r="R93">
        <f t="shared" si="11"/>
        <v>1</v>
      </c>
      <c r="S93">
        <f t="shared" si="12"/>
        <v>3</v>
      </c>
      <c r="T93">
        <f t="shared" si="13"/>
        <v>1</v>
      </c>
      <c r="U93">
        <f t="shared" si="14"/>
        <v>1</v>
      </c>
      <c r="V93">
        <f t="shared" si="15"/>
        <v>1</v>
      </c>
      <c r="W93">
        <f t="shared" si="16"/>
        <v>13111</v>
      </c>
      <c r="X93" s="1">
        <f t="shared" si="17"/>
        <v>3</v>
      </c>
    </row>
    <row r="94" spans="1:24" x14ac:dyDescent="0.2">
      <c r="A94" s="1">
        <v>93</v>
      </c>
      <c r="B94" s="1">
        <v>0</v>
      </c>
      <c r="C94" s="1">
        <v>0</v>
      </c>
      <c r="E94" s="1">
        <v>3</v>
      </c>
      <c r="F94" s="1">
        <v>132</v>
      </c>
      <c r="G94" s="1" t="s">
        <v>1</v>
      </c>
      <c r="H94" s="1">
        <v>0</v>
      </c>
      <c r="J94" s="1">
        <v>0</v>
      </c>
      <c r="K94" s="1">
        <v>0</v>
      </c>
      <c r="M94" s="1">
        <v>0</v>
      </c>
      <c r="N94" s="1">
        <v>0</v>
      </c>
      <c r="P94" s="1">
        <v>0</v>
      </c>
      <c r="Q94" s="2">
        <v>2.2681119674999999</v>
      </c>
      <c r="R94">
        <f t="shared" si="11"/>
        <v>1</v>
      </c>
      <c r="S94">
        <f t="shared" si="12"/>
        <v>3</v>
      </c>
      <c r="T94">
        <f t="shared" si="13"/>
        <v>1</v>
      </c>
      <c r="U94">
        <f t="shared" si="14"/>
        <v>1</v>
      </c>
      <c r="V94">
        <f t="shared" si="15"/>
        <v>1</v>
      </c>
      <c r="W94">
        <f t="shared" si="16"/>
        <v>13111</v>
      </c>
      <c r="X94" s="1">
        <f t="shared" si="17"/>
        <v>3</v>
      </c>
    </row>
    <row r="95" spans="1:24" x14ac:dyDescent="0.2">
      <c r="A95" s="1">
        <v>94</v>
      </c>
      <c r="B95" s="1">
        <v>0</v>
      </c>
      <c r="C95" s="1">
        <v>0</v>
      </c>
      <c r="E95" s="1">
        <v>50</v>
      </c>
      <c r="F95" s="1">
        <v>28</v>
      </c>
      <c r="G95" s="1" t="s">
        <v>2</v>
      </c>
      <c r="H95" s="1">
        <v>0</v>
      </c>
      <c r="J95" s="1">
        <v>0</v>
      </c>
      <c r="K95" s="1">
        <v>0</v>
      </c>
      <c r="M95" s="1">
        <v>0</v>
      </c>
      <c r="N95" s="1">
        <v>0</v>
      </c>
      <c r="P95" s="1">
        <v>0</v>
      </c>
      <c r="Q95" s="2">
        <v>0.40169782043300001</v>
      </c>
      <c r="R95">
        <f t="shared" si="11"/>
        <v>1</v>
      </c>
      <c r="S95">
        <f t="shared" si="12"/>
        <v>2</v>
      </c>
      <c r="T95">
        <f t="shared" si="13"/>
        <v>1</v>
      </c>
      <c r="U95">
        <f t="shared" si="14"/>
        <v>1</v>
      </c>
      <c r="V95">
        <f t="shared" si="15"/>
        <v>1</v>
      </c>
      <c r="W95">
        <f t="shared" si="16"/>
        <v>12111</v>
      </c>
      <c r="X95" s="1">
        <f t="shared" si="17"/>
        <v>50</v>
      </c>
    </row>
    <row r="96" spans="1:24" x14ac:dyDescent="0.2">
      <c r="A96" s="1">
        <v>95</v>
      </c>
      <c r="B96" s="1">
        <v>0</v>
      </c>
      <c r="C96" s="1">
        <v>0</v>
      </c>
      <c r="E96" s="1">
        <v>50</v>
      </c>
      <c r="F96" s="1">
        <v>34</v>
      </c>
      <c r="G96" s="1" t="s">
        <v>2</v>
      </c>
      <c r="H96" s="1">
        <v>0</v>
      </c>
      <c r="J96" s="1">
        <v>0</v>
      </c>
      <c r="K96" s="1">
        <v>0</v>
      </c>
      <c r="M96" s="1">
        <v>0</v>
      </c>
      <c r="N96" s="1">
        <v>0</v>
      </c>
      <c r="P96" s="1">
        <v>0</v>
      </c>
      <c r="Q96" s="2">
        <v>1.25743018696</v>
      </c>
      <c r="R96">
        <f t="shared" si="11"/>
        <v>1</v>
      </c>
      <c r="S96">
        <f t="shared" si="12"/>
        <v>2</v>
      </c>
      <c r="T96">
        <f t="shared" si="13"/>
        <v>1</v>
      </c>
      <c r="U96">
        <f t="shared" si="14"/>
        <v>1</v>
      </c>
      <c r="V96">
        <f t="shared" si="15"/>
        <v>1</v>
      </c>
      <c r="W96">
        <f t="shared" si="16"/>
        <v>12111</v>
      </c>
      <c r="X96" s="1">
        <f t="shared" si="17"/>
        <v>50</v>
      </c>
    </row>
    <row r="97" spans="1:24" x14ac:dyDescent="0.2">
      <c r="A97" s="1">
        <v>96</v>
      </c>
      <c r="B97" s="1">
        <v>0</v>
      </c>
      <c r="C97" s="1">
        <v>0</v>
      </c>
      <c r="E97" s="1">
        <v>50</v>
      </c>
      <c r="F97" s="1">
        <v>37</v>
      </c>
      <c r="G97" s="1" t="s">
        <v>2</v>
      </c>
      <c r="H97" s="1">
        <v>0</v>
      </c>
      <c r="J97" s="1">
        <v>0</v>
      </c>
      <c r="K97" s="1">
        <v>0</v>
      </c>
      <c r="M97" s="1">
        <v>0</v>
      </c>
      <c r="N97" s="1">
        <v>0</v>
      </c>
      <c r="P97" s="1">
        <v>0</v>
      </c>
      <c r="Q97" s="2">
        <v>0.150472499707</v>
      </c>
      <c r="R97">
        <f t="shared" si="11"/>
        <v>1</v>
      </c>
      <c r="S97">
        <f t="shared" si="12"/>
        <v>2</v>
      </c>
      <c r="T97">
        <f t="shared" si="13"/>
        <v>1</v>
      </c>
      <c r="U97">
        <f t="shared" si="14"/>
        <v>1</v>
      </c>
      <c r="V97">
        <f t="shared" si="15"/>
        <v>1</v>
      </c>
      <c r="W97">
        <f t="shared" si="16"/>
        <v>12111</v>
      </c>
      <c r="X97" s="1">
        <f t="shared" si="17"/>
        <v>50</v>
      </c>
    </row>
    <row r="98" spans="1:24" x14ac:dyDescent="0.2">
      <c r="A98" s="1">
        <v>97</v>
      </c>
      <c r="B98" s="1">
        <v>0</v>
      </c>
      <c r="C98" s="1">
        <v>0</v>
      </c>
      <c r="E98" s="1">
        <v>50</v>
      </c>
      <c r="F98" s="1">
        <v>42</v>
      </c>
      <c r="G98" s="1" t="s">
        <v>2</v>
      </c>
      <c r="H98" s="1">
        <v>0</v>
      </c>
      <c r="J98" s="1">
        <v>0</v>
      </c>
      <c r="K98" s="1">
        <v>0</v>
      </c>
      <c r="M98" s="1">
        <v>0</v>
      </c>
      <c r="N98" s="1">
        <v>0</v>
      </c>
      <c r="P98" s="1">
        <v>0</v>
      </c>
      <c r="Q98" s="2">
        <v>26.469065893300002</v>
      </c>
      <c r="R98">
        <f t="shared" si="11"/>
        <v>1</v>
      </c>
      <c r="S98">
        <f t="shared" si="12"/>
        <v>2</v>
      </c>
      <c r="T98">
        <f t="shared" si="13"/>
        <v>1</v>
      </c>
      <c r="U98">
        <f t="shared" si="14"/>
        <v>1</v>
      </c>
      <c r="V98">
        <f t="shared" si="15"/>
        <v>1</v>
      </c>
      <c r="W98">
        <f t="shared" si="16"/>
        <v>12111</v>
      </c>
      <c r="X98" s="1">
        <f t="shared" si="17"/>
        <v>50</v>
      </c>
    </row>
    <row r="99" spans="1:24" x14ac:dyDescent="0.2">
      <c r="A99" s="1">
        <v>98</v>
      </c>
      <c r="B99" s="1">
        <v>0</v>
      </c>
      <c r="C99" s="1">
        <v>0</v>
      </c>
      <c r="E99" s="1">
        <v>50</v>
      </c>
      <c r="F99" s="1">
        <v>64</v>
      </c>
      <c r="G99" s="1" t="s">
        <v>2</v>
      </c>
      <c r="H99" s="1">
        <v>0</v>
      </c>
      <c r="J99" s="1">
        <v>0</v>
      </c>
      <c r="K99" s="1">
        <v>0</v>
      </c>
      <c r="M99" s="1">
        <v>0</v>
      </c>
      <c r="N99" s="1">
        <v>0</v>
      </c>
      <c r="P99" s="1">
        <v>0</v>
      </c>
      <c r="Q99" s="2">
        <v>0.75101471794600005</v>
      </c>
      <c r="R99">
        <f t="shared" si="11"/>
        <v>1</v>
      </c>
      <c r="S99">
        <f t="shared" si="12"/>
        <v>2</v>
      </c>
      <c r="T99">
        <f t="shared" si="13"/>
        <v>1</v>
      </c>
      <c r="U99">
        <f t="shared" si="14"/>
        <v>1</v>
      </c>
      <c r="V99">
        <f t="shared" si="15"/>
        <v>1</v>
      </c>
      <c r="W99">
        <f t="shared" si="16"/>
        <v>12111</v>
      </c>
      <c r="X99" s="1">
        <f t="shared" si="17"/>
        <v>50</v>
      </c>
    </row>
    <row r="100" spans="1:24" x14ac:dyDescent="0.2">
      <c r="A100" s="1">
        <v>99</v>
      </c>
      <c r="B100" s="1">
        <v>0</v>
      </c>
      <c r="C100" s="1">
        <v>0</v>
      </c>
      <c r="E100" s="1">
        <v>50</v>
      </c>
      <c r="F100" s="1">
        <v>30</v>
      </c>
      <c r="G100" s="1" t="s">
        <v>1</v>
      </c>
      <c r="H100" s="1">
        <v>0</v>
      </c>
      <c r="J100" s="1">
        <v>0</v>
      </c>
      <c r="K100" s="1">
        <v>0</v>
      </c>
      <c r="M100" s="1">
        <v>0</v>
      </c>
      <c r="N100" s="1">
        <v>0</v>
      </c>
      <c r="P100" s="1">
        <v>0</v>
      </c>
      <c r="Q100" s="2">
        <v>0.83397395140099995</v>
      </c>
      <c r="R100">
        <f t="shared" si="11"/>
        <v>1</v>
      </c>
      <c r="S100">
        <f t="shared" si="12"/>
        <v>3</v>
      </c>
      <c r="T100">
        <f t="shared" si="13"/>
        <v>1</v>
      </c>
      <c r="U100">
        <f t="shared" si="14"/>
        <v>1</v>
      </c>
      <c r="V100">
        <f t="shared" si="15"/>
        <v>1</v>
      </c>
      <c r="W100">
        <f t="shared" si="16"/>
        <v>13111</v>
      </c>
      <c r="X100" s="1">
        <f t="shared" si="17"/>
        <v>50</v>
      </c>
    </row>
    <row r="101" spans="1:24" x14ac:dyDescent="0.2">
      <c r="A101" s="1">
        <v>100</v>
      </c>
      <c r="B101" s="1">
        <v>0</v>
      </c>
      <c r="C101" s="1">
        <v>0</v>
      </c>
      <c r="E101" s="1">
        <v>50</v>
      </c>
      <c r="F101" s="1">
        <v>31</v>
      </c>
      <c r="G101" s="1" t="s">
        <v>1</v>
      </c>
      <c r="H101" s="1">
        <v>0</v>
      </c>
      <c r="J101" s="1">
        <v>0</v>
      </c>
      <c r="K101" s="1">
        <v>0</v>
      </c>
      <c r="M101" s="1">
        <v>0</v>
      </c>
      <c r="N101" s="1">
        <v>0</v>
      </c>
      <c r="P101" s="1">
        <v>0</v>
      </c>
      <c r="Q101" s="2">
        <v>0.22069805112599999</v>
      </c>
      <c r="R101">
        <f t="shared" si="11"/>
        <v>1</v>
      </c>
      <c r="S101">
        <f t="shared" si="12"/>
        <v>3</v>
      </c>
      <c r="T101">
        <f t="shared" si="13"/>
        <v>1</v>
      </c>
      <c r="U101">
        <f t="shared" si="14"/>
        <v>1</v>
      </c>
      <c r="V101">
        <f t="shared" si="15"/>
        <v>1</v>
      </c>
      <c r="W101">
        <f t="shared" si="16"/>
        <v>13111</v>
      </c>
      <c r="X101" s="1">
        <f t="shared" si="17"/>
        <v>50</v>
      </c>
    </row>
    <row r="102" spans="1:24" x14ac:dyDescent="0.2">
      <c r="A102" s="1">
        <v>101</v>
      </c>
      <c r="B102" s="1">
        <v>0</v>
      </c>
      <c r="C102" s="1">
        <v>0</v>
      </c>
      <c r="E102" s="1">
        <v>50</v>
      </c>
      <c r="F102" s="1">
        <v>32</v>
      </c>
      <c r="G102" s="1" t="s">
        <v>1</v>
      </c>
      <c r="H102" s="1">
        <v>0</v>
      </c>
      <c r="J102" s="1">
        <v>0</v>
      </c>
      <c r="K102" s="1">
        <v>0</v>
      </c>
      <c r="M102" s="1">
        <v>0</v>
      </c>
      <c r="N102" s="1">
        <v>0</v>
      </c>
      <c r="P102" s="1">
        <v>0</v>
      </c>
      <c r="Q102" s="2">
        <v>4.0116689899400004</v>
      </c>
      <c r="R102">
        <f t="shared" si="11"/>
        <v>1</v>
      </c>
      <c r="S102">
        <f t="shared" si="12"/>
        <v>3</v>
      </c>
      <c r="T102">
        <f t="shared" si="13"/>
        <v>1</v>
      </c>
      <c r="U102">
        <f t="shared" si="14"/>
        <v>1</v>
      </c>
      <c r="V102">
        <f t="shared" si="15"/>
        <v>1</v>
      </c>
      <c r="W102">
        <f t="shared" si="16"/>
        <v>13111</v>
      </c>
      <c r="X102" s="1">
        <f t="shared" si="17"/>
        <v>50</v>
      </c>
    </row>
    <row r="103" spans="1:24" x14ac:dyDescent="0.2">
      <c r="A103" s="1">
        <v>102</v>
      </c>
      <c r="B103" s="1">
        <v>0</v>
      </c>
      <c r="C103" s="1">
        <v>0</v>
      </c>
      <c r="E103" s="1">
        <v>50</v>
      </c>
      <c r="F103" s="1">
        <v>39</v>
      </c>
      <c r="G103" s="1" t="s">
        <v>1</v>
      </c>
      <c r="H103" s="1">
        <v>0</v>
      </c>
      <c r="J103" s="1">
        <v>0</v>
      </c>
      <c r="K103" s="1">
        <v>0</v>
      </c>
      <c r="M103" s="1">
        <v>0</v>
      </c>
      <c r="N103" s="1">
        <v>0</v>
      </c>
      <c r="P103" s="1">
        <v>0</v>
      </c>
      <c r="Q103" s="2">
        <v>3.0372199505999999</v>
      </c>
      <c r="R103">
        <f t="shared" si="11"/>
        <v>1</v>
      </c>
      <c r="S103">
        <f t="shared" si="12"/>
        <v>3</v>
      </c>
      <c r="T103">
        <f t="shared" si="13"/>
        <v>1</v>
      </c>
      <c r="U103">
        <f t="shared" si="14"/>
        <v>1</v>
      </c>
      <c r="V103">
        <f t="shared" si="15"/>
        <v>1</v>
      </c>
      <c r="W103">
        <f t="shared" si="16"/>
        <v>13111</v>
      </c>
      <c r="X103" s="1">
        <f t="shared" si="17"/>
        <v>50</v>
      </c>
    </row>
    <row r="104" spans="1:24" x14ac:dyDescent="0.2">
      <c r="A104" s="1">
        <v>103</v>
      </c>
      <c r="B104" s="1">
        <v>0</v>
      </c>
      <c r="C104" s="1">
        <v>0</v>
      </c>
      <c r="E104" s="1">
        <v>50</v>
      </c>
      <c r="F104" s="1">
        <v>43</v>
      </c>
      <c r="G104" s="1" t="s">
        <v>1</v>
      </c>
      <c r="H104" s="1">
        <v>0</v>
      </c>
      <c r="J104" s="1">
        <v>0</v>
      </c>
      <c r="K104" s="1">
        <v>0</v>
      </c>
      <c r="M104" s="1">
        <v>0</v>
      </c>
      <c r="N104" s="1">
        <v>0</v>
      </c>
      <c r="P104" s="1">
        <v>0</v>
      </c>
      <c r="Q104" s="2">
        <v>2.7904702466</v>
      </c>
      <c r="R104">
        <f t="shared" si="11"/>
        <v>1</v>
      </c>
      <c r="S104">
        <f t="shared" si="12"/>
        <v>3</v>
      </c>
      <c r="T104">
        <f t="shared" si="13"/>
        <v>1</v>
      </c>
      <c r="U104">
        <f t="shared" si="14"/>
        <v>1</v>
      </c>
      <c r="V104">
        <f t="shared" si="15"/>
        <v>1</v>
      </c>
      <c r="W104">
        <f t="shared" si="16"/>
        <v>13111</v>
      </c>
      <c r="X104" s="1">
        <f t="shared" si="17"/>
        <v>50</v>
      </c>
    </row>
    <row r="105" spans="1:24" x14ac:dyDescent="0.2">
      <c r="A105" s="1">
        <v>104</v>
      </c>
      <c r="B105" s="1">
        <v>0</v>
      </c>
      <c r="C105" s="1">
        <v>0</v>
      </c>
      <c r="E105" s="1">
        <v>50</v>
      </c>
      <c r="F105" s="1">
        <v>44</v>
      </c>
      <c r="G105" s="1" t="s">
        <v>1</v>
      </c>
      <c r="H105" s="1">
        <v>0</v>
      </c>
      <c r="J105" s="1">
        <v>0</v>
      </c>
      <c r="K105" s="1">
        <v>0</v>
      </c>
      <c r="M105" s="1">
        <v>0</v>
      </c>
      <c r="N105" s="1">
        <v>0</v>
      </c>
      <c r="P105" s="1">
        <v>0</v>
      </c>
      <c r="Q105" s="2">
        <v>0.97619672030100002</v>
      </c>
      <c r="R105">
        <f t="shared" si="11"/>
        <v>1</v>
      </c>
      <c r="S105">
        <f t="shared" si="12"/>
        <v>3</v>
      </c>
      <c r="T105">
        <f t="shared" si="13"/>
        <v>1</v>
      </c>
      <c r="U105">
        <f t="shared" si="14"/>
        <v>1</v>
      </c>
      <c r="V105">
        <f t="shared" si="15"/>
        <v>1</v>
      </c>
      <c r="W105">
        <f t="shared" si="16"/>
        <v>13111</v>
      </c>
      <c r="X105" s="1">
        <f t="shared" si="17"/>
        <v>50</v>
      </c>
    </row>
    <row r="106" spans="1:24" x14ac:dyDescent="0.2">
      <c r="A106" s="1">
        <v>105</v>
      </c>
      <c r="B106" s="1">
        <v>0</v>
      </c>
      <c r="C106" s="1">
        <v>0</v>
      </c>
      <c r="E106" s="1">
        <v>50</v>
      </c>
      <c r="F106" s="1">
        <v>45</v>
      </c>
      <c r="G106" s="1" t="s">
        <v>1</v>
      </c>
      <c r="H106" s="1">
        <v>0</v>
      </c>
      <c r="J106" s="1">
        <v>0</v>
      </c>
      <c r="K106" s="1">
        <v>0</v>
      </c>
      <c r="M106" s="1">
        <v>0</v>
      </c>
      <c r="N106" s="1">
        <v>0</v>
      </c>
      <c r="P106" s="1">
        <v>0</v>
      </c>
      <c r="Q106" s="2">
        <v>0.15952090119000001</v>
      </c>
      <c r="R106">
        <f t="shared" si="11"/>
        <v>1</v>
      </c>
      <c r="S106">
        <f t="shared" si="12"/>
        <v>3</v>
      </c>
      <c r="T106">
        <f t="shared" si="13"/>
        <v>1</v>
      </c>
      <c r="U106">
        <f t="shared" si="14"/>
        <v>1</v>
      </c>
      <c r="V106">
        <f t="shared" si="15"/>
        <v>1</v>
      </c>
      <c r="W106">
        <f t="shared" si="16"/>
        <v>13111</v>
      </c>
      <c r="X106" s="1">
        <f t="shared" si="17"/>
        <v>50</v>
      </c>
    </row>
    <row r="107" spans="1:24" x14ac:dyDescent="0.2">
      <c r="A107" s="1">
        <v>106</v>
      </c>
      <c r="B107" s="1">
        <v>0</v>
      </c>
      <c r="C107" s="1">
        <v>0</v>
      </c>
      <c r="E107" s="1">
        <v>50</v>
      </c>
      <c r="F107" s="1">
        <v>46</v>
      </c>
      <c r="G107" s="1" t="s">
        <v>1</v>
      </c>
      <c r="H107" s="1">
        <v>0</v>
      </c>
      <c r="J107" s="1">
        <v>0</v>
      </c>
      <c r="K107" s="1">
        <v>0</v>
      </c>
      <c r="M107" s="1">
        <v>0</v>
      </c>
      <c r="N107" s="1">
        <v>0</v>
      </c>
      <c r="P107" s="1">
        <v>0</v>
      </c>
      <c r="Q107" s="2">
        <v>4.6082230727400004</v>
      </c>
      <c r="R107">
        <f t="shared" si="11"/>
        <v>1</v>
      </c>
      <c r="S107">
        <f t="shared" si="12"/>
        <v>3</v>
      </c>
      <c r="T107">
        <f t="shared" si="13"/>
        <v>1</v>
      </c>
      <c r="U107">
        <f t="shared" si="14"/>
        <v>1</v>
      </c>
      <c r="V107">
        <f t="shared" si="15"/>
        <v>1</v>
      </c>
      <c r="W107">
        <f t="shared" si="16"/>
        <v>13111</v>
      </c>
      <c r="X107" s="1">
        <f t="shared" si="17"/>
        <v>50</v>
      </c>
    </row>
    <row r="108" spans="1:24" x14ac:dyDescent="0.2">
      <c r="A108" s="1">
        <v>107</v>
      </c>
      <c r="B108" s="1">
        <v>0</v>
      </c>
      <c r="C108" s="1">
        <v>0</v>
      </c>
      <c r="E108" s="1">
        <v>50</v>
      </c>
      <c r="F108" s="1">
        <v>51</v>
      </c>
      <c r="G108" s="1" t="s">
        <v>1</v>
      </c>
      <c r="H108" s="1">
        <v>0</v>
      </c>
      <c r="J108" s="1">
        <v>0</v>
      </c>
      <c r="K108" s="1">
        <v>0</v>
      </c>
      <c r="M108" s="1">
        <v>0</v>
      </c>
      <c r="N108" s="1">
        <v>0</v>
      </c>
      <c r="P108" s="1">
        <v>0</v>
      </c>
      <c r="Q108" s="2">
        <v>6.4971083723000006E-2</v>
      </c>
      <c r="R108">
        <f t="shared" si="11"/>
        <v>1</v>
      </c>
      <c r="S108">
        <f t="shared" si="12"/>
        <v>3</v>
      </c>
      <c r="T108">
        <f t="shared" si="13"/>
        <v>1</v>
      </c>
      <c r="U108">
        <f t="shared" si="14"/>
        <v>1</v>
      </c>
      <c r="V108">
        <f t="shared" si="15"/>
        <v>1</v>
      </c>
      <c r="W108">
        <f t="shared" si="16"/>
        <v>13111</v>
      </c>
      <c r="X108" s="1">
        <f t="shared" si="17"/>
        <v>50</v>
      </c>
    </row>
    <row r="109" spans="1:24" x14ac:dyDescent="0.2">
      <c r="A109" s="1">
        <v>108</v>
      </c>
      <c r="B109" s="1">
        <v>0</v>
      </c>
      <c r="C109" s="1">
        <v>0</v>
      </c>
      <c r="E109" s="1">
        <v>40</v>
      </c>
      <c r="F109" s="1">
        <v>87</v>
      </c>
      <c r="G109" s="1" t="s">
        <v>2</v>
      </c>
      <c r="H109" s="1">
        <v>0</v>
      </c>
      <c r="J109" s="1">
        <v>0</v>
      </c>
      <c r="K109" s="1">
        <v>0</v>
      </c>
      <c r="M109" s="1">
        <v>0</v>
      </c>
      <c r="N109" s="1">
        <v>0</v>
      </c>
      <c r="P109" s="1">
        <v>0</v>
      </c>
      <c r="Q109" s="2">
        <v>2.7412336657799998</v>
      </c>
      <c r="R109">
        <f t="shared" si="11"/>
        <v>1</v>
      </c>
      <c r="S109">
        <f t="shared" si="12"/>
        <v>2</v>
      </c>
      <c r="T109">
        <f t="shared" si="13"/>
        <v>1</v>
      </c>
      <c r="U109">
        <f t="shared" si="14"/>
        <v>1</v>
      </c>
      <c r="V109">
        <f t="shared" si="15"/>
        <v>1</v>
      </c>
      <c r="W109">
        <f t="shared" si="16"/>
        <v>12111</v>
      </c>
      <c r="X109" s="1">
        <f t="shared" si="17"/>
        <v>40</v>
      </c>
    </row>
    <row r="110" spans="1:24" x14ac:dyDescent="0.2">
      <c r="A110" s="1">
        <v>109</v>
      </c>
      <c r="B110" s="1">
        <v>0</v>
      </c>
      <c r="C110" s="1">
        <v>0</v>
      </c>
      <c r="E110" s="1">
        <v>40</v>
      </c>
      <c r="F110" s="1">
        <v>88</v>
      </c>
      <c r="G110" s="1" t="s">
        <v>2</v>
      </c>
      <c r="H110" s="1">
        <v>0</v>
      </c>
      <c r="J110" s="1">
        <v>0</v>
      </c>
      <c r="K110" s="1">
        <v>0</v>
      </c>
      <c r="M110" s="1">
        <v>0</v>
      </c>
      <c r="N110" s="1">
        <v>0</v>
      </c>
      <c r="P110" s="1">
        <v>0</v>
      </c>
      <c r="Q110" s="2">
        <v>0.60086575529499997</v>
      </c>
      <c r="R110">
        <f t="shared" si="11"/>
        <v>1</v>
      </c>
      <c r="S110">
        <f t="shared" si="12"/>
        <v>2</v>
      </c>
      <c r="T110">
        <f t="shared" si="13"/>
        <v>1</v>
      </c>
      <c r="U110">
        <f t="shared" si="14"/>
        <v>1</v>
      </c>
      <c r="V110">
        <f t="shared" si="15"/>
        <v>1</v>
      </c>
      <c r="W110">
        <f t="shared" si="16"/>
        <v>12111</v>
      </c>
      <c r="X110" s="1">
        <f t="shared" si="17"/>
        <v>40</v>
      </c>
    </row>
    <row r="111" spans="1:24" x14ac:dyDescent="0.2">
      <c r="A111" s="1">
        <v>110</v>
      </c>
      <c r="B111" s="1">
        <v>0</v>
      </c>
      <c r="C111" s="1">
        <v>0</v>
      </c>
      <c r="E111" s="1">
        <v>40</v>
      </c>
      <c r="F111" s="1">
        <v>82</v>
      </c>
      <c r="G111" s="1" t="s">
        <v>1</v>
      </c>
      <c r="H111" s="1">
        <v>0</v>
      </c>
      <c r="J111" s="1">
        <v>0</v>
      </c>
      <c r="K111" s="1">
        <v>0</v>
      </c>
      <c r="M111" s="1">
        <v>0</v>
      </c>
      <c r="N111" s="1">
        <v>0</v>
      </c>
      <c r="P111" s="1">
        <v>0</v>
      </c>
      <c r="Q111" s="2">
        <v>1.61246299713</v>
      </c>
      <c r="R111">
        <f t="shared" si="11"/>
        <v>1</v>
      </c>
      <c r="S111">
        <f t="shared" si="12"/>
        <v>3</v>
      </c>
      <c r="T111">
        <f t="shared" si="13"/>
        <v>1</v>
      </c>
      <c r="U111">
        <f t="shared" si="14"/>
        <v>1</v>
      </c>
      <c r="V111">
        <f t="shared" si="15"/>
        <v>1</v>
      </c>
      <c r="W111">
        <f t="shared" si="16"/>
        <v>13111</v>
      </c>
      <c r="X111" s="1">
        <f t="shared" si="17"/>
        <v>40</v>
      </c>
    </row>
    <row r="112" spans="1:24" x14ac:dyDescent="0.2">
      <c r="A112" s="1">
        <v>111</v>
      </c>
      <c r="B112" s="1">
        <v>0</v>
      </c>
      <c r="C112" s="1">
        <v>0</v>
      </c>
      <c r="E112" s="1">
        <v>40</v>
      </c>
      <c r="F112" s="1">
        <v>83</v>
      </c>
      <c r="G112" s="1" t="s">
        <v>1</v>
      </c>
      <c r="H112" s="1">
        <v>0</v>
      </c>
      <c r="J112" s="1">
        <v>0</v>
      </c>
      <c r="K112" s="1">
        <v>0</v>
      </c>
      <c r="M112" s="1">
        <v>0</v>
      </c>
      <c r="N112" s="1">
        <v>0</v>
      </c>
      <c r="P112" s="1">
        <v>0</v>
      </c>
      <c r="Q112" s="2">
        <v>0.57117650126099995</v>
      </c>
      <c r="R112">
        <f t="shared" si="11"/>
        <v>1</v>
      </c>
      <c r="S112">
        <f t="shared" si="12"/>
        <v>3</v>
      </c>
      <c r="T112">
        <f t="shared" si="13"/>
        <v>1</v>
      </c>
      <c r="U112">
        <f t="shared" si="14"/>
        <v>1</v>
      </c>
      <c r="V112">
        <f t="shared" si="15"/>
        <v>1</v>
      </c>
      <c r="W112">
        <f t="shared" si="16"/>
        <v>13111</v>
      </c>
      <c r="X112" s="1">
        <f t="shared" si="17"/>
        <v>40</v>
      </c>
    </row>
    <row r="113" spans="1:24" x14ac:dyDescent="0.2">
      <c r="A113" s="1">
        <v>112</v>
      </c>
      <c r="B113" s="1">
        <v>0</v>
      </c>
      <c r="C113" s="1">
        <v>0</v>
      </c>
      <c r="E113" s="1">
        <v>40</v>
      </c>
      <c r="F113" s="1">
        <v>85</v>
      </c>
      <c r="G113" s="1" t="s">
        <v>1</v>
      </c>
      <c r="H113" s="1">
        <v>0</v>
      </c>
      <c r="J113" s="1">
        <v>0</v>
      </c>
      <c r="K113" s="1">
        <v>0</v>
      </c>
      <c r="M113" s="1">
        <v>0</v>
      </c>
      <c r="N113" s="1">
        <v>0</v>
      </c>
      <c r="P113" s="1">
        <v>0</v>
      </c>
      <c r="Q113" s="2">
        <v>0.31653725080799999</v>
      </c>
      <c r="R113">
        <f t="shared" si="11"/>
        <v>1</v>
      </c>
      <c r="S113">
        <f t="shared" si="12"/>
        <v>3</v>
      </c>
      <c r="T113">
        <f t="shared" si="13"/>
        <v>1</v>
      </c>
      <c r="U113">
        <f t="shared" si="14"/>
        <v>1</v>
      </c>
      <c r="V113">
        <f t="shared" si="15"/>
        <v>1</v>
      </c>
      <c r="W113">
        <f t="shared" si="16"/>
        <v>13111</v>
      </c>
      <c r="X113" s="1">
        <f t="shared" si="17"/>
        <v>40</v>
      </c>
    </row>
    <row r="114" spans="1:24" x14ac:dyDescent="0.2">
      <c r="A114" s="1">
        <v>113</v>
      </c>
      <c r="B114" s="1">
        <v>0</v>
      </c>
      <c r="C114" s="1">
        <v>0</v>
      </c>
      <c r="E114" s="1">
        <v>40</v>
      </c>
      <c r="F114" s="1">
        <v>86</v>
      </c>
      <c r="G114" s="1" t="s">
        <v>1</v>
      </c>
      <c r="H114" s="1">
        <v>0</v>
      </c>
      <c r="J114" s="1">
        <v>0</v>
      </c>
      <c r="K114" s="1">
        <v>0</v>
      </c>
      <c r="M114" s="1">
        <v>0</v>
      </c>
      <c r="N114" s="1">
        <v>0</v>
      </c>
      <c r="P114" s="1">
        <v>0</v>
      </c>
      <c r="Q114" s="2">
        <v>6.6219978948600003E-2</v>
      </c>
      <c r="R114">
        <f t="shared" si="11"/>
        <v>1</v>
      </c>
      <c r="S114">
        <f t="shared" si="12"/>
        <v>3</v>
      </c>
      <c r="T114">
        <f t="shared" si="13"/>
        <v>1</v>
      </c>
      <c r="U114">
        <f t="shared" si="14"/>
        <v>1</v>
      </c>
      <c r="V114">
        <f t="shared" si="15"/>
        <v>1</v>
      </c>
      <c r="W114">
        <f t="shared" si="16"/>
        <v>13111</v>
      </c>
      <c r="X114" s="1">
        <f t="shared" si="17"/>
        <v>40</v>
      </c>
    </row>
    <row r="115" spans="1:24" x14ac:dyDescent="0.2">
      <c r="A115" s="1">
        <v>114</v>
      </c>
      <c r="B115" s="1">
        <v>0</v>
      </c>
      <c r="C115" s="1">
        <v>0</v>
      </c>
      <c r="E115" s="1">
        <v>30</v>
      </c>
      <c r="F115" s="1">
        <v>132</v>
      </c>
      <c r="G115" s="1" t="s">
        <v>1</v>
      </c>
      <c r="H115" s="1">
        <v>0</v>
      </c>
      <c r="J115" s="1">
        <v>0</v>
      </c>
      <c r="K115" s="1">
        <v>0</v>
      </c>
      <c r="M115" s="1">
        <v>0</v>
      </c>
      <c r="N115" s="1">
        <v>0</v>
      </c>
      <c r="P115" s="1">
        <v>0</v>
      </c>
      <c r="Q115" s="2">
        <v>36.396329799500002</v>
      </c>
      <c r="R115">
        <f t="shared" si="11"/>
        <v>1</v>
      </c>
      <c r="S115">
        <f t="shared" si="12"/>
        <v>3</v>
      </c>
      <c r="T115">
        <f t="shared" si="13"/>
        <v>1</v>
      </c>
      <c r="U115">
        <f t="shared" si="14"/>
        <v>1</v>
      </c>
      <c r="V115">
        <f t="shared" si="15"/>
        <v>1</v>
      </c>
      <c r="W115">
        <f t="shared" si="16"/>
        <v>13111</v>
      </c>
      <c r="X115" s="1">
        <f t="shared" si="17"/>
        <v>30</v>
      </c>
    </row>
    <row r="116" spans="1:24" x14ac:dyDescent="0.2">
      <c r="A116" s="1">
        <v>115</v>
      </c>
      <c r="B116" s="1">
        <v>0</v>
      </c>
      <c r="C116" s="1">
        <v>0</v>
      </c>
      <c r="E116" s="1">
        <v>10</v>
      </c>
      <c r="F116" s="1">
        <v>102</v>
      </c>
      <c r="G116" s="1" t="s">
        <v>1</v>
      </c>
      <c r="H116" s="1">
        <v>0</v>
      </c>
      <c r="J116" s="1">
        <v>0</v>
      </c>
      <c r="K116" s="1">
        <v>0</v>
      </c>
      <c r="M116" s="1">
        <v>0</v>
      </c>
      <c r="N116" s="1">
        <v>0</v>
      </c>
      <c r="P116" s="1">
        <v>0</v>
      </c>
      <c r="Q116" s="2">
        <v>2.0832456582300001</v>
      </c>
      <c r="R116">
        <f t="shared" si="11"/>
        <v>1</v>
      </c>
      <c r="S116">
        <f t="shared" si="12"/>
        <v>3</v>
      </c>
      <c r="T116">
        <f t="shared" si="13"/>
        <v>1</v>
      </c>
      <c r="U116">
        <f t="shared" si="14"/>
        <v>1</v>
      </c>
      <c r="V116">
        <f t="shared" si="15"/>
        <v>1</v>
      </c>
      <c r="W116">
        <f t="shared" si="16"/>
        <v>13111</v>
      </c>
      <c r="X116" s="1">
        <f t="shared" si="17"/>
        <v>10</v>
      </c>
    </row>
    <row r="117" spans="1:24" x14ac:dyDescent="0.2">
      <c r="A117" s="1">
        <v>116</v>
      </c>
      <c r="B117" s="1">
        <v>0</v>
      </c>
      <c r="C117" s="1">
        <v>0</v>
      </c>
      <c r="E117" s="1">
        <v>2</v>
      </c>
      <c r="F117" s="1">
        <v>124</v>
      </c>
      <c r="G117" s="1" t="s">
        <v>1</v>
      </c>
      <c r="H117" s="1">
        <v>0</v>
      </c>
      <c r="J117" s="1">
        <v>0</v>
      </c>
      <c r="K117" s="1">
        <v>0</v>
      </c>
      <c r="M117" s="1">
        <v>0</v>
      </c>
      <c r="N117" s="1">
        <v>0</v>
      </c>
      <c r="P117" s="1">
        <v>0</v>
      </c>
      <c r="Q117" s="2">
        <v>16.856660707300001</v>
      </c>
      <c r="R117">
        <f t="shared" si="11"/>
        <v>1</v>
      </c>
      <c r="S117">
        <f t="shared" si="12"/>
        <v>3</v>
      </c>
      <c r="T117">
        <f t="shared" si="13"/>
        <v>1</v>
      </c>
      <c r="U117">
        <f t="shared" si="14"/>
        <v>1</v>
      </c>
      <c r="V117">
        <f t="shared" si="15"/>
        <v>1</v>
      </c>
      <c r="W117">
        <f t="shared" si="16"/>
        <v>13111</v>
      </c>
      <c r="X117" s="1">
        <f t="shared" si="17"/>
        <v>2</v>
      </c>
    </row>
    <row r="118" spans="1:24" x14ac:dyDescent="0.2">
      <c r="A118" s="1">
        <v>117</v>
      </c>
      <c r="B118" s="1">
        <v>0</v>
      </c>
      <c r="C118" s="1">
        <v>0</v>
      </c>
      <c r="E118" s="1">
        <v>2</v>
      </c>
      <c r="F118" s="1">
        <v>125</v>
      </c>
      <c r="G118" s="1" t="s">
        <v>2</v>
      </c>
      <c r="H118" s="1">
        <v>0</v>
      </c>
      <c r="J118" s="1">
        <v>0</v>
      </c>
      <c r="K118" s="1">
        <v>0</v>
      </c>
      <c r="M118" s="1">
        <v>0</v>
      </c>
      <c r="N118" s="1">
        <v>0</v>
      </c>
      <c r="P118" s="1">
        <v>0</v>
      </c>
      <c r="Q118" s="2">
        <v>0.56132497595700004</v>
      </c>
      <c r="R118">
        <f t="shared" si="11"/>
        <v>1</v>
      </c>
      <c r="S118">
        <f t="shared" si="12"/>
        <v>2</v>
      </c>
      <c r="T118">
        <f t="shared" si="13"/>
        <v>1</v>
      </c>
      <c r="U118">
        <f t="shared" si="14"/>
        <v>1</v>
      </c>
      <c r="V118">
        <f t="shared" si="15"/>
        <v>1</v>
      </c>
      <c r="W118">
        <f t="shared" si="16"/>
        <v>12111</v>
      </c>
      <c r="X118" s="1">
        <f t="shared" si="17"/>
        <v>2</v>
      </c>
    </row>
    <row r="119" spans="1:24" x14ac:dyDescent="0.2">
      <c r="A119" s="1">
        <v>118</v>
      </c>
      <c r="B119" s="1">
        <v>0</v>
      </c>
      <c r="C119" s="1">
        <v>0</v>
      </c>
      <c r="E119" s="1">
        <v>2</v>
      </c>
      <c r="F119" s="1">
        <v>127</v>
      </c>
      <c r="G119" s="1" t="s">
        <v>1</v>
      </c>
      <c r="H119" s="1">
        <v>0</v>
      </c>
      <c r="J119" s="1">
        <v>0</v>
      </c>
      <c r="K119" s="1">
        <v>0</v>
      </c>
      <c r="M119" s="1">
        <v>0</v>
      </c>
      <c r="N119" s="1">
        <v>0</v>
      </c>
      <c r="P119" s="1">
        <v>0</v>
      </c>
      <c r="Q119" s="2">
        <v>0.25432355014399999</v>
      </c>
      <c r="R119">
        <f t="shared" si="11"/>
        <v>1</v>
      </c>
      <c r="S119">
        <f t="shared" si="12"/>
        <v>3</v>
      </c>
      <c r="T119">
        <f t="shared" si="13"/>
        <v>1</v>
      </c>
      <c r="U119">
        <f t="shared" si="14"/>
        <v>1</v>
      </c>
      <c r="V119">
        <f t="shared" si="15"/>
        <v>1</v>
      </c>
      <c r="W119">
        <f t="shared" si="16"/>
        <v>13111</v>
      </c>
      <c r="X119" s="1">
        <f t="shared" si="17"/>
        <v>2</v>
      </c>
    </row>
    <row r="120" spans="1:24" x14ac:dyDescent="0.2">
      <c r="A120" s="1">
        <v>119</v>
      </c>
      <c r="B120" s="1">
        <v>0</v>
      </c>
      <c r="C120" s="1">
        <v>0</v>
      </c>
      <c r="E120" s="1">
        <v>2</v>
      </c>
      <c r="F120" s="1">
        <v>100</v>
      </c>
      <c r="G120" s="1" t="s">
        <v>1</v>
      </c>
      <c r="H120" s="1">
        <v>0</v>
      </c>
      <c r="J120" s="1">
        <v>0</v>
      </c>
      <c r="K120" s="1">
        <v>0</v>
      </c>
      <c r="M120" s="1">
        <v>0</v>
      </c>
      <c r="N120" s="1">
        <v>0</v>
      </c>
      <c r="P120" s="1">
        <v>0</v>
      </c>
      <c r="Q120" s="2">
        <v>0.30629994049999998</v>
      </c>
      <c r="R120">
        <f t="shared" si="11"/>
        <v>1</v>
      </c>
      <c r="S120">
        <f t="shared" si="12"/>
        <v>3</v>
      </c>
      <c r="T120">
        <f t="shared" si="13"/>
        <v>1</v>
      </c>
      <c r="U120">
        <f t="shared" si="14"/>
        <v>1</v>
      </c>
      <c r="V120">
        <f t="shared" si="15"/>
        <v>1</v>
      </c>
      <c r="W120">
        <f t="shared" si="16"/>
        <v>13111</v>
      </c>
      <c r="X120" s="1">
        <f t="shared" si="17"/>
        <v>2</v>
      </c>
    </row>
    <row r="121" spans="1:24" x14ac:dyDescent="0.2">
      <c r="A121" s="1">
        <v>120</v>
      </c>
      <c r="B121" s="1">
        <v>0</v>
      </c>
      <c r="C121" s="1">
        <v>0</v>
      </c>
      <c r="E121" s="1">
        <v>0</v>
      </c>
      <c r="F121" s="1">
        <v>106</v>
      </c>
      <c r="G121" s="1" t="s">
        <v>2</v>
      </c>
      <c r="H121" s="1">
        <v>0</v>
      </c>
      <c r="J121" s="1">
        <v>0</v>
      </c>
      <c r="K121" s="1">
        <v>0</v>
      </c>
      <c r="M121" s="1">
        <v>0</v>
      </c>
      <c r="N121" s="1">
        <v>0</v>
      </c>
      <c r="P121" s="1">
        <v>0</v>
      </c>
      <c r="Q121" s="2">
        <v>4.1403006508100004</v>
      </c>
      <c r="R121">
        <f t="shared" si="11"/>
        <v>1</v>
      </c>
      <c r="S121">
        <f t="shared" si="12"/>
        <v>2</v>
      </c>
      <c r="T121">
        <f t="shared" si="13"/>
        <v>1</v>
      </c>
      <c r="U121">
        <f t="shared" si="14"/>
        <v>1</v>
      </c>
      <c r="V121">
        <f t="shared" si="15"/>
        <v>1</v>
      </c>
      <c r="W121">
        <f t="shared" si="16"/>
        <v>12111</v>
      </c>
      <c r="X121" s="1">
        <f t="shared" si="17"/>
        <v>0</v>
      </c>
    </row>
    <row r="122" spans="1:24" x14ac:dyDescent="0.2">
      <c r="A122" s="1">
        <v>121</v>
      </c>
      <c r="B122" s="1">
        <v>0</v>
      </c>
      <c r="C122" s="1">
        <v>0</v>
      </c>
      <c r="E122" s="1">
        <v>0</v>
      </c>
      <c r="F122" s="1">
        <v>105</v>
      </c>
      <c r="G122" s="1" t="s">
        <v>1</v>
      </c>
      <c r="H122" s="1">
        <v>0</v>
      </c>
      <c r="J122" s="1">
        <v>0</v>
      </c>
      <c r="K122" s="1">
        <v>0</v>
      </c>
      <c r="M122" s="1">
        <v>0</v>
      </c>
      <c r="N122" s="1">
        <v>0</v>
      </c>
      <c r="P122" s="1">
        <v>0</v>
      </c>
      <c r="Q122" s="2">
        <v>5.6877276717900003</v>
      </c>
      <c r="R122">
        <f t="shared" si="11"/>
        <v>1</v>
      </c>
      <c r="S122">
        <f t="shared" si="12"/>
        <v>3</v>
      </c>
      <c r="T122">
        <f t="shared" si="13"/>
        <v>1</v>
      </c>
      <c r="U122">
        <f t="shared" si="14"/>
        <v>1</v>
      </c>
      <c r="V122">
        <f t="shared" si="15"/>
        <v>1</v>
      </c>
      <c r="W122">
        <f t="shared" si="16"/>
        <v>13111</v>
      </c>
      <c r="X122" s="1">
        <f t="shared" si="17"/>
        <v>0</v>
      </c>
    </row>
    <row r="123" spans="1:24" x14ac:dyDescent="0.2">
      <c r="A123" s="1">
        <v>122</v>
      </c>
      <c r="B123" s="1">
        <v>0</v>
      </c>
      <c r="C123" s="1">
        <v>0</v>
      </c>
      <c r="E123" s="1">
        <v>0</v>
      </c>
      <c r="F123" s="1">
        <v>104</v>
      </c>
      <c r="G123" s="1" t="s">
        <v>1</v>
      </c>
      <c r="H123" s="1">
        <v>0</v>
      </c>
      <c r="J123" s="1">
        <v>0</v>
      </c>
      <c r="K123" s="1">
        <v>0</v>
      </c>
      <c r="M123" s="1">
        <v>0</v>
      </c>
      <c r="N123" s="1">
        <v>0</v>
      </c>
      <c r="P123" s="1">
        <v>0</v>
      </c>
      <c r="Q123" s="2">
        <v>4.91578567028</v>
      </c>
      <c r="R123">
        <f t="shared" si="11"/>
        <v>1</v>
      </c>
      <c r="S123">
        <f t="shared" si="12"/>
        <v>3</v>
      </c>
      <c r="T123">
        <f t="shared" si="13"/>
        <v>1</v>
      </c>
      <c r="U123">
        <f t="shared" si="14"/>
        <v>1</v>
      </c>
      <c r="V123">
        <f t="shared" si="15"/>
        <v>1</v>
      </c>
      <c r="W123">
        <f t="shared" si="16"/>
        <v>13111</v>
      </c>
      <c r="X123" s="1">
        <f t="shared" si="17"/>
        <v>0</v>
      </c>
    </row>
    <row r="124" spans="1:24" x14ac:dyDescent="0.2">
      <c r="A124" s="1">
        <v>123</v>
      </c>
      <c r="B124" s="1">
        <v>0</v>
      </c>
      <c r="C124" s="1">
        <v>0</v>
      </c>
      <c r="E124" s="1">
        <v>0</v>
      </c>
      <c r="F124" s="1">
        <v>103</v>
      </c>
      <c r="G124" s="1" t="s">
        <v>1</v>
      </c>
      <c r="H124" s="1">
        <v>0</v>
      </c>
      <c r="J124" s="1">
        <v>0</v>
      </c>
      <c r="K124" s="1">
        <v>0</v>
      </c>
      <c r="M124" s="1">
        <v>0</v>
      </c>
      <c r="N124" s="1">
        <v>0</v>
      </c>
      <c r="P124" s="1">
        <v>0</v>
      </c>
      <c r="Q124" s="2">
        <v>7.0956309537399997</v>
      </c>
      <c r="R124">
        <f t="shared" si="11"/>
        <v>1</v>
      </c>
      <c r="S124">
        <f t="shared" si="12"/>
        <v>3</v>
      </c>
      <c r="T124">
        <f t="shared" si="13"/>
        <v>1</v>
      </c>
      <c r="U124">
        <f t="shared" si="14"/>
        <v>1</v>
      </c>
      <c r="V124">
        <f t="shared" si="15"/>
        <v>1</v>
      </c>
      <c r="W124">
        <f t="shared" si="16"/>
        <v>13111</v>
      </c>
      <c r="X124" s="1">
        <f t="shared" si="17"/>
        <v>0</v>
      </c>
    </row>
    <row r="125" spans="1:24" x14ac:dyDescent="0.2">
      <c r="A125" s="1">
        <v>124</v>
      </c>
      <c r="B125" s="1">
        <v>0</v>
      </c>
      <c r="C125" s="1">
        <v>0</v>
      </c>
      <c r="E125" s="1">
        <v>12</v>
      </c>
      <c r="F125" s="1">
        <v>108</v>
      </c>
      <c r="G125" s="1" t="s">
        <v>2</v>
      </c>
      <c r="H125" s="1">
        <v>0</v>
      </c>
      <c r="J125" s="1">
        <v>0</v>
      </c>
      <c r="K125" s="1">
        <v>0</v>
      </c>
      <c r="M125" s="1">
        <v>0</v>
      </c>
      <c r="N125" s="1">
        <v>0</v>
      </c>
      <c r="P125" s="1">
        <v>0</v>
      </c>
      <c r="Q125" s="2">
        <v>8.0093851786099997</v>
      </c>
      <c r="R125">
        <f t="shared" si="11"/>
        <v>1</v>
      </c>
      <c r="S125">
        <f t="shared" si="12"/>
        <v>2</v>
      </c>
      <c r="T125">
        <f t="shared" si="13"/>
        <v>1</v>
      </c>
      <c r="U125">
        <f t="shared" si="14"/>
        <v>1</v>
      </c>
      <c r="V125">
        <f t="shared" si="15"/>
        <v>1</v>
      </c>
      <c r="W125">
        <f t="shared" si="16"/>
        <v>12111</v>
      </c>
      <c r="X125" s="1">
        <f t="shared" si="17"/>
        <v>12</v>
      </c>
    </row>
    <row r="126" spans="1:24" x14ac:dyDescent="0.2">
      <c r="A126" s="1">
        <v>125</v>
      </c>
      <c r="B126" s="1">
        <v>0</v>
      </c>
      <c r="C126" s="1">
        <v>0</v>
      </c>
      <c r="E126" s="1">
        <v>12</v>
      </c>
      <c r="F126" s="1">
        <v>109</v>
      </c>
      <c r="G126" s="1" t="s">
        <v>1</v>
      </c>
      <c r="H126" s="1">
        <v>0</v>
      </c>
      <c r="J126" s="1">
        <v>0</v>
      </c>
      <c r="K126" s="1">
        <v>0</v>
      </c>
      <c r="M126" s="1">
        <v>0</v>
      </c>
      <c r="N126" s="1">
        <v>0</v>
      </c>
      <c r="P126" s="1">
        <v>0</v>
      </c>
      <c r="Q126" s="2">
        <v>12.064587600299999</v>
      </c>
      <c r="R126">
        <f t="shared" si="11"/>
        <v>1</v>
      </c>
      <c r="S126">
        <f t="shared" si="12"/>
        <v>3</v>
      </c>
      <c r="T126">
        <f t="shared" si="13"/>
        <v>1</v>
      </c>
      <c r="U126">
        <f t="shared" si="14"/>
        <v>1</v>
      </c>
      <c r="V126">
        <f t="shared" si="15"/>
        <v>1</v>
      </c>
      <c r="W126">
        <f t="shared" si="16"/>
        <v>13111</v>
      </c>
      <c r="X126" s="1">
        <f t="shared" si="17"/>
        <v>12</v>
      </c>
    </row>
    <row r="127" spans="1:24" x14ac:dyDescent="0.2">
      <c r="A127" s="1">
        <v>126</v>
      </c>
      <c r="B127" s="1">
        <v>0</v>
      </c>
      <c r="C127" s="1">
        <v>0</v>
      </c>
      <c r="E127" s="1">
        <v>12</v>
      </c>
      <c r="F127" s="1">
        <v>110</v>
      </c>
      <c r="G127" s="1" t="s">
        <v>2</v>
      </c>
      <c r="H127" s="1">
        <v>0</v>
      </c>
      <c r="J127" s="1">
        <v>0</v>
      </c>
      <c r="K127" s="1">
        <v>0</v>
      </c>
      <c r="M127" s="1">
        <v>0</v>
      </c>
      <c r="N127" s="1">
        <v>0</v>
      </c>
      <c r="P127" s="1">
        <v>0</v>
      </c>
      <c r="Q127" s="2">
        <v>5.9864975424400004</v>
      </c>
      <c r="R127">
        <f t="shared" si="11"/>
        <v>1</v>
      </c>
      <c r="S127">
        <f t="shared" si="12"/>
        <v>2</v>
      </c>
      <c r="T127">
        <f t="shared" si="13"/>
        <v>1</v>
      </c>
      <c r="U127">
        <f t="shared" si="14"/>
        <v>1</v>
      </c>
      <c r="V127">
        <f t="shared" si="15"/>
        <v>1</v>
      </c>
      <c r="W127">
        <f t="shared" si="16"/>
        <v>12111</v>
      </c>
      <c r="X127" s="1">
        <f t="shared" si="17"/>
        <v>12</v>
      </c>
    </row>
    <row r="128" spans="1:24" x14ac:dyDescent="0.2">
      <c r="A128" s="1">
        <v>127</v>
      </c>
      <c r="B128" s="1">
        <v>0</v>
      </c>
      <c r="C128" s="1">
        <v>0</v>
      </c>
      <c r="E128" s="1">
        <v>12</v>
      </c>
      <c r="F128" s="1">
        <v>111</v>
      </c>
      <c r="G128" s="1" t="s">
        <v>2</v>
      </c>
      <c r="H128" s="1">
        <v>0</v>
      </c>
      <c r="J128" s="1">
        <v>0</v>
      </c>
      <c r="K128" s="1">
        <v>0</v>
      </c>
      <c r="M128" s="1">
        <v>0</v>
      </c>
      <c r="N128" s="1">
        <v>0</v>
      </c>
      <c r="P128" s="1">
        <v>0</v>
      </c>
      <c r="Q128" s="2">
        <v>1.5948491388799999</v>
      </c>
      <c r="R128">
        <f t="shared" si="11"/>
        <v>1</v>
      </c>
      <c r="S128">
        <f t="shared" si="12"/>
        <v>2</v>
      </c>
      <c r="T128">
        <f t="shared" si="13"/>
        <v>1</v>
      </c>
      <c r="U128">
        <f t="shared" si="14"/>
        <v>1</v>
      </c>
      <c r="V128">
        <f t="shared" si="15"/>
        <v>1</v>
      </c>
      <c r="W128">
        <f t="shared" si="16"/>
        <v>12111</v>
      </c>
      <c r="X128" s="1">
        <f t="shared" si="17"/>
        <v>12</v>
      </c>
    </row>
    <row r="129" spans="1:24" x14ac:dyDescent="0.2">
      <c r="A129" s="1">
        <v>128</v>
      </c>
      <c r="B129" s="1">
        <v>0</v>
      </c>
      <c r="C129" s="1">
        <v>0</v>
      </c>
      <c r="E129" s="1">
        <v>12</v>
      </c>
      <c r="F129" s="1">
        <v>112</v>
      </c>
      <c r="G129" s="1" t="s">
        <v>2</v>
      </c>
      <c r="H129" s="1">
        <v>0</v>
      </c>
      <c r="J129" s="1">
        <v>0</v>
      </c>
      <c r="K129" s="1">
        <v>0</v>
      </c>
      <c r="M129" s="1">
        <v>0</v>
      </c>
      <c r="N129" s="1">
        <v>0</v>
      </c>
      <c r="P129" s="1">
        <v>0</v>
      </c>
      <c r="Q129" s="2">
        <v>16.276658449900001</v>
      </c>
      <c r="R129">
        <f t="shared" si="11"/>
        <v>1</v>
      </c>
      <c r="S129">
        <f t="shared" si="12"/>
        <v>2</v>
      </c>
      <c r="T129">
        <f t="shared" si="13"/>
        <v>1</v>
      </c>
      <c r="U129">
        <f t="shared" si="14"/>
        <v>1</v>
      </c>
      <c r="V129">
        <f t="shared" si="15"/>
        <v>1</v>
      </c>
      <c r="W129">
        <f t="shared" si="16"/>
        <v>12111</v>
      </c>
      <c r="X129" s="1">
        <f t="shared" si="17"/>
        <v>12</v>
      </c>
    </row>
    <row r="130" spans="1:24" x14ac:dyDescent="0.2">
      <c r="A130" s="1">
        <v>129</v>
      </c>
      <c r="B130" s="1">
        <v>0</v>
      </c>
      <c r="C130" s="1">
        <v>0</v>
      </c>
      <c r="E130" s="1">
        <v>12</v>
      </c>
      <c r="F130" s="1">
        <v>114</v>
      </c>
      <c r="G130" s="1" t="s">
        <v>2</v>
      </c>
      <c r="H130" s="1">
        <v>0</v>
      </c>
      <c r="J130" s="1">
        <v>0</v>
      </c>
      <c r="K130" s="1">
        <v>0</v>
      </c>
      <c r="M130" s="1">
        <v>0</v>
      </c>
      <c r="N130" s="1">
        <v>0</v>
      </c>
      <c r="P130" s="1">
        <v>0</v>
      </c>
      <c r="Q130" s="2">
        <v>5.00343867624</v>
      </c>
      <c r="R130">
        <f t="shared" si="11"/>
        <v>1</v>
      </c>
      <c r="S130">
        <f t="shared" si="12"/>
        <v>2</v>
      </c>
      <c r="T130">
        <f t="shared" si="13"/>
        <v>1</v>
      </c>
      <c r="U130">
        <f t="shared" si="14"/>
        <v>1</v>
      </c>
      <c r="V130">
        <f t="shared" si="15"/>
        <v>1</v>
      </c>
      <c r="W130">
        <f t="shared" si="16"/>
        <v>12111</v>
      </c>
      <c r="X130" s="1">
        <f t="shared" si="17"/>
        <v>12</v>
      </c>
    </row>
    <row r="131" spans="1:24" x14ac:dyDescent="0.2">
      <c r="A131" s="1">
        <v>130</v>
      </c>
      <c r="B131" s="1">
        <v>0</v>
      </c>
      <c r="C131" s="1">
        <v>0</v>
      </c>
      <c r="E131" s="1">
        <v>12</v>
      </c>
      <c r="F131" s="1">
        <v>115</v>
      </c>
      <c r="G131" s="1" t="s">
        <v>2</v>
      </c>
      <c r="H131" s="1">
        <v>0</v>
      </c>
      <c r="J131" s="1">
        <v>0</v>
      </c>
      <c r="K131" s="1">
        <v>0</v>
      </c>
      <c r="M131" s="1">
        <v>0</v>
      </c>
      <c r="N131" s="1">
        <v>0</v>
      </c>
      <c r="P131" s="1">
        <v>0</v>
      </c>
      <c r="Q131" s="2">
        <v>2.9413153628300002</v>
      </c>
      <c r="R131">
        <f t="shared" ref="R131:R194" si="18">IF(D131="Duinvlak",3,IF(D131="Plantvlak",2,1))</f>
        <v>1</v>
      </c>
      <c r="S131">
        <f t="shared" ref="S131:S194" si="19">IF(G131="Duinvlak",3,IF(G131="Plantvlak",2,1))</f>
        <v>2</v>
      </c>
      <c r="T131">
        <f t="shared" ref="T131:T194" si="20">IF(I131="Duinvlak",3,IF(I131="Plantvlak",2,1))</f>
        <v>1</v>
      </c>
      <c r="U131">
        <f t="shared" ref="U131:U194" si="21">IF(L131="Duinvlak",3,IF(L131="Plantvlak",2,1))</f>
        <v>1</v>
      </c>
      <c r="V131">
        <f t="shared" ref="V131:V194" si="22">IF(O131="Duinvlak",3,IF(O131="Plantvlak",2,1))</f>
        <v>1</v>
      </c>
      <c r="W131">
        <f t="shared" ref="W131:W194" si="23">R131*10000+S131*1000+T131*100+U131*10+V131</f>
        <v>12111</v>
      </c>
      <c r="X131" s="1">
        <f t="shared" ref="X131:X194" si="24">MAX(B131,H131,E131,K131,N131,)</f>
        <v>12</v>
      </c>
    </row>
    <row r="132" spans="1:24" x14ac:dyDescent="0.2">
      <c r="A132" s="1">
        <v>131</v>
      </c>
      <c r="B132" s="1">
        <v>0</v>
      </c>
      <c r="C132" s="1">
        <v>0</v>
      </c>
      <c r="E132" s="1">
        <v>12</v>
      </c>
      <c r="F132" s="1">
        <v>116</v>
      </c>
      <c r="G132" s="1" t="s">
        <v>2</v>
      </c>
      <c r="H132" s="1">
        <v>0</v>
      </c>
      <c r="J132" s="1">
        <v>0</v>
      </c>
      <c r="K132" s="1">
        <v>0</v>
      </c>
      <c r="M132" s="1">
        <v>0</v>
      </c>
      <c r="N132" s="1">
        <v>0</v>
      </c>
      <c r="P132" s="1">
        <v>0</v>
      </c>
      <c r="Q132" s="2">
        <v>9.1895546192800008</v>
      </c>
      <c r="R132">
        <f t="shared" si="18"/>
        <v>1</v>
      </c>
      <c r="S132">
        <f t="shared" si="19"/>
        <v>2</v>
      </c>
      <c r="T132">
        <f t="shared" si="20"/>
        <v>1</v>
      </c>
      <c r="U132">
        <f t="shared" si="21"/>
        <v>1</v>
      </c>
      <c r="V132">
        <f t="shared" si="22"/>
        <v>1</v>
      </c>
      <c r="W132">
        <f t="shared" si="23"/>
        <v>12111</v>
      </c>
      <c r="X132" s="1">
        <f t="shared" si="24"/>
        <v>12</v>
      </c>
    </row>
    <row r="133" spans="1:24" x14ac:dyDescent="0.2">
      <c r="A133" s="1">
        <v>132</v>
      </c>
      <c r="B133" s="1">
        <v>0</v>
      </c>
      <c r="C133" s="1">
        <v>0</v>
      </c>
      <c r="E133" s="1">
        <v>12</v>
      </c>
      <c r="F133" s="1">
        <v>118</v>
      </c>
      <c r="G133" s="1" t="s">
        <v>2</v>
      </c>
      <c r="H133" s="1">
        <v>0</v>
      </c>
      <c r="J133" s="1">
        <v>0</v>
      </c>
      <c r="K133" s="1">
        <v>0</v>
      </c>
      <c r="M133" s="1">
        <v>0</v>
      </c>
      <c r="N133" s="1">
        <v>0</v>
      </c>
      <c r="P133" s="1">
        <v>0</v>
      </c>
      <c r="Q133" s="2">
        <v>0.19909836146000001</v>
      </c>
      <c r="R133">
        <f t="shared" si="18"/>
        <v>1</v>
      </c>
      <c r="S133">
        <f t="shared" si="19"/>
        <v>2</v>
      </c>
      <c r="T133">
        <f t="shared" si="20"/>
        <v>1</v>
      </c>
      <c r="U133">
        <f t="shared" si="21"/>
        <v>1</v>
      </c>
      <c r="V133">
        <f t="shared" si="22"/>
        <v>1</v>
      </c>
      <c r="W133">
        <f t="shared" si="23"/>
        <v>12111</v>
      </c>
      <c r="X133" s="1">
        <f t="shared" si="24"/>
        <v>12</v>
      </c>
    </row>
    <row r="134" spans="1:24" x14ac:dyDescent="0.2">
      <c r="A134" s="1">
        <v>133</v>
      </c>
      <c r="B134" s="1">
        <v>0</v>
      </c>
      <c r="C134" s="1">
        <v>0</v>
      </c>
      <c r="E134" s="1">
        <v>12</v>
      </c>
      <c r="F134" s="1">
        <v>119</v>
      </c>
      <c r="G134" s="1" t="s">
        <v>1</v>
      </c>
      <c r="H134" s="1">
        <v>0</v>
      </c>
      <c r="J134" s="1">
        <v>0</v>
      </c>
      <c r="K134" s="1">
        <v>0</v>
      </c>
      <c r="M134" s="1">
        <v>0</v>
      </c>
      <c r="N134" s="1">
        <v>0</v>
      </c>
      <c r="P134" s="1">
        <v>0</v>
      </c>
      <c r="Q134" s="2">
        <v>0.38947709521399998</v>
      </c>
      <c r="R134">
        <f t="shared" si="18"/>
        <v>1</v>
      </c>
      <c r="S134">
        <f t="shared" si="19"/>
        <v>3</v>
      </c>
      <c r="T134">
        <f t="shared" si="20"/>
        <v>1</v>
      </c>
      <c r="U134">
        <f t="shared" si="21"/>
        <v>1</v>
      </c>
      <c r="V134">
        <f t="shared" si="22"/>
        <v>1</v>
      </c>
      <c r="W134">
        <f t="shared" si="23"/>
        <v>13111</v>
      </c>
      <c r="X134" s="1">
        <f t="shared" si="24"/>
        <v>12</v>
      </c>
    </row>
    <row r="135" spans="1:24" x14ac:dyDescent="0.2">
      <c r="A135" s="1">
        <v>134</v>
      </c>
      <c r="B135" s="1">
        <v>0</v>
      </c>
      <c r="C135" s="1">
        <v>0</v>
      </c>
      <c r="E135" s="1">
        <v>12</v>
      </c>
      <c r="F135" s="1">
        <v>120</v>
      </c>
      <c r="G135" s="1" t="s">
        <v>2</v>
      </c>
      <c r="H135" s="1">
        <v>0</v>
      </c>
      <c r="J135" s="1">
        <v>0</v>
      </c>
      <c r="K135" s="1">
        <v>0</v>
      </c>
      <c r="M135" s="1">
        <v>0</v>
      </c>
      <c r="N135" s="1">
        <v>0</v>
      </c>
      <c r="P135" s="1">
        <v>0</v>
      </c>
      <c r="Q135" s="2">
        <v>2.09595198313</v>
      </c>
      <c r="R135">
        <f t="shared" si="18"/>
        <v>1</v>
      </c>
      <c r="S135">
        <f t="shared" si="19"/>
        <v>2</v>
      </c>
      <c r="T135">
        <f t="shared" si="20"/>
        <v>1</v>
      </c>
      <c r="U135">
        <f t="shared" si="21"/>
        <v>1</v>
      </c>
      <c r="V135">
        <f t="shared" si="22"/>
        <v>1</v>
      </c>
      <c r="W135">
        <f t="shared" si="23"/>
        <v>12111</v>
      </c>
      <c r="X135" s="1">
        <f t="shared" si="24"/>
        <v>12</v>
      </c>
    </row>
    <row r="136" spans="1:24" x14ac:dyDescent="0.2">
      <c r="A136" s="1">
        <v>135</v>
      </c>
      <c r="B136" s="1">
        <v>0</v>
      </c>
      <c r="C136" s="1">
        <v>0</v>
      </c>
      <c r="E136" s="1">
        <v>12</v>
      </c>
      <c r="F136" s="1">
        <v>121</v>
      </c>
      <c r="G136" s="1" t="s">
        <v>2</v>
      </c>
      <c r="H136" s="1">
        <v>0</v>
      </c>
      <c r="J136" s="1">
        <v>0</v>
      </c>
      <c r="K136" s="1">
        <v>0</v>
      </c>
      <c r="M136" s="1">
        <v>0</v>
      </c>
      <c r="N136" s="1">
        <v>0</v>
      </c>
      <c r="P136" s="1">
        <v>0</v>
      </c>
      <c r="Q136" s="2">
        <v>4.0514542954400001</v>
      </c>
      <c r="R136">
        <f t="shared" si="18"/>
        <v>1</v>
      </c>
      <c r="S136">
        <f t="shared" si="19"/>
        <v>2</v>
      </c>
      <c r="T136">
        <f t="shared" si="20"/>
        <v>1</v>
      </c>
      <c r="U136">
        <f t="shared" si="21"/>
        <v>1</v>
      </c>
      <c r="V136">
        <f t="shared" si="22"/>
        <v>1</v>
      </c>
      <c r="W136">
        <f t="shared" si="23"/>
        <v>12111</v>
      </c>
      <c r="X136" s="1">
        <f t="shared" si="24"/>
        <v>12</v>
      </c>
    </row>
    <row r="137" spans="1:24" x14ac:dyDescent="0.2">
      <c r="A137" s="1">
        <v>136</v>
      </c>
      <c r="B137" s="1">
        <v>0</v>
      </c>
      <c r="C137" s="1">
        <v>0</v>
      </c>
      <c r="E137" s="1">
        <v>12</v>
      </c>
      <c r="F137" s="1">
        <v>122</v>
      </c>
      <c r="G137" s="1" t="s">
        <v>1</v>
      </c>
      <c r="H137" s="1">
        <v>0</v>
      </c>
      <c r="J137" s="1">
        <v>0</v>
      </c>
      <c r="K137" s="1">
        <v>0</v>
      </c>
      <c r="M137" s="1">
        <v>0</v>
      </c>
      <c r="N137" s="1">
        <v>0</v>
      </c>
      <c r="P137" s="1">
        <v>0</v>
      </c>
      <c r="Q137" s="2">
        <v>11.2066506521</v>
      </c>
      <c r="R137">
        <f t="shared" si="18"/>
        <v>1</v>
      </c>
      <c r="S137">
        <f t="shared" si="19"/>
        <v>3</v>
      </c>
      <c r="T137">
        <f t="shared" si="20"/>
        <v>1</v>
      </c>
      <c r="U137">
        <f t="shared" si="21"/>
        <v>1</v>
      </c>
      <c r="V137">
        <f t="shared" si="22"/>
        <v>1</v>
      </c>
      <c r="W137">
        <f t="shared" si="23"/>
        <v>13111</v>
      </c>
      <c r="X137" s="1">
        <f t="shared" si="24"/>
        <v>12</v>
      </c>
    </row>
    <row r="138" spans="1:24" x14ac:dyDescent="0.2">
      <c r="A138" s="1">
        <v>137</v>
      </c>
      <c r="B138" s="1">
        <v>0</v>
      </c>
      <c r="C138" s="1">
        <v>0</v>
      </c>
      <c r="E138" s="1">
        <v>12</v>
      </c>
      <c r="F138" s="1">
        <v>123</v>
      </c>
      <c r="G138" s="1" t="s">
        <v>1</v>
      </c>
      <c r="H138" s="1">
        <v>0</v>
      </c>
      <c r="J138" s="1">
        <v>0</v>
      </c>
      <c r="K138" s="1">
        <v>0</v>
      </c>
      <c r="M138" s="1">
        <v>0</v>
      </c>
      <c r="N138" s="1">
        <v>0</v>
      </c>
      <c r="P138" s="1">
        <v>0</v>
      </c>
      <c r="Q138" s="2">
        <v>12.2499701544</v>
      </c>
      <c r="R138">
        <f t="shared" si="18"/>
        <v>1</v>
      </c>
      <c r="S138">
        <f t="shared" si="19"/>
        <v>3</v>
      </c>
      <c r="T138">
        <f t="shared" si="20"/>
        <v>1</v>
      </c>
      <c r="U138">
        <f t="shared" si="21"/>
        <v>1</v>
      </c>
      <c r="V138">
        <f t="shared" si="22"/>
        <v>1</v>
      </c>
      <c r="W138">
        <f t="shared" si="23"/>
        <v>13111</v>
      </c>
      <c r="X138" s="1">
        <f t="shared" si="24"/>
        <v>12</v>
      </c>
    </row>
    <row r="139" spans="1:24" x14ac:dyDescent="0.2">
      <c r="A139" s="1">
        <v>138</v>
      </c>
      <c r="B139" s="1">
        <v>0</v>
      </c>
      <c r="C139" s="1">
        <v>0</v>
      </c>
      <c r="E139" s="1">
        <v>12</v>
      </c>
      <c r="F139" s="1">
        <v>124</v>
      </c>
      <c r="G139" s="1" t="s">
        <v>1</v>
      </c>
      <c r="H139" s="1">
        <v>0</v>
      </c>
      <c r="J139" s="1">
        <v>0</v>
      </c>
      <c r="K139" s="1">
        <v>0</v>
      </c>
      <c r="M139" s="1">
        <v>0</v>
      </c>
      <c r="N139" s="1">
        <v>0</v>
      </c>
      <c r="P139" s="1">
        <v>0</v>
      </c>
      <c r="Q139" s="2">
        <v>2.6403847753299998</v>
      </c>
      <c r="R139">
        <f t="shared" si="18"/>
        <v>1</v>
      </c>
      <c r="S139">
        <f t="shared" si="19"/>
        <v>3</v>
      </c>
      <c r="T139">
        <f t="shared" si="20"/>
        <v>1</v>
      </c>
      <c r="U139">
        <f t="shared" si="21"/>
        <v>1</v>
      </c>
      <c r="V139">
        <f t="shared" si="22"/>
        <v>1</v>
      </c>
      <c r="W139">
        <f t="shared" si="23"/>
        <v>13111</v>
      </c>
      <c r="X139" s="1">
        <f t="shared" si="24"/>
        <v>12</v>
      </c>
    </row>
    <row r="140" spans="1:24" x14ac:dyDescent="0.2">
      <c r="A140" s="1">
        <v>139</v>
      </c>
      <c r="B140" s="1">
        <v>0</v>
      </c>
      <c r="C140" s="1">
        <v>0</v>
      </c>
      <c r="E140" s="1">
        <v>12</v>
      </c>
      <c r="F140" s="1">
        <v>101</v>
      </c>
      <c r="G140" s="1" t="s">
        <v>1</v>
      </c>
      <c r="H140" s="1">
        <v>0</v>
      </c>
      <c r="J140" s="1">
        <v>0</v>
      </c>
      <c r="K140" s="1">
        <v>0</v>
      </c>
      <c r="M140" s="1">
        <v>0</v>
      </c>
      <c r="N140" s="1">
        <v>0</v>
      </c>
      <c r="P140" s="1">
        <v>0</v>
      </c>
      <c r="Q140" s="2">
        <v>9.4028280363399996E-2</v>
      </c>
      <c r="R140">
        <f t="shared" si="18"/>
        <v>1</v>
      </c>
      <c r="S140">
        <f t="shared" si="19"/>
        <v>3</v>
      </c>
      <c r="T140">
        <f t="shared" si="20"/>
        <v>1</v>
      </c>
      <c r="U140">
        <f t="shared" si="21"/>
        <v>1</v>
      </c>
      <c r="V140">
        <f t="shared" si="22"/>
        <v>1</v>
      </c>
      <c r="W140">
        <f t="shared" si="23"/>
        <v>13111</v>
      </c>
      <c r="X140" s="1">
        <f t="shared" si="24"/>
        <v>12</v>
      </c>
    </row>
    <row r="141" spans="1:24" x14ac:dyDescent="0.2">
      <c r="A141" s="1">
        <v>140</v>
      </c>
      <c r="B141" s="1">
        <v>0</v>
      </c>
      <c r="C141" s="1">
        <v>0</v>
      </c>
      <c r="E141" s="1">
        <v>12</v>
      </c>
      <c r="F141" s="1">
        <v>107</v>
      </c>
      <c r="G141" s="1" t="s">
        <v>1</v>
      </c>
      <c r="H141" s="1">
        <v>0</v>
      </c>
      <c r="J141" s="1">
        <v>0</v>
      </c>
      <c r="K141" s="1">
        <v>0</v>
      </c>
      <c r="M141" s="1">
        <v>0</v>
      </c>
      <c r="N141" s="1">
        <v>0</v>
      </c>
      <c r="P141" s="1">
        <v>0</v>
      </c>
      <c r="Q141" s="2">
        <v>56.211413549600003</v>
      </c>
      <c r="R141">
        <f t="shared" si="18"/>
        <v>1</v>
      </c>
      <c r="S141">
        <f t="shared" si="19"/>
        <v>3</v>
      </c>
      <c r="T141">
        <f t="shared" si="20"/>
        <v>1</v>
      </c>
      <c r="U141">
        <f t="shared" si="21"/>
        <v>1</v>
      </c>
      <c r="V141">
        <f t="shared" si="22"/>
        <v>1</v>
      </c>
      <c r="W141">
        <f t="shared" si="23"/>
        <v>13111</v>
      </c>
      <c r="X141" s="1">
        <f t="shared" si="24"/>
        <v>12</v>
      </c>
    </row>
    <row r="142" spans="1:24" x14ac:dyDescent="0.2">
      <c r="A142" s="1">
        <v>141</v>
      </c>
      <c r="B142" s="1">
        <v>0</v>
      </c>
      <c r="C142" s="1">
        <v>0</v>
      </c>
      <c r="E142" s="1">
        <v>12</v>
      </c>
      <c r="F142" s="1">
        <v>113</v>
      </c>
      <c r="G142" s="1" t="s">
        <v>1</v>
      </c>
      <c r="H142" s="1">
        <v>0</v>
      </c>
      <c r="J142" s="1">
        <v>0</v>
      </c>
      <c r="K142" s="1">
        <v>0</v>
      </c>
      <c r="M142" s="1">
        <v>0</v>
      </c>
      <c r="N142" s="1">
        <v>0</v>
      </c>
      <c r="P142" s="1">
        <v>0</v>
      </c>
      <c r="Q142" s="2">
        <v>4.2114881150299999</v>
      </c>
      <c r="R142">
        <f t="shared" si="18"/>
        <v>1</v>
      </c>
      <c r="S142">
        <f t="shared" si="19"/>
        <v>3</v>
      </c>
      <c r="T142">
        <f t="shared" si="20"/>
        <v>1</v>
      </c>
      <c r="U142">
        <f t="shared" si="21"/>
        <v>1</v>
      </c>
      <c r="V142">
        <f t="shared" si="22"/>
        <v>1</v>
      </c>
      <c r="W142">
        <f t="shared" si="23"/>
        <v>13111</v>
      </c>
      <c r="X142" s="1">
        <f t="shared" si="24"/>
        <v>12</v>
      </c>
    </row>
    <row r="143" spans="1:24" x14ac:dyDescent="0.2">
      <c r="A143" s="1">
        <v>142</v>
      </c>
      <c r="B143" s="1">
        <v>0</v>
      </c>
      <c r="C143" s="1">
        <v>0</v>
      </c>
      <c r="E143" s="1">
        <v>12</v>
      </c>
      <c r="F143" s="1">
        <v>117</v>
      </c>
      <c r="G143" s="1" t="s">
        <v>1</v>
      </c>
      <c r="H143" s="1">
        <v>0</v>
      </c>
      <c r="J143" s="1">
        <v>0</v>
      </c>
      <c r="K143" s="1">
        <v>0</v>
      </c>
      <c r="M143" s="1">
        <v>0</v>
      </c>
      <c r="N143" s="1">
        <v>0</v>
      </c>
      <c r="P143" s="1">
        <v>0</v>
      </c>
      <c r="Q143" s="2">
        <v>1.97608568378</v>
      </c>
      <c r="R143">
        <f t="shared" si="18"/>
        <v>1</v>
      </c>
      <c r="S143">
        <f t="shared" si="19"/>
        <v>3</v>
      </c>
      <c r="T143">
        <f t="shared" si="20"/>
        <v>1</v>
      </c>
      <c r="U143">
        <f t="shared" si="21"/>
        <v>1</v>
      </c>
      <c r="V143">
        <f t="shared" si="22"/>
        <v>1</v>
      </c>
      <c r="W143">
        <f t="shared" si="23"/>
        <v>13111</v>
      </c>
      <c r="X143" s="1">
        <f t="shared" si="24"/>
        <v>12</v>
      </c>
    </row>
    <row r="144" spans="1:24" x14ac:dyDescent="0.2">
      <c r="A144" s="1">
        <v>143</v>
      </c>
      <c r="B144" s="1">
        <v>0</v>
      </c>
      <c r="C144" s="1">
        <v>0</v>
      </c>
      <c r="E144" s="1">
        <v>23</v>
      </c>
      <c r="F144" s="1">
        <v>91</v>
      </c>
      <c r="G144" s="1" t="s">
        <v>2</v>
      </c>
      <c r="H144" s="1">
        <v>0</v>
      </c>
      <c r="J144" s="1">
        <v>0</v>
      </c>
      <c r="K144" s="1">
        <v>0</v>
      </c>
      <c r="M144" s="1">
        <v>0</v>
      </c>
      <c r="N144" s="1">
        <v>0</v>
      </c>
      <c r="P144" s="1">
        <v>0</v>
      </c>
      <c r="Q144" s="2">
        <v>6.52890399156</v>
      </c>
      <c r="R144">
        <f t="shared" si="18"/>
        <v>1</v>
      </c>
      <c r="S144">
        <f t="shared" si="19"/>
        <v>2</v>
      </c>
      <c r="T144">
        <f t="shared" si="20"/>
        <v>1</v>
      </c>
      <c r="U144">
        <f t="shared" si="21"/>
        <v>1</v>
      </c>
      <c r="V144">
        <f t="shared" si="22"/>
        <v>1</v>
      </c>
      <c r="W144">
        <f t="shared" si="23"/>
        <v>12111</v>
      </c>
      <c r="X144" s="1">
        <f t="shared" si="24"/>
        <v>23</v>
      </c>
    </row>
    <row r="145" spans="1:24" x14ac:dyDescent="0.2">
      <c r="A145" s="1">
        <v>144</v>
      </c>
      <c r="B145" s="1">
        <v>0</v>
      </c>
      <c r="C145" s="1">
        <v>0</v>
      </c>
      <c r="E145" s="1">
        <v>23</v>
      </c>
      <c r="F145" s="1">
        <v>90</v>
      </c>
      <c r="G145" s="1" t="s">
        <v>1</v>
      </c>
      <c r="H145" s="1">
        <v>0</v>
      </c>
      <c r="J145" s="1">
        <v>0</v>
      </c>
      <c r="K145" s="1">
        <v>0</v>
      </c>
      <c r="M145" s="1">
        <v>0</v>
      </c>
      <c r="N145" s="1">
        <v>0</v>
      </c>
      <c r="P145" s="1">
        <v>0</v>
      </c>
      <c r="Q145" s="2">
        <v>2.0485830030900001</v>
      </c>
      <c r="R145">
        <f t="shared" si="18"/>
        <v>1</v>
      </c>
      <c r="S145">
        <f t="shared" si="19"/>
        <v>3</v>
      </c>
      <c r="T145">
        <f t="shared" si="20"/>
        <v>1</v>
      </c>
      <c r="U145">
        <f t="shared" si="21"/>
        <v>1</v>
      </c>
      <c r="V145">
        <f t="shared" si="22"/>
        <v>1</v>
      </c>
      <c r="W145">
        <f t="shared" si="23"/>
        <v>13111</v>
      </c>
      <c r="X145" s="1">
        <f t="shared" si="24"/>
        <v>23</v>
      </c>
    </row>
    <row r="146" spans="1:24" x14ac:dyDescent="0.2">
      <c r="A146" s="1">
        <v>145</v>
      </c>
      <c r="B146" s="1">
        <v>0</v>
      </c>
      <c r="C146" s="1">
        <v>0</v>
      </c>
      <c r="E146" s="1">
        <v>23</v>
      </c>
      <c r="F146" s="1">
        <v>128</v>
      </c>
      <c r="G146" s="1" t="s">
        <v>1</v>
      </c>
      <c r="H146" s="1">
        <v>0</v>
      </c>
      <c r="J146" s="1">
        <v>0</v>
      </c>
      <c r="K146" s="1">
        <v>0</v>
      </c>
      <c r="M146" s="1">
        <v>0</v>
      </c>
      <c r="N146" s="1">
        <v>0</v>
      </c>
      <c r="P146" s="1">
        <v>0</v>
      </c>
      <c r="Q146" s="2">
        <v>0.74508838723899995</v>
      </c>
      <c r="R146">
        <f t="shared" si="18"/>
        <v>1</v>
      </c>
      <c r="S146">
        <f t="shared" si="19"/>
        <v>3</v>
      </c>
      <c r="T146">
        <f t="shared" si="20"/>
        <v>1</v>
      </c>
      <c r="U146">
        <f t="shared" si="21"/>
        <v>1</v>
      </c>
      <c r="V146">
        <f t="shared" si="22"/>
        <v>1</v>
      </c>
      <c r="W146">
        <f t="shared" si="23"/>
        <v>13111</v>
      </c>
      <c r="X146" s="1">
        <f t="shared" si="24"/>
        <v>23</v>
      </c>
    </row>
    <row r="147" spans="1:24" x14ac:dyDescent="0.2">
      <c r="A147" s="1">
        <v>146</v>
      </c>
      <c r="B147" s="1">
        <v>0</v>
      </c>
      <c r="C147" s="1">
        <v>0</v>
      </c>
      <c r="E147" s="1">
        <v>23</v>
      </c>
      <c r="F147" s="1">
        <v>129</v>
      </c>
      <c r="G147" s="1" t="s">
        <v>1</v>
      </c>
      <c r="H147" s="1">
        <v>0</v>
      </c>
      <c r="J147" s="1">
        <v>0</v>
      </c>
      <c r="K147" s="1">
        <v>0</v>
      </c>
      <c r="M147" s="1">
        <v>0</v>
      </c>
      <c r="N147" s="1">
        <v>0</v>
      </c>
      <c r="P147" s="1">
        <v>0</v>
      </c>
      <c r="Q147" s="2">
        <v>0.51708255268000003</v>
      </c>
      <c r="R147">
        <f t="shared" si="18"/>
        <v>1</v>
      </c>
      <c r="S147">
        <f t="shared" si="19"/>
        <v>3</v>
      </c>
      <c r="T147">
        <f t="shared" si="20"/>
        <v>1</v>
      </c>
      <c r="U147">
        <f t="shared" si="21"/>
        <v>1</v>
      </c>
      <c r="V147">
        <f t="shared" si="22"/>
        <v>1</v>
      </c>
      <c r="W147">
        <f t="shared" si="23"/>
        <v>13111</v>
      </c>
      <c r="X147" s="1">
        <f t="shared" si="24"/>
        <v>23</v>
      </c>
    </row>
    <row r="148" spans="1:24" x14ac:dyDescent="0.2">
      <c r="A148" s="1">
        <v>147</v>
      </c>
      <c r="B148" s="1">
        <v>0</v>
      </c>
      <c r="C148" s="1">
        <v>0</v>
      </c>
      <c r="E148" s="1">
        <v>23</v>
      </c>
      <c r="F148" s="1">
        <v>130</v>
      </c>
      <c r="G148" s="1" t="s">
        <v>1</v>
      </c>
      <c r="H148" s="1">
        <v>0</v>
      </c>
      <c r="J148" s="1">
        <v>0</v>
      </c>
      <c r="K148" s="1">
        <v>0</v>
      </c>
      <c r="M148" s="1">
        <v>0</v>
      </c>
      <c r="N148" s="1">
        <v>0</v>
      </c>
      <c r="P148" s="1">
        <v>0</v>
      </c>
      <c r="Q148" s="2">
        <v>2.1398036633699999</v>
      </c>
      <c r="R148">
        <f t="shared" si="18"/>
        <v>1</v>
      </c>
      <c r="S148">
        <f t="shared" si="19"/>
        <v>3</v>
      </c>
      <c r="T148">
        <f t="shared" si="20"/>
        <v>1</v>
      </c>
      <c r="U148">
        <f t="shared" si="21"/>
        <v>1</v>
      </c>
      <c r="V148">
        <f t="shared" si="22"/>
        <v>1</v>
      </c>
      <c r="W148">
        <f t="shared" si="23"/>
        <v>13111</v>
      </c>
      <c r="X148" s="1">
        <f t="shared" si="24"/>
        <v>23</v>
      </c>
    </row>
    <row r="149" spans="1:24" x14ac:dyDescent="0.2">
      <c r="A149" s="1">
        <v>148</v>
      </c>
      <c r="B149" s="1">
        <v>0</v>
      </c>
      <c r="C149" s="1">
        <v>0</v>
      </c>
      <c r="E149" s="1">
        <v>34</v>
      </c>
      <c r="F149" s="1">
        <v>132</v>
      </c>
      <c r="G149" s="1" t="s">
        <v>1</v>
      </c>
      <c r="H149" s="1">
        <v>0</v>
      </c>
      <c r="J149" s="1">
        <v>0</v>
      </c>
      <c r="K149" s="1">
        <v>0</v>
      </c>
      <c r="M149" s="1">
        <v>0</v>
      </c>
      <c r="N149" s="1">
        <v>0</v>
      </c>
      <c r="P149" s="1">
        <v>0</v>
      </c>
      <c r="Q149" s="2">
        <v>42.544496216699997</v>
      </c>
      <c r="R149">
        <f t="shared" si="18"/>
        <v>1</v>
      </c>
      <c r="S149">
        <f t="shared" si="19"/>
        <v>3</v>
      </c>
      <c r="T149">
        <f t="shared" si="20"/>
        <v>1</v>
      </c>
      <c r="U149">
        <f t="shared" si="21"/>
        <v>1</v>
      </c>
      <c r="V149">
        <f t="shared" si="22"/>
        <v>1</v>
      </c>
      <c r="W149">
        <f t="shared" si="23"/>
        <v>13111</v>
      </c>
      <c r="X149" s="1">
        <f t="shared" si="24"/>
        <v>34</v>
      </c>
    </row>
    <row r="150" spans="1:24" x14ac:dyDescent="0.2">
      <c r="A150" s="1">
        <v>149</v>
      </c>
      <c r="B150" s="1">
        <v>0</v>
      </c>
      <c r="C150" s="1">
        <v>0</v>
      </c>
      <c r="E150" s="1">
        <v>34</v>
      </c>
      <c r="F150" s="1">
        <v>131</v>
      </c>
      <c r="G150" s="1" t="s">
        <v>1</v>
      </c>
      <c r="H150" s="1">
        <v>0</v>
      </c>
      <c r="J150" s="1">
        <v>0</v>
      </c>
      <c r="K150" s="1">
        <v>0</v>
      </c>
      <c r="M150" s="1">
        <v>0</v>
      </c>
      <c r="N150" s="1">
        <v>0</v>
      </c>
      <c r="P150" s="1">
        <v>0</v>
      </c>
      <c r="Q150" s="2">
        <v>4.0816774113200003</v>
      </c>
      <c r="R150">
        <f t="shared" si="18"/>
        <v>1</v>
      </c>
      <c r="S150">
        <f t="shared" si="19"/>
        <v>3</v>
      </c>
      <c r="T150">
        <f t="shared" si="20"/>
        <v>1</v>
      </c>
      <c r="U150">
        <f t="shared" si="21"/>
        <v>1</v>
      </c>
      <c r="V150">
        <f t="shared" si="22"/>
        <v>1</v>
      </c>
      <c r="W150">
        <f t="shared" si="23"/>
        <v>13111</v>
      </c>
      <c r="X150" s="1">
        <f t="shared" si="24"/>
        <v>34</v>
      </c>
    </row>
    <row r="151" spans="1:24" x14ac:dyDescent="0.2">
      <c r="A151" s="1">
        <v>150</v>
      </c>
      <c r="B151" s="1">
        <v>0</v>
      </c>
      <c r="C151" s="1">
        <v>0</v>
      </c>
      <c r="E151" s="1">
        <v>34</v>
      </c>
      <c r="F151" s="1">
        <v>133</v>
      </c>
      <c r="G151" s="1" t="s">
        <v>1</v>
      </c>
      <c r="H151" s="1">
        <v>0</v>
      </c>
      <c r="J151" s="1">
        <v>0</v>
      </c>
      <c r="K151" s="1">
        <v>0</v>
      </c>
      <c r="M151" s="1">
        <v>0</v>
      </c>
      <c r="N151" s="1">
        <v>0</v>
      </c>
      <c r="P151" s="1">
        <v>0</v>
      </c>
      <c r="Q151" s="2">
        <v>115.705643851</v>
      </c>
      <c r="R151">
        <f t="shared" si="18"/>
        <v>1</v>
      </c>
      <c r="S151">
        <f t="shared" si="19"/>
        <v>3</v>
      </c>
      <c r="T151">
        <f t="shared" si="20"/>
        <v>1</v>
      </c>
      <c r="U151">
        <f t="shared" si="21"/>
        <v>1</v>
      </c>
      <c r="V151">
        <f t="shared" si="22"/>
        <v>1</v>
      </c>
      <c r="W151">
        <f t="shared" si="23"/>
        <v>13111</v>
      </c>
      <c r="X151" s="1">
        <f t="shared" si="24"/>
        <v>34</v>
      </c>
    </row>
    <row r="152" spans="1:24" x14ac:dyDescent="0.2">
      <c r="A152" s="1">
        <v>151</v>
      </c>
      <c r="B152" s="1">
        <v>0</v>
      </c>
      <c r="C152" s="1">
        <v>0</v>
      </c>
      <c r="E152" s="1">
        <v>34</v>
      </c>
      <c r="F152" s="1">
        <v>134</v>
      </c>
      <c r="G152" s="1" t="s">
        <v>2</v>
      </c>
      <c r="H152" s="1">
        <v>0</v>
      </c>
      <c r="J152" s="1">
        <v>0</v>
      </c>
      <c r="K152" s="1">
        <v>0</v>
      </c>
      <c r="M152" s="1">
        <v>0</v>
      </c>
      <c r="N152" s="1">
        <v>0</v>
      </c>
      <c r="P152" s="1">
        <v>0</v>
      </c>
      <c r="Q152" s="2">
        <v>19.770160476699999</v>
      </c>
      <c r="R152">
        <f t="shared" si="18"/>
        <v>1</v>
      </c>
      <c r="S152">
        <f t="shared" si="19"/>
        <v>2</v>
      </c>
      <c r="T152">
        <f t="shared" si="20"/>
        <v>1</v>
      </c>
      <c r="U152">
        <f t="shared" si="21"/>
        <v>1</v>
      </c>
      <c r="V152">
        <f t="shared" si="22"/>
        <v>1</v>
      </c>
      <c r="W152">
        <f t="shared" si="23"/>
        <v>12111</v>
      </c>
      <c r="X152" s="1">
        <f t="shared" si="24"/>
        <v>34</v>
      </c>
    </row>
    <row r="153" spans="1:24" x14ac:dyDescent="0.2">
      <c r="A153" s="1">
        <v>152</v>
      </c>
      <c r="B153" s="1">
        <v>0</v>
      </c>
      <c r="C153" s="1">
        <v>0</v>
      </c>
      <c r="E153" s="1">
        <v>45</v>
      </c>
      <c r="F153" s="1">
        <v>17</v>
      </c>
      <c r="G153" s="1" t="s">
        <v>2</v>
      </c>
      <c r="H153" s="1">
        <v>0</v>
      </c>
      <c r="J153" s="1">
        <v>0</v>
      </c>
      <c r="K153" s="1">
        <v>0</v>
      </c>
      <c r="M153" s="1">
        <v>0</v>
      </c>
      <c r="N153" s="1">
        <v>0</v>
      </c>
      <c r="P153" s="1">
        <v>0</v>
      </c>
      <c r="Q153" s="2">
        <v>4.6540400040399996</v>
      </c>
      <c r="R153">
        <f t="shared" si="18"/>
        <v>1</v>
      </c>
      <c r="S153">
        <f t="shared" si="19"/>
        <v>2</v>
      </c>
      <c r="T153">
        <f t="shared" si="20"/>
        <v>1</v>
      </c>
      <c r="U153">
        <f t="shared" si="21"/>
        <v>1</v>
      </c>
      <c r="V153">
        <f t="shared" si="22"/>
        <v>1</v>
      </c>
      <c r="W153">
        <f t="shared" si="23"/>
        <v>12111</v>
      </c>
      <c r="X153" s="1">
        <f t="shared" si="24"/>
        <v>45</v>
      </c>
    </row>
    <row r="154" spans="1:24" x14ac:dyDescent="0.2">
      <c r="A154" s="1">
        <v>153</v>
      </c>
      <c r="B154" s="1">
        <v>0</v>
      </c>
      <c r="C154" s="1">
        <v>0</v>
      </c>
      <c r="E154" s="1">
        <v>45</v>
      </c>
      <c r="F154" s="1">
        <v>18</v>
      </c>
      <c r="G154" s="1" t="s">
        <v>2</v>
      </c>
      <c r="H154" s="1">
        <v>0</v>
      </c>
      <c r="J154" s="1">
        <v>0</v>
      </c>
      <c r="K154" s="1">
        <v>0</v>
      </c>
      <c r="M154" s="1">
        <v>0</v>
      </c>
      <c r="N154" s="1">
        <v>0</v>
      </c>
      <c r="P154" s="1">
        <v>0</v>
      </c>
      <c r="Q154" s="2">
        <v>2.40072549928</v>
      </c>
      <c r="R154">
        <f t="shared" si="18"/>
        <v>1</v>
      </c>
      <c r="S154">
        <f t="shared" si="19"/>
        <v>2</v>
      </c>
      <c r="T154">
        <f t="shared" si="20"/>
        <v>1</v>
      </c>
      <c r="U154">
        <f t="shared" si="21"/>
        <v>1</v>
      </c>
      <c r="V154">
        <f t="shared" si="22"/>
        <v>1</v>
      </c>
      <c r="W154">
        <f t="shared" si="23"/>
        <v>12111</v>
      </c>
      <c r="X154" s="1">
        <f t="shared" si="24"/>
        <v>45</v>
      </c>
    </row>
    <row r="155" spans="1:24" x14ac:dyDescent="0.2">
      <c r="A155" s="1">
        <v>154</v>
      </c>
      <c r="B155" s="1">
        <v>0</v>
      </c>
      <c r="C155" s="1">
        <v>0</v>
      </c>
      <c r="E155" s="1">
        <v>45</v>
      </c>
      <c r="F155" s="1">
        <v>19</v>
      </c>
      <c r="G155" s="1" t="s">
        <v>2</v>
      </c>
      <c r="H155" s="1">
        <v>0</v>
      </c>
      <c r="J155" s="1">
        <v>0</v>
      </c>
      <c r="K155" s="1">
        <v>0</v>
      </c>
      <c r="M155" s="1">
        <v>0</v>
      </c>
      <c r="N155" s="1">
        <v>0</v>
      </c>
      <c r="P155" s="1">
        <v>0</v>
      </c>
      <c r="Q155" s="2">
        <v>54.679124493800003</v>
      </c>
      <c r="R155">
        <f t="shared" si="18"/>
        <v>1</v>
      </c>
      <c r="S155">
        <f t="shared" si="19"/>
        <v>2</v>
      </c>
      <c r="T155">
        <f t="shared" si="20"/>
        <v>1</v>
      </c>
      <c r="U155">
        <f t="shared" si="21"/>
        <v>1</v>
      </c>
      <c r="V155">
        <f t="shared" si="22"/>
        <v>1</v>
      </c>
      <c r="W155">
        <f t="shared" si="23"/>
        <v>12111</v>
      </c>
      <c r="X155" s="1">
        <f t="shared" si="24"/>
        <v>45</v>
      </c>
    </row>
    <row r="156" spans="1:24" x14ac:dyDescent="0.2">
      <c r="A156" s="1">
        <v>155</v>
      </c>
      <c r="B156" s="1">
        <v>0</v>
      </c>
      <c r="C156" s="1">
        <v>0</v>
      </c>
      <c r="E156" s="1">
        <v>45</v>
      </c>
      <c r="F156" s="1">
        <v>20</v>
      </c>
      <c r="G156" s="1" t="s">
        <v>2</v>
      </c>
      <c r="H156" s="1">
        <v>0</v>
      </c>
      <c r="J156" s="1">
        <v>0</v>
      </c>
      <c r="K156" s="1">
        <v>0</v>
      </c>
      <c r="M156" s="1">
        <v>0</v>
      </c>
      <c r="N156" s="1">
        <v>0</v>
      </c>
      <c r="P156" s="1">
        <v>0</v>
      </c>
      <c r="Q156" s="2">
        <v>25.239502519999998</v>
      </c>
      <c r="R156">
        <f t="shared" si="18"/>
        <v>1</v>
      </c>
      <c r="S156">
        <f t="shared" si="19"/>
        <v>2</v>
      </c>
      <c r="T156">
        <f t="shared" si="20"/>
        <v>1</v>
      </c>
      <c r="U156">
        <f t="shared" si="21"/>
        <v>1</v>
      </c>
      <c r="V156">
        <f t="shared" si="22"/>
        <v>1</v>
      </c>
      <c r="W156">
        <f t="shared" si="23"/>
        <v>12111</v>
      </c>
      <c r="X156" s="1">
        <f t="shared" si="24"/>
        <v>45</v>
      </c>
    </row>
    <row r="157" spans="1:24" x14ac:dyDescent="0.2">
      <c r="A157" s="1">
        <v>156</v>
      </c>
      <c r="B157" s="1">
        <v>0</v>
      </c>
      <c r="C157" s="1">
        <v>0</v>
      </c>
      <c r="E157" s="1">
        <v>45</v>
      </c>
      <c r="F157" s="1">
        <v>21</v>
      </c>
      <c r="G157" s="1" t="s">
        <v>2</v>
      </c>
      <c r="H157" s="1">
        <v>0</v>
      </c>
      <c r="J157" s="1">
        <v>0</v>
      </c>
      <c r="K157" s="1">
        <v>0</v>
      </c>
      <c r="M157" s="1">
        <v>0</v>
      </c>
      <c r="N157" s="1">
        <v>0</v>
      </c>
      <c r="P157" s="1">
        <v>0</v>
      </c>
      <c r="Q157" s="2">
        <v>3.5445290000399998</v>
      </c>
      <c r="R157">
        <f t="shared" si="18"/>
        <v>1</v>
      </c>
      <c r="S157">
        <f t="shared" si="19"/>
        <v>2</v>
      </c>
      <c r="T157">
        <f t="shared" si="20"/>
        <v>1</v>
      </c>
      <c r="U157">
        <f t="shared" si="21"/>
        <v>1</v>
      </c>
      <c r="V157">
        <f t="shared" si="22"/>
        <v>1</v>
      </c>
      <c r="W157">
        <f t="shared" si="23"/>
        <v>12111</v>
      </c>
      <c r="X157" s="1">
        <f t="shared" si="24"/>
        <v>45</v>
      </c>
    </row>
    <row r="158" spans="1:24" x14ac:dyDescent="0.2">
      <c r="A158" s="1">
        <v>157</v>
      </c>
      <c r="B158" s="1">
        <v>0</v>
      </c>
      <c r="C158" s="1">
        <v>0</v>
      </c>
      <c r="E158" s="1">
        <v>45</v>
      </c>
      <c r="F158" s="1">
        <v>22</v>
      </c>
      <c r="G158" s="1" t="s">
        <v>2</v>
      </c>
      <c r="H158" s="1">
        <v>0</v>
      </c>
      <c r="J158" s="1">
        <v>0</v>
      </c>
      <c r="K158" s="1">
        <v>0</v>
      </c>
      <c r="M158" s="1">
        <v>0</v>
      </c>
      <c r="N158" s="1">
        <v>0</v>
      </c>
      <c r="P158" s="1">
        <v>0</v>
      </c>
      <c r="Q158" s="2">
        <v>9.1097325044099993</v>
      </c>
      <c r="R158">
        <f t="shared" si="18"/>
        <v>1</v>
      </c>
      <c r="S158">
        <f t="shared" si="19"/>
        <v>2</v>
      </c>
      <c r="T158">
        <f t="shared" si="20"/>
        <v>1</v>
      </c>
      <c r="U158">
        <f t="shared" si="21"/>
        <v>1</v>
      </c>
      <c r="V158">
        <f t="shared" si="22"/>
        <v>1</v>
      </c>
      <c r="W158">
        <f t="shared" si="23"/>
        <v>12111</v>
      </c>
      <c r="X158" s="1">
        <f t="shared" si="24"/>
        <v>45</v>
      </c>
    </row>
    <row r="159" spans="1:24" x14ac:dyDescent="0.2">
      <c r="A159" s="1">
        <v>158</v>
      </c>
      <c r="B159" s="1">
        <v>0</v>
      </c>
      <c r="C159" s="1">
        <v>0</v>
      </c>
      <c r="E159" s="1">
        <v>45</v>
      </c>
      <c r="F159" s="1">
        <v>23</v>
      </c>
      <c r="G159" s="1" t="s">
        <v>2</v>
      </c>
      <c r="H159" s="1">
        <v>0</v>
      </c>
      <c r="J159" s="1">
        <v>0</v>
      </c>
      <c r="K159" s="1">
        <v>0</v>
      </c>
      <c r="M159" s="1">
        <v>0</v>
      </c>
      <c r="N159" s="1">
        <v>0</v>
      </c>
      <c r="P159" s="1">
        <v>0</v>
      </c>
      <c r="Q159" s="2">
        <v>13.506752996399999</v>
      </c>
      <c r="R159">
        <f t="shared" si="18"/>
        <v>1</v>
      </c>
      <c r="S159">
        <f t="shared" si="19"/>
        <v>2</v>
      </c>
      <c r="T159">
        <f t="shared" si="20"/>
        <v>1</v>
      </c>
      <c r="U159">
        <f t="shared" si="21"/>
        <v>1</v>
      </c>
      <c r="V159">
        <f t="shared" si="22"/>
        <v>1</v>
      </c>
      <c r="W159">
        <f t="shared" si="23"/>
        <v>12111</v>
      </c>
      <c r="X159" s="1">
        <f t="shared" si="24"/>
        <v>45</v>
      </c>
    </row>
    <row r="160" spans="1:24" x14ac:dyDescent="0.2">
      <c r="A160" s="1">
        <v>159</v>
      </c>
      <c r="B160" s="1">
        <v>0</v>
      </c>
      <c r="C160" s="1">
        <v>0</v>
      </c>
      <c r="E160" s="1">
        <v>45</v>
      </c>
      <c r="F160" s="1">
        <v>28</v>
      </c>
      <c r="G160" s="1" t="s">
        <v>2</v>
      </c>
      <c r="H160" s="1">
        <v>0</v>
      </c>
      <c r="J160" s="1">
        <v>0</v>
      </c>
      <c r="K160" s="1">
        <v>0</v>
      </c>
      <c r="M160" s="1">
        <v>0</v>
      </c>
      <c r="N160" s="1">
        <v>0</v>
      </c>
      <c r="P160" s="1">
        <v>0</v>
      </c>
      <c r="Q160" s="2">
        <v>24.794326640800001</v>
      </c>
      <c r="R160">
        <f t="shared" si="18"/>
        <v>1</v>
      </c>
      <c r="S160">
        <f t="shared" si="19"/>
        <v>2</v>
      </c>
      <c r="T160">
        <f t="shared" si="20"/>
        <v>1</v>
      </c>
      <c r="U160">
        <f t="shared" si="21"/>
        <v>1</v>
      </c>
      <c r="V160">
        <f t="shared" si="22"/>
        <v>1</v>
      </c>
      <c r="W160">
        <f t="shared" si="23"/>
        <v>12111</v>
      </c>
      <c r="X160" s="1">
        <f t="shared" si="24"/>
        <v>45</v>
      </c>
    </row>
    <row r="161" spans="1:24" x14ac:dyDescent="0.2">
      <c r="A161" s="1">
        <v>160</v>
      </c>
      <c r="B161" s="1">
        <v>0</v>
      </c>
      <c r="C161" s="1">
        <v>0</v>
      </c>
      <c r="E161" s="1">
        <v>45</v>
      </c>
      <c r="F161" s="1">
        <v>14</v>
      </c>
      <c r="G161" s="1" t="s">
        <v>2</v>
      </c>
      <c r="H161" s="1">
        <v>0</v>
      </c>
      <c r="J161" s="1">
        <v>0</v>
      </c>
      <c r="K161" s="1">
        <v>0</v>
      </c>
      <c r="M161" s="1">
        <v>0</v>
      </c>
      <c r="N161" s="1">
        <v>0</v>
      </c>
      <c r="P161" s="1">
        <v>0</v>
      </c>
      <c r="Q161" s="2">
        <v>1.64393549993</v>
      </c>
      <c r="R161">
        <f t="shared" si="18"/>
        <v>1</v>
      </c>
      <c r="S161">
        <f t="shared" si="19"/>
        <v>2</v>
      </c>
      <c r="T161">
        <f t="shared" si="20"/>
        <v>1</v>
      </c>
      <c r="U161">
        <f t="shared" si="21"/>
        <v>1</v>
      </c>
      <c r="V161">
        <f t="shared" si="22"/>
        <v>1</v>
      </c>
      <c r="W161">
        <f t="shared" si="23"/>
        <v>12111</v>
      </c>
      <c r="X161" s="1">
        <f t="shared" si="24"/>
        <v>45</v>
      </c>
    </row>
    <row r="162" spans="1:24" x14ac:dyDescent="0.2">
      <c r="A162" s="1">
        <v>161</v>
      </c>
      <c r="B162" s="1">
        <v>0</v>
      </c>
      <c r="C162" s="1">
        <v>0</v>
      </c>
      <c r="E162" s="1">
        <v>45</v>
      </c>
      <c r="F162" s="1">
        <v>15</v>
      </c>
      <c r="G162" s="1" t="s">
        <v>2</v>
      </c>
      <c r="H162" s="1">
        <v>0</v>
      </c>
      <c r="J162" s="1">
        <v>0</v>
      </c>
      <c r="K162" s="1">
        <v>0</v>
      </c>
      <c r="M162" s="1">
        <v>0</v>
      </c>
      <c r="N162" s="1">
        <v>0</v>
      </c>
      <c r="P162" s="1">
        <v>0</v>
      </c>
      <c r="Q162" s="2">
        <v>255.52697098799999</v>
      </c>
      <c r="R162">
        <f t="shared" si="18"/>
        <v>1</v>
      </c>
      <c r="S162">
        <f t="shared" si="19"/>
        <v>2</v>
      </c>
      <c r="T162">
        <f t="shared" si="20"/>
        <v>1</v>
      </c>
      <c r="U162">
        <f t="shared" si="21"/>
        <v>1</v>
      </c>
      <c r="V162">
        <f t="shared" si="22"/>
        <v>1</v>
      </c>
      <c r="W162">
        <f t="shared" si="23"/>
        <v>12111</v>
      </c>
      <c r="X162" s="1">
        <f t="shared" si="24"/>
        <v>45</v>
      </c>
    </row>
    <row r="163" spans="1:24" x14ac:dyDescent="0.2">
      <c r="A163" s="1">
        <v>162</v>
      </c>
      <c r="B163" s="1">
        <v>0</v>
      </c>
      <c r="C163" s="1">
        <v>0</v>
      </c>
      <c r="E163" s="1">
        <v>45</v>
      </c>
      <c r="F163" s="1">
        <v>74</v>
      </c>
      <c r="G163" s="1" t="s">
        <v>2</v>
      </c>
      <c r="H163" s="1">
        <v>0</v>
      </c>
      <c r="J163" s="1">
        <v>0</v>
      </c>
      <c r="K163" s="1">
        <v>0</v>
      </c>
      <c r="M163" s="1">
        <v>0</v>
      </c>
      <c r="N163" s="1">
        <v>0</v>
      </c>
      <c r="P163" s="1">
        <v>0</v>
      </c>
      <c r="Q163" s="2">
        <v>9.7989919962599998</v>
      </c>
      <c r="R163">
        <f t="shared" si="18"/>
        <v>1</v>
      </c>
      <c r="S163">
        <f t="shared" si="19"/>
        <v>2</v>
      </c>
      <c r="T163">
        <f t="shared" si="20"/>
        <v>1</v>
      </c>
      <c r="U163">
        <f t="shared" si="21"/>
        <v>1</v>
      </c>
      <c r="V163">
        <f t="shared" si="22"/>
        <v>1</v>
      </c>
      <c r="W163">
        <f t="shared" si="23"/>
        <v>12111</v>
      </c>
      <c r="X163" s="1">
        <f t="shared" si="24"/>
        <v>45</v>
      </c>
    </row>
    <row r="164" spans="1:24" x14ac:dyDescent="0.2">
      <c r="A164" s="1">
        <v>163</v>
      </c>
      <c r="B164" s="1">
        <v>0</v>
      </c>
      <c r="C164" s="1">
        <v>0</v>
      </c>
      <c r="E164" s="1">
        <v>45</v>
      </c>
      <c r="F164" s="1">
        <v>11</v>
      </c>
      <c r="G164" s="1" t="s">
        <v>1</v>
      </c>
      <c r="H164" s="1">
        <v>0</v>
      </c>
      <c r="J164" s="1">
        <v>0</v>
      </c>
      <c r="K164" s="1">
        <v>0</v>
      </c>
      <c r="M164" s="1">
        <v>0</v>
      </c>
      <c r="N164" s="1">
        <v>0</v>
      </c>
      <c r="P164" s="1">
        <v>0</v>
      </c>
      <c r="Q164" s="2">
        <v>1.163162499</v>
      </c>
      <c r="R164">
        <f t="shared" si="18"/>
        <v>1</v>
      </c>
      <c r="S164">
        <f t="shared" si="19"/>
        <v>3</v>
      </c>
      <c r="T164">
        <f t="shared" si="20"/>
        <v>1</v>
      </c>
      <c r="U164">
        <f t="shared" si="21"/>
        <v>1</v>
      </c>
      <c r="V164">
        <f t="shared" si="22"/>
        <v>1</v>
      </c>
      <c r="W164">
        <f t="shared" si="23"/>
        <v>13111</v>
      </c>
      <c r="X164" s="1">
        <f t="shared" si="24"/>
        <v>45</v>
      </c>
    </row>
    <row r="165" spans="1:24" x14ac:dyDescent="0.2">
      <c r="A165" s="1">
        <v>164</v>
      </c>
      <c r="B165" s="1">
        <v>0</v>
      </c>
      <c r="C165" s="1">
        <v>0</v>
      </c>
      <c r="E165" s="1">
        <v>45</v>
      </c>
      <c r="F165" s="1">
        <v>12</v>
      </c>
      <c r="G165" s="1" t="s">
        <v>1</v>
      </c>
      <c r="H165" s="1">
        <v>0</v>
      </c>
      <c r="J165" s="1">
        <v>0</v>
      </c>
      <c r="K165" s="1">
        <v>0</v>
      </c>
      <c r="M165" s="1">
        <v>0</v>
      </c>
      <c r="N165" s="1">
        <v>0</v>
      </c>
      <c r="P165" s="1">
        <v>0</v>
      </c>
      <c r="Q165" s="2">
        <v>0.83715099809000004</v>
      </c>
      <c r="R165">
        <f t="shared" si="18"/>
        <v>1</v>
      </c>
      <c r="S165">
        <f t="shared" si="19"/>
        <v>3</v>
      </c>
      <c r="T165">
        <f t="shared" si="20"/>
        <v>1</v>
      </c>
      <c r="U165">
        <f t="shared" si="21"/>
        <v>1</v>
      </c>
      <c r="V165">
        <f t="shared" si="22"/>
        <v>1</v>
      </c>
      <c r="W165">
        <f t="shared" si="23"/>
        <v>13111</v>
      </c>
      <c r="X165" s="1">
        <f t="shared" si="24"/>
        <v>45</v>
      </c>
    </row>
    <row r="166" spans="1:24" x14ac:dyDescent="0.2">
      <c r="A166" s="1">
        <v>165</v>
      </c>
      <c r="B166" s="1">
        <v>0</v>
      </c>
      <c r="C166" s="1">
        <v>0</v>
      </c>
      <c r="E166" s="1">
        <v>45</v>
      </c>
      <c r="F166" s="1">
        <v>13</v>
      </c>
      <c r="G166" s="1" t="s">
        <v>1</v>
      </c>
      <c r="H166" s="1">
        <v>0</v>
      </c>
      <c r="J166" s="1">
        <v>0</v>
      </c>
      <c r="K166" s="1">
        <v>0</v>
      </c>
      <c r="M166" s="1">
        <v>0</v>
      </c>
      <c r="N166" s="1">
        <v>0</v>
      </c>
      <c r="P166" s="1">
        <v>0</v>
      </c>
      <c r="Q166" s="2">
        <v>1.6373804991900001</v>
      </c>
      <c r="R166">
        <f t="shared" si="18"/>
        <v>1</v>
      </c>
      <c r="S166">
        <f t="shared" si="19"/>
        <v>3</v>
      </c>
      <c r="T166">
        <f t="shared" si="20"/>
        <v>1</v>
      </c>
      <c r="U166">
        <f t="shared" si="21"/>
        <v>1</v>
      </c>
      <c r="V166">
        <f t="shared" si="22"/>
        <v>1</v>
      </c>
      <c r="W166">
        <f t="shared" si="23"/>
        <v>13111</v>
      </c>
      <c r="X166" s="1">
        <f t="shared" si="24"/>
        <v>45</v>
      </c>
    </row>
    <row r="167" spans="1:24" x14ac:dyDescent="0.2">
      <c r="A167" s="1">
        <v>166</v>
      </c>
      <c r="B167" s="1">
        <v>0</v>
      </c>
      <c r="C167" s="1">
        <v>0</v>
      </c>
      <c r="E167" s="1">
        <v>45</v>
      </c>
      <c r="F167" s="1">
        <v>16</v>
      </c>
      <c r="G167" s="1" t="s">
        <v>1</v>
      </c>
      <c r="H167" s="1">
        <v>0</v>
      </c>
      <c r="J167" s="1">
        <v>0</v>
      </c>
      <c r="K167" s="1">
        <v>0</v>
      </c>
      <c r="M167" s="1">
        <v>0</v>
      </c>
      <c r="N167" s="1">
        <v>0</v>
      </c>
      <c r="P167" s="1">
        <v>0</v>
      </c>
      <c r="Q167" s="2">
        <v>4.34508731773</v>
      </c>
      <c r="R167">
        <f t="shared" si="18"/>
        <v>1</v>
      </c>
      <c r="S167">
        <f t="shared" si="19"/>
        <v>3</v>
      </c>
      <c r="T167">
        <f t="shared" si="20"/>
        <v>1</v>
      </c>
      <c r="U167">
        <f t="shared" si="21"/>
        <v>1</v>
      </c>
      <c r="V167">
        <f t="shared" si="22"/>
        <v>1</v>
      </c>
      <c r="W167">
        <f t="shared" si="23"/>
        <v>13111</v>
      </c>
      <c r="X167" s="1">
        <f t="shared" si="24"/>
        <v>45</v>
      </c>
    </row>
    <row r="168" spans="1:24" x14ac:dyDescent="0.2">
      <c r="A168" s="1">
        <v>167</v>
      </c>
      <c r="B168" s="1">
        <v>0</v>
      </c>
      <c r="C168" s="1">
        <v>0</v>
      </c>
      <c r="E168" s="1">
        <v>45</v>
      </c>
      <c r="F168" s="1">
        <v>24</v>
      </c>
      <c r="G168" s="1" t="s">
        <v>1</v>
      </c>
      <c r="H168" s="1">
        <v>0</v>
      </c>
      <c r="J168" s="1">
        <v>0</v>
      </c>
      <c r="K168" s="1">
        <v>0</v>
      </c>
      <c r="M168" s="1">
        <v>0</v>
      </c>
      <c r="N168" s="1">
        <v>0</v>
      </c>
      <c r="P168" s="1">
        <v>0</v>
      </c>
      <c r="Q168" s="2">
        <v>2.4202840003600001</v>
      </c>
      <c r="R168">
        <f t="shared" si="18"/>
        <v>1</v>
      </c>
      <c r="S168">
        <f t="shared" si="19"/>
        <v>3</v>
      </c>
      <c r="T168">
        <f t="shared" si="20"/>
        <v>1</v>
      </c>
      <c r="U168">
        <f t="shared" si="21"/>
        <v>1</v>
      </c>
      <c r="V168">
        <f t="shared" si="22"/>
        <v>1</v>
      </c>
      <c r="W168">
        <f t="shared" si="23"/>
        <v>13111</v>
      </c>
      <c r="X168" s="1">
        <f t="shared" si="24"/>
        <v>45</v>
      </c>
    </row>
    <row r="169" spans="1:24" x14ac:dyDescent="0.2">
      <c r="A169" s="1">
        <v>168</v>
      </c>
      <c r="B169" s="1">
        <v>0</v>
      </c>
      <c r="C169" s="1">
        <v>0</v>
      </c>
      <c r="E169" s="1">
        <v>45</v>
      </c>
      <c r="F169" s="1">
        <v>25</v>
      </c>
      <c r="G169" s="1" t="s">
        <v>1</v>
      </c>
      <c r="H169" s="1">
        <v>0</v>
      </c>
      <c r="J169" s="1">
        <v>0</v>
      </c>
      <c r="K169" s="1">
        <v>0</v>
      </c>
      <c r="M169" s="1">
        <v>0</v>
      </c>
      <c r="N169" s="1">
        <v>0</v>
      </c>
      <c r="P169" s="1">
        <v>0</v>
      </c>
      <c r="Q169" s="2">
        <v>6.5402457945799997</v>
      </c>
      <c r="R169">
        <f t="shared" si="18"/>
        <v>1</v>
      </c>
      <c r="S169">
        <f t="shared" si="19"/>
        <v>3</v>
      </c>
      <c r="T169">
        <f t="shared" si="20"/>
        <v>1</v>
      </c>
      <c r="U169">
        <f t="shared" si="21"/>
        <v>1</v>
      </c>
      <c r="V169">
        <f t="shared" si="22"/>
        <v>1</v>
      </c>
      <c r="W169">
        <f t="shared" si="23"/>
        <v>13111</v>
      </c>
      <c r="X169" s="1">
        <f t="shared" si="24"/>
        <v>45</v>
      </c>
    </row>
    <row r="170" spans="1:24" x14ac:dyDescent="0.2">
      <c r="A170" s="1">
        <v>169</v>
      </c>
      <c r="B170" s="1">
        <v>0</v>
      </c>
      <c r="C170" s="1">
        <v>0</v>
      </c>
      <c r="E170" s="1">
        <v>45</v>
      </c>
      <c r="F170" s="1">
        <v>26</v>
      </c>
      <c r="G170" s="1" t="s">
        <v>1</v>
      </c>
      <c r="H170" s="1">
        <v>0</v>
      </c>
      <c r="J170" s="1">
        <v>0</v>
      </c>
      <c r="K170" s="1">
        <v>0</v>
      </c>
      <c r="M170" s="1">
        <v>0</v>
      </c>
      <c r="N170" s="1">
        <v>0</v>
      </c>
      <c r="P170" s="1">
        <v>0</v>
      </c>
      <c r="Q170" s="2">
        <v>0.95584764861799998</v>
      </c>
      <c r="R170">
        <f t="shared" si="18"/>
        <v>1</v>
      </c>
      <c r="S170">
        <f t="shared" si="19"/>
        <v>3</v>
      </c>
      <c r="T170">
        <f t="shared" si="20"/>
        <v>1</v>
      </c>
      <c r="U170">
        <f t="shared" si="21"/>
        <v>1</v>
      </c>
      <c r="V170">
        <f t="shared" si="22"/>
        <v>1</v>
      </c>
      <c r="W170">
        <f t="shared" si="23"/>
        <v>13111</v>
      </c>
      <c r="X170" s="1">
        <f t="shared" si="24"/>
        <v>45</v>
      </c>
    </row>
    <row r="171" spans="1:24" x14ac:dyDescent="0.2">
      <c r="A171" s="1">
        <v>170</v>
      </c>
      <c r="B171" s="1">
        <v>0</v>
      </c>
      <c r="C171" s="1">
        <v>0</v>
      </c>
      <c r="E171" s="1">
        <v>45</v>
      </c>
      <c r="F171" s="1">
        <v>27</v>
      </c>
      <c r="G171" s="1" t="s">
        <v>1</v>
      </c>
      <c r="H171" s="1">
        <v>0</v>
      </c>
      <c r="J171" s="1">
        <v>0</v>
      </c>
      <c r="K171" s="1">
        <v>0</v>
      </c>
      <c r="M171" s="1">
        <v>0</v>
      </c>
      <c r="N171" s="1">
        <v>0</v>
      </c>
      <c r="P171" s="1">
        <v>0</v>
      </c>
      <c r="Q171" s="2">
        <v>17.235824692600001</v>
      </c>
      <c r="R171">
        <f t="shared" si="18"/>
        <v>1</v>
      </c>
      <c r="S171">
        <f t="shared" si="19"/>
        <v>3</v>
      </c>
      <c r="T171">
        <f t="shared" si="20"/>
        <v>1</v>
      </c>
      <c r="U171">
        <f t="shared" si="21"/>
        <v>1</v>
      </c>
      <c r="V171">
        <f t="shared" si="22"/>
        <v>1</v>
      </c>
      <c r="W171">
        <f t="shared" si="23"/>
        <v>13111</v>
      </c>
      <c r="X171" s="1">
        <f t="shared" si="24"/>
        <v>45</v>
      </c>
    </row>
    <row r="172" spans="1:24" x14ac:dyDescent="0.2">
      <c r="A172" s="1">
        <v>171</v>
      </c>
      <c r="B172" s="1">
        <v>0</v>
      </c>
      <c r="C172" s="1">
        <v>0</v>
      </c>
      <c r="E172" s="1">
        <v>45</v>
      </c>
      <c r="F172" s="1">
        <v>65</v>
      </c>
      <c r="G172" s="1" t="s">
        <v>1</v>
      </c>
      <c r="H172" s="1">
        <v>0</v>
      </c>
      <c r="J172" s="1">
        <v>0</v>
      </c>
      <c r="K172" s="1">
        <v>0</v>
      </c>
      <c r="M172" s="1">
        <v>0</v>
      </c>
      <c r="N172" s="1">
        <v>0</v>
      </c>
      <c r="P172" s="1">
        <v>0</v>
      </c>
      <c r="Q172" s="2">
        <v>1.47811200152</v>
      </c>
      <c r="R172">
        <f t="shared" si="18"/>
        <v>1</v>
      </c>
      <c r="S172">
        <f t="shared" si="19"/>
        <v>3</v>
      </c>
      <c r="T172">
        <f t="shared" si="20"/>
        <v>1</v>
      </c>
      <c r="U172">
        <f t="shared" si="21"/>
        <v>1</v>
      </c>
      <c r="V172">
        <f t="shared" si="22"/>
        <v>1</v>
      </c>
      <c r="W172">
        <f t="shared" si="23"/>
        <v>13111</v>
      </c>
      <c r="X172" s="1">
        <f t="shared" si="24"/>
        <v>45</v>
      </c>
    </row>
    <row r="173" spans="1:24" x14ac:dyDescent="0.2">
      <c r="A173" s="1">
        <v>172</v>
      </c>
      <c r="B173" s="1">
        <v>0</v>
      </c>
      <c r="C173" s="1">
        <v>0</v>
      </c>
      <c r="E173" s="1">
        <v>45</v>
      </c>
      <c r="F173" s="1">
        <v>66</v>
      </c>
      <c r="G173" s="1" t="s">
        <v>1</v>
      </c>
      <c r="H173" s="1">
        <v>0</v>
      </c>
      <c r="J173" s="1">
        <v>0</v>
      </c>
      <c r="K173" s="1">
        <v>0</v>
      </c>
      <c r="M173" s="1">
        <v>0</v>
      </c>
      <c r="N173" s="1">
        <v>0</v>
      </c>
      <c r="P173" s="1">
        <v>0</v>
      </c>
      <c r="Q173" s="2">
        <v>0.58426449888300003</v>
      </c>
      <c r="R173">
        <f t="shared" si="18"/>
        <v>1</v>
      </c>
      <c r="S173">
        <f t="shared" si="19"/>
        <v>3</v>
      </c>
      <c r="T173">
        <f t="shared" si="20"/>
        <v>1</v>
      </c>
      <c r="U173">
        <f t="shared" si="21"/>
        <v>1</v>
      </c>
      <c r="V173">
        <f t="shared" si="22"/>
        <v>1</v>
      </c>
      <c r="W173">
        <f t="shared" si="23"/>
        <v>13111</v>
      </c>
      <c r="X173" s="1">
        <f t="shared" si="24"/>
        <v>45</v>
      </c>
    </row>
    <row r="174" spans="1:24" x14ac:dyDescent="0.2">
      <c r="A174" s="1">
        <v>173</v>
      </c>
      <c r="B174" s="1">
        <v>0</v>
      </c>
      <c r="C174" s="1">
        <v>0</v>
      </c>
      <c r="E174" s="1">
        <v>45</v>
      </c>
      <c r="F174" s="1">
        <v>67</v>
      </c>
      <c r="G174" s="1" t="s">
        <v>1</v>
      </c>
      <c r="H174" s="1">
        <v>0</v>
      </c>
      <c r="J174" s="1">
        <v>0</v>
      </c>
      <c r="K174" s="1">
        <v>0</v>
      </c>
      <c r="M174" s="1">
        <v>0</v>
      </c>
      <c r="N174" s="1">
        <v>0</v>
      </c>
      <c r="P174" s="1">
        <v>0</v>
      </c>
      <c r="Q174" s="2">
        <v>0.49379888038500003</v>
      </c>
      <c r="R174">
        <f t="shared" si="18"/>
        <v>1</v>
      </c>
      <c r="S174">
        <f t="shared" si="19"/>
        <v>3</v>
      </c>
      <c r="T174">
        <f t="shared" si="20"/>
        <v>1</v>
      </c>
      <c r="U174">
        <f t="shared" si="21"/>
        <v>1</v>
      </c>
      <c r="V174">
        <f t="shared" si="22"/>
        <v>1</v>
      </c>
      <c r="W174">
        <f t="shared" si="23"/>
        <v>13111</v>
      </c>
      <c r="X174" s="1">
        <f t="shared" si="24"/>
        <v>45</v>
      </c>
    </row>
    <row r="175" spans="1:24" x14ac:dyDescent="0.2">
      <c r="A175" s="1">
        <v>174</v>
      </c>
      <c r="B175" s="1">
        <v>0</v>
      </c>
      <c r="C175" s="1">
        <v>0</v>
      </c>
      <c r="E175" s="1">
        <v>45</v>
      </c>
      <c r="F175" s="1">
        <v>68</v>
      </c>
      <c r="G175" s="1" t="s">
        <v>1</v>
      </c>
      <c r="H175" s="1">
        <v>0</v>
      </c>
      <c r="J175" s="1">
        <v>0</v>
      </c>
      <c r="K175" s="1">
        <v>0</v>
      </c>
      <c r="M175" s="1">
        <v>0</v>
      </c>
      <c r="N175" s="1">
        <v>0</v>
      </c>
      <c r="P175" s="1">
        <v>0</v>
      </c>
      <c r="Q175" s="2">
        <v>4.2441478025499997</v>
      </c>
      <c r="R175">
        <f t="shared" si="18"/>
        <v>1</v>
      </c>
      <c r="S175">
        <f t="shared" si="19"/>
        <v>3</v>
      </c>
      <c r="T175">
        <f t="shared" si="20"/>
        <v>1</v>
      </c>
      <c r="U175">
        <f t="shared" si="21"/>
        <v>1</v>
      </c>
      <c r="V175">
        <f t="shared" si="22"/>
        <v>1</v>
      </c>
      <c r="W175">
        <f t="shared" si="23"/>
        <v>13111</v>
      </c>
      <c r="X175" s="1">
        <f t="shared" si="24"/>
        <v>45</v>
      </c>
    </row>
    <row r="176" spans="1:24" x14ac:dyDescent="0.2">
      <c r="A176" s="1">
        <v>175</v>
      </c>
      <c r="B176" s="1">
        <v>0</v>
      </c>
      <c r="C176" s="1">
        <v>0</v>
      </c>
      <c r="E176" s="1">
        <v>45</v>
      </c>
      <c r="F176" s="1">
        <v>69</v>
      </c>
      <c r="G176" s="1" t="s">
        <v>1</v>
      </c>
      <c r="H176" s="1">
        <v>0</v>
      </c>
      <c r="J176" s="1">
        <v>0</v>
      </c>
      <c r="K176" s="1">
        <v>0</v>
      </c>
      <c r="M176" s="1">
        <v>0</v>
      </c>
      <c r="N176" s="1">
        <v>0</v>
      </c>
      <c r="P176" s="1">
        <v>0</v>
      </c>
      <c r="Q176" s="2">
        <v>1.32870249873</v>
      </c>
      <c r="R176">
        <f t="shared" si="18"/>
        <v>1</v>
      </c>
      <c r="S176">
        <f t="shared" si="19"/>
        <v>3</v>
      </c>
      <c r="T176">
        <f t="shared" si="20"/>
        <v>1</v>
      </c>
      <c r="U176">
        <f t="shared" si="21"/>
        <v>1</v>
      </c>
      <c r="V176">
        <f t="shared" si="22"/>
        <v>1</v>
      </c>
      <c r="W176">
        <f t="shared" si="23"/>
        <v>13111</v>
      </c>
      <c r="X176" s="1">
        <f t="shared" si="24"/>
        <v>45</v>
      </c>
    </row>
    <row r="177" spans="1:24" x14ac:dyDescent="0.2">
      <c r="A177" s="1">
        <v>176</v>
      </c>
      <c r="B177" s="1">
        <v>0</v>
      </c>
      <c r="C177" s="1">
        <v>0</v>
      </c>
      <c r="E177" s="1">
        <v>45</v>
      </c>
      <c r="F177" s="1">
        <v>70</v>
      </c>
      <c r="G177" s="1" t="s">
        <v>1</v>
      </c>
      <c r="H177" s="1">
        <v>0</v>
      </c>
      <c r="J177" s="1">
        <v>0</v>
      </c>
      <c r="K177" s="1">
        <v>0</v>
      </c>
      <c r="M177" s="1">
        <v>0</v>
      </c>
      <c r="N177" s="1">
        <v>0</v>
      </c>
      <c r="P177" s="1">
        <v>0</v>
      </c>
      <c r="Q177" s="2">
        <v>0.74740650037400003</v>
      </c>
      <c r="R177">
        <f t="shared" si="18"/>
        <v>1</v>
      </c>
      <c r="S177">
        <f t="shared" si="19"/>
        <v>3</v>
      </c>
      <c r="T177">
        <f t="shared" si="20"/>
        <v>1</v>
      </c>
      <c r="U177">
        <f t="shared" si="21"/>
        <v>1</v>
      </c>
      <c r="V177">
        <f t="shared" si="22"/>
        <v>1</v>
      </c>
      <c r="W177">
        <f t="shared" si="23"/>
        <v>13111</v>
      </c>
      <c r="X177" s="1">
        <f t="shared" si="24"/>
        <v>45</v>
      </c>
    </row>
    <row r="178" spans="1:24" x14ac:dyDescent="0.2">
      <c r="A178" s="1">
        <v>177</v>
      </c>
      <c r="B178" s="1">
        <v>0</v>
      </c>
      <c r="C178" s="1">
        <v>0</v>
      </c>
      <c r="E178" s="1">
        <v>45</v>
      </c>
      <c r="F178" s="1">
        <v>71</v>
      </c>
      <c r="G178" s="1" t="s">
        <v>1</v>
      </c>
      <c r="H178" s="1">
        <v>0</v>
      </c>
      <c r="J178" s="1">
        <v>0</v>
      </c>
      <c r="K178" s="1">
        <v>0</v>
      </c>
      <c r="M178" s="1">
        <v>0</v>
      </c>
      <c r="N178" s="1">
        <v>0</v>
      </c>
      <c r="P178" s="1">
        <v>0</v>
      </c>
      <c r="Q178" s="2">
        <v>2.8388428888099999</v>
      </c>
      <c r="R178">
        <f t="shared" si="18"/>
        <v>1</v>
      </c>
      <c r="S178">
        <f t="shared" si="19"/>
        <v>3</v>
      </c>
      <c r="T178">
        <f t="shared" si="20"/>
        <v>1</v>
      </c>
      <c r="U178">
        <f t="shared" si="21"/>
        <v>1</v>
      </c>
      <c r="V178">
        <f t="shared" si="22"/>
        <v>1</v>
      </c>
      <c r="W178">
        <f t="shared" si="23"/>
        <v>13111</v>
      </c>
      <c r="X178" s="1">
        <f t="shared" si="24"/>
        <v>45</v>
      </c>
    </row>
    <row r="179" spans="1:24" x14ac:dyDescent="0.2">
      <c r="A179" s="1">
        <v>178</v>
      </c>
      <c r="B179" s="1">
        <v>0</v>
      </c>
      <c r="C179" s="1">
        <v>0</v>
      </c>
      <c r="E179" s="1">
        <v>45</v>
      </c>
      <c r="F179" s="1">
        <v>72</v>
      </c>
      <c r="G179" s="1" t="s">
        <v>1</v>
      </c>
      <c r="H179" s="1">
        <v>0</v>
      </c>
      <c r="J179" s="1">
        <v>0</v>
      </c>
      <c r="K179" s="1">
        <v>0</v>
      </c>
      <c r="M179" s="1">
        <v>0</v>
      </c>
      <c r="N179" s="1">
        <v>0</v>
      </c>
      <c r="P179" s="1">
        <v>0</v>
      </c>
      <c r="Q179" s="2">
        <v>4.8161304953200004</v>
      </c>
      <c r="R179">
        <f t="shared" si="18"/>
        <v>1</v>
      </c>
      <c r="S179">
        <f t="shared" si="19"/>
        <v>3</v>
      </c>
      <c r="T179">
        <f t="shared" si="20"/>
        <v>1</v>
      </c>
      <c r="U179">
        <f t="shared" si="21"/>
        <v>1</v>
      </c>
      <c r="V179">
        <f t="shared" si="22"/>
        <v>1</v>
      </c>
      <c r="W179">
        <f t="shared" si="23"/>
        <v>13111</v>
      </c>
      <c r="X179" s="1">
        <f t="shared" si="24"/>
        <v>45</v>
      </c>
    </row>
    <row r="180" spans="1:24" x14ac:dyDescent="0.2">
      <c r="A180" s="1">
        <v>179</v>
      </c>
      <c r="B180" s="1">
        <v>0</v>
      </c>
      <c r="C180" s="1">
        <v>0</v>
      </c>
      <c r="E180" s="1">
        <v>45</v>
      </c>
      <c r="F180" s="1">
        <v>73</v>
      </c>
      <c r="G180" s="1" t="s">
        <v>1</v>
      </c>
      <c r="H180" s="1">
        <v>0</v>
      </c>
      <c r="J180" s="1">
        <v>0</v>
      </c>
      <c r="K180" s="1">
        <v>0</v>
      </c>
      <c r="M180" s="1">
        <v>0</v>
      </c>
      <c r="N180" s="1">
        <v>0</v>
      </c>
      <c r="P180" s="1">
        <v>0</v>
      </c>
      <c r="Q180" s="2">
        <v>9.7656728185800006</v>
      </c>
      <c r="R180">
        <f t="shared" si="18"/>
        <v>1</v>
      </c>
      <c r="S180">
        <f t="shared" si="19"/>
        <v>3</v>
      </c>
      <c r="T180">
        <f t="shared" si="20"/>
        <v>1</v>
      </c>
      <c r="U180">
        <f t="shared" si="21"/>
        <v>1</v>
      </c>
      <c r="V180">
        <f t="shared" si="22"/>
        <v>1</v>
      </c>
      <c r="W180">
        <f t="shared" si="23"/>
        <v>13111</v>
      </c>
      <c r="X180" s="1">
        <f t="shared" si="24"/>
        <v>45</v>
      </c>
    </row>
    <row r="181" spans="1:24" x14ac:dyDescent="0.2">
      <c r="A181" s="1">
        <v>180</v>
      </c>
      <c r="B181" s="1">
        <v>0</v>
      </c>
      <c r="C181" s="1">
        <v>0</v>
      </c>
      <c r="E181" s="1">
        <v>45</v>
      </c>
      <c r="F181" s="1">
        <v>75</v>
      </c>
      <c r="G181" s="1" t="s">
        <v>1</v>
      </c>
      <c r="H181" s="1">
        <v>0</v>
      </c>
      <c r="J181" s="1">
        <v>0</v>
      </c>
      <c r="K181" s="1">
        <v>0</v>
      </c>
      <c r="M181" s="1">
        <v>0</v>
      </c>
      <c r="N181" s="1">
        <v>0</v>
      </c>
      <c r="P181" s="1">
        <v>0</v>
      </c>
      <c r="Q181" s="2">
        <v>1.6094600004099999</v>
      </c>
      <c r="R181">
        <f t="shared" si="18"/>
        <v>1</v>
      </c>
      <c r="S181">
        <f t="shared" si="19"/>
        <v>3</v>
      </c>
      <c r="T181">
        <f t="shared" si="20"/>
        <v>1</v>
      </c>
      <c r="U181">
        <f t="shared" si="21"/>
        <v>1</v>
      </c>
      <c r="V181">
        <f t="shared" si="22"/>
        <v>1</v>
      </c>
      <c r="W181">
        <f t="shared" si="23"/>
        <v>13111</v>
      </c>
      <c r="X181" s="1">
        <f t="shared" si="24"/>
        <v>45</v>
      </c>
    </row>
    <row r="182" spans="1:24" x14ac:dyDescent="0.2">
      <c r="A182" s="1">
        <v>181</v>
      </c>
      <c r="B182" s="1">
        <v>0</v>
      </c>
      <c r="C182" s="1">
        <v>0</v>
      </c>
      <c r="E182" s="1">
        <v>56</v>
      </c>
      <c r="F182" s="1">
        <v>61</v>
      </c>
      <c r="G182" s="1" t="s">
        <v>1</v>
      </c>
      <c r="H182" s="1">
        <v>0</v>
      </c>
      <c r="J182" s="1">
        <v>0</v>
      </c>
      <c r="K182" s="1">
        <v>0</v>
      </c>
      <c r="M182" s="1">
        <v>0</v>
      </c>
      <c r="N182" s="1">
        <v>0</v>
      </c>
      <c r="P182" s="1">
        <v>0</v>
      </c>
      <c r="Q182" s="2">
        <v>2.4517053121600001</v>
      </c>
      <c r="R182">
        <f t="shared" si="18"/>
        <v>1</v>
      </c>
      <c r="S182">
        <f t="shared" si="19"/>
        <v>3</v>
      </c>
      <c r="T182">
        <f t="shared" si="20"/>
        <v>1</v>
      </c>
      <c r="U182">
        <f t="shared" si="21"/>
        <v>1</v>
      </c>
      <c r="V182">
        <f t="shared" si="22"/>
        <v>1</v>
      </c>
      <c r="W182">
        <f t="shared" si="23"/>
        <v>13111</v>
      </c>
      <c r="X182" s="1">
        <f t="shared" si="24"/>
        <v>56</v>
      </c>
    </row>
    <row r="183" spans="1:24" x14ac:dyDescent="0.2">
      <c r="A183" s="1">
        <v>182</v>
      </c>
      <c r="B183" s="1">
        <v>4</v>
      </c>
      <c r="C183" s="1">
        <v>52</v>
      </c>
      <c r="D183" s="1" t="s">
        <v>1</v>
      </c>
      <c r="E183" s="1">
        <v>4</v>
      </c>
      <c r="F183" s="1">
        <v>81</v>
      </c>
      <c r="G183" s="1" t="s">
        <v>1</v>
      </c>
      <c r="H183" s="1">
        <v>0</v>
      </c>
      <c r="J183" s="1">
        <v>0</v>
      </c>
      <c r="K183" s="1">
        <v>0</v>
      </c>
      <c r="M183" s="1">
        <v>0</v>
      </c>
      <c r="N183" s="1">
        <v>0</v>
      </c>
      <c r="P183" s="1">
        <v>0</v>
      </c>
      <c r="Q183" s="2">
        <v>5.8951585296200003E-2</v>
      </c>
      <c r="R183">
        <f t="shared" si="18"/>
        <v>3</v>
      </c>
      <c r="S183">
        <f t="shared" si="19"/>
        <v>3</v>
      </c>
      <c r="T183">
        <f t="shared" si="20"/>
        <v>1</v>
      </c>
      <c r="U183">
        <f t="shared" si="21"/>
        <v>1</v>
      </c>
      <c r="V183">
        <f t="shared" si="22"/>
        <v>1</v>
      </c>
      <c r="W183">
        <f t="shared" si="23"/>
        <v>33111</v>
      </c>
      <c r="X183" s="1">
        <f t="shared" si="24"/>
        <v>4</v>
      </c>
    </row>
    <row r="184" spans="1:24" x14ac:dyDescent="0.2">
      <c r="A184" s="1">
        <v>183</v>
      </c>
      <c r="B184" s="1">
        <v>50</v>
      </c>
      <c r="C184" s="1">
        <v>17</v>
      </c>
      <c r="D184" s="1" t="s">
        <v>1</v>
      </c>
      <c r="E184" s="1">
        <v>50</v>
      </c>
      <c r="F184" s="1">
        <v>51</v>
      </c>
      <c r="G184" s="1" t="s">
        <v>1</v>
      </c>
      <c r="H184" s="1">
        <v>0</v>
      </c>
      <c r="J184" s="1">
        <v>0</v>
      </c>
      <c r="K184" s="1">
        <v>0</v>
      </c>
      <c r="M184" s="1">
        <v>0</v>
      </c>
      <c r="N184" s="1">
        <v>0</v>
      </c>
      <c r="P184" s="1">
        <v>0</v>
      </c>
      <c r="Q184" s="2">
        <v>4.6985090676699999</v>
      </c>
      <c r="R184">
        <f t="shared" si="18"/>
        <v>3</v>
      </c>
      <c r="S184">
        <f t="shared" si="19"/>
        <v>3</v>
      </c>
      <c r="T184">
        <f t="shared" si="20"/>
        <v>1</v>
      </c>
      <c r="U184">
        <f t="shared" si="21"/>
        <v>1</v>
      </c>
      <c r="V184">
        <f t="shared" si="22"/>
        <v>1</v>
      </c>
      <c r="W184">
        <f t="shared" si="23"/>
        <v>33111</v>
      </c>
      <c r="X184" s="1">
        <f t="shared" si="24"/>
        <v>50</v>
      </c>
    </row>
    <row r="185" spans="1:24" x14ac:dyDescent="0.2">
      <c r="A185" s="1">
        <v>184</v>
      </c>
      <c r="B185" s="1">
        <v>50</v>
      </c>
      <c r="C185" s="1">
        <v>17</v>
      </c>
      <c r="D185" s="1" t="s">
        <v>1</v>
      </c>
      <c r="E185" s="1">
        <v>50</v>
      </c>
      <c r="F185" s="1">
        <v>52</v>
      </c>
      <c r="G185" s="1" t="s">
        <v>1</v>
      </c>
      <c r="H185" s="1">
        <v>0</v>
      </c>
      <c r="J185" s="1">
        <v>0</v>
      </c>
      <c r="K185" s="1">
        <v>0</v>
      </c>
      <c r="M185" s="1">
        <v>0</v>
      </c>
      <c r="N185" s="1">
        <v>0</v>
      </c>
      <c r="P185" s="1">
        <v>0</v>
      </c>
      <c r="Q185" s="2">
        <v>2.7544869976199999</v>
      </c>
      <c r="R185">
        <f t="shared" si="18"/>
        <v>3</v>
      </c>
      <c r="S185">
        <f t="shared" si="19"/>
        <v>3</v>
      </c>
      <c r="T185">
        <f t="shared" si="20"/>
        <v>1</v>
      </c>
      <c r="U185">
        <f t="shared" si="21"/>
        <v>1</v>
      </c>
      <c r="V185">
        <f t="shared" si="22"/>
        <v>1</v>
      </c>
      <c r="W185">
        <f t="shared" si="23"/>
        <v>33111</v>
      </c>
      <c r="X185" s="1">
        <f t="shared" si="24"/>
        <v>50</v>
      </c>
    </row>
    <row r="186" spans="1:24" x14ac:dyDescent="0.2">
      <c r="A186" s="1">
        <v>185</v>
      </c>
      <c r="B186" s="1">
        <v>40</v>
      </c>
      <c r="C186" s="1">
        <v>50</v>
      </c>
      <c r="D186" s="1" t="s">
        <v>1</v>
      </c>
      <c r="E186" s="1">
        <v>40</v>
      </c>
      <c r="F186" s="1">
        <v>83</v>
      </c>
      <c r="G186" s="1" t="s">
        <v>1</v>
      </c>
      <c r="H186" s="1">
        <v>0</v>
      </c>
      <c r="J186" s="1">
        <v>0</v>
      </c>
      <c r="K186" s="1">
        <v>0</v>
      </c>
      <c r="M186" s="1">
        <v>0</v>
      </c>
      <c r="N186" s="1">
        <v>0</v>
      </c>
      <c r="P186" s="1">
        <v>0</v>
      </c>
      <c r="Q186" s="2">
        <v>1.32583930056</v>
      </c>
      <c r="R186">
        <f t="shared" si="18"/>
        <v>3</v>
      </c>
      <c r="S186">
        <f t="shared" si="19"/>
        <v>3</v>
      </c>
      <c r="T186">
        <f t="shared" si="20"/>
        <v>1</v>
      </c>
      <c r="U186">
        <f t="shared" si="21"/>
        <v>1</v>
      </c>
      <c r="V186">
        <f t="shared" si="22"/>
        <v>1</v>
      </c>
      <c r="W186">
        <f t="shared" si="23"/>
        <v>33111</v>
      </c>
      <c r="X186" s="1">
        <f t="shared" si="24"/>
        <v>40</v>
      </c>
    </row>
    <row r="187" spans="1:24" x14ac:dyDescent="0.2">
      <c r="A187" s="1">
        <v>186</v>
      </c>
      <c r="B187" s="1">
        <v>45</v>
      </c>
      <c r="C187" s="1">
        <v>8</v>
      </c>
      <c r="D187" s="1" t="s">
        <v>1</v>
      </c>
      <c r="E187" s="1">
        <v>45</v>
      </c>
      <c r="F187" s="1">
        <v>16</v>
      </c>
      <c r="G187" s="1" t="s">
        <v>1</v>
      </c>
      <c r="H187" s="1">
        <v>0</v>
      </c>
      <c r="J187" s="1">
        <v>0</v>
      </c>
      <c r="K187" s="1">
        <v>0</v>
      </c>
      <c r="M187" s="1">
        <v>0</v>
      </c>
      <c r="N187" s="1">
        <v>0</v>
      </c>
      <c r="P187" s="1">
        <v>0</v>
      </c>
      <c r="Q187" s="2">
        <v>1.35585031652E-4</v>
      </c>
      <c r="R187">
        <f t="shared" si="18"/>
        <v>3</v>
      </c>
      <c r="S187">
        <f t="shared" si="19"/>
        <v>3</v>
      </c>
      <c r="T187">
        <f t="shared" si="20"/>
        <v>1</v>
      </c>
      <c r="U187">
        <f t="shared" si="21"/>
        <v>1</v>
      </c>
      <c r="V187">
        <f t="shared" si="22"/>
        <v>1</v>
      </c>
      <c r="W187">
        <f t="shared" si="23"/>
        <v>33111</v>
      </c>
      <c r="X187" s="1">
        <f t="shared" si="24"/>
        <v>45</v>
      </c>
    </row>
    <row r="188" spans="1:24" x14ac:dyDescent="0.2">
      <c r="A188" s="1">
        <v>187</v>
      </c>
      <c r="B188" s="1">
        <v>45</v>
      </c>
      <c r="C188" s="1">
        <v>12</v>
      </c>
      <c r="D188" s="1" t="s">
        <v>1</v>
      </c>
      <c r="E188" s="1">
        <v>45</v>
      </c>
      <c r="F188" s="1">
        <v>25</v>
      </c>
      <c r="G188" s="1" t="s">
        <v>1</v>
      </c>
      <c r="H188" s="1">
        <v>0</v>
      </c>
      <c r="J188" s="1">
        <v>0</v>
      </c>
      <c r="K188" s="1">
        <v>0</v>
      </c>
      <c r="M188" s="1">
        <v>0</v>
      </c>
      <c r="N188" s="1">
        <v>0</v>
      </c>
      <c r="P188" s="1">
        <v>0</v>
      </c>
      <c r="Q188" s="2">
        <v>5.3356101785699996</v>
      </c>
      <c r="R188">
        <f t="shared" si="18"/>
        <v>3</v>
      </c>
      <c r="S188">
        <f t="shared" si="19"/>
        <v>3</v>
      </c>
      <c r="T188">
        <f t="shared" si="20"/>
        <v>1</v>
      </c>
      <c r="U188">
        <f t="shared" si="21"/>
        <v>1</v>
      </c>
      <c r="V188">
        <f t="shared" si="22"/>
        <v>1</v>
      </c>
      <c r="W188">
        <f t="shared" si="23"/>
        <v>33111</v>
      </c>
      <c r="X188" s="1">
        <f t="shared" si="24"/>
        <v>45</v>
      </c>
    </row>
    <row r="189" spans="1:24" x14ac:dyDescent="0.2">
      <c r="A189" s="1">
        <v>188</v>
      </c>
      <c r="B189" s="1">
        <v>45</v>
      </c>
      <c r="C189" s="1">
        <v>13</v>
      </c>
      <c r="D189" s="1" t="s">
        <v>1</v>
      </c>
      <c r="E189" s="1">
        <v>45</v>
      </c>
      <c r="F189" s="1">
        <v>26</v>
      </c>
      <c r="G189" s="1" t="s">
        <v>1</v>
      </c>
      <c r="H189" s="1">
        <v>0</v>
      </c>
      <c r="J189" s="1">
        <v>0</v>
      </c>
      <c r="K189" s="1">
        <v>0</v>
      </c>
      <c r="M189" s="1">
        <v>0</v>
      </c>
      <c r="N189" s="1">
        <v>0</v>
      </c>
      <c r="P189" s="1">
        <v>0</v>
      </c>
      <c r="Q189" s="2">
        <v>3.8868964714600001</v>
      </c>
      <c r="R189">
        <f t="shared" si="18"/>
        <v>3</v>
      </c>
      <c r="S189">
        <f t="shared" si="19"/>
        <v>3</v>
      </c>
      <c r="T189">
        <f t="shared" si="20"/>
        <v>1</v>
      </c>
      <c r="U189">
        <f t="shared" si="21"/>
        <v>1</v>
      </c>
      <c r="V189">
        <f t="shared" si="22"/>
        <v>1</v>
      </c>
      <c r="W189">
        <f t="shared" si="23"/>
        <v>33111</v>
      </c>
      <c r="X189" s="1">
        <f t="shared" si="24"/>
        <v>45</v>
      </c>
    </row>
    <row r="190" spans="1:24" x14ac:dyDescent="0.2">
      <c r="A190" s="1">
        <v>189</v>
      </c>
      <c r="B190" s="1">
        <v>45</v>
      </c>
      <c r="C190" s="1">
        <v>14</v>
      </c>
      <c r="D190" s="1" t="s">
        <v>1</v>
      </c>
      <c r="E190" s="1">
        <v>45</v>
      </c>
      <c r="F190" s="1">
        <v>27</v>
      </c>
      <c r="G190" s="1" t="s">
        <v>1</v>
      </c>
      <c r="H190" s="1">
        <v>0</v>
      </c>
      <c r="J190" s="1">
        <v>0</v>
      </c>
      <c r="K190" s="1">
        <v>0</v>
      </c>
      <c r="M190" s="1">
        <v>0</v>
      </c>
      <c r="N190" s="1">
        <v>0</v>
      </c>
      <c r="P190" s="1">
        <v>0</v>
      </c>
      <c r="Q190" s="2">
        <v>4.2971957020699998</v>
      </c>
      <c r="R190">
        <f t="shared" si="18"/>
        <v>3</v>
      </c>
      <c r="S190">
        <f t="shared" si="19"/>
        <v>3</v>
      </c>
      <c r="T190">
        <f t="shared" si="20"/>
        <v>1</v>
      </c>
      <c r="U190">
        <f t="shared" si="21"/>
        <v>1</v>
      </c>
      <c r="V190">
        <f t="shared" si="22"/>
        <v>1</v>
      </c>
      <c r="W190">
        <f t="shared" si="23"/>
        <v>33111</v>
      </c>
      <c r="X190" s="1">
        <f t="shared" si="24"/>
        <v>45</v>
      </c>
    </row>
    <row r="191" spans="1:24" x14ac:dyDescent="0.2">
      <c r="A191" s="1">
        <v>190</v>
      </c>
      <c r="B191" s="1">
        <v>45</v>
      </c>
      <c r="C191" s="1">
        <v>35</v>
      </c>
      <c r="D191" s="1" t="s">
        <v>1</v>
      </c>
      <c r="E191" s="1">
        <v>45</v>
      </c>
      <c r="F191" s="1">
        <v>67</v>
      </c>
      <c r="G191" s="1" t="s">
        <v>1</v>
      </c>
      <c r="H191" s="1">
        <v>0</v>
      </c>
      <c r="J191" s="1">
        <v>0</v>
      </c>
      <c r="K191" s="1">
        <v>0</v>
      </c>
      <c r="M191" s="1">
        <v>0</v>
      </c>
      <c r="N191" s="1">
        <v>0</v>
      </c>
      <c r="P191" s="1">
        <v>0</v>
      </c>
      <c r="Q191" s="2">
        <v>2.87556969131</v>
      </c>
      <c r="R191">
        <f t="shared" si="18"/>
        <v>3</v>
      </c>
      <c r="S191">
        <f t="shared" si="19"/>
        <v>3</v>
      </c>
      <c r="T191">
        <f t="shared" si="20"/>
        <v>1</v>
      </c>
      <c r="U191">
        <f t="shared" si="21"/>
        <v>1</v>
      </c>
      <c r="V191">
        <f t="shared" si="22"/>
        <v>1</v>
      </c>
      <c r="W191">
        <f t="shared" si="23"/>
        <v>33111</v>
      </c>
      <c r="X191" s="1">
        <f t="shared" si="24"/>
        <v>45</v>
      </c>
    </row>
    <row r="192" spans="1:24" x14ac:dyDescent="0.2">
      <c r="A192" s="1">
        <v>191</v>
      </c>
      <c r="B192" s="1">
        <v>45</v>
      </c>
      <c r="C192" s="1">
        <v>36</v>
      </c>
      <c r="D192" s="1" t="s">
        <v>1</v>
      </c>
      <c r="E192" s="1">
        <v>45</v>
      </c>
      <c r="F192" s="1">
        <v>68</v>
      </c>
      <c r="G192" s="1" t="s">
        <v>1</v>
      </c>
      <c r="H192" s="1">
        <v>0</v>
      </c>
      <c r="J192" s="1">
        <v>0</v>
      </c>
      <c r="K192" s="1">
        <v>0</v>
      </c>
      <c r="M192" s="1">
        <v>0</v>
      </c>
      <c r="N192" s="1">
        <v>0</v>
      </c>
      <c r="P192" s="1">
        <v>0</v>
      </c>
      <c r="Q192" s="2">
        <v>5.8105736802700001</v>
      </c>
      <c r="R192">
        <f t="shared" si="18"/>
        <v>3</v>
      </c>
      <c r="S192">
        <f t="shared" si="19"/>
        <v>3</v>
      </c>
      <c r="T192">
        <f t="shared" si="20"/>
        <v>1</v>
      </c>
      <c r="U192">
        <f t="shared" si="21"/>
        <v>1</v>
      </c>
      <c r="V192">
        <f t="shared" si="22"/>
        <v>1</v>
      </c>
      <c r="W192">
        <f t="shared" si="23"/>
        <v>33111</v>
      </c>
      <c r="X192" s="1">
        <f t="shared" si="24"/>
        <v>45</v>
      </c>
    </row>
    <row r="193" spans="1:24" x14ac:dyDescent="0.2">
      <c r="A193" s="1">
        <v>192</v>
      </c>
      <c r="B193" s="1">
        <v>45</v>
      </c>
      <c r="C193" s="1">
        <v>38</v>
      </c>
      <c r="D193" s="1" t="s">
        <v>1</v>
      </c>
      <c r="E193" s="1">
        <v>45</v>
      </c>
      <c r="F193" s="1">
        <v>71</v>
      </c>
      <c r="G193" s="1" t="s">
        <v>1</v>
      </c>
      <c r="H193" s="1">
        <v>0</v>
      </c>
      <c r="J193" s="1">
        <v>0</v>
      </c>
      <c r="K193" s="1">
        <v>0</v>
      </c>
      <c r="M193" s="1">
        <v>0</v>
      </c>
      <c r="N193" s="1">
        <v>0</v>
      </c>
      <c r="P193" s="1">
        <v>0</v>
      </c>
      <c r="Q193" s="2">
        <v>3.6592557004300001</v>
      </c>
      <c r="R193">
        <f t="shared" si="18"/>
        <v>3</v>
      </c>
      <c r="S193">
        <f t="shared" si="19"/>
        <v>3</v>
      </c>
      <c r="T193">
        <f t="shared" si="20"/>
        <v>1</v>
      </c>
      <c r="U193">
        <f t="shared" si="21"/>
        <v>1</v>
      </c>
      <c r="V193">
        <f t="shared" si="22"/>
        <v>1</v>
      </c>
      <c r="W193">
        <f t="shared" si="23"/>
        <v>33111</v>
      </c>
      <c r="X193" s="1">
        <f t="shared" si="24"/>
        <v>45</v>
      </c>
    </row>
    <row r="194" spans="1:24" x14ac:dyDescent="0.2">
      <c r="A194" s="1">
        <v>193</v>
      </c>
      <c r="B194" s="1">
        <v>45</v>
      </c>
      <c r="C194" s="1">
        <v>39</v>
      </c>
      <c r="D194" s="1" t="s">
        <v>1</v>
      </c>
      <c r="E194" s="1">
        <v>45</v>
      </c>
      <c r="F194" s="1">
        <v>72</v>
      </c>
      <c r="G194" s="1" t="s">
        <v>1</v>
      </c>
      <c r="H194" s="1">
        <v>0</v>
      </c>
      <c r="J194" s="1">
        <v>0</v>
      </c>
      <c r="K194" s="1">
        <v>0</v>
      </c>
      <c r="M194" s="1">
        <v>0</v>
      </c>
      <c r="N194" s="1">
        <v>0</v>
      </c>
      <c r="P194" s="1">
        <v>0</v>
      </c>
      <c r="Q194" s="2">
        <v>1.5200276404199999</v>
      </c>
      <c r="R194">
        <f t="shared" si="18"/>
        <v>3</v>
      </c>
      <c r="S194">
        <f t="shared" si="19"/>
        <v>3</v>
      </c>
      <c r="T194">
        <f t="shared" si="20"/>
        <v>1</v>
      </c>
      <c r="U194">
        <f t="shared" si="21"/>
        <v>1</v>
      </c>
      <c r="V194">
        <f t="shared" si="22"/>
        <v>1</v>
      </c>
      <c r="W194">
        <f t="shared" si="23"/>
        <v>33111</v>
      </c>
      <c r="X194" s="1">
        <f t="shared" si="24"/>
        <v>45</v>
      </c>
    </row>
    <row r="195" spans="1:24" x14ac:dyDescent="0.2">
      <c r="A195" s="1">
        <v>194</v>
      </c>
      <c r="B195" s="1">
        <v>45</v>
      </c>
      <c r="C195" s="1">
        <v>40</v>
      </c>
      <c r="D195" s="1" t="s">
        <v>1</v>
      </c>
      <c r="E195" s="1">
        <v>45</v>
      </c>
      <c r="F195" s="1">
        <v>73</v>
      </c>
      <c r="G195" s="1" t="s">
        <v>1</v>
      </c>
      <c r="H195" s="1">
        <v>0</v>
      </c>
      <c r="J195" s="1">
        <v>0</v>
      </c>
      <c r="K195" s="1">
        <v>0</v>
      </c>
      <c r="M195" s="1">
        <v>0</v>
      </c>
      <c r="N195" s="1">
        <v>0</v>
      </c>
      <c r="P195" s="1">
        <v>0</v>
      </c>
      <c r="Q195" s="2">
        <v>7.6303647827200001</v>
      </c>
      <c r="R195">
        <f t="shared" ref="R195:R258" si="25">IF(D195="Duinvlak",3,IF(D195="Plantvlak",2,1))</f>
        <v>3</v>
      </c>
      <c r="S195">
        <f t="shared" ref="S195:S258" si="26">IF(G195="Duinvlak",3,IF(G195="Plantvlak",2,1))</f>
        <v>3</v>
      </c>
      <c r="T195">
        <f t="shared" ref="T195:T258" si="27">IF(I195="Duinvlak",3,IF(I195="Plantvlak",2,1))</f>
        <v>1</v>
      </c>
      <c r="U195">
        <f t="shared" ref="U195:U258" si="28">IF(L195="Duinvlak",3,IF(L195="Plantvlak",2,1))</f>
        <v>1</v>
      </c>
      <c r="V195">
        <f t="shared" ref="V195:V258" si="29">IF(O195="Duinvlak",3,IF(O195="Plantvlak",2,1))</f>
        <v>1</v>
      </c>
      <c r="W195">
        <f t="shared" ref="W195:W258" si="30">R195*10000+S195*1000+T195*100+U195*10+V195</f>
        <v>33111</v>
      </c>
      <c r="X195" s="1">
        <f t="shared" ref="X195:X258" si="31">MAX(B195,H195,E195,K195,N195,)</f>
        <v>45</v>
      </c>
    </row>
    <row r="196" spans="1:24" x14ac:dyDescent="0.2">
      <c r="A196" s="1">
        <v>195</v>
      </c>
      <c r="B196" s="1">
        <v>0</v>
      </c>
      <c r="C196" s="1">
        <v>0</v>
      </c>
      <c r="E196" s="1">
        <v>0</v>
      </c>
      <c r="F196" s="1">
        <v>0</v>
      </c>
      <c r="H196" s="1">
        <v>4</v>
      </c>
      <c r="I196" s="1" t="s">
        <v>1</v>
      </c>
      <c r="J196" s="1">
        <v>34</v>
      </c>
      <c r="K196" s="1">
        <v>0</v>
      </c>
      <c r="M196" s="1">
        <v>0</v>
      </c>
      <c r="N196" s="1">
        <v>0</v>
      </c>
      <c r="P196" s="1">
        <v>0</v>
      </c>
      <c r="Q196" s="2">
        <v>7.14685013084E-3</v>
      </c>
      <c r="R196">
        <f t="shared" si="25"/>
        <v>1</v>
      </c>
      <c r="S196">
        <f t="shared" si="26"/>
        <v>1</v>
      </c>
      <c r="T196">
        <f t="shared" si="27"/>
        <v>3</v>
      </c>
      <c r="U196">
        <f t="shared" si="28"/>
        <v>1</v>
      </c>
      <c r="V196">
        <f t="shared" si="29"/>
        <v>1</v>
      </c>
      <c r="W196">
        <f t="shared" si="30"/>
        <v>11311</v>
      </c>
      <c r="X196" s="1">
        <f t="shared" si="31"/>
        <v>4</v>
      </c>
    </row>
    <row r="197" spans="1:24" x14ac:dyDescent="0.2">
      <c r="A197" s="1">
        <v>196</v>
      </c>
      <c r="B197" s="1">
        <v>0</v>
      </c>
      <c r="C197" s="1">
        <v>0</v>
      </c>
      <c r="E197" s="1">
        <v>0</v>
      </c>
      <c r="F197" s="1">
        <v>0</v>
      </c>
      <c r="H197" s="1">
        <v>4</v>
      </c>
      <c r="I197" s="1" t="s">
        <v>1</v>
      </c>
      <c r="J197" s="1">
        <v>35</v>
      </c>
      <c r="K197" s="1">
        <v>0</v>
      </c>
      <c r="M197" s="1">
        <v>0</v>
      </c>
      <c r="N197" s="1">
        <v>0</v>
      </c>
      <c r="P197" s="1">
        <v>0</v>
      </c>
      <c r="Q197" s="2">
        <v>0.12371961458</v>
      </c>
      <c r="R197">
        <f t="shared" si="25"/>
        <v>1</v>
      </c>
      <c r="S197">
        <f t="shared" si="26"/>
        <v>1</v>
      </c>
      <c r="T197">
        <f t="shared" si="27"/>
        <v>3</v>
      </c>
      <c r="U197">
        <f t="shared" si="28"/>
        <v>1</v>
      </c>
      <c r="V197">
        <f t="shared" si="29"/>
        <v>1</v>
      </c>
      <c r="W197">
        <f t="shared" si="30"/>
        <v>11311</v>
      </c>
      <c r="X197" s="1">
        <f t="shared" si="31"/>
        <v>4</v>
      </c>
    </row>
    <row r="198" spans="1:24" x14ac:dyDescent="0.2">
      <c r="A198" s="1">
        <v>197</v>
      </c>
      <c r="B198" s="1">
        <v>0</v>
      </c>
      <c r="C198" s="1">
        <v>0</v>
      </c>
      <c r="E198" s="1">
        <v>0</v>
      </c>
      <c r="F198" s="1">
        <v>0</v>
      </c>
      <c r="H198" s="1">
        <v>4</v>
      </c>
      <c r="I198" s="1" t="s">
        <v>1</v>
      </c>
      <c r="J198" s="1">
        <v>36</v>
      </c>
      <c r="K198" s="1">
        <v>0</v>
      </c>
      <c r="M198" s="1">
        <v>0</v>
      </c>
      <c r="N198" s="1">
        <v>0</v>
      </c>
      <c r="P198" s="1">
        <v>0</v>
      </c>
      <c r="Q198" s="2">
        <v>6.5156737634699997</v>
      </c>
      <c r="R198">
        <f t="shared" si="25"/>
        <v>1</v>
      </c>
      <c r="S198">
        <f t="shared" si="26"/>
        <v>1</v>
      </c>
      <c r="T198">
        <f t="shared" si="27"/>
        <v>3</v>
      </c>
      <c r="U198">
        <f t="shared" si="28"/>
        <v>1</v>
      </c>
      <c r="V198">
        <f t="shared" si="29"/>
        <v>1</v>
      </c>
      <c r="W198">
        <f t="shared" si="30"/>
        <v>11311</v>
      </c>
      <c r="X198" s="1">
        <f t="shared" si="31"/>
        <v>4</v>
      </c>
    </row>
    <row r="199" spans="1:24" x14ac:dyDescent="0.2">
      <c r="A199" s="1">
        <v>198</v>
      </c>
      <c r="B199" s="1">
        <v>0</v>
      </c>
      <c r="C199" s="1">
        <v>0</v>
      </c>
      <c r="E199" s="1">
        <v>0</v>
      </c>
      <c r="F199" s="1">
        <v>0</v>
      </c>
      <c r="H199" s="1">
        <v>4</v>
      </c>
      <c r="I199" s="1" t="s">
        <v>1</v>
      </c>
      <c r="J199" s="1">
        <v>37</v>
      </c>
      <c r="K199" s="1">
        <v>0</v>
      </c>
      <c r="M199" s="1">
        <v>0</v>
      </c>
      <c r="N199" s="1">
        <v>0</v>
      </c>
      <c r="P199" s="1">
        <v>0</v>
      </c>
      <c r="Q199" s="2">
        <v>1.9332419944499999</v>
      </c>
      <c r="R199">
        <f t="shared" si="25"/>
        <v>1</v>
      </c>
      <c r="S199">
        <f t="shared" si="26"/>
        <v>1</v>
      </c>
      <c r="T199">
        <f t="shared" si="27"/>
        <v>3</v>
      </c>
      <c r="U199">
        <f t="shared" si="28"/>
        <v>1</v>
      </c>
      <c r="V199">
        <f t="shared" si="29"/>
        <v>1</v>
      </c>
      <c r="W199">
        <f t="shared" si="30"/>
        <v>11311</v>
      </c>
      <c r="X199" s="1">
        <f t="shared" si="31"/>
        <v>4</v>
      </c>
    </row>
    <row r="200" spans="1:24" x14ac:dyDescent="0.2">
      <c r="A200" s="1">
        <v>199</v>
      </c>
      <c r="B200" s="1">
        <v>0</v>
      </c>
      <c r="C200" s="1">
        <v>0</v>
      </c>
      <c r="E200" s="1">
        <v>0</v>
      </c>
      <c r="F200" s="1">
        <v>0</v>
      </c>
      <c r="H200" s="1">
        <v>4</v>
      </c>
      <c r="I200" s="1" t="s">
        <v>1</v>
      </c>
      <c r="J200" s="1">
        <v>38</v>
      </c>
      <c r="K200" s="1">
        <v>0</v>
      </c>
      <c r="M200" s="1">
        <v>0</v>
      </c>
      <c r="N200" s="1">
        <v>0</v>
      </c>
      <c r="P200" s="1">
        <v>0</v>
      </c>
      <c r="Q200" s="2">
        <v>1.7624052982</v>
      </c>
      <c r="R200">
        <f t="shared" si="25"/>
        <v>1</v>
      </c>
      <c r="S200">
        <f t="shared" si="26"/>
        <v>1</v>
      </c>
      <c r="T200">
        <f t="shared" si="27"/>
        <v>3</v>
      </c>
      <c r="U200">
        <f t="shared" si="28"/>
        <v>1</v>
      </c>
      <c r="V200">
        <f t="shared" si="29"/>
        <v>1</v>
      </c>
      <c r="W200">
        <f t="shared" si="30"/>
        <v>11311</v>
      </c>
      <c r="X200" s="1">
        <f t="shared" si="31"/>
        <v>4</v>
      </c>
    </row>
    <row r="201" spans="1:24" x14ac:dyDescent="0.2">
      <c r="A201" s="1">
        <v>200</v>
      </c>
      <c r="B201" s="1">
        <v>0</v>
      </c>
      <c r="C201" s="1">
        <v>0</v>
      </c>
      <c r="E201" s="1">
        <v>0</v>
      </c>
      <c r="F201" s="1">
        <v>0</v>
      </c>
      <c r="H201" s="1">
        <v>4</v>
      </c>
      <c r="I201" s="1" t="s">
        <v>1</v>
      </c>
      <c r="J201" s="1">
        <v>39</v>
      </c>
      <c r="K201" s="1">
        <v>0</v>
      </c>
      <c r="M201" s="1">
        <v>0</v>
      </c>
      <c r="N201" s="1">
        <v>0</v>
      </c>
      <c r="P201" s="1">
        <v>0</v>
      </c>
      <c r="Q201" s="2">
        <v>26.486640873900001</v>
      </c>
      <c r="R201">
        <f t="shared" si="25"/>
        <v>1</v>
      </c>
      <c r="S201">
        <f t="shared" si="26"/>
        <v>1</v>
      </c>
      <c r="T201">
        <f t="shared" si="27"/>
        <v>3</v>
      </c>
      <c r="U201">
        <f t="shared" si="28"/>
        <v>1</v>
      </c>
      <c r="V201">
        <f t="shared" si="29"/>
        <v>1</v>
      </c>
      <c r="W201">
        <f t="shared" si="30"/>
        <v>11311</v>
      </c>
      <c r="X201" s="1">
        <f t="shared" si="31"/>
        <v>4</v>
      </c>
    </row>
    <row r="202" spans="1:24" x14ac:dyDescent="0.2">
      <c r="A202" s="1">
        <v>201</v>
      </c>
      <c r="B202" s="1">
        <v>0</v>
      </c>
      <c r="C202" s="1">
        <v>0</v>
      </c>
      <c r="E202" s="1">
        <v>0</v>
      </c>
      <c r="F202" s="1">
        <v>0</v>
      </c>
      <c r="H202" s="1">
        <v>4</v>
      </c>
      <c r="I202" s="1" t="s">
        <v>2</v>
      </c>
      <c r="J202" s="1">
        <v>40</v>
      </c>
      <c r="K202" s="1">
        <v>0</v>
      </c>
      <c r="M202" s="1">
        <v>0</v>
      </c>
      <c r="N202" s="1">
        <v>0</v>
      </c>
      <c r="P202" s="1">
        <v>0</v>
      </c>
      <c r="Q202" s="2">
        <v>1.04449283796</v>
      </c>
      <c r="R202">
        <f t="shared" si="25"/>
        <v>1</v>
      </c>
      <c r="S202">
        <f t="shared" si="26"/>
        <v>1</v>
      </c>
      <c r="T202">
        <f t="shared" si="27"/>
        <v>2</v>
      </c>
      <c r="U202">
        <f t="shared" si="28"/>
        <v>1</v>
      </c>
      <c r="V202">
        <f t="shared" si="29"/>
        <v>1</v>
      </c>
      <c r="W202">
        <f t="shared" si="30"/>
        <v>11211</v>
      </c>
      <c r="X202" s="1">
        <f t="shared" si="31"/>
        <v>4</v>
      </c>
    </row>
    <row r="203" spans="1:24" x14ac:dyDescent="0.2">
      <c r="A203" s="1">
        <v>202</v>
      </c>
      <c r="B203" s="1">
        <v>0</v>
      </c>
      <c r="C203" s="1">
        <v>0</v>
      </c>
      <c r="E203" s="1">
        <v>0</v>
      </c>
      <c r="F203" s="1">
        <v>0</v>
      </c>
      <c r="H203" s="1">
        <v>4</v>
      </c>
      <c r="I203" s="1" t="s">
        <v>1</v>
      </c>
      <c r="J203" s="1">
        <v>41</v>
      </c>
      <c r="K203" s="1">
        <v>0</v>
      </c>
      <c r="M203" s="1">
        <v>0</v>
      </c>
      <c r="N203" s="1">
        <v>0</v>
      </c>
      <c r="P203" s="1">
        <v>0</v>
      </c>
      <c r="Q203" s="2">
        <v>0.78390640953299995</v>
      </c>
      <c r="R203">
        <f t="shared" si="25"/>
        <v>1</v>
      </c>
      <c r="S203">
        <f t="shared" si="26"/>
        <v>1</v>
      </c>
      <c r="T203">
        <f t="shared" si="27"/>
        <v>3</v>
      </c>
      <c r="U203">
        <f t="shared" si="28"/>
        <v>1</v>
      </c>
      <c r="V203">
        <f t="shared" si="29"/>
        <v>1</v>
      </c>
      <c r="W203">
        <f t="shared" si="30"/>
        <v>11311</v>
      </c>
      <c r="X203" s="1">
        <f t="shared" si="31"/>
        <v>4</v>
      </c>
    </row>
    <row r="204" spans="1:24" x14ac:dyDescent="0.2">
      <c r="A204" s="1">
        <v>203</v>
      </c>
      <c r="B204" s="1">
        <v>0</v>
      </c>
      <c r="C204" s="1">
        <v>0</v>
      </c>
      <c r="E204" s="1">
        <v>0</v>
      </c>
      <c r="F204" s="1">
        <v>0</v>
      </c>
      <c r="H204" s="1">
        <v>4</v>
      </c>
      <c r="I204" s="1" t="s">
        <v>1</v>
      </c>
      <c r="J204" s="1">
        <v>42</v>
      </c>
      <c r="K204" s="1">
        <v>0</v>
      </c>
      <c r="M204" s="1">
        <v>0</v>
      </c>
      <c r="N204" s="1">
        <v>0</v>
      </c>
      <c r="P204" s="1">
        <v>0</v>
      </c>
      <c r="Q204" s="2">
        <v>0.17781397952299999</v>
      </c>
      <c r="R204">
        <f t="shared" si="25"/>
        <v>1</v>
      </c>
      <c r="S204">
        <f t="shared" si="26"/>
        <v>1</v>
      </c>
      <c r="T204">
        <f t="shared" si="27"/>
        <v>3</v>
      </c>
      <c r="U204">
        <f t="shared" si="28"/>
        <v>1</v>
      </c>
      <c r="V204">
        <f t="shared" si="29"/>
        <v>1</v>
      </c>
      <c r="W204">
        <f t="shared" si="30"/>
        <v>11311</v>
      </c>
      <c r="X204" s="1">
        <f t="shared" si="31"/>
        <v>4</v>
      </c>
    </row>
    <row r="205" spans="1:24" x14ac:dyDescent="0.2">
      <c r="A205" s="1">
        <v>204</v>
      </c>
      <c r="B205" s="1">
        <v>0</v>
      </c>
      <c r="C205" s="1">
        <v>0</v>
      </c>
      <c r="E205" s="1">
        <v>0</v>
      </c>
      <c r="F205" s="1">
        <v>0</v>
      </c>
      <c r="H205" s="1">
        <v>4</v>
      </c>
      <c r="I205" s="1" t="s">
        <v>1</v>
      </c>
      <c r="J205" s="1">
        <v>43</v>
      </c>
      <c r="K205" s="1">
        <v>0</v>
      </c>
      <c r="M205" s="1">
        <v>0</v>
      </c>
      <c r="N205" s="1">
        <v>0</v>
      </c>
      <c r="P205" s="1">
        <v>0</v>
      </c>
      <c r="Q205" s="2">
        <v>4.1092740090800002E-2</v>
      </c>
      <c r="R205">
        <f t="shared" si="25"/>
        <v>1</v>
      </c>
      <c r="S205">
        <f t="shared" si="26"/>
        <v>1</v>
      </c>
      <c r="T205">
        <f t="shared" si="27"/>
        <v>3</v>
      </c>
      <c r="U205">
        <f t="shared" si="28"/>
        <v>1</v>
      </c>
      <c r="V205">
        <f t="shared" si="29"/>
        <v>1</v>
      </c>
      <c r="W205">
        <f t="shared" si="30"/>
        <v>11311</v>
      </c>
      <c r="X205" s="1">
        <f t="shared" si="31"/>
        <v>4</v>
      </c>
    </row>
    <row r="206" spans="1:24" x14ac:dyDescent="0.2">
      <c r="A206" s="1">
        <v>205</v>
      </c>
      <c r="B206" s="1">
        <v>0</v>
      </c>
      <c r="C206" s="1">
        <v>0</v>
      </c>
      <c r="E206" s="1">
        <v>0</v>
      </c>
      <c r="F206" s="1">
        <v>0</v>
      </c>
      <c r="H206" s="1">
        <v>4</v>
      </c>
      <c r="I206" s="1" t="s">
        <v>2</v>
      </c>
      <c r="J206" s="1">
        <v>44</v>
      </c>
      <c r="K206" s="1">
        <v>0</v>
      </c>
      <c r="M206" s="1">
        <v>0</v>
      </c>
      <c r="N206" s="1">
        <v>0</v>
      </c>
      <c r="P206" s="1">
        <v>0</v>
      </c>
      <c r="Q206" s="2">
        <v>5.8692900004200004</v>
      </c>
      <c r="R206">
        <f t="shared" si="25"/>
        <v>1</v>
      </c>
      <c r="S206">
        <f t="shared" si="26"/>
        <v>1</v>
      </c>
      <c r="T206">
        <f t="shared" si="27"/>
        <v>2</v>
      </c>
      <c r="U206">
        <f t="shared" si="28"/>
        <v>1</v>
      </c>
      <c r="V206">
        <f t="shared" si="29"/>
        <v>1</v>
      </c>
      <c r="W206">
        <f t="shared" si="30"/>
        <v>11211</v>
      </c>
      <c r="X206" s="1">
        <f t="shared" si="31"/>
        <v>4</v>
      </c>
    </row>
    <row r="207" spans="1:24" x14ac:dyDescent="0.2">
      <c r="A207" s="1">
        <v>206</v>
      </c>
      <c r="B207" s="1">
        <v>0</v>
      </c>
      <c r="C207" s="1">
        <v>0</v>
      </c>
      <c r="E207" s="1">
        <v>0</v>
      </c>
      <c r="F207" s="1">
        <v>0</v>
      </c>
      <c r="H207" s="1">
        <v>4</v>
      </c>
      <c r="I207" s="1" t="s">
        <v>2</v>
      </c>
      <c r="J207" s="1">
        <v>45</v>
      </c>
      <c r="K207" s="1">
        <v>0</v>
      </c>
      <c r="M207" s="1">
        <v>0</v>
      </c>
      <c r="N207" s="1">
        <v>0</v>
      </c>
      <c r="P207" s="1">
        <v>0</v>
      </c>
      <c r="Q207" s="2">
        <v>0.32199640102499999</v>
      </c>
      <c r="R207">
        <f t="shared" si="25"/>
        <v>1</v>
      </c>
      <c r="S207">
        <f t="shared" si="26"/>
        <v>1</v>
      </c>
      <c r="T207">
        <f t="shared" si="27"/>
        <v>2</v>
      </c>
      <c r="U207">
        <f t="shared" si="28"/>
        <v>1</v>
      </c>
      <c r="V207">
        <f t="shared" si="29"/>
        <v>1</v>
      </c>
      <c r="W207">
        <f t="shared" si="30"/>
        <v>11211</v>
      </c>
      <c r="X207" s="1">
        <f t="shared" si="31"/>
        <v>4</v>
      </c>
    </row>
    <row r="208" spans="1:24" x14ac:dyDescent="0.2">
      <c r="A208" s="1">
        <v>207</v>
      </c>
      <c r="B208" s="1">
        <v>0</v>
      </c>
      <c r="C208" s="1">
        <v>0</v>
      </c>
      <c r="E208" s="1">
        <v>0</v>
      </c>
      <c r="F208" s="1">
        <v>0</v>
      </c>
      <c r="H208" s="1">
        <v>4</v>
      </c>
      <c r="I208" s="1" t="s">
        <v>1</v>
      </c>
      <c r="J208" s="1">
        <v>54</v>
      </c>
      <c r="K208" s="1">
        <v>0</v>
      </c>
      <c r="M208" s="1">
        <v>0</v>
      </c>
      <c r="N208" s="1">
        <v>0</v>
      </c>
      <c r="P208" s="1">
        <v>0</v>
      </c>
      <c r="Q208" s="2">
        <v>3.97351597068E-2</v>
      </c>
      <c r="R208">
        <f t="shared" si="25"/>
        <v>1</v>
      </c>
      <c r="S208">
        <f t="shared" si="26"/>
        <v>1</v>
      </c>
      <c r="T208">
        <f t="shared" si="27"/>
        <v>3</v>
      </c>
      <c r="U208">
        <f t="shared" si="28"/>
        <v>1</v>
      </c>
      <c r="V208">
        <f t="shared" si="29"/>
        <v>1</v>
      </c>
      <c r="W208">
        <f t="shared" si="30"/>
        <v>11311</v>
      </c>
      <c r="X208" s="1">
        <f t="shared" si="31"/>
        <v>4</v>
      </c>
    </row>
    <row r="209" spans="1:24" x14ac:dyDescent="0.2">
      <c r="A209" s="1">
        <v>208</v>
      </c>
      <c r="B209" s="1">
        <v>0</v>
      </c>
      <c r="C209" s="1">
        <v>0</v>
      </c>
      <c r="E209" s="1">
        <v>0</v>
      </c>
      <c r="F209" s="1">
        <v>0</v>
      </c>
      <c r="H209" s="1">
        <v>4</v>
      </c>
      <c r="I209" s="1" t="s">
        <v>2</v>
      </c>
      <c r="J209" s="1">
        <v>55</v>
      </c>
      <c r="K209" s="1">
        <v>0</v>
      </c>
      <c r="M209" s="1">
        <v>0</v>
      </c>
      <c r="N209" s="1">
        <v>0</v>
      </c>
      <c r="P209" s="1">
        <v>0</v>
      </c>
      <c r="Q209" s="2">
        <v>0.64800420413399995</v>
      </c>
      <c r="R209">
        <f t="shared" si="25"/>
        <v>1</v>
      </c>
      <c r="S209">
        <f t="shared" si="26"/>
        <v>1</v>
      </c>
      <c r="T209">
        <f t="shared" si="27"/>
        <v>2</v>
      </c>
      <c r="U209">
        <f t="shared" si="28"/>
        <v>1</v>
      </c>
      <c r="V209">
        <f t="shared" si="29"/>
        <v>1</v>
      </c>
      <c r="W209">
        <f t="shared" si="30"/>
        <v>11211</v>
      </c>
      <c r="X209" s="1">
        <f t="shared" si="31"/>
        <v>4</v>
      </c>
    </row>
    <row r="210" spans="1:24" x14ac:dyDescent="0.2">
      <c r="A210" s="1">
        <v>209</v>
      </c>
      <c r="B210" s="1">
        <v>0</v>
      </c>
      <c r="C210" s="1">
        <v>0</v>
      </c>
      <c r="E210" s="1">
        <v>0</v>
      </c>
      <c r="F210" s="1">
        <v>0</v>
      </c>
      <c r="H210" s="1">
        <v>4</v>
      </c>
      <c r="I210" s="1" t="s">
        <v>2</v>
      </c>
      <c r="J210" s="1">
        <v>57</v>
      </c>
      <c r="K210" s="1">
        <v>0</v>
      </c>
      <c r="M210" s="1">
        <v>0</v>
      </c>
      <c r="N210" s="1">
        <v>0</v>
      </c>
      <c r="P210" s="1">
        <v>0</v>
      </c>
      <c r="Q210" s="2">
        <v>4.9768649919899998E-3</v>
      </c>
      <c r="R210">
        <f t="shared" si="25"/>
        <v>1</v>
      </c>
      <c r="S210">
        <f t="shared" si="26"/>
        <v>1</v>
      </c>
      <c r="T210">
        <f t="shared" si="27"/>
        <v>2</v>
      </c>
      <c r="U210">
        <f t="shared" si="28"/>
        <v>1</v>
      </c>
      <c r="V210">
        <f t="shared" si="29"/>
        <v>1</v>
      </c>
      <c r="W210">
        <f t="shared" si="30"/>
        <v>11211</v>
      </c>
      <c r="X210" s="1">
        <f t="shared" si="31"/>
        <v>4</v>
      </c>
    </row>
    <row r="211" spans="1:24" x14ac:dyDescent="0.2">
      <c r="A211" s="1">
        <v>210</v>
      </c>
      <c r="B211" s="1">
        <v>0</v>
      </c>
      <c r="C211" s="1">
        <v>0</v>
      </c>
      <c r="E211" s="1">
        <v>0</v>
      </c>
      <c r="F211" s="1">
        <v>0</v>
      </c>
      <c r="H211" s="1">
        <v>4</v>
      </c>
      <c r="I211" s="1" t="s">
        <v>2</v>
      </c>
      <c r="J211" s="1">
        <v>59</v>
      </c>
      <c r="K211" s="1">
        <v>0</v>
      </c>
      <c r="M211" s="1">
        <v>0</v>
      </c>
      <c r="N211" s="1">
        <v>0</v>
      </c>
      <c r="P211" s="1">
        <v>0</v>
      </c>
      <c r="Q211" s="2">
        <v>0.23478189481799999</v>
      </c>
      <c r="R211">
        <f t="shared" si="25"/>
        <v>1</v>
      </c>
      <c r="S211">
        <f t="shared" si="26"/>
        <v>1</v>
      </c>
      <c r="T211">
        <f t="shared" si="27"/>
        <v>2</v>
      </c>
      <c r="U211">
        <f t="shared" si="28"/>
        <v>1</v>
      </c>
      <c r="V211">
        <f t="shared" si="29"/>
        <v>1</v>
      </c>
      <c r="W211">
        <f t="shared" si="30"/>
        <v>11211</v>
      </c>
      <c r="X211" s="1">
        <f t="shared" si="31"/>
        <v>4</v>
      </c>
    </row>
    <row r="212" spans="1:24" x14ac:dyDescent="0.2">
      <c r="A212" s="1">
        <v>211</v>
      </c>
      <c r="B212" s="1">
        <v>0</v>
      </c>
      <c r="C212" s="1">
        <v>0</v>
      </c>
      <c r="E212" s="1">
        <v>0</v>
      </c>
      <c r="F212" s="1">
        <v>0</v>
      </c>
      <c r="H212" s="1">
        <v>4</v>
      </c>
      <c r="I212" s="1" t="s">
        <v>1</v>
      </c>
      <c r="J212" s="1">
        <v>60</v>
      </c>
      <c r="K212" s="1">
        <v>0</v>
      </c>
      <c r="M212" s="1">
        <v>0</v>
      </c>
      <c r="N212" s="1">
        <v>0</v>
      </c>
      <c r="P212" s="1">
        <v>0</v>
      </c>
      <c r="Q212" s="2">
        <v>1.3320000008E-5</v>
      </c>
      <c r="R212">
        <f t="shared" si="25"/>
        <v>1</v>
      </c>
      <c r="S212">
        <f t="shared" si="26"/>
        <v>1</v>
      </c>
      <c r="T212">
        <f t="shared" si="27"/>
        <v>3</v>
      </c>
      <c r="U212">
        <f t="shared" si="28"/>
        <v>1</v>
      </c>
      <c r="V212">
        <f t="shared" si="29"/>
        <v>1</v>
      </c>
      <c r="W212">
        <f t="shared" si="30"/>
        <v>11311</v>
      </c>
      <c r="X212" s="1">
        <f t="shared" si="31"/>
        <v>4</v>
      </c>
    </row>
    <row r="213" spans="1:24" x14ac:dyDescent="0.2">
      <c r="A213" s="1">
        <v>212</v>
      </c>
      <c r="B213" s="1">
        <v>0</v>
      </c>
      <c r="C213" s="1">
        <v>0</v>
      </c>
      <c r="E213" s="1">
        <v>0</v>
      </c>
      <c r="F213" s="1">
        <v>0</v>
      </c>
      <c r="H213" s="1">
        <v>4</v>
      </c>
      <c r="I213" s="1" t="s">
        <v>2</v>
      </c>
      <c r="J213" s="1">
        <v>61</v>
      </c>
      <c r="K213" s="1">
        <v>0</v>
      </c>
      <c r="M213" s="1">
        <v>0</v>
      </c>
      <c r="N213" s="1">
        <v>0</v>
      </c>
      <c r="P213" s="1">
        <v>0</v>
      </c>
      <c r="Q213" s="2">
        <v>7.7440797381699999</v>
      </c>
      <c r="R213">
        <f t="shared" si="25"/>
        <v>1</v>
      </c>
      <c r="S213">
        <f t="shared" si="26"/>
        <v>1</v>
      </c>
      <c r="T213">
        <f t="shared" si="27"/>
        <v>2</v>
      </c>
      <c r="U213">
        <f t="shared" si="28"/>
        <v>1</v>
      </c>
      <c r="V213">
        <f t="shared" si="29"/>
        <v>1</v>
      </c>
      <c r="W213">
        <f t="shared" si="30"/>
        <v>11211</v>
      </c>
      <c r="X213" s="1">
        <f t="shared" si="31"/>
        <v>4</v>
      </c>
    </row>
    <row r="214" spans="1:24" x14ac:dyDescent="0.2">
      <c r="A214" s="1">
        <v>213</v>
      </c>
      <c r="B214" s="1">
        <v>0</v>
      </c>
      <c r="C214" s="1">
        <v>0</v>
      </c>
      <c r="E214" s="1">
        <v>0</v>
      </c>
      <c r="F214" s="1">
        <v>0</v>
      </c>
      <c r="H214" s="1">
        <v>4</v>
      </c>
      <c r="I214" s="1" t="s">
        <v>1</v>
      </c>
      <c r="J214" s="1">
        <v>70</v>
      </c>
      <c r="K214" s="1">
        <v>0</v>
      </c>
      <c r="M214" s="1">
        <v>0</v>
      </c>
      <c r="N214" s="1">
        <v>0</v>
      </c>
      <c r="P214" s="1">
        <v>0</v>
      </c>
      <c r="Q214" s="2">
        <v>0.257820098532</v>
      </c>
      <c r="R214">
        <f t="shared" si="25"/>
        <v>1</v>
      </c>
      <c r="S214">
        <f t="shared" si="26"/>
        <v>1</v>
      </c>
      <c r="T214">
        <f t="shared" si="27"/>
        <v>3</v>
      </c>
      <c r="U214">
        <f t="shared" si="28"/>
        <v>1</v>
      </c>
      <c r="V214">
        <f t="shared" si="29"/>
        <v>1</v>
      </c>
      <c r="W214">
        <f t="shared" si="30"/>
        <v>11311</v>
      </c>
      <c r="X214" s="1">
        <f t="shared" si="31"/>
        <v>4</v>
      </c>
    </row>
    <row r="215" spans="1:24" x14ac:dyDescent="0.2">
      <c r="A215" s="1">
        <v>214</v>
      </c>
      <c r="B215" s="1">
        <v>0</v>
      </c>
      <c r="C215" s="1">
        <v>0</v>
      </c>
      <c r="E215" s="1">
        <v>0</v>
      </c>
      <c r="F215" s="1">
        <v>0</v>
      </c>
      <c r="H215" s="1">
        <v>4</v>
      </c>
      <c r="I215" s="1" t="s">
        <v>1</v>
      </c>
      <c r="J215" s="1">
        <v>71</v>
      </c>
      <c r="K215" s="1">
        <v>0</v>
      </c>
      <c r="M215" s="1">
        <v>0</v>
      </c>
      <c r="N215" s="1">
        <v>0</v>
      </c>
      <c r="P215" s="1">
        <v>0</v>
      </c>
      <c r="Q215" s="2">
        <v>3.43922538637</v>
      </c>
      <c r="R215">
        <f t="shared" si="25"/>
        <v>1</v>
      </c>
      <c r="S215">
        <f t="shared" si="26"/>
        <v>1</v>
      </c>
      <c r="T215">
        <f t="shared" si="27"/>
        <v>3</v>
      </c>
      <c r="U215">
        <f t="shared" si="28"/>
        <v>1</v>
      </c>
      <c r="V215">
        <f t="shared" si="29"/>
        <v>1</v>
      </c>
      <c r="W215">
        <f t="shared" si="30"/>
        <v>11311</v>
      </c>
      <c r="X215" s="1">
        <f t="shared" si="31"/>
        <v>4</v>
      </c>
    </row>
    <row r="216" spans="1:24" x14ac:dyDescent="0.2">
      <c r="A216" s="1">
        <v>215</v>
      </c>
      <c r="B216" s="1">
        <v>0</v>
      </c>
      <c r="C216" s="1">
        <v>0</v>
      </c>
      <c r="E216" s="1">
        <v>0</v>
      </c>
      <c r="F216" s="1">
        <v>0</v>
      </c>
      <c r="H216" s="1">
        <v>4</v>
      </c>
      <c r="I216" s="1" t="s">
        <v>1</v>
      </c>
      <c r="J216" s="1">
        <v>72</v>
      </c>
      <c r="K216" s="1">
        <v>0</v>
      </c>
      <c r="M216" s="1">
        <v>0</v>
      </c>
      <c r="N216" s="1">
        <v>0</v>
      </c>
      <c r="P216" s="1">
        <v>0</v>
      </c>
      <c r="Q216" s="2">
        <v>9.0489128324799992</v>
      </c>
      <c r="R216">
        <f t="shared" si="25"/>
        <v>1</v>
      </c>
      <c r="S216">
        <f t="shared" si="26"/>
        <v>1</v>
      </c>
      <c r="T216">
        <f t="shared" si="27"/>
        <v>3</v>
      </c>
      <c r="U216">
        <f t="shared" si="28"/>
        <v>1</v>
      </c>
      <c r="V216">
        <f t="shared" si="29"/>
        <v>1</v>
      </c>
      <c r="W216">
        <f t="shared" si="30"/>
        <v>11311</v>
      </c>
      <c r="X216" s="1">
        <f t="shared" si="31"/>
        <v>4</v>
      </c>
    </row>
    <row r="217" spans="1:24" x14ac:dyDescent="0.2">
      <c r="A217" s="1">
        <v>216</v>
      </c>
      <c r="B217" s="1">
        <v>0</v>
      </c>
      <c r="C217" s="1">
        <v>0</v>
      </c>
      <c r="E217" s="1">
        <v>0</v>
      </c>
      <c r="F217" s="1">
        <v>0</v>
      </c>
      <c r="H217" s="1">
        <v>4</v>
      </c>
      <c r="I217" s="1" t="s">
        <v>1</v>
      </c>
      <c r="J217" s="1">
        <v>73</v>
      </c>
      <c r="K217" s="1">
        <v>0</v>
      </c>
      <c r="M217" s="1">
        <v>0</v>
      </c>
      <c r="N217" s="1">
        <v>0</v>
      </c>
      <c r="P217" s="1">
        <v>0</v>
      </c>
      <c r="Q217" s="2">
        <v>3.97995834548</v>
      </c>
      <c r="R217">
        <f t="shared" si="25"/>
        <v>1</v>
      </c>
      <c r="S217">
        <f t="shared" si="26"/>
        <v>1</v>
      </c>
      <c r="T217">
        <f t="shared" si="27"/>
        <v>3</v>
      </c>
      <c r="U217">
        <f t="shared" si="28"/>
        <v>1</v>
      </c>
      <c r="V217">
        <f t="shared" si="29"/>
        <v>1</v>
      </c>
      <c r="W217">
        <f t="shared" si="30"/>
        <v>11311</v>
      </c>
      <c r="X217" s="1">
        <f t="shared" si="31"/>
        <v>4</v>
      </c>
    </row>
    <row r="218" spans="1:24" x14ac:dyDescent="0.2">
      <c r="A218" s="1">
        <v>217</v>
      </c>
      <c r="B218" s="1">
        <v>0</v>
      </c>
      <c r="C218" s="1">
        <v>0</v>
      </c>
      <c r="E218" s="1">
        <v>0</v>
      </c>
      <c r="F218" s="1">
        <v>0</v>
      </c>
      <c r="H218" s="1">
        <v>4</v>
      </c>
      <c r="I218" s="1" t="s">
        <v>1</v>
      </c>
      <c r="J218" s="1">
        <v>74</v>
      </c>
      <c r="K218" s="1">
        <v>0</v>
      </c>
      <c r="M218" s="1">
        <v>0</v>
      </c>
      <c r="N218" s="1">
        <v>0</v>
      </c>
      <c r="P218" s="1">
        <v>0</v>
      </c>
      <c r="Q218" s="2">
        <v>4.9082495182699999</v>
      </c>
      <c r="R218">
        <f t="shared" si="25"/>
        <v>1</v>
      </c>
      <c r="S218">
        <f t="shared" si="26"/>
        <v>1</v>
      </c>
      <c r="T218">
        <f t="shared" si="27"/>
        <v>3</v>
      </c>
      <c r="U218">
        <f t="shared" si="28"/>
        <v>1</v>
      </c>
      <c r="V218">
        <f t="shared" si="29"/>
        <v>1</v>
      </c>
      <c r="W218">
        <f t="shared" si="30"/>
        <v>11311</v>
      </c>
      <c r="X218" s="1">
        <f t="shared" si="31"/>
        <v>4</v>
      </c>
    </row>
    <row r="219" spans="1:24" x14ac:dyDescent="0.2">
      <c r="A219" s="1">
        <v>218</v>
      </c>
      <c r="B219" s="1">
        <v>0</v>
      </c>
      <c r="C219" s="1">
        <v>0</v>
      </c>
      <c r="E219" s="1">
        <v>0</v>
      </c>
      <c r="F219" s="1">
        <v>0</v>
      </c>
      <c r="H219" s="1">
        <v>4</v>
      </c>
      <c r="I219" s="1" t="s">
        <v>1</v>
      </c>
      <c r="J219" s="1">
        <v>75</v>
      </c>
      <c r="K219" s="1">
        <v>0</v>
      </c>
      <c r="M219" s="1">
        <v>0</v>
      </c>
      <c r="N219" s="1">
        <v>0</v>
      </c>
      <c r="P219" s="1">
        <v>0</v>
      </c>
      <c r="Q219" s="2">
        <v>2.4142675652299999</v>
      </c>
      <c r="R219">
        <f t="shared" si="25"/>
        <v>1</v>
      </c>
      <c r="S219">
        <f t="shared" si="26"/>
        <v>1</v>
      </c>
      <c r="T219">
        <f t="shared" si="27"/>
        <v>3</v>
      </c>
      <c r="U219">
        <f t="shared" si="28"/>
        <v>1</v>
      </c>
      <c r="V219">
        <f t="shared" si="29"/>
        <v>1</v>
      </c>
      <c r="W219">
        <f t="shared" si="30"/>
        <v>11311</v>
      </c>
      <c r="X219" s="1">
        <f t="shared" si="31"/>
        <v>4</v>
      </c>
    </row>
    <row r="220" spans="1:24" x14ac:dyDescent="0.2">
      <c r="A220" s="1">
        <v>219</v>
      </c>
      <c r="B220" s="1">
        <v>0</v>
      </c>
      <c r="C220" s="1">
        <v>0</v>
      </c>
      <c r="E220" s="1">
        <v>0</v>
      </c>
      <c r="F220" s="1">
        <v>0</v>
      </c>
      <c r="H220" s="1">
        <v>4</v>
      </c>
      <c r="I220" s="1" t="s">
        <v>1</v>
      </c>
      <c r="J220" s="1">
        <v>75</v>
      </c>
      <c r="K220" s="1">
        <v>0</v>
      </c>
      <c r="M220" s="1">
        <v>0</v>
      </c>
      <c r="N220" s="1">
        <v>0</v>
      </c>
      <c r="P220" s="1">
        <v>0</v>
      </c>
      <c r="Q220" s="2">
        <v>6.8060691571899996</v>
      </c>
      <c r="R220">
        <f t="shared" si="25"/>
        <v>1</v>
      </c>
      <c r="S220">
        <f t="shared" si="26"/>
        <v>1</v>
      </c>
      <c r="T220">
        <f t="shared" si="27"/>
        <v>3</v>
      </c>
      <c r="U220">
        <f t="shared" si="28"/>
        <v>1</v>
      </c>
      <c r="V220">
        <f t="shared" si="29"/>
        <v>1</v>
      </c>
      <c r="W220">
        <f t="shared" si="30"/>
        <v>11311</v>
      </c>
      <c r="X220" s="1">
        <f t="shared" si="31"/>
        <v>4</v>
      </c>
    </row>
    <row r="221" spans="1:24" x14ac:dyDescent="0.2">
      <c r="A221" s="1">
        <v>220</v>
      </c>
      <c r="B221" s="1">
        <v>0</v>
      </c>
      <c r="C221" s="1">
        <v>0</v>
      </c>
      <c r="E221" s="1">
        <v>0</v>
      </c>
      <c r="F221" s="1">
        <v>0</v>
      </c>
      <c r="H221" s="1">
        <v>4</v>
      </c>
      <c r="I221" s="1" t="s">
        <v>1</v>
      </c>
      <c r="J221" s="1">
        <v>77</v>
      </c>
      <c r="K221" s="1">
        <v>0</v>
      </c>
      <c r="M221" s="1">
        <v>0</v>
      </c>
      <c r="N221" s="1">
        <v>0</v>
      </c>
      <c r="P221" s="1">
        <v>0</v>
      </c>
      <c r="Q221" s="2">
        <v>0.18874233529699999</v>
      </c>
      <c r="R221">
        <f t="shared" si="25"/>
        <v>1</v>
      </c>
      <c r="S221">
        <f t="shared" si="26"/>
        <v>1</v>
      </c>
      <c r="T221">
        <f t="shared" si="27"/>
        <v>3</v>
      </c>
      <c r="U221">
        <f t="shared" si="28"/>
        <v>1</v>
      </c>
      <c r="V221">
        <f t="shared" si="29"/>
        <v>1</v>
      </c>
      <c r="W221">
        <f t="shared" si="30"/>
        <v>11311</v>
      </c>
      <c r="X221" s="1">
        <f t="shared" si="31"/>
        <v>4</v>
      </c>
    </row>
    <row r="222" spans="1:24" x14ac:dyDescent="0.2">
      <c r="A222" s="1">
        <v>221</v>
      </c>
      <c r="B222" s="1">
        <v>0</v>
      </c>
      <c r="C222" s="1">
        <v>0</v>
      </c>
      <c r="E222" s="1">
        <v>0</v>
      </c>
      <c r="F222" s="1">
        <v>0</v>
      </c>
      <c r="H222" s="1">
        <v>4</v>
      </c>
      <c r="I222" s="1" t="s">
        <v>1</v>
      </c>
      <c r="J222" s="1">
        <v>53</v>
      </c>
      <c r="K222" s="1">
        <v>0</v>
      </c>
      <c r="M222" s="1">
        <v>0</v>
      </c>
      <c r="N222" s="1">
        <v>0</v>
      </c>
      <c r="P222" s="1">
        <v>0</v>
      </c>
      <c r="Q222" s="2">
        <v>7.0587220559599997E-2</v>
      </c>
      <c r="R222">
        <f t="shared" si="25"/>
        <v>1</v>
      </c>
      <c r="S222">
        <f t="shared" si="26"/>
        <v>1</v>
      </c>
      <c r="T222">
        <f t="shared" si="27"/>
        <v>3</v>
      </c>
      <c r="U222">
        <f t="shared" si="28"/>
        <v>1</v>
      </c>
      <c r="V222">
        <f t="shared" si="29"/>
        <v>1</v>
      </c>
      <c r="W222">
        <f t="shared" si="30"/>
        <v>11311</v>
      </c>
      <c r="X222" s="1">
        <f t="shared" si="31"/>
        <v>4</v>
      </c>
    </row>
    <row r="223" spans="1:24" x14ac:dyDescent="0.2">
      <c r="A223" s="1">
        <v>222</v>
      </c>
      <c r="B223" s="1">
        <v>0</v>
      </c>
      <c r="C223" s="1">
        <v>0</v>
      </c>
      <c r="E223" s="1">
        <v>0</v>
      </c>
      <c r="F223" s="1">
        <v>0</v>
      </c>
      <c r="H223" s="1">
        <v>3</v>
      </c>
      <c r="I223" s="1" t="s">
        <v>1</v>
      </c>
      <c r="J223" s="1">
        <v>21</v>
      </c>
      <c r="K223" s="1">
        <v>0</v>
      </c>
      <c r="M223" s="1">
        <v>0</v>
      </c>
      <c r="N223" s="1">
        <v>0</v>
      </c>
      <c r="P223" s="1">
        <v>0</v>
      </c>
      <c r="Q223" s="2">
        <v>0.100080509463</v>
      </c>
      <c r="R223">
        <f t="shared" si="25"/>
        <v>1</v>
      </c>
      <c r="S223">
        <f t="shared" si="26"/>
        <v>1</v>
      </c>
      <c r="T223">
        <f t="shared" si="27"/>
        <v>3</v>
      </c>
      <c r="U223">
        <f t="shared" si="28"/>
        <v>1</v>
      </c>
      <c r="V223">
        <f t="shared" si="29"/>
        <v>1</v>
      </c>
      <c r="W223">
        <f t="shared" si="30"/>
        <v>11311</v>
      </c>
      <c r="X223" s="1">
        <f t="shared" si="31"/>
        <v>3</v>
      </c>
    </row>
    <row r="224" spans="1:24" x14ac:dyDescent="0.2">
      <c r="A224" s="1">
        <v>223</v>
      </c>
      <c r="B224" s="1">
        <v>0</v>
      </c>
      <c r="C224" s="1">
        <v>0</v>
      </c>
      <c r="E224" s="1">
        <v>0</v>
      </c>
      <c r="F224" s="1">
        <v>0</v>
      </c>
      <c r="H224" s="1">
        <v>3</v>
      </c>
      <c r="I224" s="1" t="s">
        <v>2</v>
      </c>
      <c r="J224" s="1">
        <v>23</v>
      </c>
      <c r="K224" s="1">
        <v>0</v>
      </c>
      <c r="M224" s="1">
        <v>0</v>
      </c>
      <c r="N224" s="1">
        <v>0</v>
      </c>
      <c r="P224" s="1">
        <v>0</v>
      </c>
      <c r="Q224" s="2">
        <v>3.5317020005700002</v>
      </c>
      <c r="R224">
        <f t="shared" si="25"/>
        <v>1</v>
      </c>
      <c r="S224">
        <f t="shared" si="26"/>
        <v>1</v>
      </c>
      <c r="T224">
        <f t="shared" si="27"/>
        <v>2</v>
      </c>
      <c r="U224">
        <f t="shared" si="28"/>
        <v>1</v>
      </c>
      <c r="V224">
        <f t="shared" si="29"/>
        <v>1</v>
      </c>
      <c r="W224">
        <f t="shared" si="30"/>
        <v>11211</v>
      </c>
      <c r="X224" s="1">
        <f t="shared" si="31"/>
        <v>3</v>
      </c>
    </row>
    <row r="225" spans="1:24" x14ac:dyDescent="0.2">
      <c r="A225" s="1">
        <v>224</v>
      </c>
      <c r="B225" s="1">
        <v>0</v>
      </c>
      <c r="C225" s="1">
        <v>0</v>
      </c>
      <c r="E225" s="1">
        <v>0</v>
      </c>
      <c r="F225" s="1">
        <v>0</v>
      </c>
      <c r="H225" s="1">
        <v>3</v>
      </c>
      <c r="I225" s="1" t="s">
        <v>1</v>
      </c>
      <c r="J225" s="1">
        <v>24</v>
      </c>
      <c r="K225" s="1">
        <v>0</v>
      </c>
      <c r="M225" s="1">
        <v>0</v>
      </c>
      <c r="N225" s="1">
        <v>0</v>
      </c>
      <c r="P225" s="1">
        <v>0</v>
      </c>
      <c r="Q225" s="2">
        <v>2.78484733239</v>
      </c>
      <c r="R225">
        <f t="shared" si="25"/>
        <v>1</v>
      </c>
      <c r="S225">
        <f t="shared" si="26"/>
        <v>1</v>
      </c>
      <c r="T225">
        <f t="shared" si="27"/>
        <v>3</v>
      </c>
      <c r="U225">
        <f t="shared" si="28"/>
        <v>1</v>
      </c>
      <c r="V225">
        <f t="shared" si="29"/>
        <v>1</v>
      </c>
      <c r="W225">
        <f t="shared" si="30"/>
        <v>11311</v>
      </c>
      <c r="X225" s="1">
        <f t="shared" si="31"/>
        <v>3</v>
      </c>
    </row>
    <row r="226" spans="1:24" x14ac:dyDescent="0.2">
      <c r="A226" s="1">
        <v>225</v>
      </c>
      <c r="B226" s="1">
        <v>0</v>
      </c>
      <c r="C226" s="1">
        <v>0</v>
      </c>
      <c r="E226" s="1">
        <v>0</v>
      </c>
      <c r="F226" s="1">
        <v>0</v>
      </c>
      <c r="H226" s="1">
        <v>3</v>
      </c>
      <c r="I226" s="1" t="s">
        <v>1</v>
      </c>
      <c r="J226" s="1">
        <v>33</v>
      </c>
      <c r="K226" s="1">
        <v>0</v>
      </c>
      <c r="M226" s="1">
        <v>0</v>
      </c>
      <c r="N226" s="1">
        <v>0</v>
      </c>
      <c r="P226" s="1">
        <v>0</v>
      </c>
      <c r="Q226" s="2">
        <v>57.931695857800001</v>
      </c>
      <c r="R226">
        <f t="shared" si="25"/>
        <v>1</v>
      </c>
      <c r="S226">
        <f t="shared" si="26"/>
        <v>1</v>
      </c>
      <c r="T226">
        <f t="shared" si="27"/>
        <v>3</v>
      </c>
      <c r="U226">
        <f t="shared" si="28"/>
        <v>1</v>
      </c>
      <c r="V226">
        <f t="shared" si="29"/>
        <v>1</v>
      </c>
      <c r="W226">
        <f t="shared" si="30"/>
        <v>11311</v>
      </c>
      <c r="X226" s="1">
        <f t="shared" si="31"/>
        <v>3</v>
      </c>
    </row>
    <row r="227" spans="1:24" x14ac:dyDescent="0.2">
      <c r="A227" s="1">
        <v>226</v>
      </c>
      <c r="B227" s="1">
        <v>0</v>
      </c>
      <c r="C227" s="1">
        <v>0</v>
      </c>
      <c r="E227" s="1">
        <v>0</v>
      </c>
      <c r="F227" s="1">
        <v>0</v>
      </c>
      <c r="H227" s="1">
        <v>1</v>
      </c>
      <c r="I227" s="1" t="s">
        <v>1</v>
      </c>
      <c r="J227" s="1">
        <v>6</v>
      </c>
      <c r="K227" s="1">
        <v>0</v>
      </c>
      <c r="M227" s="1">
        <v>0</v>
      </c>
      <c r="N227" s="1">
        <v>0</v>
      </c>
      <c r="P227" s="1">
        <v>0</v>
      </c>
      <c r="Q227" s="2">
        <v>2.33202000009</v>
      </c>
      <c r="R227">
        <f t="shared" si="25"/>
        <v>1</v>
      </c>
      <c r="S227">
        <f t="shared" si="26"/>
        <v>1</v>
      </c>
      <c r="T227">
        <f t="shared" si="27"/>
        <v>3</v>
      </c>
      <c r="U227">
        <f t="shared" si="28"/>
        <v>1</v>
      </c>
      <c r="V227">
        <f t="shared" si="29"/>
        <v>1</v>
      </c>
      <c r="W227">
        <f t="shared" si="30"/>
        <v>11311</v>
      </c>
      <c r="X227" s="1">
        <f t="shared" si="31"/>
        <v>1</v>
      </c>
    </row>
    <row r="228" spans="1:24" x14ac:dyDescent="0.2">
      <c r="A228" s="1">
        <v>227</v>
      </c>
      <c r="B228" s="1">
        <v>0</v>
      </c>
      <c r="C228" s="1">
        <v>0</v>
      </c>
      <c r="E228" s="1">
        <v>0</v>
      </c>
      <c r="F228" s="1">
        <v>0</v>
      </c>
      <c r="H228" s="1">
        <v>1</v>
      </c>
      <c r="I228" s="1" t="s">
        <v>2</v>
      </c>
      <c r="J228" s="1">
        <v>2</v>
      </c>
      <c r="K228" s="1">
        <v>0</v>
      </c>
      <c r="M228" s="1">
        <v>0</v>
      </c>
      <c r="N228" s="1">
        <v>0</v>
      </c>
      <c r="P228" s="1">
        <v>0</v>
      </c>
      <c r="Q228" s="2">
        <v>54.156153908699999</v>
      </c>
      <c r="R228">
        <f t="shared" si="25"/>
        <v>1</v>
      </c>
      <c r="S228">
        <f t="shared" si="26"/>
        <v>1</v>
      </c>
      <c r="T228">
        <f t="shared" si="27"/>
        <v>2</v>
      </c>
      <c r="U228">
        <f t="shared" si="28"/>
        <v>1</v>
      </c>
      <c r="V228">
        <f t="shared" si="29"/>
        <v>1</v>
      </c>
      <c r="W228">
        <f t="shared" si="30"/>
        <v>11211</v>
      </c>
      <c r="X228" s="1">
        <f t="shared" si="31"/>
        <v>1</v>
      </c>
    </row>
    <row r="229" spans="1:24" x14ac:dyDescent="0.2">
      <c r="A229" s="1">
        <v>228</v>
      </c>
      <c r="B229" s="1">
        <v>0</v>
      </c>
      <c r="C229" s="1">
        <v>0</v>
      </c>
      <c r="E229" s="1">
        <v>0</v>
      </c>
      <c r="F229" s="1">
        <v>0</v>
      </c>
      <c r="H229" s="1">
        <v>1</v>
      </c>
      <c r="I229" s="1" t="s">
        <v>2</v>
      </c>
      <c r="J229" s="1">
        <v>4</v>
      </c>
      <c r="K229" s="1">
        <v>0</v>
      </c>
      <c r="M229" s="1">
        <v>0</v>
      </c>
      <c r="N229" s="1">
        <v>0</v>
      </c>
      <c r="P229" s="1">
        <v>0</v>
      </c>
      <c r="Q229" s="2">
        <v>5.0271650013800002</v>
      </c>
      <c r="R229">
        <f t="shared" si="25"/>
        <v>1</v>
      </c>
      <c r="S229">
        <f t="shared" si="26"/>
        <v>1</v>
      </c>
      <c r="T229">
        <f t="shared" si="27"/>
        <v>2</v>
      </c>
      <c r="U229">
        <f t="shared" si="28"/>
        <v>1</v>
      </c>
      <c r="V229">
        <f t="shared" si="29"/>
        <v>1</v>
      </c>
      <c r="W229">
        <f t="shared" si="30"/>
        <v>11211</v>
      </c>
      <c r="X229" s="1">
        <f t="shared" si="31"/>
        <v>1</v>
      </c>
    </row>
    <row r="230" spans="1:24" x14ac:dyDescent="0.2">
      <c r="A230" s="1">
        <v>229</v>
      </c>
      <c r="B230" s="1">
        <v>0</v>
      </c>
      <c r="C230" s="1">
        <v>0</v>
      </c>
      <c r="E230" s="1">
        <v>0</v>
      </c>
      <c r="F230" s="1">
        <v>0</v>
      </c>
      <c r="H230" s="1">
        <v>1</v>
      </c>
      <c r="I230" s="1" t="s">
        <v>2</v>
      </c>
      <c r="J230" s="1">
        <v>1</v>
      </c>
      <c r="K230" s="1">
        <v>0</v>
      </c>
      <c r="M230" s="1">
        <v>0</v>
      </c>
      <c r="N230" s="1">
        <v>0</v>
      </c>
      <c r="P230" s="1">
        <v>0</v>
      </c>
      <c r="Q230" s="2">
        <v>16.859972601300001</v>
      </c>
      <c r="R230">
        <f t="shared" si="25"/>
        <v>1</v>
      </c>
      <c r="S230">
        <f t="shared" si="26"/>
        <v>1</v>
      </c>
      <c r="T230">
        <f t="shared" si="27"/>
        <v>2</v>
      </c>
      <c r="U230">
        <f t="shared" si="28"/>
        <v>1</v>
      </c>
      <c r="V230">
        <f t="shared" si="29"/>
        <v>1</v>
      </c>
      <c r="W230">
        <f t="shared" si="30"/>
        <v>11211</v>
      </c>
      <c r="X230" s="1">
        <f t="shared" si="31"/>
        <v>1</v>
      </c>
    </row>
    <row r="231" spans="1:24" x14ac:dyDescent="0.2">
      <c r="A231" s="1">
        <v>230</v>
      </c>
      <c r="B231" s="1">
        <v>0</v>
      </c>
      <c r="C231" s="1">
        <v>0</v>
      </c>
      <c r="E231" s="1">
        <v>0</v>
      </c>
      <c r="F231" s="1">
        <v>0</v>
      </c>
      <c r="H231" s="1">
        <v>1</v>
      </c>
      <c r="I231" s="1" t="s">
        <v>1</v>
      </c>
      <c r="J231" s="1">
        <v>3</v>
      </c>
      <c r="K231" s="1">
        <v>0</v>
      </c>
      <c r="M231" s="1">
        <v>0</v>
      </c>
      <c r="N231" s="1">
        <v>0</v>
      </c>
      <c r="P231" s="1">
        <v>0</v>
      </c>
      <c r="Q231" s="2">
        <v>1.2546142501599999</v>
      </c>
      <c r="R231">
        <f t="shared" si="25"/>
        <v>1</v>
      </c>
      <c r="S231">
        <f t="shared" si="26"/>
        <v>1</v>
      </c>
      <c r="T231">
        <f t="shared" si="27"/>
        <v>3</v>
      </c>
      <c r="U231">
        <f t="shared" si="28"/>
        <v>1</v>
      </c>
      <c r="V231">
        <f t="shared" si="29"/>
        <v>1</v>
      </c>
      <c r="W231">
        <f t="shared" si="30"/>
        <v>11311</v>
      </c>
      <c r="X231" s="1">
        <f t="shared" si="31"/>
        <v>1</v>
      </c>
    </row>
    <row r="232" spans="1:24" x14ac:dyDescent="0.2">
      <c r="A232" s="1">
        <v>231</v>
      </c>
      <c r="B232" s="1">
        <v>0</v>
      </c>
      <c r="C232" s="1">
        <v>0</v>
      </c>
      <c r="E232" s="1">
        <v>0</v>
      </c>
      <c r="F232" s="1">
        <v>0</v>
      </c>
      <c r="H232" s="1">
        <v>40</v>
      </c>
      <c r="I232" s="1" t="s">
        <v>1</v>
      </c>
      <c r="J232" s="1">
        <v>46</v>
      </c>
      <c r="K232" s="1">
        <v>0</v>
      </c>
      <c r="M232" s="1">
        <v>0</v>
      </c>
      <c r="N232" s="1">
        <v>0</v>
      </c>
      <c r="P232" s="1">
        <v>0</v>
      </c>
      <c r="Q232" s="2">
        <v>0.90382000079299996</v>
      </c>
      <c r="R232">
        <f t="shared" si="25"/>
        <v>1</v>
      </c>
      <c r="S232">
        <f t="shared" si="26"/>
        <v>1</v>
      </c>
      <c r="T232">
        <f t="shared" si="27"/>
        <v>3</v>
      </c>
      <c r="U232">
        <f t="shared" si="28"/>
        <v>1</v>
      </c>
      <c r="V232">
        <f t="shared" si="29"/>
        <v>1</v>
      </c>
      <c r="W232">
        <f t="shared" si="30"/>
        <v>11311</v>
      </c>
      <c r="X232" s="1">
        <f t="shared" si="31"/>
        <v>40</v>
      </c>
    </row>
    <row r="233" spans="1:24" x14ac:dyDescent="0.2">
      <c r="A233" s="1">
        <v>232</v>
      </c>
      <c r="B233" s="1">
        <v>0</v>
      </c>
      <c r="C233" s="1">
        <v>0</v>
      </c>
      <c r="E233" s="1">
        <v>0</v>
      </c>
      <c r="F233" s="1">
        <v>0</v>
      </c>
      <c r="H233" s="1">
        <v>40</v>
      </c>
      <c r="I233" s="1" t="s">
        <v>2</v>
      </c>
      <c r="J233" s="1">
        <v>47</v>
      </c>
      <c r="K233" s="1">
        <v>0</v>
      </c>
      <c r="M233" s="1">
        <v>0</v>
      </c>
      <c r="N233" s="1">
        <v>0</v>
      </c>
      <c r="P233" s="1">
        <v>0</v>
      </c>
      <c r="Q233" s="2">
        <v>3.2849206342900001</v>
      </c>
      <c r="R233">
        <f t="shared" si="25"/>
        <v>1</v>
      </c>
      <c r="S233">
        <f t="shared" si="26"/>
        <v>1</v>
      </c>
      <c r="T233">
        <f t="shared" si="27"/>
        <v>2</v>
      </c>
      <c r="U233">
        <f t="shared" si="28"/>
        <v>1</v>
      </c>
      <c r="V233">
        <f t="shared" si="29"/>
        <v>1</v>
      </c>
      <c r="W233">
        <f t="shared" si="30"/>
        <v>11211</v>
      </c>
      <c r="X233" s="1">
        <f t="shared" si="31"/>
        <v>40</v>
      </c>
    </row>
    <row r="234" spans="1:24" x14ac:dyDescent="0.2">
      <c r="A234" s="1">
        <v>233</v>
      </c>
      <c r="B234" s="1">
        <v>0</v>
      </c>
      <c r="C234" s="1">
        <v>0</v>
      </c>
      <c r="E234" s="1">
        <v>0</v>
      </c>
      <c r="F234" s="1">
        <v>0</v>
      </c>
      <c r="H234" s="1">
        <v>40</v>
      </c>
      <c r="I234" s="1" t="s">
        <v>2</v>
      </c>
      <c r="J234" s="1">
        <v>48</v>
      </c>
      <c r="K234" s="1">
        <v>0</v>
      </c>
      <c r="M234" s="1">
        <v>0</v>
      </c>
      <c r="N234" s="1">
        <v>0</v>
      </c>
      <c r="P234" s="1">
        <v>0</v>
      </c>
      <c r="Q234" s="2">
        <v>4.2336425594699998</v>
      </c>
      <c r="R234">
        <f t="shared" si="25"/>
        <v>1</v>
      </c>
      <c r="S234">
        <f t="shared" si="26"/>
        <v>1</v>
      </c>
      <c r="T234">
        <f t="shared" si="27"/>
        <v>2</v>
      </c>
      <c r="U234">
        <f t="shared" si="28"/>
        <v>1</v>
      </c>
      <c r="V234">
        <f t="shared" si="29"/>
        <v>1</v>
      </c>
      <c r="W234">
        <f t="shared" si="30"/>
        <v>11211</v>
      </c>
      <c r="X234" s="1">
        <f t="shared" si="31"/>
        <v>40</v>
      </c>
    </row>
    <row r="235" spans="1:24" x14ac:dyDescent="0.2">
      <c r="A235" s="1">
        <v>234</v>
      </c>
      <c r="B235" s="1">
        <v>0</v>
      </c>
      <c r="C235" s="1">
        <v>0</v>
      </c>
      <c r="E235" s="1">
        <v>0</v>
      </c>
      <c r="F235" s="1">
        <v>0</v>
      </c>
      <c r="H235" s="1">
        <v>40</v>
      </c>
      <c r="I235" s="1" t="s">
        <v>1</v>
      </c>
      <c r="J235" s="1">
        <v>49</v>
      </c>
      <c r="K235" s="1">
        <v>0</v>
      </c>
      <c r="M235" s="1">
        <v>0</v>
      </c>
      <c r="N235" s="1">
        <v>0</v>
      </c>
      <c r="P235" s="1">
        <v>0</v>
      </c>
      <c r="Q235" s="2">
        <v>0.75143676318599995</v>
      </c>
      <c r="R235">
        <f t="shared" si="25"/>
        <v>1</v>
      </c>
      <c r="S235">
        <f t="shared" si="26"/>
        <v>1</v>
      </c>
      <c r="T235">
        <f t="shared" si="27"/>
        <v>3</v>
      </c>
      <c r="U235">
        <f t="shared" si="28"/>
        <v>1</v>
      </c>
      <c r="V235">
        <f t="shared" si="29"/>
        <v>1</v>
      </c>
      <c r="W235">
        <f t="shared" si="30"/>
        <v>11311</v>
      </c>
      <c r="X235" s="1">
        <f t="shared" si="31"/>
        <v>40</v>
      </c>
    </row>
    <row r="236" spans="1:24" x14ac:dyDescent="0.2">
      <c r="A236" s="1">
        <v>235</v>
      </c>
      <c r="B236" s="1">
        <v>0</v>
      </c>
      <c r="C236" s="1">
        <v>0</v>
      </c>
      <c r="E236" s="1">
        <v>0</v>
      </c>
      <c r="F236" s="1">
        <v>0</v>
      </c>
      <c r="H236" s="1">
        <v>40</v>
      </c>
      <c r="I236" s="1" t="s">
        <v>1</v>
      </c>
      <c r="J236" s="1">
        <v>50</v>
      </c>
      <c r="K236" s="1">
        <v>0</v>
      </c>
      <c r="M236" s="1">
        <v>0</v>
      </c>
      <c r="N236" s="1">
        <v>0</v>
      </c>
      <c r="P236" s="1">
        <v>0</v>
      </c>
      <c r="Q236" s="2">
        <v>0.11803049988</v>
      </c>
      <c r="R236">
        <f t="shared" si="25"/>
        <v>1</v>
      </c>
      <c r="S236">
        <f t="shared" si="26"/>
        <v>1</v>
      </c>
      <c r="T236">
        <f t="shared" si="27"/>
        <v>3</v>
      </c>
      <c r="U236">
        <f t="shared" si="28"/>
        <v>1</v>
      </c>
      <c r="V236">
        <f t="shared" si="29"/>
        <v>1</v>
      </c>
      <c r="W236">
        <f t="shared" si="30"/>
        <v>11311</v>
      </c>
      <c r="X236" s="1">
        <f t="shared" si="31"/>
        <v>40</v>
      </c>
    </row>
    <row r="237" spans="1:24" x14ac:dyDescent="0.2">
      <c r="A237" s="1">
        <v>236</v>
      </c>
      <c r="B237" s="1">
        <v>0</v>
      </c>
      <c r="C237" s="1">
        <v>0</v>
      </c>
      <c r="E237" s="1">
        <v>0</v>
      </c>
      <c r="F237" s="1">
        <v>0</v>
      </c>
      <c r="H237" s="1">
        <v>40</v>
      </c>
      <c r="I237" s="1" t="s">
        <v>1</v>
      </c>
      <c r="J237" s="1">
        <v>51</v>
      </c>
      <c r="K237" s="1">
        <v>0</v>
      </c>
      <c r="M237" s="1">
        <v>0</v>
      </c>
      <c r="N237" s="1">
        <v>0</v>
      </c>
      <c r="P237" s="1">
        <v>0</v>
      </c>
      <c r="Q237" s="2">
        <v>0.115850304571</v>
      </c>
      <c r="R237">
        <f t="shared" si="25"/>
        <v>1</v>
      </c>
      <c r="S237">
        <f t="shared" si="26"/>
        <v>1</v>
      </c>
      <c r="T237">
        <f t="shared" si="27"/>
        <v>3</v>
      </c>
      <c r="U237">
        <f t="shared" si="28"/>
        <v>1</v>
      </c>
      <c r="V237">
        <f t="shared" si="29"/>
        <v>1</v>
      </c>
      <c r="W237">
        <f t="shared" si="30"/>
        <v>11311</v>
      </c>
      <c r="X237" s="1">
        <f t="shared" si="31"/>
        <v>40</v>
      </c>
    </row>
    <row r="238" spans="1:24" x14ac:dyDescent="0.2">
      <c r="A238" s="1">
        <v>237</v>
      </c>
      <c r="B238" s="1">
        <v>0</v>
      </c>
      <c r="C238" s="1">
        <v>0</v>
      </c>
      <c r="E238" s="1">
        <v>0</v>
      </c>
      <c r="F238" s="1">
        <v>0</v>
      </c>
      <c r="H238" s="1">
        <v>40</v>
      </c>
      <c r="I238" s="1" t="s">
        <v>1</v>
      </c>
      <c r="J238" s="1">
        <v>62</v>
      </c>
      <c r="K238" s="1">
        <v>0</v>
      </c>
      <c r="M238" s="1">
        <v>0</v>
      </c>
      <c r="N238" s="1">
        <v>0</v>
      </c>
      <c r="P238" s="1">
        <v>0</v>
      </c>
      <c r="Q238" s="2">
        <v>0.65099959989699996</v>
      </c>
      <c r="R238">
        <f t="shared" si="25"/>
        <v>1</v>
      </c>
      <c r="S238">
        <f t="shared" si="26"/>
        <v>1</v>
      </c>
      <c r="T238">
        <f t="shared" si="27"/>
        <v>3</v>
      </c>
      <c r="U238">
        <f t="shared" si="28"/>
        <v>1</v>
      </c>
      <c r="V238">
        <f t="shared" si="29"/>
        <v>1</v>
      </c>
      <c r="W238">
        <f t="shared" si="30"/>
        <v>11311</v>
      </c>
      <c r="X238" s="1">
        <f t="shared" si="31"/>
        <v>40</v>
      </c>
    </row>
    <row r="239" spans="1:24" x14ac:dyDescent="0.2">
      <c r="A239" s="1">
        <v>238</v>
      </c>
      <c r="B239" s="1">
        <v>0</v>
      </c>
      <c r="C239" s="1">
        <v>0</v>
      </c>
      <c r="E239" s="1">
        <v>0</v>
      </c>
      <c r="F239" s="1">
        <v>0</v>
      </c>
      <c r="H239" s="1">
        <v>40</v>
      </c>
      <c r="I239" s="1" t="s">
        <v>2</v>
      </c>
      <c r="J239" s="1">
        <v>63</v>
      </c>
      <c r="K239" s="1">
        <v>0</v>
      </c>
      <c r="M239" s="1">
        <v>0</v>
      </c>
      <c r="N239" s="1">
        <v>0</v>
      </c>
      <c r="P239" s="1">
        <v>0</v>
      </c>
      <c r="Q239" s="2">
        <v>0.14106797630000001</v>
      </c>
      <c r="R239">
        <f t="shared" si="25"/>
        <v>1</v>
      </c>
      <c r="S239">
        <f t="shared" si="26"/>
        <v>1</v>
      </c>
      <c r="T239">
        <f t="shared" si="27"/>
        <v>2</v>
      </c>
      <c r="U239">
        <f t="shared" si="28"/>
        <v>1</v>
      </c>
      <c r="V239">
        <f t="shared" si="29"/>
        <v>1</v>
      </c>
      <c r="W239">
        <f t="shared" si="30"/>
        <v>11211</v>
      </c>
      <c r="X239" s="1">
        <f t="shared" si="31"/>
        <v>40</v>
      </c>
    </row>
    <row r="240" spans="1:24" x14ac:dyDescent="0.2">
      <c r="A240" s="1">
        <v>239</v>
      </c>
      <c r="B240" s="1">
        <v>0</v>
      </c>
      <c r="C240" s="1">
        <v>0</v>
      </c>
      <c r="E240" s="1">
        <v>0</v>
      </c>
      <c r="F240" s="1">
        <v>0</v>
      </c>
      <c r="H240" s="1">
        <v>40</v>
      </c>
      <c r="I240" s="1" t="s">
        <v>2</v>
      </c>
      <c r="J240" s="1">
        <v>65</v>
      </c>
      <c r="K240" s="1">
        <v>0</v>
      </c>
      <c r="M240" s="1">
        <v>0</v>
      </c>
      <c r="N240" s="1">
        <v>0</v>
      </c>
      <c r="P240" s="1">
        <v>0</v>
      </c>
      <c r="Q240" s="2">
        <v>1.7024750273699998E-2</v>
      </c>
      <c r="R240">
        <f t="shared" si="25"/>
        <v>1</v>
      </c>
      <c r="S240">
        <f t="shared" si="26"/>
        <v>1</v>
      </c>
      <c r="T240">
        <f t="shared" si="27"/>
        <v>2</v>
      </c>
      <c r="U240">
        <f t="shared" si="28"/>
        <v>1</v>
      </c>
      <c r="V240">
        <f t="shared" si="29"/>
        <v>1</v>
      </c>
      <c r="W240">
        <f t="shared" si="30"/>
        <v>11211</v>
      </c>
      <c r="X240" s="1">
        <f t="shared" si="31"/>
        <v>40</v>
      </c>
    </row>
    <row r="241" spans="1:24" x14ac:dyDescent="0.2">
      <c r="A241" s="1">
        <v>240</v>
      </c>
      <c r="B241" s="1">
        <v>0</v>
      </c>
      <c r="C241" s="1">
        <v>0</v>
      </c>
      <c r="E241" s="1">
        <v>0</v>
      </c>
      <c r="F241" s="1">
        <v>0</v>
      </c>
      <c r="H241" s="1">
        <v>40</v>
      </c>
      <c r="I241" s="1" t="s">
        <v>1</v>
      </c>
      <c r="J241" s="1">
        <v>68</v>
      </c>
      <c r="K241" s="1">
        <v>0</v>
      </c>
      <c r="M241" s="1">
        <v>0</v>
      </c>
      <c r="N241" s="1">
        <v>0</v>
      </c>
      <c r="P241" s="1">
        <v>0</v>
      </c>
      <c r="Q241" s="2">
        <v>0.41850561974200001</v>
      </c>
      <c r="R241">
        <f t="shared" si="25"/>
        <v>1</v>
      </c>
      <c r="S241">
        <f t="shared" si="26"/>
        <v>1</v>
      </c>
      <c r="T241">
        <f t="shared" si="27"/>
        <v>3</v>
      </c>
      <c r="U241">
        <f t="shared" si="28"/>
        <v>1</v>
      </c>
      <c r="V241">
        <f t="shared" si="29"/>
        <v>1</v>
      </c>
      <c r="W241">
        <f t="shared" si="30"/>
        <v>11311</v>
      </c>
      <c r="X241" s="1">
        <f t="shared" si="31"/>
        <v>40</v>
      </c>
    </row>
    <row r="242" spans="1:24" x14ac:dyDescent="0.2">
      <c r="A242" s="1">
        <v>241</v>
      </c>
      <c r="B242" s="1">
        <v>0</v>
      </c>
      <c r="C242" s="1">
        <v>0</v>
      </c>
      <c r="E242" s="1">
        <v>0</v>
      </c>
      <c r="F242" s="1">
        <v>0</v>
      </c>
      <c r="H242" s="1">
        <v>40</v>
      </c>
      <c r="I242" s="1" t="s">
        <v>2</v>
      </c>
      <c r="J242" s="1">
        <v>69</v>
      </c>
      <c r="K242" s="1">
        <v>0</v>
      </c>
      <c r="M242" s="1">
        <v>0</v>
      </c>
      <c r="N242" s="1">
        <v>0</v>
      </c>
      <c r="P242" s="1">
        <v>0</v>
      </c>
      <c r="Q242" s="2">
        <v>0.152463899475</v>
      </c>
      <c r="R242">
        <f t="shared" si="25"/>
        <v>1</v>
      </c>
      <c r="S242">
        <f t="shared" si="26"/>
        <v>1</v>
      </c>
      <c r="T242">
        <f t="shared" si="27"/>
        <v>2</v>
      </c>
      <c r="U242">
        <f t="shared" si="28"/>
        <v>1</v>
      </c>
      <c r="V242">
        <f t="shared" si="29"/>
        <v>1</v>
      </c>
      <c r="W242">
        <f t="shared" si="30"/>
        <v>11211</v>
      </c>
      <c r="X242" s="1">
        <f t="shared" si="31"/>
        <v>40</v>
      </c>
    </row>
    <row r="243" spans="1:24" x14ac:dyDescent="0.2">
      <c r="A243" s="1">
        <v>242</v>
      </c>
      <c r="B243" s="1">
        <v>0</v>
      </c>
      <c r="C243" s="1">
        <v>0</v>
      </c>
      <c r="E243" s="1">
        <v>0</v>
      </c>
      <c r="F243" s="1">
        <v>0</v>
      </c>
      <c r="H243" s="1">
        <v>40</v>
      </c>
      <c r="I243" s="1" t="s">
        <v>1</v>
      </c>
      <c r="J243" s="1">
        <v>75</v>
      </c>
      <c r="K243" s="1">
        <v>0</v>
      </c>
      <c r="M243" s="1">
        <v>0</v>
      </c>
      <c r="N243" s="1">
        <v>0</v>
      </c>
      <c r="P243" s="1">
        <v>0</v>
      </c>
      <c r="Q243" s="2">
        <v>7.0792519763100001</v>
      </c>
      <c r="R243">
        <f t="shared" si="25"/>
        <v>1</v>
      </c>
      <c r="S243">
        <f t="shared" si="26"/>
        <v>1</v>
      </c>
      <c r="T243">
        <f t="shared" si="27"/>
        <v>3</v>
      </c>
      <c r="U243">
        <f t="shared" si="28"/>
        <v>1</v>
      </c>
      <c r="V243">
        <f t="shared" si="29"/>
        <v>1</v>
      </c>
      <c r="W243">
        <f t="shared" si="30"/>
        <v>11311</v>
      </c>
      <c r="X243" s="1">
        <f t="shared" si="31"/>
        <v>40</v>
      </c>
    </row>
    <row r="244" spans="1:24" x14ac:dyDescent="0.2">
      <c r="A244" s="1">
        <v>243</v>
      </c>
      <c r="B244" s="1">
        <v>0</v>
      </c>
      <c r="C244" s="1">
        <v>0</v>
      </c>
      <c r="E244" s="1">
        <v>0</v>
      </c>
      <c r="F244" s="1">
        <v>0</v>
      </c>
      <c r="H244" s="1">
        <v>40</v>
      </c>
      <c r="I244" s="1" t="s">
        <v>1</v>
      </c>
      <c r="J244" s="1">
        <v>78</v>
      </c>
      <c r="K244" s="1">
        <v>0</v>
      </c>
      <c r="M244" s="1">
        <v>0</v>
      </c>
      <c r="N244" s="1">
        <v>0</v>
      </c>
      <c r="P244" s="1">
        <v>0</v>
      </c>
      <c r="Q244" s="2">
        <v>8.7058339758600001E-2</v>
      </c>
      <c r="R244">
        <f t="shared" si="25"/>
        <v>1</v>
      </c>
      <c r="S244">
        <f t="shared" si="26"/>
        <v>1</v>
      </c>
      <c r="T244">
        <f t="shared" si="27"/>
        <v>3</v>
      </c>
      <c r="U244">
        <f t="shared" si="28"/>
        <v>1</v>
      </c>
      <c r="V244">
        <f t="shared" si="29"/>
        <v>1</v>
      </c>
      <c r="W244">
        <f t="shared" si="30"/>
        <v>11311</v>
      </c>
      <c r="X244" s="1">
        <f t="shared" si="31"/>
        <v>40</v>
      </c>
    </row>
    <row r="245" spans="1:24" x14ac:dyDescent="0.2">
      <c r="A245" s="1">
        <v>244</v>
      </c>
      <c r="B245" s="1">
        <v>0</v>
      </c>
      <c r="C245" s="1">
        <v>0</v>
      </c>
      <c r="E245" s="1">
        <v>0</v>
      </c>
      <c r="F245" s="1">
        <v>0</v>
      </c>
      <c r="H245" s="1">
        <v>30</v>
      </c>
      <c r="I245" s="1" t="s">
        <v>2</v>
      </c>
      <c r="J245" s="1">
        <v>25</v>
      </c>
      <c r="K245" s="1">
        <v>0</v>
      </c>
      <c r="M245" s="1">
        <v>0</v>
      </c>
      <c r="N245" s="1">
        <v>0</v>
      </c>
      <c r="P245" s="1">
        <v>0</v>
      </c>
      <c r="Q245" s="2">
        <v>1.5984127345400001</v>
      </c>
      <c r="R245">
        <f t="shared" si="25"/>
        <v>1</v>
      </c>
      <c r="S245">
        <f t="shared" si="26"/>
        <v>1</v>
      </c>
      <c r="T245">
        <f t="shared" si="27"/>
        <v>2</v>
      </c>
      <c r="U245">
        <f t="shared" si="28"/>
        <v>1</v>
      </c>
      <c r="V245">
        <f t="shared" si="29"/>
        <v>1</v>
      </c>
      <c r="W245">
        <f t="shared" si="30"/>
        <v>11211</v>
      </c>
      <c r="X245" s="1">
        <f t="shared" si="31"/>
        <v>30</v>
      </c>
    </row>
    <row r="246" spans="1:24" x14ac:dyDescent="0.2">
      <c r="A246" s="1">
        <v>245</v>
      </c>
      <c r="B246" s="1">
        <v>0</v>
      </c>
      <c r="C246" s="1">
        <v>0</v>
      </c>
      <c r="E246" s="1">
        <v>0</v>
      </c>
      <c r="F246" s="1">
        <v>0</v>
      </c>
      <c r="H246" s="1">
        <v>30</v>
      </c>
      <c r="I246" s="1" t="s">
        <v>1</v>
      </c>
      <c r="J246" s="1">
        <v>26</v>
      </c>
      <c r="K246" s="1">
        <v>0</v>
      </c>
      <c r="M246" s="1">
        <v>0</v>
      </c>
      <c r="N246" s="1">
        <v>0</v>
      </c>
      <c r="P246" s="1">
        <v>0</v>
      </c>
      <c r="Q246" s="2">
        <v>2.47928003743E-3</v>
      </c>
      <c r="R246">
        <f t="shared" si="25"/>
        <v>1</v>
      </c>
      <c r="S246">
        <f t="shared" si="26"/>
        <v>1</v>
      </c>
      <c r="T246">
        <f t="shared" si="27"/>
        <v>3</v>
      </c>
      <c r="U246">
        <f t="shared" si="28"/>
        <v>1</v>
      </c>
      <c r="V246">
        <f t="shared" si="29"/>
        <v>1</v>
      </c>
      <c r="W246">
        <f t="shared" si="30"/>
        <v>11311</v>
      </c>
      <c r="X246" s="1">
        <f t="shared" si="31"/>
        <v>30</v>
      </c>
    </row>
    <row r="247" spans="1:24" x14ac:dyDescent="0.2">
      <c r="A247" s="1">
        <v>246</v>
      </c>
      <c r="B247" s="1">
        <v>0</v>
      </c>
      <c r="C247" s="1">
        <v>0</v>
      </c>
      <c r="E247" s="1">
        <v>0</v>
      </c>
      <c r="F247" s="1">
        <v>0</v>
      </c>
      <c r="H247" s="1">
        <v>30</v>
      </c>
      <c r="I247" s="1" t="s">
        <v>1</v>
      </c>
      <c r="J247" s="1">
        <v>27</v>
      </c>
      <c r="K247" s="1">
        <v>0</v>
      </c>
      <c r="M247" s="1">
        <v>0</v>
      </c>
      <c r="N247" s="1">
        <v>0</v>
      </c>
      <c r="P247" s="1">
        <v>0</v>
      </c>
      <c r="Q247" s="2">
        <v>3.60019239861</v>
      </c>
      <c r="R247">
        <f t="shared" si="25"/>
        <v>1</v>
      </c>
      <c r="S247">
        <f t="shared" si="26"/>
        <v>1</v>
      </c>
      <c r="T247">
        <f t="shared" si="27"/>
        <v>3</v>
      </c>
      <c r="U247">
        <f t="shared" si="28"/>
        <v>1</v>
      </c>
      <c r="V247">
        <f t="shared" si="29"/>
        <v>1</v>
      </c>
      <c r="W247">
        <f t="shared" si="30"/>
        <v>11311</v>
      </c>
      <c r="X247" s="1">
        <f t="shared" si="31"/>
        <v>30</v>
      </c>
    </row>
    <row r="248" spans="1:24" x14ac:dyDescent="0.2">
      <c r="A248" s="1">
        <v>247</v>
      </c>
      <c r="B248" s="1">
        <v>0</v>
      </c>
      <c r="C248" s="1">
        <v>0</v>
      </c>
      <c r="E248" s="1">
        <v>0</v>
      </c>
      <c r="F248" s="1">
        <v>0</v>
      </c>
      <c r="H248" s="1">
        <v>30</v>
      </c>
      <c r="I248" s="1" t="s">
        <v>1</v>
      </c>
      <c r="J248" s="1">
        <v>28</v>
      </c>
      <c r="K248" s="1">
        <v>0</v>
      </c>
      <c r="M248" s="1">
        <v>0</v>
      </c>
      <c r="N248" s="1">
        <v>0</v>
      </c>
      <c r="P248" s="1">
        <v>0</v>
      </c>
      <c r="Q248" s="2">
        <v>1.07603795675</v>
      </c>
      <c r="R248">
        <f t="shared" si="25"/>
        <v>1</v>
      </c>
      <c r="S248">
        <f t="shared" si="26"/>
        <v>1</v>
      </c>
      <c r="T248">
        <f t="shared" si="27"/>
        <v>3</v>
      </c>
      <c r="U248">
        <f t="shared" si="28"/>
        <v>1</v>
      </c>
      <c r="V248">
        <f t="shared" si="29"/>
        <v>1</v>
      </c>
      <c r="W248">
        <f t="shared" si="30"/>
        <v>11311</v>
      </c>
      <c r="X248" s="1">
        <f t="shared" si="31"/>
        <v>30</v>
      </c>
    </row>
    <row r="249" spans="1:24" x14ac:dyDescent="0.2">
      <c r="A249" s="1">
        <v>248</v>
      </c>
      <c r="B249" s="1">
        <v>0</v>
      </c>
      <c r="C249" s="1">
        <v>0</v>
      </c>
      <c r="E249" s="1">
        <v>0</v>
      </c>
      <c r="F249" s="1">
        <v>0</v>
      </c>
      <c r="H249" s="1">
        <v>30</v>
      </c>
      <c r="I249" s="1" t="s">
        <v>1</v>
      </c>
      <c r="J249" s="1">
        <v>29</v>
      </c>
      <c r="K249" s="1">
        <v>0</v>
      </c>
      <c r="M249" s="1">
        <v>0</v>
      </c>
      <c r="N249" s="1">
        <v>0</v>
      </c>
      <c r="P249" s="1">
        <v>0</v>
      </c>
      <c r="Q249" s="2">
        <v>4.5904161488500002</v>
      </c>
      <c r="R249">
        <f t="shared" si="25"/>
        <v>1</v>
      </c>
      <c r="S249">
        <f t="shared" si="26"/>
        <v>1</v>
      </c>
      <c r="T249">
        <f t="shared" si="27"/>
        <v>3</v>
      </c>
      <c r="U249">
        <f t="shared" si="28"/>
        <v>1</v>
      </c>
      <c r="V249">
        <f t="shared" si="29"/>
        <v>1</v>
      </c>
      <c r="W249">
        <f t="shared" si="30"/>
        <v>11311</v>
      </c>
      <c r="X249" s="1">
        <f t="shared" si="31"/>
        <v>30</v>
      </c>
    </row>
    <row r="250" spans="1:24" x14ac:dyDescent="0.2">
      <c r="A250" s="1">
        <v>249</v>
      </c>
      <c r="B250" s="1">
        <v>0</v>
      </c>
      <c r="C250" s="1">
        <v>0</v>
      </c>
      <c r="E250" s="1">
        <v>0</v>
      </c>
      <c r="F250" s="1">
        <v>0</v>
      </c>
      <c r="H250" s="1">
        <v>30</v>
      </c>
      <c r="I250" s="1" t="s">
        <v>1</v>
      </c>
      <c r="J250" s="1">
        <v>30</v>
      </c>
      <c r="K250" s="1">
        <v>0</v>
      </c>
      <c r="M250" s="1">
        <v>0</v>
      </c>
      <c r="N250" s="1">
        <v>0</v>
      </c>
      <c r="P250" s="1">
        <v>0</v>
      </c>
      <c r="Q250" s="2">
        <v>3.73349956744</v>
      </c>
      <c r="R250">
        <f t="shared" si="25"/>
        <v>1</v>
      </c>
      <c r="S250">
        <f t="shared" si="26"/>
        <v>1</v>
      </c>
      <c r="T250">
        <f t="shared" si="27"/>
        <v>3</v>
      </c>
      <c r="U250">
        <f t="shared" si="28"/>
        <v>1</v>
      </c>
      <c r="V250">
        <f t="shared" si="29"/>
        <v>1</v>
      </c>
      <c r="W250">
        <f t="shared" si="30"/>
        <v>11311</v>
      </c>
      <c r="X250" s="1">
        <f t="shared" si="31"/>
        <v>30</v>
      </c>
    </row>
    <row r="251" spans="1:24" x14ac:dyDescent="0.2">
      <c r="A251" s="1">
        <v>250</v>
      </c>
      <c r="B251" s="1">
        <v>0</v>
      </c>
      <c r="C251" s="1">
        <v>0</v>
      </c>
      <c r="E251" s="1">
        <v>0</v>
      </c>
      <c r="F251" s="1">
        <v>0</v>
      </c>
      <c r="H251" s="1">
        <v>30</v>
      </c>
      <c r="I251" s="1" t="s">
        <v>1</v>
      </c>
      <c r="J251" s="1">
        <v>31</v>
      </c>
      <c r="K251" s="1">
        <v>0</v>
      </c>
      <c r="M251" s="1">
        <v>0</v>
      </c>
      <c r="N251" s="1">
        <v>0</v>
      </c>
      <c r="P251" s="1">
        <v>0</v>
      </c>
      <c r="Q251" s="2">
        <v>1.4158229020299999</v>
      </c>
      <c r="R251">
        <f t="shared" si="25"/>
        <v>1</v>
      </c>
      <c r="S251">
        <f t="shared" si="26"/>
        <v>1</v>
      </c>
      <c r="T251">
        <f t="shared" si="27"/>
        <v>3</v>
      </c>
      <c r="U251">
        <f t="shared" si="28"/>
        <v>1</v>
      </c>
      <c r="V251">
        <f t="shared" si="29"/>
        <v>1</v>
      </c>
      <c r="W251">
        <f t="shared" si="30"/>
        <v>11311</v>
      </c>
      <c r="X251" s="1">
        <f t="shared" si="31"/>
        <v>30</v>
      </c>
    </row>
    <row r="252" spans="1:24" x14ac:dyDescent="0.2">
      <c r="A252" s="1">
        <v>251</v>
      </c>
      <c r="B252" s="1">
        <v>0</v>
      </c>
      <c r="C252" s="1">
        <v>0</v>
      </c>
      <c r="E252" s="1">
        <v>0</v>
      </c>
      <c r="F252" s="1">
        <v>0</v>
      </c>
      <c r="H252" s="1">
        <v>30</v>
      </c>
      <c r="I252" s="1" t="s">
        <v>1</v>
      </c>
      <c r="J252" s="1">
        <v>32</v>
      </c>
      <c r="K252" s="1">
        <v>0</v>
      </c>
      <c r="M252" s="1">
        <v>0</v>
      </c>
      <c r="N252" s="1">
        <v>0</v>
      </c>
      <c r="P252" s="1">
        <v>0</v>
      </c>
      <c r="Q252" s="2">
        <v>0.40589872723999998</v>
      </c>
      <c r="R252">
        <f t="shared" si="25"/>
        <v>1</v>
      </c>
      <c r="S252">
        <f t="shared" si="26"/>
        <v>1</v>
      </c>
      <c r="T252">
        <f t="shared" si="27"/>
        <v>3</v>
      </c>
      <c r="U252">
        <f t="shared" si="28"/>
        <v>1</v>
      </c>
      <c r="V252">
        <f t="shared" si="29"/>
        <v>1</v>
      </c>
      <c r="W252">
        <f t="shared" si="30"/>
        <v>11311</v>
      </c>
      <c r="X252" s="1">
        <f t="shared" si="31"/>
        <v>30</v>
      </c>
    </row>
    <row r="253" spans="1:24" x14ac:dyDescent="0.2">
      <c r="A253" s="1">
        <v>252</v>
      </c>
      <c r="B253" s="1">
        <v>0</v>
      </c>
      <c r="C253" s="1">
        <v>0</v>
      </c>
      <c r="E253" s="1">
        <v>0</v>
      </c>
      <c r="F253" s="1">
        <v>0</v>
      </c>
      <c r="H253" s="1">
        <v>30</v>
      </c>
      <c r="I253" s="1" t="s">
        <v>1</v>
      </c>
      <c r="J253" s="1">
        <v>33</v>
      </c>
      <c r="K253" s="1">
        <v>0</v>
      </c>
      <c r="M253" s="1">
        <v>0</v>
      </c>
      <c r="N253" s="1">
        <v>0</v>
      </c>
      <c r="P253" s="1">
        <v>0</v>
      </c>
      <c r="Q253" s="2">
        <v>3.2239422219499998</v>
      </c>
      <c r="R253">
        <f t="shared" si="25"/>
        <v>1</v>
      </c>
      <c r="S253">
        <f t="shared" si="26"/>
        <v>1</v>
      </c>
      <c r="T253">
        <f t="shared" si="27"/>
        <v>3</v>
      </c>
      <c r="U253">
        <f t="shared" si="28"/>
        <v>1</v>
      </c>
      <c r="V253">
        <f t="shared" si="29"/>
        <v>1</v>
      </c>
      <c r="W253">
        <f t="shared" si="30"/>
        <v>11311</v>
      </c>
      <c r="X253" s="1">
        <f t="shared" si="31"/>
        <v>30</v>
      </c>
    </row>
    <row r="254" spans="1:24" x14ac:dyDescent="0.2">
      <c r="A254" s="1">
        <v>253</v>
      </c>
      <c r="B254" s="1">
        <v>0</v>
      </c>
      <c r="C254" s="1">
        <v>0</v>
      </c>
      <c r="E254" s="1">
        <v>0</v>
      </c>
      <c r="F254" s="1">
        <v>0</v>
      </c>
      <c r="H254" s="1">
        <v>10</v>
      </c>
      <c r="I254" s="1" t="s">
        <v>1</v>
      </c>
      <c r="J254" s="1">
        <v>5</v>
      </c>
      <c r="K254" s="1">
        <v>0</v>
      </c>
      <c r="M254" s="1">
        <v>0</v>
      </c>
      <c r="N254" s="1">
        <v>0</v>
      </c>
      <c r="P254" s="1">
        <v>0</v>
      </c>
      <c r="Q254" s="2">
        <v>2.7236721099799999</v>
      </c>
      <c r="R254">
        <f t="shared" si="25"/>
        <v>1</v>
      </c>
      <c r="S254">
        <f t="shared" si="26"/>
        <v>1</v>
      </c>
      <c r="T254">
        <f t="shared" si="27"/>
        <v>3</v>
      </c>
      <c r="U254">
        <f t="shared" si="28"/>
        <v>1</v>
      </c>
      <c r="V254">
        <f t="shared" si="29"/>
        <v>1</v>
      </c>
      <c r="W254">
        <f t="shared" si="30"/>
        <v>11311</v>
      </c>
      <c r="X254" s="1">
        <f t="shared" si="31"/>
        <v>10</v>
      </c>
    </row>
    <row r="255" spans="1:24" x14ac:dyDescent="0.2">
      <c r="A255" s="1">
        <v>254</v>
      </c>
      <c r="B255" s="1">
        <v>0</v>
      </c>
      <c r="C255" s="1">
        <v>0</v>
      </c>
      <c r="E255" s="1">
        <v>0</v>
      </c>
      <c r="F255" s="1">
        <v>0</v>
      </c>
      <c r="H255" s="1">
        <v>2</v>
      </c>
      <c r="I255" s="1" t="s">
        <v>1</v>
      </c>
      <c r="J255" s="1">
        <v>7</v>
      </c>
      <c r="K255" s="1">
        <v>0</v>
      </c>
      <c r="M255" s="1">
        <v>0</v>
      </c>
      <c r="N255" s="1">
        <v>0</v>
      </c>
      <c r="P255" s="1">
        <v>0</v>
      </c>
      <c r="Q255" s="2">
        <v>1.4606025381500001</v>
      </c>
      <c r="R255">
        <f t="shared" si="25"/>
        <v>1</v>
      </c>
      <c r="S255">
        <f t="shared" si="26"/>
        <v>1</v>
      </c>
      <c r="T255">
        <f t="shared" si="27"/>
        <v>3</v>
      </c>
      <c r="U255">
        <f t="shared" si="28"/>
        <v>1</v>
      </c>
      <c r="V255">
        <f t="shared" si="29"/>
        <v>1</v>
      </c>
      <c r="W255">
        <f t="shared" si="30"/>
        <v>11311</v>
      </c>
      <c r="X255" s="1">
        <f t="shared" si="31"/>
        <v>2</v>
      </c>
    </row>
    <row r="256" spans="1:24" x14ac:dyDescent="0.2">
      <c r="A256" s="1">
        <v>255</v>
      </c>
      <c r="B256" s="1">
        <v>0</v>
      </c>
      <c r="C256" s="1">
        <v>0</v>
      </c>
      <c r="E256" s="1">
        <v>0</v>
      </c>
      <c r="F256" s="1">
        <v>0</v>
      </c>
      <c r="H256" s="1">
        <v>2</v>
      </c>
      <c r="I256" s="1" t="s">
        <v>1</v>
      </c>
      <c r="J256" s="1">
        <v>8</v>
      </c>
      <c r="K256" s="1">
        <v>0</v>
      </c>
      <c r="M256" s="1">
        <v>0</v>
      </c>
      <c r="N256" s="1">
        <v>0</v>
      </c>
      <c r="P256" s="1">
        <v>0</v>
      </c>
      <c r="Q256" s="2">
        <v>44.264519551900001</v>
      </c>
      <c r="R256">
        <f t="shared" si="25"/>
        <v>1</v>
      </c>
      <c r="S256">
        <f t="shared" si="26"/>
        <v>1</v>
      </c>
      <c r="T256">
        <f t="shared" si="27"/>
        <v>3</v>
      </c>
      <c r="U256">
        <f t="shared" si="28"/>
        <v>1</v>
      </c>
      <c r="V256">
        <f t="shared" si="29"/>
        <v>1</v>
      </c>
      <c r="W256">
        <f t="shared" si="30"/>
        <v>11311</v>
      </c>
      <c r="X256" s="1">
        <f t="shared" si="31"/>
        <v>2</v>
      </c>
    </row>
    <row r="257" spans="1:24" x14ac:dyDescent="0.2">
      <c r="A257" s="1">
        <v>256</v>
      </c>
      <c r="B257" s="1">
        <v>0</v>
      </c>
      <c r="C257" s="1">
        <v>0</v>
      </c>
      <c r="E257" s="1">
        <v>0</v>
      </c>
      <c r="F257" s="1">
        <v>0</v>
      </c>
      <c r="H257" s="1">
        <v>2</v>
      </c>
      <c r="I257" s="1" t="s">
        <v>1</v>
      </c>
      <c r="J257" s="1">
        <v>9</v>
      </c>
      <c r="K257" s="1">
        <v>0</v>
      </c>
      <c r="M257" s="1">
        <v>0</v>
      </c>
      <c r="N257" s="1">
        <v>0</v>
      </c>
      <c r="P257" s="1">
        <v>0</v>
      </c>
      <c r="Q257" s="2">
        <v>6.53889800405</v>
      </c>
      <c r="R257">
        <f t="shared" si="25"/>
        <v>1</v>
      </c>
      <c r="S257">
        <f t="shared" si="26"/>
        <v>1</v>
      </c>
      <c r="T257">
        <f t="shared" si="27"/>
        <v>3</v>
      </c>
      <c r="U257">
        <f t="shared" si="28"/>
        <v>1</v>
      </c>
      <c r="V257">
        <f t="shared" si="29"/>
        <v>1</v>
      </c>
      <c r="W257">
        <f t="shared" si="30"/>
        <v>11311</v>
      </c>
      <c r="X257" s="1">
        <f t="shared" si="31"/>
        <v>2</v>
      </c>
    </row>
    <row r="258" spans="1:24" x14ac:dyDescent="0.2">
      <c r="A258" s="1">
        <v>257</v>
      </c>
      <c r="B258" s="1">
        <v>0</v>
      </c>
      <c r="C258" s="1">
        <v>0</v>
      </c>
      <c r="E258" s="1">
        <v>0</v>
      </c>
      <c r="F258" s="1">
        <v>0</v>
      </c>
      <c r="H258" s="1">
        <v>2</v>
      </c>
      <c r="I258" s="1" t="s">
        <v>2</v>
      </c>
      <c r="J258" s="1">
        <v>10</v>
      </c>
      <c r="K258" s="1">
        <v>0</v>
      </c>
      <c r="M258" s="1">
        <v>0</v>
      </c>
      <c r="N258" s="1">
        <v>0</v>
      </c>
      <c r="P258" s="1">
        <v>0</v>
      </c>
      <c r="Q258" s="2">
        <v>39.079924996199999</v>
      </c>
      <c r="R258">
        <f t="shared" si="25"/>
        <v>1</v>
      </c>
      <c r="S258">
        <f t="shared" si="26"/>
        <v>1</v>
      </c>
      <c r="T258">
        <f t="shared" si="27"/>
        <v>2</v>
      </c>
      <c r="U258">
        <f t="shared" si="28"/>
        <v>1</v>
      </c>
      <c r="V258">
        <f t="shared" si="29"/>
        <v>1</v>
      </c>
      <c r="W258">
        <f t="shared" si="30"/>
        <v>11211</v>
      </c>
      <c r="X258" s="1">
        <f t="shared" si="31"/>
        <v>2</v>
      </c>
    </row>
    <row r="259" spans="1:24" x14ac:dyDescent="0.2">
      <c r="A259" s="1">
        <v>258</v>
      </c>
      <c r="B259" s="1">
        <v>0</v>
      </c>
      <c r="C259" s="1">
        <v>0</v>
      </c>
      <c r="E259" s="1">
        <v>0</v>
      </c>
      <c r="F259" s="1">
        <v>0</v>
      </c>
      <c r="H259" s="1">
        <v>2</v>
      </c>
      <c r="I259" s="1" t="s">
        <v>1</v>
      </c>
      <c r="J259" s="1">
        <v>11</v>
      </c>
      <c r="K259" s="1">
        <v>0</v>
      </c>
      <c r="M259" s="1">
        <v>0</v>
      </c>
      <c r="N259" s="1">
        <v>0</v>
      </c>
      <c r="P259" s="1">
        <v>0</v>
      </c>
      <c r="Q259" s="2">
        <v>26.591307553</v>
      </c>
      <c r="R259">
        <f t="shared" ref="R259:R322" si="32">IF(D259="Duinvlak",3,IF(D259="Plantvlak",2,1))</f>
        <v>1</v>
      </c>
      <c r="S259">
        <f t="shared" ref="S259:S322" si="33">IF(G259="Duinvlak",3,IF(G259="Plantvlak",2,1))</f>
        <v>1</v>
      </c>
      <c r="T259">
        <f t="shared" ref="T259:T322" si="34">IF(I259="Duinvlak",3,IF(I259="Plantvlak",2,1))</f>
        <v>3</v>
      </c>
      <c r="U259">
        <f t="shared" ref="U259:U322" si="35">IF(L259="Duinvlak",3,IF(L259="Plantvlak",2,1))</f>
        <v>1</v>
      </c>
      <c r="V259">
        <f t="shared" ref="V259:V322" si="36">IF(O259="Duinvlak",3,IF(O259="Plantvlak",2,1))</f>
        <v>1</v>
      </c>
      <c r="W259">
        <f t="shared" ref="W259:W322" si="37">R259*10000+S259*1000+T259*100+U259*10+V259</f>
        <v>11311</v>
      </c>
      <c r="X259" s="1">
        <f t="shared" ref="X259:X322" si="38">MAX(B259,H259,E259,K259,N259,)</f>
        <v>2</v>
      </c>
    </row>
    <row r="260" spans="1:24" x14ac:dyDescent="0.2">
      <c r="A260" s="1">
        <v>259</v>
      </c>
      <c r="B260" s="1">
        <v>0</v>
      </c>
      <c r="C260" s="1">
        <v>0</v>
      </c>
      <c r="E260" s="1">
        <v>0</v>
      </c>
      <c r="F260" s="1">
        <v>0</v>
      </c>
      <c r="H260" s="1">
        <v>2</v>
      </c>
      <c r="I260" s="1" t="s">
        <v>1</v>
      </c>
      <c r="J260" s="1">
        <v>12</v>
      </c>
      <c r="K260" s="1">
        <v>0</v>
      </c>
      <c r="M260" s="1">
        <v>0</v>
      </c>
      <c r="N260" s="1">
        <v>0</v>
      </c>
      <c r="P260" s="1">
        <v>0</v>
      </c>
      <c r="Q260" s="2">
        <v>24.715198748799999</v>
      </c>
      <c r="R260">
        <f t="shared" si="32"/>
        <v>1</v>
      </c>
      <c r="S260">
        <f t="shared" si="33"/>
        <v>1</v>
      </c>
      <c r="T260">
        <f t="shared" si="34"/>
        <v>3</v>
      </c>
      <c r="U260">
        <f t="shared" si="35"/>
        <v>1</v>
      </c>
      <c r="V260">
        <f t="shared" si="36"/>
        <v>1</v>
      </c>
      <c r="W260">
        <f t="shared" si="37"/>
        <v>11311</v>
      </c>
      <c r="X260" s="1">
        <f t="shared" si="38"/>
        <v>2</v>
      </c>
    </row>
    <row r="261" spans="1:24" x14ac:dyDescent="0.2">
      <c r="A261" s="1">
        <v>260</v>
      </c>
      <c r="B261" s="1">
        <v>0</v>
      </c>
      <c r="C261" s="1">
        <v>0</v>
      </c>
      <c r="E261" s="1">
        <v>0</v>
      </c>
      <c r="F261" s="1">
        <v>0</v>
      </c>
      <c r="H261" s="1">
        <v>2</v>
      </c>
      <c r="I261" s="1" t="s">
        <v>1</v>
      </c>
      <c r="J261" s="1">
        <v>13</v>
      </c>
      <c r="K261" s="1">
        <v>0</v>
      </c>
      <c r="M261" s="1">
        <v>0</v>
      </c>
      <c r="N261" s="1">
        <v>0</v>
      </c>
      <c r="P261" s="1">
        <v>0</v>
      </c>
      <c r="Q261" s="2">
        <v>0.73647961327900002</v>
      </c>
      <c r="R261">
        <f t="shared" si="32"/>
        <v>1</v>
      </c>
      <c r="S261">
        <f t="shared" si="33"/>
        <v>1</v>
      </c>
      <c r="T261">
        <f t="shared" si="34"/>
        <v>3</v>
      </c>
      <c r="U261">
        <f t="shared" si="35"/>
        <v>1</v>
      </c>
      <c r="V261">
        <f t="shared" si="36"/>
        <v>1</v>
      </c>
      <c r="W261">
        <f t="shared" si="37"/>
        <v>11311</v>
      </c>
      <c r="X261" s="1">
        <f t="shared" si="38"/>
        <v>2</v>
      </c>
    </row>
    <row r="262" spans="1:24" x14ac:dyDescent="0.2">
      <c r="A262" s="1">
        <v>261</v>
      </c>
      <c r="B262" s="1">
        <v>0</v>
      </c>
      <c r="C262" s="1">
        <v>0</v>
      </c>
      <c r="E262" s="1">
        <v>0</v>
      </c>
      <c r="F262" s="1">
        <v>0</v>
      </c>
      <c r="H262" s="1">
        <v>2</v>
      </c>
      <c r="I262" s="1" t="s">
        <v>1</v>
      </c>
      <c r="J262" s="1">
        <v>14</v>
      </c>
      <c r="K262" s="1">
        <v>0</v>
      </c>
      <c r="M262" s="1">
        <v>0</v>
      </c>
      <c r="N262" s="1">
        <v>0</v>
      </c>
      <c r="P262" s="1">
        <v>0</v>
      </c>
      <c r="Q262" s="2">
        <v>4.2453460022499998</v>
      </c>
      <c r="R262">
        <f t="shared" si="32"/>
        <v>1</v>
      </c>
      <c r="S262">
        <f t="shared" si="33"/>
        <v>1</v>
      </c>
      <c r="T262">
        <f t="shared" si="34"/>
        <v>3</v>
      </c>
      <c r="U262">
        <f t="shared" si="35"/>
        <v>1</v>
      </c>
      <c r="V262">
        <f t="shared" si="36"/>
        <v>1</v>
      </c>
      <c r="W262">
        <f t="shared" si="37"/>
        <v>11311</v>
      </c>
      <c r="X262" s="1">
        <f t="shared" si="38"/>
        <v>2</v>
      </c>
    </row>
    <row r="263" spans="1:24" x14ac:dyDescent="0.2">
      <c r="A263" s="1">
        <v>262</v>
      </c>
      <c r="B263" s="1">
        <v>0</v>
      </c>
      <c r="C263" s="1">
        <v>0</v>
      </c>
      <c r="E263" s="1">
        <v>0</v>
      </c>
      <c r="F263" s="1">
        <v>0</v>
      </c>
      <c r="H263" s="1">
        <v>2</v>
      </c>
      <c r="I263" s="1" t="s">
        <v>1</v>
      </c>
      <c r="J263" s="1">
        <v>15</v>
      </c>
      <c r="K263" s="1">
        <v>0</v>
      </c>
      <c r="M263" s="1">
        <v>0</v>
      </c>
      <c r="N263" s="1">
        <v>0</v>
      </c>
      <c r="P263" s="1">
        <v>0</v>
      </c>
      <c r="Q263" s="2">
        <v>2.19227200006</v>
      </c>
      <c r="R263">
        <f t="shared" si="32"/>
        <v>1</v>
      </c>
      <c r="S263">
        <f t="shared" si="33"/>
        <v>1</v>
      </c>
      <c r="T263">
        <f t="shared" si="34"/>
        <v>3</v>
      </c>
      <c r="U263">
        <f t="shared" si="35"/>
        <v>1</v>
      </c>
      <c r="V263">
        <f t="shared" si="36"/>
        <v>1</v>
      </c>
      <c r="W263">
        <f t="shared" si="37"/>
        <v>11311</v>
      </c>
      <c r="X263" s="1">
        <f t="shared" si="38"/>
        <v>2</v>
      </c>
    </row>
    <row r="264" spans="1:24" x14ac:dyDescent="0.2">
      <c r="A264" s="1">
        <v>263</v>
      </c>
      <c r="B264" s="1">
        <v>0</v>
      </c>
      <c r="C264" s="1">
        <v>0</v>
      </c>
      <c r="E264" s="1">
        <v>0</v>
      </c>
      <c r="F264" s="1">
        <v>0</v>
      </c>
      <c r="H264" s="1">
        <v>2</v>
      </c>
      <c r="I264" s="1" t="s">
        <v>1</v>
      </c>
      <c r="J264" s="1">
        <v>16</v>
      </c>
      <c r="K264" s="1">
        <v>0</v>
      </c>
      <c r="M264" s="1">
        <v>0</v>
      </c>
      <c r="N264" s="1">
        <v>0</v>
      </c>
      <c r="P264" s="1">
        <v>0</v>
      </c>
      <c r="Q264" s="2">
        <v>2.1740344997099998</v>
      </c>
      <c r="R264">
        <f t="shared" si="32"/>
        <v>1</v>
      </c>
      <c r="S264">
        <f t="shared" si="33"/>
        <v>1</v>
      </c>
      <c r="T264">
        <f t="shared" si="34"/>
        <v>3</v>
      </c>
      <c r="U264">
        <f t="shared" si="35"/>
        <v>1</v>
      </c>
      <c r="V264">
        <f t="shared" si="36"/>
        <v>1</v>
      </c>
      <c r="W264">
        <f t="shared" si="37"/>
        <v>11311</v>
      </c>
      <c r="X264" s="1">
        <f t="shared" si="38"/>
        <v>2</v>
      </c>
    </row>
    <row r="265" spans="1:24" x14ac:dyDescent="0.2">
      <c r="A265" s="1">
        <v>264</v>
      </c>
      <c r="B265" s="1">
        <v>0</v>
      </c>
      <c r="C265" s="1">
        <v>0</v>
      </c>
      <c r="E265" s="1">
        <v>0</v>
      </c>
      <c r="F265" s="1">
        <v>0</v>
      </c>
      <c r="H265" s="1">
        <v>2</v>
      </c>
      <c r="I265" s="1" t="s">
        <v>2</v>
      </c>
      <c r="J265" s="1">
        <v>17</v>
      </c>
      <c r="K265" s="1">
        <v>0</v>
      </c>
      <c r="M265" s="1">
        <v>0</v>
      </c>
      <c r="N265" s="1">
        <v>0</v>
      </c>
      <c r="P265" s="1">
        <v>0</v>
      </c>
      <c r="Q265" s="2">
        <v>2.4614625000300001</v>
      </c>
      <c r="R265">
        <f t="shared" si="32"/>
        <v>1</v>
      </c>
      <c r="S265">
        <f t="shared" si="33"/>
        <v>1</v>
      </c>
      <c r="T265">
        <f t="shared" si="34"/>
        <v>2</v>
      </c>
      <c r="U265">
        <f t="shared" si="35"/>
        <v>1</v>
      </c>
      <c r="V265">
        <f t="shared" si="36"/>
        <v>1</v>
      </c>
      <c r="W265">
        <f t="shared" si="37"/>
        <v>11211</v>
      </c>
      <c r="X265" s="1">
        <f t="shared" si="38"/>
        <v>2</v>
      </c>
    </row>
    <row r="266" spans="1:24" x14ac:dyDescent="0.2">
      <c r="A266" s="1">
        <v>265</v>
      </c>
      <c r="B266" s="1">
        <v>0</v>
      </c>
      <c r="C266" s="1">
        <v>0</v>
      </c>
      <c r="E266" s="1">
        <v>0</v>
      </c>
      <c r="F266" s="1">
        <v>0</v>
      </c>
      <c r="H266" s="1">
        <v>2</v>
      </c>
      <c r="I266" s="1" t="s">
        <v>1</v>
      </c>
      <c r="J266" s="1">
        <v>18</v>
      </c>
      <c r="K266" s="1">
        <v>0</v>
      </c>
      <c r="M266" s="1">
        <v>0</v>
      </c>
      <c r="N266" s="1">
        <v>0</v>
      </c>
      <c r="P266" s="1">
        <v>0</v>
      </c>
      <c r="Q266" s="2">
        <v>4.1446599991499999</v>
      </c>
      <c r="R266">
        <f t="shared" si="32"/>
        <v>1</v>
      </c>
      <c r="S266">
        <f t="shared" si="33"/>
        <v>1</v>
      </c>
      <c r="T266">
        <f t="shared" si="34"/>
        <v>3</v>
      </c>
      <c r="U266">
        <f t="shared" si="35"/>
        <v>1</v>
      </c>
      <c r="V266">
        <f t="shared" si="36"/>
        <v>1</v>
      </c>
      <c r="W266">
        <f t="shared" si="37"/>
        <v>11311</v>
      </c>
      <c r="X266" s="1">
        <f t="shared" si="38"/>
        <v>2</v>
      </c>
    </row>
    <row r="267" spans="1:24" x14ac:dyDescent="0.2">
      <c r="A267" s="1">
        <v>266</v>
      </c>
      <c r="B267" s="1">
        <v>0</v>
      </c>
      <c r="C267" s="1">
        <v>0</v>
      </c>
      <c r="E267" s="1">
        <v>0</v>
      </c>
      <c r="F267" s="1">
        <v>0</v>
      </c>
      <c r="H267" s="1">
        <v>12</v>
      </c>
      <c r="I267" s="1" t="s">
        <v>1</v>
      </c>
      <c r="J267" s="1">
        <v>7</v>
      </c>
      <c r="K267" s="1">
        <v>0</v>
      </c>
      <c r="M267" s="1">
        <v>0</v>
      </c>
      <c r="N267" s="1">
        <v>0</v>
      </c>
      <c r="P267" s="1">
        <v>0</v>
      </c>
      <c r="Q267" s="2">
        <v>0.13497621997600001</v>
      </c>
      <c r="R267">
        <f t="shared" si="32"/>
        <v>1</v>
      </c>
      <c r="S267">
        <f t="shared" si="33"/>
        <v>1</v>
      </c>
      <c r="T267">
        <f t="shared" si="34"/>
        <v>3</v>
      </c>
      <c r="U267">
        <f t="shared" si="35"/>
        <v>1</v>
      </c>
      <c r="V267">
        <f t="shared" si="36"/>
        <v>1</v>
      </c>
      <c r="W267">
        <f t="shared" si="37"/>
        <v>11311</v>
      </c>
      <c r="X267" s="1">
        <f t="shared" si="38"/>
        <v>12</v>
      </c>
    </row>
    <row r="268" spans="1:24" x14ac:dyDescent="0.2">
      <c r="A268" s="1">
        <v>267</v>
      </c>
      <c r="B268" s="1">
        <v>0</v>
      </c>
      <c r="C268" s="1">
        <v>0</v>
      </c>
      <c r="E268" s="1">
        <v>0</v>
      </c>
      <c r="F268" s="1">
        <v>0</v>
      </c>
      <c r="H268" s="1">
        <v>12</v>
      </c>
      <c r="I268" s="1" t="s">
        <v>1</v>
      </c>
      <c r="J268" s="1">
        <v>8</v>
      </c>
      <c r="K268" s="1">
        <v>0</v>
      </c>
      <c r="M268" s="1">
        <v>0</v>
      </c>
      <c r="N268" s="1">
        <v>0</v>
      </c>
      <c r="P268" s="1">
        <v>0</v>
      </c>
      <c r="Q268" s="2">
        <v>6.3369905726000004</v>
      </c>
      <c r="R268">
        <f t="shared" si="32"/>
        <v>1</v>
      </c>
      <c r="S268">
        <f t="shared" si="33"/>
        <v>1</v>
      </c>
      <c r="T268">
        <f t="shared" si="34"/>
        <v>3</v>
      </c>
      <c r="U268">
        <f t="shared" si="35"/>
        <v>1</v>
      </c>
      <c r="V268">
        <f t="shared" si="36"/>
        <v>1</v>
      </c>
      <c r="W268">
        <f t="shared" si="37"/>
        <v>11311</v>
      </c>
      <c r="X268" s="1">
        <f t="shared" si="38"/>
        <v>12</v>
      </c>
    </row>
    <row r="269" spans="1:24" x14ac:dyDescent="0.2">
      <c r="A269" s="1">
        <v>268</v>
      </c>
      <c r="B269" s="1">
        <v>0</v>
      </c>
      <c r="C269" s="1">
        <v>0</v>
      </c>
      <c r="E269" s="1">
        <v>0</v>
      </c>
      <c r="F269" s="1">
        <v>0</v>
      </c>
      <c r="H269" s="1">
        <v>23</v>
      </c>
      <c r="I269" s="1" t="s">
        <v>1</v>
      </c>
      <c r="J269" s="1">
        <v>19</v>
      </c>
      <c r="K269" s="1">
        <v>0</v>
      </c>
      <c r="M269" s="1">
        <v>0</v>
      </c>
      <c r="N269" s="1">
        <v>0</v>
      </c>
      <c r="P269" s="1">
        <v>0</v>
      </c>
      <c r="Q269" s="2">
        <v>1.06061149968</v>
      </c>
      <c r="R269">
        <f t="shared" si="32"/>
        <v>1</v>
      </c>
      <c r="S269">
        <f t="shared" si="33"/>
        <v>1</v>
      </c>
      <c r="T269">
        <f t="shared" si="34"/>
        <v>3</v>
      </c>
      <c r="U269">
        <f t="shared" si="35"/>
        <v>1</v>
      </c>
      <c r="V269">
        <f t="shared" si="36"/>
        <v>1</v>
      </c>
      <c r="W269">
        <f t="shared" si="37"/>
        <v>11311</v>
      </c>
      <c r="X269" s="1">
        <f t="shared" si="38"/>
        <v>23</v>
      </c>
    </row>
    <row r="270" spans="1:24" x14ac:dyDescent="0.2">
      <c r="A270" s="1">
        <v>269</v>
      </c>
      <c r="B270" s="1">
        <v>0</v>
      </c>
      <c r="C270" s="1">
        <v>0</v>
      </c>
      <c r="E270" s="1">
        <v>0</v>
      </c>
      <c r="F270" s="1">
        <v>0</v>
      </c>
      <c r="H270" s="1">
        <v>23</v>
      </c>
      <c r="I270" s="1" t="s">
        <v>1</v>
      </c>
      <c r="J270" s="1">
        <v>20</v>
      </c>
      <c r="K270" s="1">
        <v>0</v>
      </c>
      <c r="M270" s="1">
        <v>0</v>
      </c>
      <c r="N270" s="1">
        <v>0</v>
      </c>
      <c r="P270" s="1">
        <v>0</v>
      </c>
      <c r="Q270" s="2">
        <v>1.1996294998699999</v>
      </c>
      <c r="R270">
        <f t="shared" si="32"/>
        <v>1</v>
      </c>
      <c r="S270">
        <f t="shared" si="33"/>
        <v>1</v>
      </c>
      <c r="T270">
        <f t="shared" si="34"/>
        <v>3</v>
      </c>
      <c r="U270">
        <f t="shared" si="35"/>
        <v>1</v>
      </c>
      <c r="V270">
        <f t="shared" si="36"/>
        <v>1</v>
      </c>
      <c r="W270">
        <f t="shared" si="37"/>
        <v>11311</v>
      </c>
      <c r="X270" s="1">
        <f t="shared" si="38"/>
        <v>23</v>
      </c>
    </row>
    <row r="271" spans="1:24" x14ac:dyDescent="0.2">
      <c r="A271" s="1">
        <v>270</v>
      </c>
      <c r="B271" s="1">
        <v>0</v>
      </c>
      <c r="C271" s="1">
        <v>0</v>
      </c>
      <c r="E271" s="1">
        <v>0</v>
      </c>
      <c r="F271" s="1">
        <v>0</v>
      </c>
      <c r="H271" s="1">
        <v>23</v>
      </c>
      <c r="I271" s="1" t="s">
        <v>1</v>
      </c>
      <c r="J271" s="1">
        <v>24</v>
      </c>
      <c r="K271" s="1">
        <v>0</v>
      </c>
      <c r="M271" s="1">
        <v>0</v>
      </c>
      <c r="N271" s="1">
        <v>0</v>
      </c>
      <c r="P271" s="1">
        <v>0</v>
      </c>
      <c r="Q271" s="2">
        <v>0.52417448913099995</v>
      </c>
      <c r="R271">
        <f t="shared" si="32"/>
        <v>1</v>
      </c>
      <c r="S271">
        <f t="shared" si="33"/>
        <v>1</v>
      </c>
      <c r="T271">
        <f t="shared" si="34"/>
        <v>3</v>
      </c>
      <c r="U271">
        <f t="shared" si="35"/>
        <v>1</v>
      </c>
      <c r="V271">
        <f t="shared" si="36"/>
        <v>1</v>
      </c>
      <c r="W271">
        <f t="shared" si="37"/>
        <v>11311</v>
      </c>
      <c r="X271" s="1">
        <f t="shared" si="38"/>
        <v>23</v>
      </c>
    </row>
    <row r="272" spans="1:24" x14ac:dyDescent="0.2">
      <c r="A272" s="1">
        <v>271</v>
      </c>
      <c r="B272" s="1">
        <v>0</v>
      </c>
      <c r="C272" s="1">
        <v>0</v>
      </c>
      <c r="E272" s="1">
        <v>0</v>
      </c>
      <c r="F272" s="1">
        <v>0</v>
      </c>
      <c r="H272" s="1">
        <v>34</v>
      </c>
      <c r="I272" s="1" t="s">
        <v>1</v>
      </c>
      <c r="J272" s="1">
        <v>33</v>
      </c>
      <c r="K272" s="1">
        <v>0</v>
      </c>
      <c r="M272" s="1">
        <v>0</v>
      </c>
      <c r="N272" s="1">
        <v>0</v>
      </c>
      <c r="P272" s="1">
        <v>0</v>
      </c>
      <c r="Q272" s="2">
        <v>7.4273521354199996</v>
      </c>
      <c r="R272">
        <f t="shared" si="32"/>
        <v>1</v>
      </c>
      <c r="S272">
        <f t="shared" si="33"/>
        <v>1</v>
      </c>
      <c r="T272">
        <f t="shared" si="34"/>
        <v>3</v>
      </c>
      <c r="U272">
        <f t="shared" si="35"/>
        <v>1</v>
      </c>
      <c r="V272">
        <f t="shared" si="36"/>
        <v>1</v>
      </c>
      <c r="W272">
        <f t="shared" si="37"/>
        <v>11311</v>
      </c>
      <c r="X272" s="1">
        <f t="shared" si="38"/>
        <v>34</v>
      </c>
    </row>
    <row r="273" spans="1:24" x14ac:dyDescent="0.2">
      <c r="A273" s="1">
        <v>272</v>
      </c>
      <c r="B273" s="1">
        <v>4</v>
      </c>
      <c r="C273" s="1">
        <v>52</v>
      </c>
      <c r="D273" s="1" t="s">
        <v>1</v>
      </c>
      <c r="E273" s="1">
        <v>0</v>
      </c>
      <c r="F273" s="1">
        <v>0</v>
      </c>
      <c r="H273" s="1">
        <v>4</v>
      </c>
      <c r="I273" s="1" t="s">
        <v>1</v>
      </c>
      <c r="J273" s="1">
        <v>42</v>
      </c>
      <c r="K273" s="1">
        <v>0</v>
      </c>
      <c r="M273" s="1">
        <v>0</v>
      </c>
      <c r="N273" s="1">
        <v>0</v>
      </c>
      <c r="P273" s="1">
        <v>0</v>
      </c>
      <c r="Q273" s="2">
        <v>0.101666134925</v>
      </c>
      <c r="R273">
        <f t="shared" si="32"/>
        <v>3</v>
      </c>
      <c r="S273">
        <f t="shared" si="33"/>
        <v>1</v>
      </c>
      <c r="T273">
        <f t="shared" si="34"/>
        <v>3</v>
      </c>
      <c r="U273">
        <f t="shared" si="35"/>
        <v>1</v>
      </c>
      <c r="V273">
        <f t="shared" si="36"/>
        <v>1</v>
      </c>
      <c r="W273">
        <f t="shared" si="37"/>
        <v>31311</v>
      </c>
      <c r="X273" s="1">
        <f t="shared" si="38"/>
        <v>4</v>
      </c>
    </row>
    <row r="274" spans="1:24" x14ac:dyDescent="0.2">
      <c r="A274" s="1">
        <v>273</v>
      </c>
      <c r="B274" s="1">
        <v>4</v>
      </c>
      <c r="C274" s="1">
        <v>3</v>
      </c>
      <c r="D274" s="1" t="s">
        <v>2</v>
      </c>
      <c r="E274" s="1">
        <v>0</v>
      </c>
      <c r="F274" s="1">
        <v>0</v>
      </c>
      <c r="H274" s="1">
        <v>4</v>
      </c>
      <c r="I274" s="1" t="s">
        <v>1</v>
      </c>
      <c r="J274" s="1">
        <v>75</v>
      </c>
      <c r="K274" s="1">
        <v>0</v>
      </c>
      <c r="M274" s="1">
        <v>0</v>
      </c>
      <c r="N274" s="1">
        <v>0</v>
      </c>
      <c r="P274" s="1">
        <v>0</v>
      </c>
      <c r="Q274" s="2">
        <v>8.6691798439400003E-3</v>
      </c>
      <c r="R274">
        <f t="shared" si="32"/>
        <v>2</v>
      </c>
      <c r="S274">
        <f t="shared" si="33"/>
        <v>1</v>
      </c>
      <c r="T274">
        <f t="shared" si="34"/>
        <v>3</v>
      </c>
      <c r="U274">
        <f t="shared" si="35"/>
        <v>1</v>
      </c>
      <c r="V274">
        <f t="shared" si="36"/>
        <v>1</v>
      </c>
      <c r="W274">
        <f t="shared" si="37"/>
        <v>21311</v>
      </c>
      <c r="X274" s="1">
        <f t="shared" si="38"/>
        <v>4</v>
      </c>
    </row>
    <row r="275" spans="1:24" x14ac:dyDescent="0.2">
      <c r="A275" s="1">
        <v>274</v>
      </c>
      <c r="B275" s="1">
        <v>4</v>
      </c>
      <c r="C275" s="1">
        <v>6</v>
      </c>
      <c r="D275" s="1" t="s">
        <v>2</v>
      </c>
      <c r="E275" s="1">
        <v>0</v>
      </c>
      <c r="F275" s="1">
        <v>0</v>
      </c>
      <c r="H275" s="1">
        <v>4</v>
      </c>
      <c r="I275" s="1" t="s">
        <v>1</v>
      </c>
      <c r="J275" s="1">
        <v>74</v>
      </c>
      <c r="K275" s="1">
        <v>0</v>
      </c>
      <c r="M275" s="1">
        <v>0</v>
      </c>
      <c r="N275" s="1">
        <v>0</v>
      </c>
      <c r="P275" s="1">
        <v>0</v>
      </c>
      <c r="Q275" s="2">
        <v>1.65610701656E-2</v>
      </c>
      <c r="R275">
        <f t="shared" si="32"/>
        <v>2</v>
      </c>
      <c r="S275">
        <f t="shared" si="33"/>
        <v>1</v>
      </c>
      <c r="T275">
        <f t="shared" si="34"/>
        <v>3</v>
      </c>
      <c r="U275">
        <f t="shared" si="35"/>
        <v>1</v>
      </c>
      <c r="V275">
        <f t="shared" si="36"/>
        <v>1</v>
      </c>
      <c r="W275">
        <f t="shared" si="37"/>
        <v>21311</v>
      </c>
      <c r="X275" s="1">
        <f t="shared" si="38"/>
        <v>4</v>
      </c>
    </row>
    <row r="276" spans="1:24" x14ac:dyDescent="0.2">
      <c r="A276" s="1">
        <v>275</v>
      </c>
      <c r="B276" s="1">
        <v>0</v>
      </c>
      <c r="C276" s="1">
        <v>0</v>
      </c>
      <c r="E276" s="1">
        <v>4</v>
      </c>
      <c r="F276" s="1">
        <v>3</v>
      </c>
      <c r="G276" s="1" t="s">
        <v>2</v>
      </c>
      <c r="H276" s="1">
        <v>4</v>
      </c>
      <c r="I276" s="1" t="s">
        <v>1</v>
      </c>
      <c r="J276" s="1">
        <v>77</v>
      </c>
      <c r="K276" s="1">
        <v>0</v>
      </c>
      <c r="M276" s="1">
        <v>0</v>
      </c>
      <c r="N276" s="1">
        <v>0</v>
      </c>
      <c r="P276" s="1">
        <v>0</v>
      </c>
      <c r="Q276" s="2">
        <v>3.6167559636199997E-2</v>
      </c>
      <c r="R276">
        <f t="shared" si="32"/>
        <v>1</v>
      </c>
      <c r="S276">
        <f t="shared" si="33"/>
        <v>2</v>
      </c>
      <c r="T276">
        <f t="shared" si="34"/>
        <v>3</v>
      </c>
      <c r="U276">
        <f t="shared" si="35"/>
        <v>1</v>
      </c>
      <c r="V276">
        <f t="shared" si="36"/>
        <v>1</v>
      </c>
      <c r="W276">
        <f t="shared" si="37"/>
        <v>12311</v>
      </c>
      <c r="X276" s="1">
        <f t="shared" si="38"/>
        <v>4</v>
      </c>
    </row>
    <row r="277" spans="1:24" x14ac:dyDescent="0.2">
      <c r="A277" s="1">
        <v>276</v>
      </c>
      <c r="B277" s="1">
        <v>0</v>
      </c>
      <c r="C277" s="1">
        <v>0</v>
      </c>
      <c r="E277" s="1">
        <v>4</v>
      </c>
      <c r="F277" s="1">
        <v>7</v>
      </c>
      <c r="G277" s="1" t="s">
        <v>1</v>
      </c>
      <c r="H277" s="1">
        <v>4</v>
      </c>
      <c r="I277" s="1" t="s">
        <v>1</v>
      </c>
      <c r="J277" s="1">
        <v>74</v>
      </c>
      <c r="K277" s="1">
        <v>0</v>
      </c>
      <c r="M277" s="1">
        <v>0</v>
      </c>
      <c r="N277" s="1">
        <v>0</v>
      </c>
      <c r="P277" s="1">
        <v>0</v>
      </c>
      <c r="Q277" s="2">
        <v>0.41226730226399999</v>
      </c>
      <c r="R277">
        <f t="shared" si="32"/>
        <v>1</v>
      </c>
      <c r="S277">
        <f t="shared" si="33"/>
        <v>3</v>
      </c>
      <c r="T277">
        <f t="shared" si="34"/>
        <v>3</v>
      </c>
      <c r="U277">
        <f t="shared" si="35"/>
        <v>1</v>
      </c>
      <c r="V277">
        <f t="shared" si="36"/>
        <v>1</v>
      </c>
      <c r="W277">
        <f t="shared" si="37"/>
        <v>13311</v>
      </c>
      <c r="X277" s="1">
        <f t="shared" si="38"/>
        <v>4</v>
      </c>
    </row>
    <row r="278" spans="1:24" x14ac:dyDescent="0.2">
      <c r="A278" s="1">
        <v>277</v>
      </c>
      <c r="B278" s="1">
        <v>0</v>
      </c>
      <c r="C278" s="1">
        <v>0</v>
      </c>
      <c r="E278" s="1">
        <v>4</v>
      </c>
      <c r="F278" s="1">
        <v>76</v>
      </c>
      <c r="G278" s="1" t="s">
        <v>1</v>
      </c>
      <c r="H278" s="1">
        <v>4</v>
      </c>
      <c r="I278" s="1" t="s">
        <v>1</v>
      </c>
      <c r="J278" s="1">
        <v>71</v>
      </c>
      <c r="K278" s="1">
        <v>0</v>
      </c>
      <c r="M278" s="1">
        <v>0</v>
      </c>
      <c r="N278" s="1">
        <v>0</v>
      </c>
      <c r="P278" s="1">
        <v>0</v>
      </c>
      <c r="Q278" s="2">
        <v>0.26823593510299998</v>
      </c>
      <c r="R278">
        <f t="shared" si="32"/>
        <v>1</v>
      </c>
      <c r="S278">
        <f t="shared" si="33"/>
        <v>3</v>
      </c>
      <c r="T278">
        <f t="shared" si="34"/>
        <v>3</v>
      </c>
      <c r="U278">
        <f t="shared" si="35"/>
        <v>1</v>
      </c>
      <c r="V278">
        <f t="shared" si="36"/>
        <v>1</v>
      </c>
      <c r="W278">
        <f t="shared" si="37"/>
        <v>13311</v>
      </c>
      <c r="X278" s="1">
        <f t="shared" si="38"/>
        <v>4</v>
      </c>
    </row>
    <row r="279" spans="1:24" x14ac:dyDescent="0.2">
      <c r="A279" s="1">
        <v>278</v>
      </c>
      <c r="B279" s="1">
        <v>0</v>
      </c>
      <c r="C279" s="1">
        <v>0</v>
      </c>
      <c r="E279" s="1">
        <v>4</v>
      </c>
      <c r="F279" s="1">
        <v>81</v>
      </c>
      <c r="G279" s="1" t="s">
        <v>1</v>
      </c>
      <c r="H279" s="1">
        <v>4</v>
      </c>
      <c r="I279" s="1" t="s">
        <v>1</v>
      </c>
      <c r="J279" s="1">
        <v>42</v>
      </c>
      <c r="K279" s="1">
        <v>0</v>
      </c>
      <c r="M279" s="1">
        <v>0</v>
      </c>
      <c r="N279" s="1">
        <v>0</v>
      </c>
      <c r="P279" s="1">
        <v>0</v>
      </c>
      <c r="Q279" s="2">
        <v>7.6573155308400004E-2</v>
      </c>
      <c r="R279">
        <f t="shared" si="32"/>
        <v>1</v>
      </c>
      <c r="S279">
        <f t="shared" si="33"/>
        <v>3</v>
      </c>
      <c r="T279">
        <f t="shared" si="34"/>
        <v>3</v>
      </c>
      <c r="U279">
        <f t="shared" si="35"/>
        <v>1</v>
      </c>
      <c r="V279">
        <f t="shared" si="36"/>
        <v>1</v>
      </c>
      <c r="W279">
        <f t="shared" si="37"/>
        <v>13311</v>
      </c>
      <c r="X279" s="1">
        <f t="shared" si="38"/>
        <v>4</v>
      </c>
    </row>
    <row r="280" spans="1:24" x14ac:dyDescent="0.2">
      <c r="A280" s="1">
        <v>279</v>
      </c>
      <c r="B280" s="1">
        <v>0</v>
      </c>
      <c r="C280" s="1">
        <v>0</v>
      </c>
      <c r="E280" s="1">
        <v>4</v>
      </c>
      <c r="F280" s="1">
        <v>89</v>
      </c>
      <c r="G280" s="1" t="s">
        <v>1</v>
      </c>
      <c r="H280" s="1">
        <v>4</v>
      </c>
      <c r="I280" s="1" t="s">
        <v>1</v>
      </c>
      <c r="J280" s="1">
        <v>71</v>
      </c>
      <c r="K280" s="1">
        <v>0</v>
      </c>
      <c r="M280" s="1">
        <v>0</v>
      </c>
      <c r="N280" s="1">
        <v>0</v>
      </c>
      <c r="P280" s="1">
        <v>0</v>
      </c>
      <c r="Q280" s="2">
        <v>3.3085875231100001E-2</v>
      </c>
      <c r="R280">
        <f t="shared" si="32"/>
        <v>1</v>
      </c>
      <c r="S280">
        <f t="shared" si="33"/>
        <v>3</v>
      </c>
      <c r="T280">
        <f t="shared" si="34"/>
        <v>3</v>
      </c>
      <c r="U280">
        <f t="shared" si="35"/>
        <v>1</v>
      </c>
      <c r="V280">
        <f t="shared" si="36"/>
        <v>1</v>
      </c>
      <c r="W280">
        <f t="shared" si="37"/>
        <v>13311</v>
      </c>
      <c r="X280" s="1">
        <f t="shared" si="38"/>
        <v>4</v>
      </c>
    </row>
    <row r="281" spans="1:24" x14ac:dyDescent="0.2">
      <c r="A281" s="1">
        <v>280</v>
      </c>
      <c r="B281" s="1">
        <v>0</v>
      </c>
      <c r="C281" s="1">
        <v>0</v>
      </c>
      <c r="E281" s="1">
        <v>3</v>
      </c>
      <c r="F281" s="1">
        <v>132</v>
      </c>
      <c r="G281" s="1" t="s">
        <v>1</v>
      </c>
      <c r="H281" s="1">
        <v>3</v>
      </c>
      <c r="I281" s="1" t="s">
        <v>1</v>
      </c>
      <c r="J281" s="1">
        <v>33</v>
      </c>
      <c r="K281" s="1">
        <v>0</v>
      </c>
      <c r="M281" s="1">
        <v>0</v>
      </c>
      <c r="N281" s="1">
        <v>0</v>
      </c>
      <c r="P281" s="1">
        <v>0</v>
      </c>
      <c r="Q281" s="2">
        <v>3.2148231584900002</v>
      </c>
      <c r="R281">
        <f t="shared" si="32"/>
        <v>1</v>
      </c>
      <c r="S281">
        <f t="shared" si="33"/>
        <v>3</v>
      </c>
      <c r="T281">
        <f t="shared" si="34"/>
        <v>3</v>
      </c>
      <c r="U281">
        <f t="shared" si="35"/>
        <v>1</v>
      </c>
      <c r="V281">
        <f t="shared" si="36"/>
        <v>1</v>
      </c>
      <c r="W281">
        <f t="shared" si="37"/>
        <v>13311</v>
      </c>
      <c r="X281" s="1">
        <f t="shared" si="38"/>
        <v>3</v>
      </c>
    </row>
    <row r="282" spans="1:24" x14ac:dyDescent="0.2">
      <c r="A282" s="1">
        <v>281</v>
      </c>
      <c r="B282" s="1">
        <v>0</v>
      </c>
      <c r="C282" s="1">
        <v>0</v>
      </c>
      <c r="E282" s="1">
        <v>40</v>
      </c>
      <c r="F282" s="1">
        <v>88</v>
      </c>
      <c r="G282" s="1" t="s">
        <v>2</v>
      </c>
      <c r="H282" s="1">
        <v>40</v>
      </c>
      <c r="I282" s="1" t="s">
        <v>2</v>
      </c>
      <c r="J282" s="1">
        <v>63</v>
      </c>
      <c r="K282" s="1">
        <v>0</v>
      </c>
      <c r="M282" s="1">
        <v>0</v>
      </c>
      <c r="N282" s="1">
        <v>0</v>
      </c>
      <c r="P282" s="1">
        <v>0</v>
      </c>
      <c r="Q282" s="2">
        <v>0.14000375612800001</v>
      </c>
      <c r="R282">
        <f t="shared" si="32"/>
        <v>1</v>
      </c>
      <c r="S282">
        <f t="shared" si="33"/>
        <v>2</v>
      </c>
      <c r="T282">
        <f t="shared" si="34"/>
        <v>2</v>
      </c>
      <c r="U282">
        <f t="shared" si="35"/>
        <v>1</v>
      </c>
      <c r="V282">
        <f t="shared" si="36"/>
        <v>1</v>
      </c>
      <c r="W282">
        <f t="shared" si="37"/>
        <v>12211</v>
      </c>
      <c r="X282" s="1">
        <f t="shared" si="38"/>
        <v>40</v>
      </c>
    </row>
    <row r="283" spans="1:24" x14ac:dyDescent="0.2">
      <c r="A283" s="1">
        <v>282</v>
      </c>
      <c r="B283" s="1">
        <v>0</v>
      </c>
      <c r="C283" s="1">
        <v>0</v>
      </c>
      <c r="E283" s="1">
        <v>40</v>
      </c>
      <c r="F283" s="1">
        <v>1</v>
      </c>
      <c r="G283" s="1" t="s">
        <v>1</v>
      </c>
      <c r="H283" s="1">
        <v>40</v>
      </c>
      <c r="I283" s="1" t="s">
        <v>1</v>
      </c>
      <c r="J283" s="1">
        <v>75</v>
      </c>
      <c r="K283" s="1">
        <v>0</v>
      </c>
      <c r="M283" s="1">
        <v>0</v>
      </c>
      <c r="N283" s="1">
        <v>0</v>
      </c>
      <c r="P283" s="1">
        <v>0</v>
      </c>
      <c r="Q283" s="2">
        <v>9.6050802340100008E-3</v>
      </c>
      <c r="R283">
        <f t="shared" si="32"/>
        <v>1</v>
      </c>
      <c r="S283">
        <f t="shared" si="33"/>
        <v>3</v>
      </c>
      <c r="T283">
        <f t="shared" si="34"/>
        <v>3</v>
      </c>
      <c r="U283">
        <f t="shared" si="35"/>
        <v>1</v>
      </c>
      <c r="V283">
        <f t="shared" si="36"/>
        <v>1</v>
      </c>
      <c r="W283">
        <f t="shared" si="37"/>
        <v>13311</v>
      </c>
      <c r="X283" s="1">
        <f t="shared" si="38"/>
        <v>40</v>
      </c>
    </row>
    <row r="284" spans="1:24" x14ac:dyDescent="0.2">
      <c r="A284" s="1">
        <v>283</v>
      </c>
      <c r="B284" s="1">
        <v>0</v>
      </c>
      <c r="C284" s="1">
        <v>0</v>
      </c>
      <c r="E284" s="1">
        <v>30</v>
      </c>
      <c r="F284" s="1">
        <v>132</v>
      </c>
      <c r="G284" s="1" t="s">
        <v>1</v>
      </c>
      <c r="H284" s="1">
        <v>30</v>
      </c>
      <c r="I284" s="1" t="s">
        <v>1</v>
      </c>
      <c r="J284" s="1">
        <v>28</v>
      </c>
      <c r="K284" s="1">
        <v>0</v>
      </c>
      <c r="M284" s="1">
        <v>0</v>
      </c>
      <c r="N284" s="1">
        <v>0</v>
      </c>
      <c r="P284" s="1">
        <v>0</v>
      </c>
      <c r="Q284" s="2">
        <v>2.6794513749500002</v>
      </c>
      <c r="R284">
        <f t="shared" si="32"/>
        <v>1</v>
      </c>
      <c r="S284">
        <f t="shared" si="33"/>
        <v>3</v>
      </c>
      <c r="T284">
        <f t="shared" si="34"/>
        <v>3</v>
      </c>
      <c r="U284">
        <f t="shared" si="35"/>
        <v>1</v>
      </c>
      <c r="V284">
        <f t="shared" si="36"/>
        <v>1</v>
      </c>
      <c r="W284">
        <f t="shared" si="37"/>
        <v>13311</v>
      </c>
      <c r="X284" s="1">
        <f t="shared" si="38"/>
        <v>30</v>
      </c>
    </row>
    <row r="285" spans="1:24" x14ac:dyDescent="0.2">
      <c r="A285" s="1">
        <v>284</v>
      </c>
      <c r="B285" s="1">
        <v>0</v>
      </c>
      <c r="C285" s="1">
        <v>0</v>
      </c>
      <c r="E285" s="1">
        <v>30</v>
      </c>
      <c r="F285" s="1">
        <v>132</v>
      </c>
      <c r="G285" s="1" t="s">
        <v>1</v>
      </c>
      <c r="H285" s="1">
        <v>30</v>
      </c>
      <c r="I285" s="1" t="s">
        <v>1</v>
      </c>
      <c r="J285" s="1">
        <v>29</v>
      </c>
      <c r="K285" s="1">
        <v>0</v>
      </c>
      <c r="M285" s="1">
        <v>0</v>
      </c>
      <c r="N285" s="1">
        <v>0</v>
      </c>
      <c r="P285" s="1">
        <v>0</v>
      </c>
      <c r="Q285" s="2">
        <v>3.3689592015900001</v>
      </c>
      <c r="R285">
        <f t="shared" si="32"/>
        <v>1</v>
      </c>
      <c r="S285">
        <f t="shared" si="33"/>
        <v>3</v>
      </c>
      <c r="T285">
        <f t="shared" si="34"/>
        <v>3</v>
      </c>
      <c r="U285">
        <f t="shared" si="35"/>
        <v>1</v>
      </c>
      <c r="V285">
        <f t="shared" si="36"/>
        <v>1</v>
      </c>
      <c r="W285">
        <f t="shared" si="37"/>
        <v>13311</v>
      </c>
      <c r="X285" s="1">
        <f t="shared" si="38"/>
        <v>30</v>
      </c>
    </row>
    <row r="286" spans="1:24" x14ac:dyDescent="0.2">
      <c r="A286" s="1">
        <v>285</v>
      </c>
      <c r="B286" s="1">
        <v>0</v>
      </c>
      <c r="C286" s="1">
        <v>0</v>
      </c>
      <c r="E286" s="1">
        <v>30</v>
      </c>
      <c r="F286" s="1">
        <v>132</v>
      </c>
      <c r="G286" s="1" t="s">
        <v>1</v>
      </c>
      <c r="H286" s="1">
        <v>30</v>
      </c>
      <c r="I286" s="1" t="s">
        <v>1</v>
      </c>
      <c r="J286" s="1">
        <v>30</v>
      </c>
      <c r="K286" s="1">
        <v>0</v>
      </c>
      <c r="M286" s="1">
        <v>0</v>
      </c>
      <c r="N286" s="1">
        <v>0</v>
      </c>
      <c r="P286" s="1">
        <v>0</v>
      </c>
      <c r="Q286" s="2">
        <v>3.69991971446</v>
      </c>
      <c r="R286">
        <f t="shared" si="32"/>
        <v>1</v>
      </c>
      <c r="S286">
        <f t="shared" si="33"/>
        <v>3</v>
      </c>
      <c r="T286">
        <f t="shared" si="34"/>
        <v>3</v>
      </c>
      <c r="U286">
        <f t="shared" si="35"/>
        <v>1</v>
      </c>
      <c r="V286">
        <f t="shared" si="36"/>
        <v>1</v>
      </c>
      <c r="W286">
        <f t="shared" si="37"/>
        <v>13311</v>
      </c>
      <c r="X286" s="1">
        <f t="shared" si="38"/>
        <v>30</v>
      </c>
    </row>
    <row r="287" spans="1:24" x14ac:dyDescent="0.2">
      <c r="A287" s="1">
        <v>286</v>
      </c>
      <c r="B287" s="1">
        <v>0</v>
      </c>
      <c r="C287" s="1">
        <v>0</v>
      </c>
      <c r="E287" s="1">
        <v>30</v>
      </c>
      <c r="F287" s="1">
        <v>132</v>
      </c>
      <c r="G287" s="1" t="s">
        <v>1</v>
      </c>
      <c r="H287" s="1">
        <v>30</v>
      </c>
      <c r="I287" s="1" t="s">
        <v>1</v>
      </c>
      <c r="J287" s="1">
        <v>31</v>
      </c>
      <c r="K287" s="1">
        <v>0</v>
      </c>
      <c r="M287" s="1">
        <v>0</v>
      </c>
      <c r="N287" s="1">
        <v>0</v>
      </c>
      <c r="P287" s="1">
        <v>0</v>
      </c>
      <c r="Q287" s="2">
        <v>0.48574213061900001</v>
      </c>
      <c r="R287">
        <f t="shared" si="32"/>
        <v>1</v>
      </c>
      <c r="S287">
        <f t="shared" si="33"/>
        <v>3</v>
      </c>
      <c r="T287">
        <f t="shared" si="34"/>
        <v>3</v>
      </c>
      <c r="U287">
        <f t="shared" si="35"/>
        <v>1</v>
      </c>
      <c r="V287">
        <f t="shared" si="36"/>
        <v>1</v>
      </c>
      <c r="W287">
        <f t="shared" si="37"/>
        <v>13311</v>
      </c>
      <c r="X287" s="1">
        <f t="shared" si="38"/>
        <v>30</v>
      </c>
    </row>
    <row r="288" spans="1:24" x14ac:dyDescent="0.2">
      <c r="A288" s="1">
        <v>287</v>
      </c>
      <c r="B288" s="1">
        <v>0</v>
      </c>
      <c r="C288" s="1">
        <v>0</v>
      </c>
      <c r="E288" s="1">
        <v>30</v>
      </c>
      <c r="F288" s="1">
        <v>132</v>
      </c>
      <c r="G288" s="1" t="s">
        <v>1</v>
      </c>
      <c r="H288" s="1">
        <v>30</v>
      </c>
      <c r="I288" s="1" t="s">
        <v>1</v>
      </c>
      <c r="J288" s="1">
        <v>32</v>
      </c>
      <c r="K288" s="1">
        <v>0</v>
      </c>
      <c r="M288" s="1">
        <v>0</v>
      </c>
      <c r="N288" s="1">
        <v>0</v>
      </c>
      <c r="P288" s="1">
        <v>0</v>
      </c>
      <c r="Q288" s="2">
        <v>5.5614749155700003E-3</v>
      </c>
      <c r="R288">
        <f t="shared" si="32"/>
        <v>1</v>
      </c>
      <c r="S288">
        <f t="shared" si="33"/>
        <v>3</v>
      </c>
      <c r="T288">
        <f t="shared" si="34"/>
        <v>3</v>
      </c>
      <c r="U288">
        <f t="shared" si="35"/>
        <v>1</v>
      </c>
      <c r="V288">
        <f t="shared" si="36"/>
        <v>1</v>
      </c>
      <c r="W288">
        <f t="shared" si="37"/>
        <v>13311</v>
      </c>
      <c r="X288" s="1">
        <f t="shared" si="38"/>
        <v>30</v>
      </c>
    </row>
    <row r="289" spans="1:24" x14ac:dyDescent="0.2">
      <c r="A289" s="1">
        <v>288</v>
      </c>
      <c r="B289" s="1">
        <v>0</v>
      </c>
      <c r="C289" s="1">
        <v>0</v>
      </c>
      <c r="E289" s="1">
        <v>30</v>
      </c>
      <c r="F289" s="1">
        <v>132</v>
      </c>
      <c r="G289" s="1" t="s">
        <v>1</v>
      </c>
      <c r="H289" s="1">
        <v>30</v>
      </c>
      <c r="I289" s="1" t="s">
        <v>1</v>
      </c>
      <c r="J289" s="1">
        <v>33</v>
      </c>
      <c r="K289" s="1">
        <v>0</v>
      </c>
      <c r="M289" s="1">
        <v>0</v>
      </c>
      <c r="N289" s="1">
        <v>0</v>
      </c>
      <c r="P289" s="1">
        <v>0</v>
      </c>
      <c r="Q289" s="2">
        <v>0.243070234069</v>
      </c>
      <c r="R289">
        <f t="shared" si="32"/>
        <v>1</v>
      </c>
      <c r="S289">
        <f t="shared" si="33"/>
        <v>3</v>
      </c>
      <c r="T289">
        <f t="shared" si="34"/>
        <v>3</v>
      </c>
      <c r="U289">
        <f t="shared" si="35"/>
        <v>1</v>
      </c>
      <c r="V289">
        <f t="shared" si="36"/>
        <v>1</v>
      </c>
      <c r="W289">
        <f t="shared" si="37"/>
        <v>13311</v>
      </c>
      <c r="X289" s="1">
        <f t="shared" si="38"/>
        <v>30</v>
      </c>
    </row>
    <row r="290" spans="1:24" x14ac:dyDescent="0.2">
      <c r="A290" s="1">
        <v>289</v>
      </c>
      <c r="B290" s="1">
        <v>0</v>
      </c>
      <c r="C290" s="1">
        <v>0</v>
      </c>
      <c r="E290" s="1">
        <v>2</v>
      </c>
      <c r="F290" s="1">
        <v>124</v>
      </c>
      <c r="G290" s="1" t="s">
        <v>1</v>
      </c>
      <c r="H290" s="1">
        <v>2</v>
      </c>
      <c r="I290" s="1" t="s">
        <v>1</v>
      </c>
      <c r="J290" s="1">
        <v>8</v>
      </c>
      <c r="K290" s="1">
        <v>0</v>
      </c>
      <c r="M290" s="1">
        <v>0</v>
      </c>
      <c r="N290" s="1">
        <v>0</v>
      </c>
      <c r="P290" s="1">
        <v>0</v>
      </c>
      <c r="Q290" s="2">
        <v>19.638578221500001</v>
      </c>
      <c r="R290">
        <f t="shared" si="32"/>
        <v>1</v>
      </c>
      <c r="S290">
        <f t="shared" si="33"/>
        <v>3</v>
      </c>
      <c r="T290">
        <f t="shared" si="34"/>
        <v>3</v>
      </c>
      <c r="U290">
        <f t="shared" si="35"/>
        <v>1</v>
      </c>
      <c r="V290">
        <f t="shared" si="36"/>
        <v>1</v>
      </c>
      <c r="W290">
        <f t="shared" si="37"/>
        <v>13311</v>
      </c>
      <c r="X290" s="1">
        <f t="shared" si="38"/>
        <v>2</v>
      </c>
    </row>
    <row r="291" spans="1:24" x14ac:dyDescent="0.2">
      <c r="A291" s="1">
        <v>290</v>
      </c>
      <c r="B291" s="1">
        <v>0</v>
      </c>
      <c r="C291" s="1">
        <v>0</v>
      </c>
      <c r="E291" s="1">
        <v>2</v>
      </c>
      <c r="F291" s="1">
        <v>126</v>
      </c>
      <c r="G291" s="1" t="s">
        <v>1</v>
      </c>
      <c r="H291" s="1">
        <v>2</v>
      </c>
      <c r="I291" s="1" t="s">
        <v>1</v>
      </c>
      <c r="J291" s="1">
        <v>11</v>
      </c>
      <c r="K291" s="1">
        <v>0</v>
      </c>
      <c r="M291" s="1">
        <v>0</v>
      </c>
      <c r="N291" s="1">
        <v>0</v>
      </c>
      <c r="P291" s="1">
        <v>0</v>
      </c>
      <c r="Q291" s="2">
        <v>1.5495129517599999</v>
      </c>
      <c r="R291">
        <f t="shared" si="32"/>
        <v>1</v>
      </c>
      <c r="S291">
        <f t="shared" si="33"/>
        <v>3</v>
      </c>
      <c r="T291">
        <f t="shared" si="34"/>
        <v>3</v>
      </c>
      <c r="U291">
        <f t="shared" si="35"/>
        <v>1</v>
      </c>
      <c r="V291">
        <f t="shared" si="36"/>
        <v>1</v>
      </c>
      <c r="W291">
        <f t="shared" si="37"/>
        <v>13311</v>
      </c>
      <c r="X291" s="1">
        <f t="shared" si="38"/>
        <v>2</v>
      </c>
    </row>
    <row r="292" spans="1:24" x14ac:dyDescent="0.2">
      <c r="A292" s="1">
        <v>291</v>
      </c>
      <c r="B292" s="1">
        <v>0</v>
      </c>
      <c r="C292" s="1">
        <v>0</v>
      </c>
      <c r="E292" s="1">
        <v>2</v>
      </c>
      <c r="F292" s="1">
        <v>127</v>
      </c>
      <c r="G292" s="1" t="s">
        <v>1</v>
      </c>
      <c r="H292" s="1">
        <v>2</v>
      </c>
      <c r="I292" s="1" t="s">
        <v>1</v>
      </c>
      <c r="J292" s="1">
        <v>12</v>
      </c>
      <c r="K292" s="1">
        <v>0</v>
      </c>
      <c r="M292" s="1">
        <v>0</v>
      </c>
      <c r="N292" s="1">
        <v>0</v>
      </c>
      <c r="P292" s="1">
        <v>0</v>
      </c>
      <c r="Q292" s="2">
        <v>4.1253939546100002E-2</v>
      </c>
      <c r="R292">
        <f t="shared" si="32"/>
        <v>1</v>
      </c>
      <c r="S292">
        <f t="shared" si="33"/>
        <v>3</v>
      </c>
      <c r="T292">
        <f t="shared" si="34"/>
        <v>3</v>
      </c>
      <c r="U292">
        <f t="shared" si="35"/>
        <v>1</v>
      </c>
      <c r="V292">
        <f t="shared" si="36"/>
        <v>1</v>
      </c>
      <c r="W292">
        <f t="shared" si="37"/>
        <v>13311</v>
      </c>
      <c r="X292" s="1">
        <f t="shared" si="38"/>
        <v>2</v>
      </c>
    </row>
    <row r="293" spans="1:24" x14ac:dyDescent="0.2">
      <c r="A293" s="1">
        <v>292</v>
      </c>
      <c r="B293" s="1">
        <v>0</v>
      </c>
      <c r="C293" s="1">
        <v>0</v>
      </c>
      <c r="E293" s="1">
        <v>2</v>
      </c>
      <c r="F293" s="1">
        <v>100</v>
      </c>
      <c r="G293" s="1" t="s">
        <v>1</v>
      </c>
      <c r="H293" s="1">
        <v>2</v>
      </c>
      <c r="I293" s="1" t="s">
        <v>1</v>
      </c>
      <c r="J293" s="1">
        <v>13</v>
      </c>
      <c r="K293" s="1">
        <v>0</v>
      </c>
      <c r="M293" s="1">
        <v>0</v>
      </c>
      <c r="N293" s="1">
        <v>0</v>
      </c>
      <c r="P293" s="1">
        <v>0</v>
      </c>
      <c r="Q293" s="2">
        <v>0.43754558865199999</v>
      </c>
      <c r="R293">
        <f t="shared" si="32"/>
        <v>1</v>
      </c>
      <c r="S293">
        <f t="shared" si="33"/>
        <v>3</v>
      </c>
      <c r="T293">
        <f t="shared" si="34"/>
        <v>3</v>
      </c>
      <c r="U293">
        <f t="shared" si="35"/>
        <v>1</v>
      </c>
      <c r="V293">
        <f t="shared" si="36"/>
        <v>1</v>
      </c>
      <c r="W293">
        <f t="shared" si="37"/>
        <v>13311</v>
      </c>
      <c r="X293" s="1">
        <f t="shared" si="38"/>
        <v>2</v>
      </c>
    </row>
    <row r="294" spans="1:24" x14ac:dyDescent="0.2">
      <c r="A294" s="1">
        <v>293</v>
      </c>
      <c r="B294" s="1">
        <v>0</v>
      </c>
      <c r="C294" s="1">
        <v>0</v>
      </c>
      <c r="E294" s="1">
        <v>2</v>
      </c>
      <c r="F294" s="1">
        <v>101</v>
      </c>
      <c r="G294" s="1" t="s">
        <v>1</v>
      </c>
      <c r="H294" s="1">
        <v>2</v>
      </c>
      <c r="I294" s="1" t="s">
        <v>1</v>
      </c>
      <c r="J294" s="1">
        <v>7</v>
      </c>
      <c r="K294" s="1">
        <v>0</v>
      </c>
      <c r="M294" s="1">
        <v>0</v>
      </c>
      <c r="N294" s="1">
        <v>0</v>
      </c>
      <c r="P294" s="1">
        <v>0</v>
      </c>
      <c r="Q294" s="2">
        <v>1.2473553694799999</v>
      </c>
      <c r="R294">
        <f t="shared" si="32"/>
        <v>1</v>
      </c>
      <c r="S294">
        <f t="shared" si="33"/>
        <v>3</v>
      </c>
      <c r="T294">
        <f t="shared" si="34"/>
        <v>3</v>
      </c>
      <c r="U294">
        <f t="shared" si="35"/>
        <v>1</v>
      </c>
      <c r="V294">
        <f t="shared" si="36"/>
        <v>1</v>
      </c>
      <c r="W294">
        <f t="shared" si="37"/>
        <v>13311</v>
      </c>
      <c r="X294" s="1">
        <f t="shared" si="38"/>
        <v>2</v>
      </c>
    </row>
    <row r="295" spans="1:24" x14ac:dyDescent="0.2">
      <c r="A295" s="1">
        <v>294</v>
      </c>
      <c r="B295" s="1">
        <v>0</v>
      </c>
      <c r="C295" s="1">
        <v>0</v>
      </c>
      <c r="E295" s="1">
        <v>12</v>
      </c>
      <c r="F295" s="1">
        <v>124</v>
      </c>
      <c r="G295" s="1" t="s">
        <v>1</v>
      </c>
      <c r="H295" s="1">
        <v>12</v>
      </c>
      <c r="I295" s="1" t="s">
        <v>1</v>
      </c>
      <c r="J295" s="1">
        <v>8</v>
      </c>
      <c r="K295" s="1">
        <v>0</v>
      </c>
      <c r="M295" s="1">
        <v>0</v>
      </c>
      <c r="N295" s="1">
        <v>0</v>
      </c>
      <c r="P295" s="1">
        <v>0</v>
      </c>
      <c r="Q295" s="2">
        <v>1.09702821011</v>
      </c>
      <c r="R295">
        <f t="shared" si="32"/>
        <v>1</v>
      </c>
      <c r="S295">
        <f t="shared" si="33"/>
        <v>3</v>
      </c>
      <c r="T295">
        <f t="shared" si="34"/>
        <v>3</v>
      </c>
      <c r="U295">
        <f t="shared" si="35"/>
        <v>1</v>
      </c>
      <c r="V295">
        <f t="shared" si="36"/>
        <v>1</v>
      </c>
      <c r="W295">
        <f t="shared" si="37"/>
        <v>13311</v>
      </c>
      <c r="X295" s="1">
        <f t="shared" si="38"/>
        <v>12</v>
      </c>
    </row>
    <row r="296" spans="1:24" x14ac:dyDescent="0.2">
      <c r="A296" s="1">
        <v>295</v>
      </c>
      <c r="B296" s="1">
        <v>0</v>
      </c>
      <c r="C296" s="1">
        <v>0</v>
      </c>
      <c r="E296" s="1">
        <v>12</v>
      </c>
      <c r="F296" s="1">
        <v>101</v>
      </c>
      <c r="G296" s="1" t="s">
        <v>1</v>
      </c>
      <c r="H296" s="1">
        <v>12</v>
      </c>
      <c r="I296" s="1" t="s">
        <v>1</v>
      </c>
      <c r="J296" s="1">
        <v>7</v>
      </c>
      <c r="K296" s="1">
        <v>0</v>
      </c>
      <c r="M296" s="1">
        <v>0</v>
      </c>
      <c r="N296" s="1">
        <v>0</v>
      </c>
      <c r="P296" s="1">
        <v>0</v>
      </c>
      <c r="Q296" s="2">
        <v>0.63902127813599996</v>
      </c>
      <c r="R296">
        <f t="shared" si="32"/>
        <v>1</v>
      </c>
      <c r="S296">
        <f t="shared" si="33"/>
        <v>3</v>
      </c>
      <c r="T296">
        <f t="shared" si="34"/>
        <v>3</v>
      </c>
      <c r="U296">
        <f t="shared" si="35"/>
        <v>1</v>
      </c>
      <c r="V296">
        <f t="shared" si="36"/>
        <v>1</v>
      </c>
      <c r="W296">
        <f t="shared" si="37"/>
        <v>13311</v>
      </c>
      <c r="X296" s="1">
        <f t="shared" si="38"/>
        <v>12</v>
      </c>
    </row>
    <row r="297" spans="1:24" x14ac:dyDescent="0.2">
      <c r="A297" s="1">
        <v>296</v>
      </c>
      <c r="B297" s="1">
        <v>0</v>
      </c>
      <c r="C297" s="1">
        <v>0</v>
      </c>
      <c r="E297" s="1">
        <v>34</v>
      </c>
      <c r="F297" s="1">
        <v>132</v>
      </c>
      <c r="G297" s="1" t="s">
        <v>1</v>
      </c>
      <c r="H297" s="1">
        <v>34</v>
      </c>
      <c r="I297" s="1" t="s">
        <v>1</v>
      </c>
      <c r="J297" s="1">
        <v>33</v>
      </c>
      <c r="K297" s="1">
        <v>0</v>
      </c>
      <c r="M297" s="1">
        <v>0</v>
      </c>
      <c r="N297" s="1">
        <v>0</v>
      </c>
      <c r="P297" s="1">
        <v>0</v>
      </c>
      <c r="Q297" s="2">
        <v>4.4015191190999996</v>
      </c>
      <c r="R297">
        <f t="shared" si="32"/>
        <v>1</v>
      </c>
      <c r="S297">
        <f t="shared" si="33"/>
        <v>3</v>
      </c>
      <c r="T297">
        <f t="shared" si="34"/>
        <v>3</v>
      </c>
      <c r="U297">
        <f t="shared" si="35"/>
        <v>1</v>
      </c>
      <c r="V297">
        <f t="shared" si="36"/>
        <v>1</v>
      </c>
      <c r="W297">
        <f t="shared" si="37"/>
        <v>13311</v>
      </c>
      <c r="X297" s="1">
        <f t="shared" si="38"/>
        <v>34</v>
      </c>
    </row>
    <row r="298" spans="1:24" x14ac:dyDescent="0.2">
      <c r="A298" s="1">
        <v>297</v>
      </c>
      <c r="B298" s="1">
        <v>4</v>
      </c>
      <c r="C298" s="1">
        <v>52</v>
      </c>
      <c r="D298" s="1" t="s">
        <v>1</v>
      </c>
      <c r="E298" s="1">
        <v>4</v>
      </c>
      <c r="F298" s="1">
        <v>81</v>
      </c>
      <c r="G298" s="1" t="s">
        <v>1</v>
      </c>
      <c r="H298" s="1">
        <v>4</v>
      </c>
      <c r="I298" s="1" t="s">
        <v>1</v>
      </c>
      <c r="J298" s="1">
        <v>42</v>
      </c>
      <c r="K298" s="1">
        <v>0</v>
      </c>
      <c r="M298" s="1">
        <v>0</v>
      </c>
      <c r="N298" s="1">
        <v>0</v>
      </c>
      <c r="P298" s="1">
        <v>0</v>
      </c>
      <c r="Q298" s="2">
        <v>6.0252405744200002E-2</v>
      </c>
      <c r="R298">
        <f t="shared" si="32"/>
        <v>3</v>
      </c>
      <c r="S298">
        <f t="shared" si="33"/>
        <v>3</v>
      </c>
      <c r="T298">
        <f t="shared" si="34"/>
        <v>3</v>
      </c>
      <c r="U298">
        <f t="shared" si="35"/>
        <v>1</v>
      </c>
      <c r="V298">
        <f t="shared" si="36"/>
        <v>1</v>
      </c>
      <c r="W298">
        <f t="shared" si="37"/>
        <v>33311</v>
      </c>
      <c r="X298" s="1">
        <f t="shared" si="38"/>
        <v>4</v>
      </c>
    </row>
    <row r="299" spans="1:24" x14ac:dyDescent="0.2">
      <c r="A299" s="1">
        <v>298</v>
      </c>
      <c r="B299" s="1">
        <v>4</v>
      </c>
      <c r="C299" s="1">
        <v>4</v>
      </c>
      <c r="D299" s="1" t="s">
        <v>2</v>
      </c>
      <c r="E299" s="1">
        <v>4</v>
      </c>
      <c r="F299" s="1">
        <v>3</v>
      </c>
      <c r="G299" s="1" t="s">
        <v>2</v>
      </c>
      <c r="H299" s="1">
        <v>4</v>
      </c>
      <c r="I299" s="1" t="s">
        <v>1</v>
      </c>
      <c r="J299" s="1">
        <v>77</v>
      </c>
      <c r="K299" s="1">
        <v>0</v>
      </c>
      <c r="M299" s="1">
        <v>0</v>
      </c>
      <c r="N299" s="1">
        <v>0</v>
      </c>
      <c r="P299" s="1">
        <v>0</v>
      </c>
      <c r="Q299" s="2">
        <v>3.81726512817E-3</v>
      </c>
      <c r="R299">
        <f t="shared" si="32"/>
        <v>2</v>
      </c>
      <c r="S299">
        <f t="shared" si="33"/>
        <v>2</v>
      </c>
      <c r="T299">
        <f t="shared" si="34"/>
        <v>3</v>
      </c>
      <c r="U299">
        <f t="shared" si="35"/>
        <v>1</v>
      </c>
      <c r="V299">
        <f t="shared" si="36"/>
        <v>1</v>
      </c>
      <c r="W299">
        <f t="shared" si="37"/>
        <v>22311</v>
      </c>
      <c r="X299" s="1">
        <f t="shared" si="38"/>
        <v>4</v>
      </c>
    </row>
    <row r="300" spans="1:24" x14ac:dyDescent="0.2">
      <c r="A300" s="1">
        <v>299</v>
      </c>
      <c r="B300" s="1">
        <v>4</v>
      </c>
      <c r="C300" s="1">
        <v>6</v>
      </c>
      <c r="D300" s="1" t="s">
        <v>2</v>
      </c>
      <c r="E300" s="1">
        <v>4</v>
      </c>
      <c r="F300" s="1">
        <v>7</v>
      </c>
      <c r="G300" s="1" t="s">
        <v>1</v>
      </c>
      <c r="H300" s="1">
        <v>4</v>
      </c>
      <c r="I300" s="1" t="s">
        <v>1</v>
      </c>
      <c r="J300" s="1">
        <v>74</v>
      </c>
      <c r="K300" s="1">
        <v>0</v>
      </c>
      <c r="M300" s="1">
        <v>0</v>
      </c>
      <c r="N300" s="1">
        <v>0</v>
      </c>
      <c r="P300" s="1">
        <v>0</v>
      </c>
      <c r="Q300" s="2">
        <v>0.236708849853</v>
      </c>
      <c r="R300">
        <f t="shared" si="32"/>
        <v>2</v>
      </c>
      <c r="S300">
        <f t="shared" si="33"/>
        <v>3</v>
      </c>
      <c r="T300">
        <f t="shared" si="34"/>
        <v>3</v>
      </c>
      <c r="U300">
        <f t="shared" si="35"/>
        <v>1</v>
      </c>
      <c r="V300">
        <f t="shared" si="36"/>
        <v>1</v>
      </c>
      <c r="W300">
        <f t="shared" si="37"/>
        <v>23311</v>
      </c>
      <c r="X300" s="1">
        <f t="shared" si="38"/>
        <v>4</v>
      </c>
    </row>
    <row r="301" spans="1:24" x14ac:dyDescent="0.2">
      <c r="A301" s="1">
        <v>300</v>
      </c>
      <c r="B301" s="1">
        <v>0</v>
      </c>
      <c r="C301" s="1">
        <v>0</v>
      </c>
      <c r="E301" s="1">
        <v>0</v>
      </c>
      <c r="F301" s="1">
        <v>0</v>
      </c>
      <c r="H301" s="1">
        <v>0</v>
      </c>
      <c r="J301" s="1">
        <v>0</v>
      </c>
      <c r="K301" s="1">
        <v>4</v>
      </c>
      <c r="L301" s="1" t="s">
        <v>2</v>
      </c>
      <c r="M301" s="1">
        <v>911</v>
      </c>
      <c r="N301" s="1">
        <v>0</v>
      </c>
      <c r="P301" s="1">
        <v>0</v>
      </c>
      <c r="Q301" s="2">
        <v>1.69864407971</v>
      </c>
      <c r="R301">
        <f t="shared" si="32"/>
        <v>1</v>
      </c>
      <c r="S301">
        <f t="shared" si="33"/>
        <v>1</v>
      </c>
      <c r="T301">
        <f t="shared" si="34"/>
        <v>1</v>
      </c>
      <c r="U301">
        <f t="shared" si="35"/>
        <v>2</v>
      </c>
      <c r="V301">
        <f t="shared" si="36"/>
        <v>1</v>
      </c>
      <c r="W301">
        <f t="shared" si="37"/>
        <v>11121</v>
      </c>
      <c r="X301" s="1">
        <f t="shared" si="38"/>
        <v>4</v>
      </c>
    </row>
    <row r="302" spans="1:24" x14ac:dyDescent="0.2">
      <c r="A302" s="1">
        <v>301</v>
      </c>
      <c r="B302" s="1">
        <v>0</v>
      </c>
      <c r="C302" s="1">
        <v>0</v>
      </c>
      <c r="E302" s="1">
        <v>0</v>
      </c>
      <c r="F302" s="1">
        <v>0</v>
      </c>
      <c r="H302" s="1">
        <v>0</v>
      </c>
      <c r="J302" s="1">
        <v>0</v>
      </c>
      <c r="K302" s="1">
        <v>4</v>
      </c>
      <c r="L302" s="1" t="s">
        <v>2</v>
      </c>
      <c r="M302" s="1">
        <v>912</v>
      </c>
      <c r="N302" s="1">
        <v>0</v>
      </c>
      <c r="P302" s="1">
        <v>0</v>
      </c>
      <c r="Q302" s="2">
        <v>3.4510264989300001</v>
      </c>
      <c r="R302">
        <f t="shared" si="32"/>
        <v>1</v>
      </c>
      <c r="S302">
        <f t="shared" si="33"/>
        <v>1</v>
      </c>
      <c r="T302">
        <f t="shared" si="34"/>
        <v>1</v>
      </c>
      <c r="U302">
        <f t="shared" si="35"/>
        <v>2</v>
      </c>
      <c r="V302">
        <f t="shared" si="36"/>
        <v>1</v>
      </c>
      <c r="W302">
        <f t="shared" si="37"/>
        <v>11121</v>
      </c>
      <c r="X302" s="1">
        <f t="shared" si="38"/>
        <v>4</v>
      </c>
    </row>
    <row r="303" spans="1:24" x14ac:dyDescent="0.2">
      <c r="A303" s="1">
        <v>302</v>
      </c>
      <c r="B303" s="1">
        <v>0</v>
      </c>
      <c r="C303" s="1">
        <v>0</v>
      </c>
      <c r="E303" s="1">
        <v>0</v>
      </c>
      <c r="F303" s="1">
        <v>0</v>
      </c>
      <c r="H303" s="1">
        <v>0</v>
      </c>
      <c r="J303" s="1">
        <v>0</v>
      </c>
      <c r="K303" s="1">
        <v>4</v>
      </c>
      <c r="L303" s="1" t="s">
        <v>1</v>
      </c>
      <c r="M303" s="1">
        <v>913</v>
      </c>
      <c r="N303" s="1">
        <v>0</v>
      </c>
      <c r="P303" s="1">
        <v>0</v>
      </c>
      <c r="Q303" s="2">
        <v>3.1398745915399999</v>
      </c>
      <c r="R303">
        <f t="shared" si="32"/>
        <v>1</v>
      </c>
      <c r="S303">
        <f t="shared" si="33"/>
        <v>1</v>
      </c>
      <c r="T303">
        <f t="shared" si="34"/>
        <v>1</v>
      </c>
      <c r="U303">
        <f t="shared" si="35"/>
        <v>3</v>
      </c>
      <c r="V303">
        <f t="shared" si="36"/>
        <v>1</v>
      </c>
      <c r="W303">
        <f t="shared" si="37"/>
        <v>11131</v>
      </c>
      <c r="X303" s="1">
        <f t="shared" si="38"/>
        <v>4</v>
      </c>
    </row>
    <row r="304" spans="1:24" x14ac:dyDescent="0.2">
      <c r="A304" s="1">
        <v>303</v>
      </c>
      <c r="B304" s="1">
        <v>0</v>
      </c>
      <c r="C304" s="1">
        <v>0</v>
      </c>
      <c r="E304" s="1">
        <v>0</v>
      </c>
      <c r="F304" s="1">
        <v>0</v>
      </c>
      <c r="H304" s="1">
        <v>0</v>
      </c>
      <c r="J304" s="1">
        <v>0</v>
      </c>
      <c r="K304" s="1">
        <v>4</v>
      </c>
      <c r="L304" s="1" t="s">
        <v>1</v>
      </c>
      <c r="M304" s="1">
        <v>64</v>
      </c>
      <c r="N304" s="1">
        <v>0</v>
      </c>
      <c r="P304" s="1">
        <v>0</v>
      </c>
      <c r="Q304" s="2">
        <v>5.4156662301900003</v>
      </c>
      <c r="R304">
        <f t="shared" si="32"/>
        <v>1</v>
      </c>
      <c r="S304">
        <f t="shared" si="33"/>
        <v>1</v>
      </c>
      <c r="T304">
        <f t="shared" si="34"/>
        <v>1</v>
      </c>
      <c r="U304">
        <f t="shared" si="35"/>
        <v>3</v>
      </c>
      <c r="V304">
        <f t="shared" si="36"/>
        <v>1</v>
      </c>
      <c r="W304">
        <f t="shared" si="37"/>
        <v>11131</v>
      </c>
      <c r="X304" s="1">
        <f t="shared" si="38"/>
        <v>4</v>
      </c>
    </row>
    <row r="305" spans="1:24" x14ac:dyDescent="0.2">
      <c r="A305" s="1">
        <v>304</v>
      </c>
      <c r="B305" s="1">
        <v>0</v>
      </c>
      <c r="C305" s="1">
        <v>0</v>
      </c>
      <c r="E305" s="1">
        <v>0</v>
      </c>
      <c r="F305" s="1">
        <v>0</v>
      </c>
      <c r="H305" s="1">
        <v>0</v>
      </c>
      <c r="J305" s="1">
        <v>0</v>
      </c>
      <c r="K305" s="1">
        <v>4</v>
      </c>
      <c r="L305" s="1" t="s">
        <v>2</v>
      </c>
      <c r="M305" s="1">
        <v>65</v>
      </c>
      <c r="N305" s="1">
        <v>0</v>
      </c>
      <c r="P305" s="1">
        <v>0</v>
      </c>
      <c r="Q305" s="2">
        <v>1.4967305024099999</v>
      </c>
      <c r="R305">
        <f t="shared" si="32"/>
        <v>1</v>
      </c>
      <c r="S305">
        <f t="shared" si="33"/>
        <v>1</v>
      </c>
      <c r="T305">
        <f t="shared" si="34"/>
        <v>1</v>
      </c>
      <c r="U305">
        <f t="shared" si="35"/>
        <v>2</v>
      </c>
      <c r="V305">
        <f t="shared" si="36"/>
        <v>1</v>
      </c>
      <c r="W305">
        <f t="shared" si="37"/>
        <v>11121</v>
      </c>
      <c r="X305" s="1">
        <f t="shared" si="38"/>
        <v>4</v>
      </c>
    </row>
    <row r="306" spans="1:24" x14ac:dyDescent="0.2">
      <c r="A306" s="1">
        <v>305</v>
      </c>
      <c r="B306" s="1">
        <v>0</v>
      </c>
      <c r="C306" s="1">
        <v>0</v>
      </c>
      <c r="E306" s="1">
        <v>0</v>
      </c>
      <c r="F306" s="1">
        <v>0</v>
      </c>
      <c r="H306" s="1">
        <v>0</v>
      </c>
      <c r="J306" s="1">
        <v>0</v>
      </c>
      <c r="K306" s="1">
        <v>4</v>
      </c>
      <c r="L306" s="1" t="s">
        <v>1</v>
      </c>
      <c r="M306" s="1">
        <v>66</v>
      </c>
      <c r="N306" s="1">
        <v>0</v>
      </c>
      <c r="P306" s="1">
        <v>0</v>
      </c>
      <c r="Q306" s="2">
        <v>1.06545215426</v>
      </c>
      <c r="R306">
        <f t="shared" si="32"/>
        <v>1</v>
      </c>
      <c r="S306">
        <f t="shared" si="33"/>
        <v>1</v>
      </c>
      <c r="T306">
        <f t="shared" si="34"/>
        <v>1</v>
      </c>
      <c r="U306">
        <f t="shared" si="35"/>
        <v>3</v>
      </c>
      <c r="V306">
        <f t="shared" si="36"/>
        <v>1</v>
      </c>
      <c r="W306">
        <f t="shared" si="37"/>
        <v>11131</v>
      </c>
      <c r="X306" s="1">
        <f t="shared" si="38"/>
        <v>4</v>
      </c>
    </row>
    <row r="307" spans="1:24" x14ac:dyDescent="0.2">
      <c r="A307" s="1">
        <v>306</v>
      </c>
      <c r="B307" s="1">
        <v>0</v>
      </c>
      <c r="C307" s="1">
        <v>0</v>
      </c>
      <c r="E307" s="1">
        <v>0</v>
      </c>
      <c r="F307" s="1">
        <v>0</v>
      </c>
      <c r="H307" s="1">
        <v>0</v>
      </c>
      <c r="J307" s="1">
        <v>0</v>
      </c>
      <c r="K307" s="1">
        <v>4</v>
      </c>
      <c r="L307" s="1" t="s">
        <v>1</v>
      </c>
      <c r="M307" s="1">
        <v>67</v>
      </c>
      <c r="N307" s="1">
        <v>0</v>
      </c>
      <c r="P307" s="1">
        <v>0</v>
      </c>
      <c r="Q307" s="2">
        <v>19.162278339099998</v>
      </c>
      <c r="R307">
        <f t="shared" si="32"/>
        <v>1</v>
      </c>
      <c r="S307">
        <f t="shared" si="33"/>
        <v>1</v>
      </c>
      <c r="T307">
        <f t="shared" si="34"/>
        <v>1</v>
      </c>
      <c r="U307">
        <f t="shared" si="35"/>
        <v>3</v>
      </c>
      <c r="V307">
        <f t="shared" si="36"/>
        <v>1</v>
      </c>
      <c r="W307">
        <f t="shared" si="37"/>
        <v>11131</v>
      </c>
      <c r="X307" s="1">
        <f t="shared" si="38"/>
        <v>4</v>
      </c>
    </row>
    <row r="308" spans="1:24" x14ac:dyDescent="0.2">
      <c r="A308" s="1">
        <v>307</v>
      </c>
      <c r="B308" s="1">
        <v>0</v>
      </c>
      <c r="C308" s="1">
        <v>0</v>
      </c>
      <c r="E308" s="1">
        <v>0</v>
      </c>
      <c r="F308" s="1">
        <v>0</v>
      </c>
      <c r="H308" s="1">
        <v>0</v>
      </c>
      <c r="J308" s="1">
        <v>0</v>
      </c>
      <c r="K308" s="1">
        <v>4</v>
      </c>
      <c r="L308" s="1" t="s">
        <v>1</v>
      </c>
      <c r="M308" s="1">
        <v>68</v>
      </c>
      <c r="N308" s="1">
        <v>0</v>
      </c>
      <c r="P308" s="1">
        <v>0</v>
      </c>
      <c r="Q308" s="2">
        <v>2.5312432446100002</v>
      </c>
      <c r="R308">
        <f t="shared" si="32"/>
        <v>1</v>
      </c>
      <c r="S308">
        <f t="shared" si="33"/>
        <v>1</v>
      </c>
      <c r="T308">
        <f t="shared" si="34"/>
        <v>1</v>
      </c>
      <c r="U308">
        <f t="shared" si="35"/>
        <v>3</v>
      </c>
      <c r="V308">
        <f t="shared" si="36"/>
        <v>1</v>
      </c>
      <c r="W308">
        <f t="shared" si="37"/>
        <v>11131</v>
      </c>
      <c r="X308" s="1">
        <f t="shared" si="38"/>
        <v>4</v>
      </c>
    </row>
    <row r="309" spans="1:24" x14ac:dyDescent="0.2">
      <c r="A309" s="1">
        <v>308</v>
      </c>
      <c r="B309" s="1">
        <v>0</v>
      </c>
      <c r="C309" s="1">
        <v>0</v>
      </c>
      <c r="E309" s="1">
        <v>0</v>
      </c>
      <c r="F309" s="1">
        <v>0</v>
      </c>
      <c r="H309" s="1">
        <v>0</v>
      </c>
      <c r="J309" s="1">
        <v>0</v>
      </c>
      <c r="K309" s="1">
        <v>4</v>
      </c>
      <c r="L309" s="1" t="s">
        <v>1</v>
      </c>
      <c r="M309" s="1">
        <v>69</v>
      </c>
      <c r="N309" s="1">
        <v>0</v>
      </c>
      <c r="P309" s="1">
        <v>0</v>
      </c>
      <c r="Q309" s="2">
        <v>3.5925635592999998</v>
      </c>
      <c r="R309">
        <f t="shared" si="32"/>
        <v>1</v>
      </c>
      <c r="S309">
        <f t="shared" si="33"/>
        <v>1</v>
      </c>
      <c r="T309">
        <f t="shared" si="34"/>
        <v>1</v>
      </c>
      <c r="U309">
        <f t="shared" si="35"/>
        <v>3</v>
      </c>
      <c r="V309">
        <f t="shared" si="36"/>
        <v>1</v>
      </c>
      <c r="W309">
        <f t="shared" si="37"/>
        <v>11131</v>
      </c>
      <c r="X309" s="1">
        <f t="shared" si="38"/>
        <v>4</v>
      </c>
    </row>
    <row r="310" spans="1:24" x14ac:dyDescent="0.2">
      <c r="A310" s="1">
        <v>309</v>
      </c>
      <c r="B310" s="1">
        <v>0</v>
      </c>
      <c r="C310" s="1">
        <v>0</v>
      </c>
      <c r="E310" s="1">
        <v>0</v>
      </c>
      <c r="F310" s="1">
        <v>0</v>
      </c>
      <c r="H310" s="1">
        <v>0</v>
      </c>
      <c r="J310" s="1">
        <v>0</v>
      </c>
      <c r="K310" s="1">
        <v>4</v>
      </c>
      <c r="L310" s="1" t="s">
        <v>1</v>
      </c>
      <c r="M310" s="1">
        <v>70</v>
      </c>
      <c r="N310" s="1">
        <v>0</v>
      </c>
      <c r="P310" s="1">
        <v>0</v>
      </c>
      <c r="Q310" s="2">
        <v>1.2319830892100001</v>
      </c>
      <c r="R310">
        <f t="shared" si="32"/>
        <v>1</v>
      </c>
      <c r="S310">
        <f t="shared" si="33"/>
        <v>1</v>
      </c>
      <c r="T310">
        <f t="shared" si="34"/>
        <v>1</v>
      </c>
      <c r="U310">
        <f t="shared" si="35"/>
        <v>3</v>
      </c>
      <c r="V310">
        <f t="shared" si="36"/>
        <v>1</v>
      </c>
      <c r="W310">
        <f t="shared" si="37"/>
        <v>11131</v>
      </c>
      <c r="X310" s="1">
        <f t="shared" si="38"/>
        <v>4</v>
      </c>
    </row>
    <row r="311" spans="1:24" x14ac:dyDescent="0.2">
      <c r="A311" s="1">
        <v>310</v>
      </c>
      <c r="B311" s="1">
        <v>0</v>
      </c>
      <c r="C311" s="1">
        <v>0</v>
      </c>
      <c r="E311" s="1">
        <v>0</v>
      </c>
      <c r="F311" s="1">
        <v>0</v>
      </c>
      <c r="H311" s="1">
        <v>0</v>
      </c>
      <c r="J311" s="1">
        <v>0</v>
      </c>
      <c r="K311" s="1">
        <v>4</v>
      </c>
      <c r="L311" s="1" t="s">
        <v>1</v>
      </c>
      <c r="M311" s="1">
        <v>74</v>
      </c>
      <c r="N311" s="1">
        <v>0</v>
      </c>
      <c r="P311" s="1">
        <v>0</v>
      </c>
      <c r="Q311" s="2">
        <v>0.16020029902499999</v>
      </c>
      <c r="R311">
        <f t="shared" si="32"/>
        <v>1</v>
      </c>
      <c r="S311">
        <f t="shared" si="33"/>
        <v>1</v>
      </c>
      <c r="T311">
        <f t="shared" si="34"/>
        <v>1</v>
      </c>
      <c r="U311">
        <f t="shared" si="35"/>
        <v>3</v>
      </c>
      <c r="V311">
        <f t="shared" si="36"/>
        <v>1</v>
      </c>
      <c r="W311">
        <f t="shared" si="37"/>
        <v>11131</v>
      </c>
      <c r="X311" s="1">
        <f t="shared" si="38"/>
        <v>4</v>
      </c>
    </row>
    <row r="312" spans="1:24" x14ac:dyDescent="0.2">
      <c r="A312" s="1">
        <v>311</v>
      </c>
      <c r="B312" s="1">
        <v>0</v>
      </c>
      <c r="C312" s="1">
        <v>0</v>
      </c>
      <c r="E312" s="1">
        <v>0</v>
      </c>
      <c r="F312" s="1">
        <v>0</v>
      </c>
      <c r="H312" s="1">
        <v>0</v>
      </c>
      <c r="J312" s="1">
        <v>0</v>
      </c>
      <c r="K312" s="1">
        <v>4</v>
      </c>
      <c r="L312" s="1" t="s">
        <v>1</v>
      </c>
      <c r="M312" s="1">
        <v>76</v>
      </c>
      <c r="N312" s="1">
        <v>0</v>
      </c>
      <c r="P312" s="1">
        <v>0</v>
      </c>
      <c r="Q312" s="2">
        <v>4.5384629069500004</v>
      </c>
      <c r="R312">
        <f t="shared" si="32"/>
        <v>1</v>
      </c>
      <c r="S312">
        <f t="shared" si="33"/>
        <v>1</v>
      </c>
      <c r="T312">
        <f t="shared" si="34"/>
        <v>1</v>
      </c>
      <c r="U312">
        <f t="shared" si="35"/>
        <v>3</v>
      </c>
      <c r="V312">
        <f t="shared" si="36"/>
        <v>1</v>
      </c>
      <c r="W312">
        <f t="shared" si="37"/>
        <v>11131</v>
      </c>
      <c r="X312" s="1">
        <f t="shared" si="38"/>
        <v>4</v>
      </c>
    </row>
    <row r="313" spans="1:24" x14ac:dyDescent="0.2">
      <c r="A313" s="1">
        <v>312</v>
      </c>
      <c r="B313" s="1">
        <v>0</v>
      </c>
      <c r="C313" s="1">
        <v>0</v>
      </c>
      <c r="E313" s="1">
        <v>0</v>
      </c>
      <c r="F313" s="1">
        <v>0</v>
      </c>
      <c r="H313" s="1">
        <v>0</v>
      </c>
      <c r="J313" s="1">
        <v>0</v>
      </c>
      <c r="K313" s="1">
        <v>4</v>
      </c>
      <c r="L313" s="1" t="s">
        <v>2</v>
      </c>
      <c r="M313" s="1">
        <v>77</v>
      </c>
      <c r="N313" s="1">
        <v>0</v>
      </c>
      <c r="P313" s="1">
        <v>0</v>
      </c>
      <c r="Q313" s="2">
        <v>0.22810000130899999</v>
      </c>
      <c r="R313">
        <f t="shared" si="32"/>
        <v>1</v>
      </c>
      <c r="S313">
        <f t="shared" si="33"/>
        <v>1</v>
      </c>
      <c r="T313">
        <f t="shared" si="34"/>
        <v>1</v>
      </c>
      <c r="U313">
        <f t="shared" si="35"/>
        <v>2</v>
      </c>
      <c r="V313">
        <f t="shared" si="36"/>
        <v>1</v>
      </c>
      <c r="W313">
        <f t="shared" si="37"/>
        <v>11121</v>
      </c>
      <c r="X313" s="1">
        <f t="shared" si="38"/>
        <v>4</v>
      </c>
    </row>
    <row r="314" spans="1:24" x14ac:dyDescent="0.2">
      <c r="A314" s="1">
        <v>313</v>
      </c>
      <c r="B314" s="1">
        <v>0</v>
      </c>
      <c r="C314" s="1">
        <v>0</v>
      </c>
      <c r="E314" s="1">
        <v>0</v>
      </c>
      <c r="F314" s="1">
        <v>0</v>
      </c>
      <c r="H314" s="1">
        <v>0</v>
      </c>
      <c r="J314" s="1">
        <v>0</v>
      </c>
      <c r="K314" s="1">
        <v>4</v>
      </c>
      <c r="L314" s="1" t="s">
        <v>2</v>
      </c>
      <c r="M314" s="1">
        <v>78</v>
      </c>
      <c r="N314" s="1">
        <v>0</v>
      </c>
      <c r="P314" s="1">
        <v>0</v>
      </c>
      <c r="Q314" s="2">
        <v>1.7807614787599999</v>
      </c>
      <c r="R314">
        <f t="shared" si="32"/>
        <v>1</v>
      </c>
      <c r="S314">
        <f t="shared" si="33"/>
        <v>1</v>
      </c>
      <c r="T314">
        <f t="shared" si="34"/>
        <v>1</v>
      </c>
      <c r="U314">
        <f t="shared" si="35"/>
        <v>2</v>
      </c>
      <c r="V314">
        <f t="shared" si="36"/>
        <v>1</v>
      </c>
      <c r="W314">
        <f t="shared" si="37"/>
        <v>11121</v>
      </c>
      <c r="X314" s="1">
        <f t="shared" si="38"/>
        <v>4</v>
      </c>
    </row>
    <row r="315" spans="1:24" x14ac:dyDescent="0.2">
      <c r="A315" s="1">
        <v>314</v>
      </c>
      <c r="B315" s="1">
        <v>0</v>
      </c>
      <c r="C315" s="1">
        <v>0</v>
      </c>
      <c r="E315" s="1">
        <v>0</v>
      </c>
      <c r="F315" s="1">
        <v>0</v>
      </c>
      <c r="H315" s="1">
        <v>0</v>
      </c>
      <c r="J315" s="1">
        <v>0</v>
      </c>
      <c r="K315" s="1">
        <v>4</v>
      </c>
      <c r="L315" s="1" t="s">
        <v>1</v>
      </c>
      <c r="M315" s="1">
        <v>79</v>
      </c>
      <c r="N315" s="1">
        <v>0</v>
      </c>
      <c r="P315" s="1">
        <v>0</v>
      </c>
      <c r="Q315" s="2">
        <v>1.8567725107699999</v>
      </c>
      <c r="R315">
        <f t="shared" si="32"/>
        <v>1</v>
      </c>
      <c r="S315">
        <f t="shared" si="33"/>
        <v>1</v>
      </c>
      <c r="T315">
        <f t="shared" si="34"/>
        <v>1</v>
      </c>
      <c r="U315">
        <f t="shared" si="35"/>
        <v>3</v>
      </c>
      <c r="V315">
        <f t="shared" si="36"/>
        <v>1</v>
      </c>
      <c r="W315">
        <f t="shared" si="37"/>
        <v>11131</v>
      </c>
      <c r="X315" s="1">
        <f t="shared" si="38"/>
        <v>4</v>
      </c>
    </row>
    <row r="316" spans="1:24" x14ac:dyDescent="0.2">
      <c r="A316" s="1">
        <v>315</v>
      </c>
      <c r="B316" s="1">
        <v>0</v>
      </c>
      <c r="C316" s="1">
        <v>0</v>
      </c>
      <c r="E316" s="1">
        <v>0</v>
      </c>
      <c r="F316" s="1">
        <v>0</v>
      </c>
      <c r="H316" s="1">
        <v>0</v>
      </c>
      <c r="J316" s="1">
        <v>0</v>
      </c>
      <c r="K316" s="1">
        <v>4</v>
      </c>
      <c r="L316" s="1" t="s">
        <v>1</v>
      </c>
      <c r="M316" s="1">
        <v>80</v>
      </c>
      <c r="N316" s="1">
        <v>0</v>
      </c>
      <c r="P316" s="1">
        <v>0</v>
      </c>
      <c r="Q316" s="2">
        <v>0.257456348191</v>
      </c>
      <c r="R316">
        <f t="shared" si="32"/>
        <v>1</v>
      </c>
      <c r="S316">
        <f t="shared" si="33"/>
        <v>1</v>
      </c>
      <c r="T316">
        <f t="shared" si="34"/>
        <v>1</v>
      </c>
      <c r="U316">
        <f t="shared" si="35"/>
        <v>3</v>
      </c>
      <c r="V316">
        <f t="shared" si="36"/>
        <v>1</v>
      </c>
      <c r="W316">
        <f t="shared" si="37"/>
        <v>11131</v>
      </c>
      <c r="X316" s="1">
        <f t="shared" si="38"/>
        <v>4</v>
      </c>
    </row>
    <row r="317" spans="1:24" x14ac:dyDescent="0.2">
      <c r="A317" s="1">
        <v>316</v>
      </c>
      <c r="B317" s="1">
        <v>0</v>
      </c>
      <c r="C317" s="1">
        <v>0</v>
      </c>
      <c r="E317" s="1">
        <v>0</v>
      </c>
      <c r="F317" s="1">
        <v>0</v>
      </c>
      <c r="H317" s="1">
        <v>0</v>
      </c>
      <c r="J317" s="1">
        <v>0</v>
      </c>
      <c r="K317" s="1">
        <v>4</v>
      </c>
      <c r="L317" s="1" t="s">
        <v>2</v>
      </c>
      <c r="M317" s="1">
        <v>81</v>
      </c>
      <c r="N317" s="1">
        <v>0</v>
      </c>
      <c r="P317" s="1">
        <v>0</v>
      </c>
      <c r="Q317" s="2">
        <v>0.33172411067099999</v>
      </c>
      <c r="R317">
        <f t="shared" si="32"/>
        <v>1</v>
      </c>
      <c r="S317">
        <f t="shared" si="33"/>
        <v>1</v>
      </c>
      <c r="T317">
        <f t="shared" si="34"/>
        <v>1</v>
      </c>
      <c r="U317">
        <f t="shared" si="35"/>
        <v>2</v>
      </c>
      <c r="V317">
        <f t="shared" si="36"/>
        <v>1</v>
      </c>
      <c r="W317">
        <f t="shared" si="37"/>
        <v>11121</v>
      </c>
      <c r="X317" s="1">
        <f t="shared" si="38"/>
        <v>4</v>
      </c>
    </row>
    <row r="318" spans="1:24" x14ac:dyDescent="0.2">
      <c r="A318" s="1">
        <v>317</v>
      </c>
      <c r="B318" s="1">
        <v>0</v>
      </c>
      <c r="C318" s="1">
        <v>0</v>
      </c>
      <c r="E318" s="1">
        <v>0</v>
      </c>
      <c r="F318" s="1">
        <v>0</v>
      </c>
      <c r="H318" s="1">
        <v>0</v>
      </c>
      <c r="J318" s="1">
        <v>0</v>
      </c>
      <c r="K318" s="1">
        <v>4</v>
      </c>
      <c r="L318" s="1" t="s">
        <v>1</v>
      </c>
      <c r="M318" s="1">
        <v>82</v>
      </c>
      <c r="N318" s="1">
        <v>0</v>
      </c>
      <c r="P318" s="1">
        <v>0</v>
      </c>
      <c r="Q318" s="2">
        <v>0.42259892792600001</v>
      </c>
      <c r="R318">
        <f t="shared" si="32"/>
        <v>1</v>
      </c>
      <c r="S318">
        <f t="shared" si="33"/>
        <v>1</v>
      </c>
      <c r="T318">
        <f t="shared" si="34"/>
        <v>1</v>
      </c>
      <c r="U318">
        <f t="shared" si="35"/>
        <v>3</v>
      </c>
      <c r="V318">
        <f t="shared" si="36"/>
        <v>1</v>
      </c>
      <c r="W318">
        <f t="shared" si="37"/>
        <v>11131</v>
      </c>
      <c r="X318" s="1">
        <f t="shared" si="38"/>
        <v>4</v>
      </c>
    </row>
    <row r="319" spans="1:24" x14ac:dyDescent="0.2">
      <c r="A319" s="1">
        <v>318</v>
      </c>
      <c r="B319" s="1">
        <v>0</v>
      </c>
      <c r="C319" s="1">
        <v>0</v>
      </c>
      <c r="E319" s="1">
        <v>0</v>
      </c>
      <c r="F319" s="1">
        <v>0</v>
      </c>
      <c r="H319" s="1">
        <v>0</v>
      </c>
      <c r="J319" s="1">
        <v>0</v>
      </c>
      <c r="K319" s="1">
        <v>4</v>
      </c>
      <c r="L319" s="1" t="s">
        <v>1</v>
      </c>
      <c r="M319" s="1">
        <v>83</v>
      </c>
      <c r="N319" s="1">
        <v>0</v>
      </c>
      <c r="P319" s="1">
        <v>0</v>
      </c>
      <c r="Q319" s="2">
        <v>0.524596345972</v>
      </c>
      <c r="R319">
        <f t="shared" si="32"/>
        <v>1</v>
      </c>
      <c r="S319">
        <f t="shared" si="33"/>
        <v>1</v>
      </c>
      <c r="T319">
        <f t="shared" si="34"/>
        <v>1</v>
      </c>
      <c r="U319">
        <f t="shared" si="35"/>
        <v>3</v>
      </c>
      <c r="V319">
        <f t="shared" si="36"/>
        <v>1</v>
      </c>
      <c r="W319">
        <f t="shared" si="37"/>
        <v>11131</v>
      </c>
      <c r="X319" s="1">
        <f t="shared" si="38"/>
        <v>4</v>
      </c>
    </row>
    <row r="320" spans="1:24" x14ac:dyDescent="0.2">
      <c r="A320" s="1">
        <v>319</v>
      </c>
      <c r="B320" s="1">
        <v>0</v>
      </c>
      <c r="C320" s="1">
        <v>0</v>
      </c>
      <c r="E320" s="1">
        <v>0</v>
      </c>
      <c r="F320" s="1">
        <v>0</v>
      </c>
      <c r="H320" s="1">
        <v>0</v>
      </c>
      <c r="J320" s="1">
        <v>0</v>
      </c>
      <c r="K320" s="1">
        <v>4</v>
      </c>
      <c r="L320" s="1" t="s">
        <v>1</v>
      </c>
      <c r="M320" s="1">
        <v>84</v>
      </c>
      <c r="N320" s="1">
        <v>0</v>
      </c>
      <c r="P320" s="1">
        <v>0</v>
      </c>
      <c r="Q320" s="2">
        <v>0.174164301178</v>
      </c>
      <c r="R320">
        <f t="shared" si="32"/>
        <v>1</v>
      </c>
      <c r="S320">
        <f t="shared" si="33"/>
        <v>1</v>
      </c>
      <c r="T320">
        <f t="shared" si="34"/>
        <v>1</v>
      </c>
      <c r="U320">
        <f t="shared" si="35"/>
        <v>3</v>
      </c>
      <c r="V320">
        <f t="shared" si="36"/>
        <v>1</v>
      </c>
      <c r="W320">
        <f t="shared" si="37"/>
        <v>11131</v>
      </c>
      <c r="X320" s="1">
        <f t="shared" si="38"/>
        <v>4</v>
      </c>
    </row>
    <row r="321" spans="1:24" x14ac:dyDescent="0.2">
      <c r="A321" s="1">
        <v>320</v>
      </c>
      <c r="B321" s="1">
        <v>0</v>
      </c>
      <c r="C321" s="1">
        <v>0</v>
      </c>
      <c r="E321" s="1">
        <v>0</v>
      </c>
      <c r="F321" s="1">
        <v>0</v>
      </c>
      <c r="H321" s="1">
        <v>0</v>
      </c>
      <c r="J321" s="1">
        <v>0</v>
      </c>
      <c r="K321" s="1">
        <v>4</v>
      </c>
      <c r="L321" s="1" t="s">
        <v>1</v>
      </c>
      <c r="M321" s="1">
        <v>85</v>
      </c>
      <c r="N321" s="1">
        <v>0</v>
      </c>
      <c r="P321" s="1">
        <v>0</v>
      </c>
      <c r="Q321" s="2">
        <v>0.49056270180599998</v>
      </c>
      <c r="R321">
        <f t="shared" si="32"/>
        <v>1</v>
      </c>
      <c r="S321">
        <f t="shared" si="33"/>
        <v>1</v>
      </c>
      <c r="T321">
        <f t="shared" si="34"/>
        <v>1</v>
      </c>
      <c r="U321">
        <f t="shared" si="35"/>
        <v>3</v>
      </c>
      <c r="V321">
        <f t="shared" si="36"/>
        <v>1</v>
      </c>
      <c r="W321">
        <f t="shared" si="37"/>
        <v>11131</v>
      </c>
      <c r="X321" s="1">
        <f t="shared" si="38"/>
        <v>4</v>
      </c>
    </row>
    <row r="322" spans="1:24" x14ac:dyDescent="0.2">
      <c r="A322" s="1">
        <v>321</v>
      </c>
      <c r="B322" s="1">
        <v>0</v>
      </c>
      <c r="C322" s="1">
        <v>0</v>
      </c>
      <c r="E322" s="1">
        <v>0</v>
      </c>
      <c r="F322" s="1">
        <v>0</v>
      </c>
      <c r="H322" s="1">
        <v>0</v>
      </c>
      <c r="J322" s="1">
        <v>0</v>
      </c>
      <c r="K322" s="1">
        <v>4</v>
      </c>
      <c r="L322" s="1" t="s">
        <v>2</v>
      </c>
      <c r="M322" s="1">
        <v>86</v>
      </c>
      <c r="N322" s="1">
        <v>0</v>
      </c>
      <c r="P322" s="1">
        <v>0</v>
      </c>
      <c r="Q322" s="2">
        <v>2.9907480013200001</v>
      </c>
      <c r="R322">
        <f t="shared" si="32"/>
        <v>1</v>
      </c>
      <c r="S322">
        <f t="shared" si="33"/>
        <v>1</v>
      </c>
      <c r="T322">
        <f t="shared" si="34"/>
        <v>1</v>
      </c>
      <c r="U322">
        <f t="shared" si="35"/>
        <v>2</v>
      </c>
      <c r="V322">
        <f t="shared" si="36"/>
        <v>1</v>
      </c>
      <c r="W322">
        <f t="shared" si="37"/>
        <v>11121</v>
      </c>
      <c r="X322" s="1">
        <f t="shared" si="38"/>
        <v>4</v>
      </c>
    </row>
    <row r="323" spans="1:24" x14ac:dyDescent="0.2">
      <c r="A323" s="1">
        <v>322</v>
      </c>
      <c r="B323" s="1">
        <v>0</v>
      </c>
      <c r="C323" s="1">
        <v>0</v>
      </c>
      <c r="E323" s="1">
        <v>0</v>
      </c>
      <c r="F323" s="1">
        <v>0</v>
      </c>
      <c r="H323" s="1">
        <v>0</v>
      </c>
      <c r="J323" s="1">
        <v>0</v>
      </c>
      <c r="K323" s="1">
        <v>4</v>
      </c>
      <c r="L323" s="1" t="s">
        <v>2</v>
      </c>
      <c r="M323" s="1">
        <v>87</v>
      </c>
      <c r="N323" s="1">
        <v>0</v>
      </c>
      <c r="P323" s="1">
        <v>0</v>
      </c>
      <c r="Q323" s="2">
        <v>0.49350061216899999</v>
      </c>
      <c r="R323">
        <f t="shared" ref="R323:R386" si="39">IF(D323="Duinvlak",3,IF(D323="Plantvlak",2,1))</f>
        <v>1</v>
      </c>
      <c r="S323">
        <f t="shared" ref="S323:S386" si="40">IF(G323="Duinvlak",3,IF(G323="Plantvlak",2,1))</f>
        <v>1</v>
      </c>
      <c r="T323">
        <f t="shared" ref="T323:T386" si="41">IF(I323="Duinvlak",3,IF(I323="Plantvlak",2,1))</f>
        <v>1</v>
      </c>
      <c r="U323">
        <f t="shared" ref="U323:U386" si="42">IF(L323="Duinvlak",3,IF(L323="Plantvlak",2,1))</f>
        <v>2</v>
      </c>
      <c r="V323">
        <f t="shared" ref="V323:V386" si="43">IF(O323="Duinvlak",3,IF(O323="Plantvlak",2,1))</f>
        <v>1</v>
      </c>
      <c r="W323">
        <f t="shared" ref="W323:W386" si="44">R323*10000+S323*1000+T323*100+U323*10+V323</f>
        <v>11121</v>
      </c>
      <c r="X323" s="1">
        <f t="shared" ref="X323:X386" si="45">MAX(B323,H323,E323,K323,N323,)</f>
        <v>4</v>
      </c>
    </row>
    <row r="324" spans="1:24" x14ac:dyDescent="0.2">
      <c r="A324" s="1">
        <v>323</v>
      </c>
      <c r="B324" s="1">
        <v>0</v>
      </c>
      <c r="C324" s="1">
        <v>0</v>
      </c>
      <c r="E324" s="1">
        <v>0</v>
      </c>
      <c r="F324" s="1">
        <v>0</v>
      </c>
      <c r="H324" s="1">
        <v>0</v>
      </c>
      <c r="J324" s="1">
        <v>0</v>
      </c>
      <c r="K324" s="1">
        <v>4</v>
      </c>
      <c r="L324" s="1" t="s">
        <v>1</v>
      </c>
      <c r="M324" s="1">
        <v>89</v>
      </c>
      <c r="N324" s="1">
        <v>0</v>
      </c>
      <c r="P324" s="1">
        <v>0</v>
      </c>
      <c r="Q324" s="2">
        <v>0.266782922832</v>
      </c>
      <c r="R324">
        <f t="shared" si="39"/>
        <v>1</v>
      </c>
      <c r="S324">
        <f t="shared" si="40"/>
        <v>1</v>
      </c>
      <c r="T324">
        <f t="shared" si="41"/>
        <v>1</v>
      </c>
      <c r="U324">
        <f t="shared" si="42"/>
        <v>3</v>
      </c>
      <c r="V324">
        <f t="shared" si="43"/>
        <v>1</v>
      </c>
      <c r="W324">
        <f t="shared" si="44"/>
        <v>11131</v>
      </c>
      <c r="X324" s="1">
        <f t="shared" si="45"/>
        <v>4</v>
      </c>
    </row>
    <row r="325" spans="1:24" x14ac:dyDescent="0.2">
      <c r="A325" s="1">
        <v>324</v>
      </c>
      <c r="B325" s="1">
        <v>0</v>
      </c>
      <c r="C325" s="1">
        <v>0</v>
      </c>
      <c r="E325" s="1">
        <v>0</v>
      </c>
      <c r="F325" s="1">
        <v>0</v>
      </c>
      <c r="H325" s="1">
        <v>0</v>
      </c>
      <c r="J325" s="1">
        <v>0</v>
      </c>
      <c r="K325" s="1">
        <v>4</v>
      </c>
      <c r="L325" s="1" t="s">
        <v>2</v>
      </c>
      <c r="M325" s="1">
        <v>90</v>
      </c>
      <c r="N325" s="1">
        <v>0</v>
      </c>
      <c r="P325" s="1">
        <v>0</v>
      </c>
      <c r="Q325" s="2">
        <v>0.48450776049099997</v>
      </c>
      <c r="R325">
        <f t="shared" si="39"/>
        <v>1</v>
      </c>
      <c r="S325">
        <f t="shared" si="40"/>
        <v>1</v>
      </c>
      <c r="T325">
        <f t="shared" si="41"/>
        <v>1</v>
      </c>
      <c r="U325">
        <f t="shared" si="42"/>
        <v>2</v>
      </c>
      <c r="V325">
        <f t="shared" si="43"/>
        <v>1</v>
      </c>
      <c r="W325">
        <f t="shared" si="44"/>
        <v>11121</v>
      </c>
      <c r="X325" s="1">
        <f t="shared" si="45"/>
        <v>4</v>
      </c>
    </row>
    <row r="326" spans="1:24" x14ac:dyDescent="0.2">
      <c r="A326" s="1">
        <v>325</v>
      </c>
      <c r="B326" s="1">
        <v>0</v>
      </c>
      <c r="C326" s="1">
        <v>0</v>
      </c>
      <c r="E326" s="1">
        <v>0</v>
      </c>
      <c r="F326" s="1">
        <v>0</v>
      </c>
      <c r="H326" s="1">
        <v>0</v>
      </c>
      <c r="J326" s="1">
        <v>0</v>
      </c>
      <c r="K326" s="1">
        <v>4</v>
      </c>
      <c r="L326" s="1" t="s">
        <v>1</v>
      </c>
      <c r="M326" s="1">
        <v>91</v>
      </c>
      <c r="N326" s="1">
        <v>0</v>
      </c>
      <c r="P326" s="1">
        <v>0</v>
      </c>
      <c r="Q326" s="2">
        <v>3.7525583513199998</v>
      </c>
      <c r="R326">
        <f t="shared" si="39"/>
        <v>1</v>
      </c>
      <c r="S326">
        <f t="shared" si="40"/>
        <v>1</v>
      </c>
      <c r="T326">
        <f t="shared" si="41"/>
        <v>1</v>
      </c>
      <c r="U326">
        <f t="shared" si="42"/>
        <v>3</v>
      </c>
      <c r="V326">
        <f t="shared" si="43"/>
        <v>1</v>
      </c>
      <c r="W326">
        <f t="shared" si="44"/>
        <v>11131</v>
      </c>
      <c r="X326" s="1">
        <f t="shared" si="45"/>
        <v>4</v>
      </c>
    </row>
    <row r="327" spans="1:24" x14ac:dyDescent="0.2">
      <c r="A327" s="1">
        <v>326</v>
      </c>
      <c r="B327" s="1">
        <v>0</v>
      </c>
      <c r="C327" s="1">
        <v>0</v>
      </c>
      <c r="E327" s="1">
        <v>0</v>
      </c>
      <c r="F327" s="1">
        <v>0</v>
      </c>
      <c r="H327" s="1">
        <v>0</v>
      </c>
      <c r="J327" s="1">
        <v>0</v>
      </c>
      <c r="K327" s="1">
        <v>4</v>
      </c>
      <c r="L327" s="1" t="s">
        <v>1</v>
      </c>
      <c r="M327" s="1">
        <v>92</v>
      </c>
      <c r="N327" s="1">
        <v>0</v>
      </c>
      <c r="P327" s="1">
        <v>0</v>
      </c>
      <c r="Q327" s="2">
        <v>0.68147839517700004</v>
      </c>
      <c r="R327">
        <f t="shared" si="39"/>
        <v>1</v>
      </c>
      <c r="S327">
        <f t="shared" si="40"/>
        <v>1</v>
      </c>
      <c r="T327">
        <f t="shared" si="41"/>
        <v>1</v>
      </c>
      <c r="U327">
        <f t="shared" si="42"/>
        <v>3</v>
      </c>
      <c r="V327">
        <f t="shared" si="43"/>
        <v>1</v>
      </c>
      <c r="W327">
        <f t="shared" si="44"/>
        <v>11131</v>
      </c>
      <c r="X327" s="1">
        <f t="shared" si="45"/>
        <v>4</v>
      </c>
    </row>
    <row r="328" spans="1:24" x14ac:dyDescent="0.2">
      <c r="A328" s="1">
        <v>327</v>
      </c>
      <c r="B328" s="1">
        <v>0</v>
      </c>
      <c r="C328" s="1">
        <v>0</v>
      </c>
      <c r="E328" s="1">
        <v>0</v>
      </c>
      <c r="F328" s="1">
        <v>0</v>
      </c>
      <c r="H328" s="1">
        <v>0</v>
      </c>
      <c r="J328" s="1">
        <v>0</v>
      </c>
      <c r="K328" s="1">
        <v>4</v>
      </c>
      <c r="L328" s="1" t="s">
        <v>1</v>
      </c>
      <c r="M328" s="1">
        <v>93</v>
      </c>
      <c r="N328" s="1">
        <v>0</v>
      </c>
      <c r="P328" s="1">
        <v>0</v>
      </c>
      <c r="Q328" s="2">
        <v>3.0133968224199998</v>
      </c>
      <c r="R328">
        <f t="shared" si="39"/>
        <v>1</v>
      </c>
      <c r="S328">
        <f t="shared" si="40"/>
        <v>1</v>
      </c>
      <c r="T328">
        <f t="shared" si="41"/>
        <v>1</v>
      </c>
      <c r="U328">
        <f t="shared" si="42"/>
        <v>3</v>
      </c>
      <c r="V328">
        <f t="shared" si="43"/>
        <v>1</v>
      </c>
      <c r="W328">
        <f t="shared" si="44"/>
        <v>11131</v>
      </c>
      <c r="X328" s="1">
        <f t="shared" si="45"/>
        <v>4</v>
      </c>
    </row>
    <row r="329" spans="1:24" x14ac:dyDescent="0.2">
      <c r="A329" s="1">
        <v>328</v>
      </c>
      <c r="B329" s="1">
        <v>0</v>
      </c>
      <c r="C329" s="1">
        <v>0</v>
      </c>
      <c r="E329" s="1">
        <v>0</v>
      </c>
      <c r="F329" s="1">
        <v>0</v>
      </c>
      <c r="H329" s="1">
        <v>0</v>
      </c>
      <c r="J329" s="1">
        <v>0</v>
      </c>
      <c r="K329" s="1">
        <v>4</v>
      </c>
      <c r="L329" s="1" t="s">
        <v>1</v>
      </c>
      <c r="M329" s="1">
        <v>94</v>
      </c>
      <c r="N329" s="1">
        <v>0</v>
      </c>
      <c r="P329" s="1">
        <v>0</v>
      </c>
      <c r="Q329" s="2">
        <v>7.4724072134000004</v>
      </c>
      <c r="R329">
        <f t="shared" si="39"/>
        <v>1</v>
      </c>
      <c r="S329">
        <f t="shared" si="40"/>
        <v>1</v>
      </c>
      <c r="T329">
        <f t="shared" si="41"/>
        <v>1</v>
      </c>
      <c r="U329">
        <f t="shared" si="42"/>
        <v>3</v>
      </c>
      <c r="V329">
        <f t="shared" si="43"/>
        <v>1</v>
      </c>
      <c r="W329">
        <f t="shared" si="44"/>
        <v>11131</v>
      </c>
      <c r="X329" s="1">
        <f t="shared" si="45"/>
        <v>4</v>
      </c>
    </row>
    <row r="330" spans="1:24" x14ac:dyDescent="0.2">
      <c r="A330" s="1">
        <v>329</v>
      </c>
      <c r="B330" s="1">
        <v>0</v>
      </c>
      <c r="C330" s="1">
        <v>0</v>
      </c>
      <c r="E330" s="1">
        <v>0</v>
      </c>
      <c r="F330" s="1">
        <v>0</v>
      </c>
      <c r="H330" s="1">
        <v>0</v>
      </c>
      <c r="J330" s="1">
        <v>0</v>
      </c>
      <c r="K330" s="1">
        <v>4</v>
      </c>
      <c r="L330" s="1" t="s">
        <v>2</v>
      </c>
      <c r="M330" s="1">
        <v>95</v>
      </c>
      <c r="N330" s="1">
        <v>0</v>
      </c>
      <c r="P330" s="1">
        <v>0</v>
      </c>
      <c r="Q330" s="2">
        <v>7.4670824766499999E-2</v>
      </c>
      <c r="R330">
        <f t="shared" si="39"/>
        <v>1</v>
      </c>
      <c r="S330">
        <f t="shared" si="40"/>
        <v>1</v>
      </c>
      <c r="T330">
        <f t="shared" si="41"/>
        <v>1</v>
      </c>
      <c r="U330">
        <f t="shared" si="42"/>
        <v>2</v>
      </c>
      <c r="V330">
        <f t="shared" si="43"/>
        <v>1</v>
      </c>
      <c r="W330">
        <f t="shared" si="44"/>
        <v>11121</v>
      </c>
      <c r="X330" s="1">
        <f t="shared" si="45"/>
        <v>4</v>
      </c>
    </row>
    <row r="331" spans="1:24" x14ac:dyDescent="0.2">
      <c r="A331" s="1">
        <v>330</v>
      </c>
      <c r="B331" s="1">
        <v>0</v>
      </c>
      <c r="C331" s="1">
        <v>0</v>
      </c>
      <c r="E331" s="1">
        <v>0</v>
      </c>
      <c r="F331" s="1">
        <v>0</v>
      </c>
      <c r="H331" s="1">
        <v>0</v>
      </c>
      <c r="J331" s="1">
        <v>0</v>
      </c>
      <c r="K331" s="1">
        <v>4</v>
      </c>
      <c r="L331" s="1" t="s">
        <v>1</v>
      </c>
      <c r="M331" s="1">
        <v>96</v>
      </c>
      <c r="N331" s="1">
        <v>0</v>
      </c>
      <c r="P331" s="1">
        <v>0</v>
      </c>
      <c r="Q331" s="2">
        <v>4.3063824957500003</v>
      </c>
      <c r="R331">
        <f t="shared" si="39"/>
        <v>1</v>
      </c>
      <c r="S331">
        <f t="shared" si="40"/>
        <v>1</v>
      </c>
      <c r="T331">
        <f t="shared" si="41"/>
        <v>1</v>
      </c>
      <c r="U331">
        <f t="shared" si="42"/>
        <v>3</v>
      </c>
      <c r="V331">
        <f t="shared" si="43"/>
        <v>1</v>
      </c>
      <c r="W331">
        <f t="shared" si="44"/>
        <v>11131</v>
      </c>
      <c r="X331" s="1">
        <f t="shared" si="45"/>
        <v>4</v>
      </c>
    </row>
    <row r="332" spans="1:24" x14ac:dyDescent="0.2">
      <c r="A332" s="1">
        <v>331</v>
      </c>
      <c r="B332" s="1">
        <v>0</v>
      </c>
      <c r="C332" s="1">
        <v>0</v>
      </c>
      <c r="E332" s="1">
        <v>0</v>
      </c>
      <c r="F332" s="1">
        <v>0</v>
      </c>
      <c r="H332" s="1">
        <v>0</v>
      </c>
      <c r="J332" s="1">
        <v>0</v>
      </c>
      <c r="K332" s="1">
        <v>4</v>
      </c>
      <c r="L332" s="1" t="s">
        <v>1</v>
      </c>
      <c r="M332" s="1">
        <v>97</v>
      </c>
      <c r="N332" s="1">
        <v>0</v>
      </c>
      <c r="P332" s="1">
        <v>0</v>
      </c>
      <c r="Q332" s="2">
        <v>2.9453388466899999</v>
      </c>
      <c r="R332">
        <f t="shared" si="39"/>
        <v>1</v>
      </c>
      <c r="S332">
        <f t="shared" si="40"/>
        <v>1</v>
      </c>
      <c r="T332">
        <f t="shared" si="41"/>
        <v>1</v>
      </c>
      <c r="U332">
        <f t="shared" si="42"/>
        <v>3</v>
      </c>
      <c r="V332">
        <f t="shared" si="43"/>
        <v>1</v>
      </c>
      <c r="W332">
        <f t="shared" si="44"/>
        <v>11131</v>
      </c>
      <c r="X332" s="1">
        <f t="shared" si="45"/>
        <v>4</v>
      </c>
    </row>
    <row r="333" spans="1:24" x14ac:dyDescent="0.2">
      <c r="A333" s="1">
        <v>332</v>
      </c>
      <c r="B333" s="1">
        <v>0</v>
      </c>
      <c r="C333" s="1">
        <v>0</v>
      </c>
      <c r="E333" s="1">
        <v>0</v>
      </c>
      <c r="F333" s="1">
        <v>0</v>
      </c>
      <c r="H333" s="1">
        <v>0</v>
      </c>
      <c r="J333" s="1">
        <v>0</v>
      </c>
      <c r="K333" s="1">
        <v>4</v>
      </c>
      <c r="L333" s="1" t="s">
        <v>1</v>
      </c>
      <c r="M333" s="1">
        <v>98</v>
      </c>
      <c r="N333" s="1">
        <v>0</v>
      </c>
      <c r="P333" s="1">
        <v>0</v>
      </c>
      <c r="Q333" s="2">
        <v>18.155169503500002</v>
      </c>
      <c r="R333">
        <f t="shared" si="39"/>
        <v>1</v>
      </c>
      <c r="S333">
        <f t="shared" si="40"/>
        <v>1</v>
      </c>
      <c r="T333">
        <f t="shared" si="41"/>
        <v>1</v>
      </c>
      <c r="U333">
        <f t="shared" si="42"/>
        <v>3</v>
      </c>
      <c r="V333">
        <f t="shared" si="43"/>
        <v>1</v>
      </c>
      <c r="W333">
        <f t="shared" si="44"/>
        <v>11131</v>
      </c>
      <c r="X333" s="1">
        <f t="shared" si="45"/>
        <v>4</v>
      </c>
    </row>
    <row r="334" spans="1:24" x14ac:dyDescent="0.2">
      <c r="A334" s="1">
        <v>333</v>
      </c>
      <c r="B334" s="1">
        <v>0</v>
      </c>
      <c r="C334" s="1">
        <v>0</v>
      </c>
      <c r="E334" s="1">
        <v>0</v>
      </c>
      <c r="F334" s="1">
        <v>0</v>
      </c>
      <c r="H334" s="1">
        <v>0</v>
      </c>
      <c r="J334" s="1">
        <v>0</v>
      </c>
      <c r="K334" s="1">
        <v>4</v>
      </c>
      <c r="L334" s="1" t="s">
        <v>2</v>
      </c>
      <c r="M334" s="1">
        <v>99</v>
      </c>
      <c r="N334" s="1">
        <v>0</v>
      </c>
      <c r="P334" s="1">
        <v>0</v>
      </c>
      <c r="Q334" s="2">
        <v>0.395880999417</v>
      </c>
      <c r="R334">
        <f t="shared" si="39"/>
        <v>1</v>
      </c>
      <c r="S334">
        <f t="shared" si="40"/>
        <v>1</v>
      </c>
      <c r="T334">
        <f t="shared" si="41"/>
        <v>1</v>
      </c>
      <c r="U334">
        <f t="shared" si="42"/>
        <v>2</v>
      </c>
      <c r="V334">
        <f t="shared" si="43"/>
        <v>1</v>
      </c>
      <c r="W334">
        <f t="shared" si="44"/>
        <v>11121</v>
      </c>
      <c r="X334" s="1">
        <f t="shared" si="45"/>
        <v>4</v>
      </c>
    </row>
    <row r="335" spans="1:24" x14ac:dyDescent="0.2">
      <c r="A335" s="1">
        <v>334</v>
      </c>
      <c r="B335" s="1">
        <v>0</v>
      </c>
      <c r="C335" s="1">
        <v>0</v>
      </c>
      <c r="E335" s="1">
        <v>0</v>
      </c>
      <c r="F335" s="1">
        <v>0</v>
      </c>
      <c r="H335" s="1">
        <v>0</v>
      </c>
      <c r="J335" s="1">
        <v>0</v>
      </c>
      <c r="K335" s="1">
        <v>4</v>
      </c>
      <c r="L335" s="1" t="s">
        <v>1</v>
      </c>
      <c r="M335" s="1">
        <v>100</v>
      </c>
      <c r="N335" s="1">
        <v>0</v>
      </c>
      <c r="P335" s="1">
        <v>0</v>
      </c>
      <c r="Q335" s="2">
        <v>0.37012150149099998</v>
      </c>
      <c r="R335">
        <f t="shared" si="39"/>
        <v>1</v>
      </c>
      <c r="S335">
        <f t="shared" si="40"/>
        <v>1</v>
      </c>
      <c r="T335">
        <f t="shared" si="41"/>
        <v>1</v>
      </c>
      <c r="U335">
        <f t="shared" si="42"/>
        <v>3</v>
      </c>
      <c r="V335">
        <f t="shared" si="43"/>
        <v>1</v>
      </c>
      <c r="W335">
        <f t="shared" si="44"/>
        <v>11131</v>
      </c>
      <c r="X335" s="1">
        <f t="shared" si="45"/>
        <v>4</v>
      </c>
    </row>
    <row r="336" spans="1:24" x14ac:dyDescent="0.2">
      <c r="A336" s="1">
        <v>335</v>
      </c>
      <c r="B336" s="1">
        <v>0</v>
      </c>
      <c r="C336" s="1">
        <v>0</v>
      </c>
      <c r="E336" s="1">
        <v>0</v>
      </c>
      <c r="F336" s="1">
        <v>0</v>
      </c>
      <c r="H336" s="1">
        <v>0</v>
      </c>
      <c r="J336" s="1">
        <v>0</v>
      </c>
      <c r="K336" s="1">
        <v>4</v>
      </c>
      <c r="L336" s="1" t="s">
        <v>1</v>
      </c>
      <c r="M336" s="1">
        <v>101</v>
      </c>
      <c r="N336" s="1">
        <v>0</v>
      </c>
      <c r="P336" s="1">
        <v>0</v>
      </c>
      <c r="Q336" s="2">
        <v>4.4989924965899997</v>
      </c>
      <c r="R336">
        <f t="shared" si="39"/>
        <v>1</v>
      </c>
      <c r="S336">
        <f t="shared" si="40"/>
        <v>1</v>
      </c>
      <c r="T336">
        <f t="shared" si="41"/>
        <v>1</v>
      </c>
      <c r="U336">
        <f t="shared" si="42"/>
        <v>3</v>
      </c>
      <c r="V336">
        <f t="shared" si="43"/>
        <v>1</v>
      </c>
      <c r="W336">
        <f t="shared" si="44"/>
        <v>11131</v>
      </c>
      <c r="X336" s="1">
        <f t="shared" si="45"/>
        <v>4</v>
      </c>
    </row>
    <row r="337" spans="1:24" x14ac:dyDescent="0.2">
      <c r="A337" s="1">
        <v>336</v>
      </c>
      <c r="B337" s="1">
        <v>0</v>
      </c>
      <c r="C337" s="1">
        <v>0</v>
      </c>
      <c r="E337" s="1">
        <v>0</v>
      </c>
      <c r="F337" s="1">
        <v>0</v>
      </c>
      <c r="H337" s="1">
        <v>0</v>
      </c>
      <c r="J337" s="1">
        <v>0</v>
      </c>
      <c r="K337" s="1">
        <v>4</v>
      </c>
      <c r="L337" s="1" t="s">
        <v>2</v>
      </c>
      <c r="M337" s="1">
        <v>102</v>
      </c>
      <c r="N337" s="1">
        <v>0</v>
      </c>
      <c r="P337" s="1">
        <v>0</v>
      </c>
      <c r="Q337" s="2">
        <v>0.59720150123600002</v>
      </c>
      <c r="R337">
        <f t="shared" si="39"/>
        <v>1</v>
      </c>
      <c r="S337">
        <f t="shared" si="40"/>
        <v>1</v>
      </c>
      <c r="T337">
        <f t="shared" si="41"/>
        <v>1</v>
      </c>
      <c r="U337">
        <f t="shared" si="42"/>
        <v>2</v>
      </c>
      <c r="V337">
        <f t="shared" si="43"/>
        <v>1</v>
      </c>
      <c r="W337">
        <f t="shared" si="44"/>
        <v>11121</v>
      </c>
      <c r="X337" s="1">
        <f t="shared" si="45"/>
        <v>4</v>
      </c>
    </row>
    <row r="338" spans="1:24" x14ac:dyDescent="0.2">
      <c r="A338" s="1">
        <v>337</v>
      </c>
      <c r="B338" s="1">
        <v>0</v>
      </c>
      <c r="C338" s="1">
        <v>0</v>
      </c>
      <c r="E338" s="1">
        <v>0</v>
      </c>
      <c r="F338" s="1">
        <v>0</v>
      </c>
      <c r="H338" s="1">
        <v>0</v>
      </c>
      <c r="J338" s="1">
        <v>0</v>
      </c>
      <c r="K338" s="1">
        <v>4</v>
      </c>
      <c r="L338" s="1" t="s">
        <v>2</v>
      </c>
      <c r="M338" s="1">
        <v>106</v>
      </c>
      <c r="N338" s="1">
        <v>0</v>
      </c>
      <c r="P338" s="1">
        <v>0</v>
      </c>
      <c r="Q338" s="2">
        <v>1.5487610000900001</v>
      </c>
      <c r="R338">
        <f t="shared" si="39"/>
        <v>1</v>
      </c>
      <c r="S338">
        <f t="shared" si="40"/>
        <v>1</v>
      </c>
      <c r="T338">
        <f t="shared" si="41"/>
        <v>1</v>
      </c>
      <c r="U338">
        <f t="shared" si="42"/>
        <v>2</v>
      </c>
      <c r="V338">
        <f t="shared" si="43"/>
        <v>1</v>
      </c>
      <c r="W338">
        <f t="shared" si="44"/>
        <v>11121</v>
      </c>
      <c r="X338" s="1">
        <f t="shared" si="45"/>
        <v>4</v>
      </c>
    </row>
    <row r="339" spans="1:24" x14ac:dyDescent="0.2">
      <c r="A339" s="1">
        <v>338</v>
      </c>
      <c r="B339" s="1">
        <v>0</v>
      </c>
      <c r="C339" s="1">
        <v>0</v>
      </c>
      <c r="E339" s="1">
        <v>0</v>
      </c>
      <c r="F339" s="1">
        <v>0</v>
      </c>
      <c r="H339" s="1">
        <v>0</v>
      </c>
      <c r="J339" s="1">
        <v>0</v>
      </c>
      <c r="K339" s="1">
        <v>5</v>
      </c>
      <c r="L339" s="1" t="s">
        <v>2</v>
      </c>
      <c r="M339" s="1">
        <v>906</v>
      </c>
      <c r="N339" s="1">
        <v>0</v>
      </c>
      <c r="P339" s="1">
        <v>0</v>
      </c>
      <c r="Q339" s="2">
        <v>3.2326557231300002</v>
      </c>
      <c r="R339">
        <f t="shared" si="39"/>
        <v>1</v>
      </c>
      <c r="S339">
        <f t="shared" si="40"/>
        <v>1</v>
      </c>
      <c r="T339">
        <f t="shared" si="41"/>
        <v>1</v>
      </c>
      <c r="U339">
        <f t="shared" si="42"/>
        <v>2</v>
      </c>
      <c r="V339">
        <f t="shared" si="43"/>
        <v>1</v>
      </c>
      <c r="W339">
        <f t="shared" si="44"/>
        <v>11121</v>
      </c>
      <c r="X339" s="1">
        <f t="shared" si="45"/>
        <v>5</v>
      </c>
    </row>
    <row r="340" spans="1:24" x14ac:dyDescent="0.2">
      <c r="A340" s="1">
        <v>339</v>
      </c>
      <c r="B340" s="1">
        <v>0</v>
      </c>
      <c r="C340" s="1">
        <v>0</v>
      </c>
      <c r="E340" s="1">
        <v>0</v>
      </c>
      <c r="F340" s="1">
        <v>0</v>
      </c>
      <c r="H340" s="1">
        <v>0</v>
      </c>
      <c r="J340" s="1">
        <v>0</v>
      </c>
      <c r="K340" s="1">
        <v>5</v>
      </c>
      <c r="L340" s="1" t="s">
        <v>2</v>
      </c>
      <c r="M340" s="1">
        <v>907</v>
      </c>
      <c r="N340" s="1">
        <v>0</v>
      </c>
      <c r="P340" s="1">
        <v>0</v>
      </c>
      <c r="Q340" s="2">
        <v>4.0754046952299996</v>
      </c>
      <c r="R340">
        <f t="shared" si="39"/>
        <v>1</v>
      </c>
      <c r="S340">
        <f t="shared" si="40"/>
        <v>1</v>
      </c>
      <c r="T340">
        <f t="shared" si="41"/>
        <v>1</v>
      </c>
      <c r="U340">
        <f t="shared" si="42"/>
        <v>2</v>
      </c>
      <c r="V340">
        <f t="shared" si="43"/>
        <v>1</v>
      </c>
      <c r="W340">
        <f t="shared" si="44"/>
        <v>11121</v>
      </c>
      <c r="X340" s="1">
        <f t="shared" si="45"/>
        <v>5</v>
      </c>
    </row>
    <row r="341" spans="1:24" x14ac:dyDescent="0.2">
      <c r="A341" s="1">
        <v>340</v>
      </c>
      <c r="B341" s="1">
        <v>0</v>
      </c>
      <c r="C341" s="1">
        <v>0</v>
      </c>
      <c r="E341" s="1">
        <v>0</v>
      </c>
      <c r="F341" s="1">
        <v>0</v>
      </c>
      <c r="H341" s="1">
        <v>0</v>
      </c>
      <c r="J341" s="1">
        <v>0</v>
      </c>
      <c r="K341" s="1">
        <v>5</v>
      </c>
      <c r="L341" s="1" t="s">
        <v>2</v>
      </c>
      <c r="M341" s="1">
        <v>910</v>
      </c>
      <c r="N341" s="1">
        <v>0</v>
      </c>
      <c r="P341" s="1">
        <v>0</v>
      </c>
      <c r="Q341" s="2">
        <v>1.165149999</v>
      </c>
      <c r="R341">
        <f t="shared" si="39"/>
        <v>1</v>
      </c>
      <c r="S341">
        <f t="shared" si="40"/>
        <v>1</v>
      </c>
      <c r="T341">
        <f t="shared" si="41"/>
        <v>1</v>
      </c>
      <c r="U341">
        <f t="shared" si="42"/>
        <v>2</v>
      </c>
      <c r="V341">
        <f t="shared" si="43"/>
        <v>1</v>
      </c>
      <c r="W341">
        <f t="shared" si="44"/>
        <v>11121</v>
      </c>
      <c r="X341" s="1">
        <f t="shared" si="45"/>
        <v>5</v>
      </c>
    </row>
    <row r="342" spans="1:24" x14ac:dyDescent="0.2">
      <c r="A342" s="1">
        <v>341</v>
      </c>
      <c r="B342" s="1">
        <v>0</v>
      </c>
      <c r="C342" s="1">
        <v>0</v>
      </c>
      <c r="E342" s="1">
        <v>0</v>
      </c>
      <c r="F342" s="1">
        <v>0</v>
      </c>
      <c r="H342" s="1">
        <v>0</v>
      </c>
      <c r="J342" s="1">
        <v>0</v>
      </c>
      <c r="K342" s="1">
        <v>5</v>
      </c>
      <c r="L342" s="1" t="s">
        <v>1</v>
      </c>
      <c r="M342" s="1">
        <v>1</v>
      </c>
      <c r="N342" s="1">
        <v>0</v>
      </c>
      <c r="P342" s="1">
        <v>0</v>
      </c>
      <c r="Q342" s="2">
        <v>18.314472652300001</v>
      </c>
      <c r="R342">
        <f t="shared" si="39"/>
        <v>1</v>
      </c>
      <c r="S342">
        <f t="shared" si="40"/>
        <v>1</v>
      </c>
      <c r="T342">
        <f t="shared" si="41"/>
        <v>1</v>
      </c>
      <c r="U342">
        <f t="shared" si="42"/>
        <v>3</v>
      </c>
      <c r="V342">
        <f t="shared" si="43"/>
        <v>1</v>
      </c>
      <c r="W342">
        <f t="shared" si="44"/>
        <v>11131</v>
      </c>
      <c r="X342" s="1">
        <f t="shared" si="45"/>
        <v>5</v>
      </c>
    </row>
    <row r="343" spans="1:24" x14ac:dyDescent="0.2">
      <c r="A343" s="1">
        <v>342</v>
      </c>
      <c r="B343" s="1">
        <v>0</v>
      </c>
      <c r="C343" s="1">
        <v>0</v>
      </c>
      <c r="E343" s="1">
        <v>0</v>
      </c>
      <c r="F343" s="1">
        <v>0</v>
      </c>
      <c r="H343" s="1">
        <v>0</v>
      </c>
      <c r="J343" s="1">
        <v>0</v>
      </c>
      <c r="K343" s="1">
        <v>5</v>
      </c>
      <c r="L343" s="1" t="s">
        <v>1</v>
      </c>
      <c r="M343" s="1">
        <v>2</v>
      </c>
      <c r="N343" s="1">
        <v>0</v>
      </c>
      <c r="P343" s="1">
        <v>0</v>
      </c>
      <c r="Q343" s="2">
        <v>2.70849449914</v>
      </c>
      <c r="R343">
        <f t="shared" si="39"/>
        <v>1</v>
      </c>
      <c r="S343">
        <f t="shared" si="40"/>
        <v>1</v>
      </c>
      <c r="T343">
        <f t="shared" si="41"/>
        <v>1</v>
      </c>
      <c r="U343">
        <f t="shared" si="42"/>
        <v>3</v>
      </c>
      <c r="V343">
        <f t="shared" si="43"/>
        <v>1</v>
      </c>
      <c r="W343">
        <f t="shared" si="44"/>
        <v>11131</v>
      </c>
      <c r="X343" s="1">
        <f t="shared" si="45"/>
        <v>5</v>
      </c>
    </row>
    <row r="344" spans="1:24" x14ac:dyDescent="0.2">
      <c r="A344" s="1">
        <v>343</v>
      </c>
      <c r="B344" s="1">
        <v>0</v>
      </c>
      <c r="C344" s="1">
        <v>0</v>
      </c>
      <c r="E344" s="1">
        <v>0</v>
      </c>
      <c r="F344" s="1">
        <v>0</v>
      </c>
      <c r="H344" s="1">
        <v>0</v>
      </c>
      <c r="J344" s="1">
        <v>0</v>
      </c>
      <c r="K344" s="1">
        <v>5</v>
      </c>
      <c r="L344" s="1" t="s">
        <v>2</v>
      </c>
      <c r="M344" s="1">
        <v>31</v>
      </c>
      <c r="N344" s="1">
        <v>0</v>
      </c>
      <c r="P344" s="1">
        <v>0</v>
      </c>
      <c r="Q344" s="2">
        <v>0.13120608494800001</v>
      </c>
      <c r="R344">
        <f t="shared" si="39"/>
        <v>1</v>
      </c>
      <c r="S344">
        <f t="shared" si="40"/>
        <v>1</v>
      </c>
      <c r="T344">
        <f t="shared" si="41"/>
        <v>1</v>
      </c>
      <c r="U344">
        <f t="shared" si="42"/>
        <v>2</v>
      </c>
      <c r="V344">
        <f t="shared" si="43"/>
        <v>1</v>
      </c>
      <c r="W344">
        <f t="shared" si="44"/>
        <v>11121</v>
      </c>
      <c r="X344" s="1">
        <f t="shared" si="45"/>
        <v>5</v>
      </c>
    </row>
    <row r="345" spans="1:24" x14ac:dyDescent="0.2">
      <c r="A345" s="1">
        <v>344</v>
      </c>
      <c r="B345" s="1">
        <v>0</v>
      </c>
      <c r="C345" s="1">
        <v>0</v>
      </c>
      <c r="E345" s="1">
        <v>0</v>
      </c>
      <c r="F345" s="1">
        <v>0</v>
      </c>
      <c r="H345" s="1">
        <v>0</v>
      </c>
      <c r="J345" s="1">
        <v>0</v>
      </c>
      <c r="K345" s="1">
        <v>5</v>
      </c>
      <c r="L345" s="1" t="s">
        <v>1</v>
      </c>
      <c r="M345" s="1">
        <v>33</v>
      </c>
      <c r="N345" s="1">
        <v>0</v>
      </c>
      <c r="P345" s="1">
        <v>0</v>
      </c>
      <c r="Q345" s="2">
        <v>2.2017129989000002</v>
      </c>
      <c r="R345">
        <f t="shared" si="39"/>
        <v>1</v>
      </c>
      <c r="S345">
        <f t="shared" si="40"/>
        <v>1</v>
      </c>
      <c r="T345">
        <f t="shared" si="41"/>
        <v>1</v>
      </c>
      <c r="U345">
        <f t="shared" si="42"/>
        <v>3</v>
      </c>
      <c r="V345">
        <f t="shared" si="43"/>
        <v>1</v>
      </c>
      <c r="W345">
        <f t="shared" si="44"/>
        <v>11131</v>
      </c>
      <c r="X345" s="1">
        <f t="shared" si="45"/>
        <v>5</v>
      </c>
    </row>
    <row r="346" spans="1:24" x14ac:dyDescent="0.2">
      <c r="A346" s="1">
        <v>345</v>
      </c>
      <c r="B346" s="1">
        <v>0</v>
      </c>
      <c r="C346" s="1">
        <v>0</v>
      </c>
      <c r="E346" s="1">
        <v>0</v>
      </c>
      <c r="F346" s="1">
        <v>0</v>
      </c>
      <c r="H346" s="1">
        <v>0</v>
      </c>
      <c r="J346" s="1">
        <v>0</v>
      </c>
      <c r="K346" s="1">
        <v>5</v>
      </c>
      <c r="L346" s="1" t="s">
        <v>1</v>
      </c>
      <c r="M346" s="1">
        <v>34</v>
      </c>
      <c r="N346" s="1">
        <v>0</v>
      </c>
      <c r="P346" s="1">
        <v>0</v>
      </c>
      <c r="Q346" s="2">
        <v>10.568517895099999</v>
      </c>
      <c r="R346">
        <f t="shared" si="39"/>
        <v>1</v>
      </c>
      <c r="S346">
        <f t="shared" si="40"/>
        <v>1</v>
      </c>
      <c r="T346">
        <f t="shared" si="41"/>
        <v>1</v>
      </c>
      <c r="U346">
        <f t="shared" si="42"/>
        <v>3</v>
      </c>
      <c r="V346">
        <f t="shared" si="43"/>
        <v>1</v>
      </c>
      <c r="W346">
        <f t="shared" si="44"/>
        <v>11131</v>
      </c>
      <c r="X346" s="1">
        <f t="shared" si="45"/>
        <v>5</v>
      </c>
    </row>
    <row r="347" spans="1:24" x14ac:dyDescent="0.2">
      <c r="A347" s="1">
        <v>346</v>
      </c>
      <c r="B347" s="1">
        <v>0</v>
      </c>
      <c r="C347" s="1">
        <v>0</v>
      </c>
      <c r="E347" s="1">
        <v>0</v>
      </c>
      <c r="F347" s="1">
        <v>0</v>
      </c>
      <c r="H347" s="1">
        <v>0</v>
      </c>
      <c r="J347" s="1">
        <v>0</v>
      </c>
      <c r="K347" s="1">
        <v>5</v>
      </c>
      <c r="L347" s="1" t="s">
        <v>1</v>
      </c>
      <c r="M347" s="1">
        <v>35</v>
      </c>
      <c r="N347" s="1">
        <v>0</v>
      </c>
      <c r="P347" s="1">
        <v>0</v>
      </c>
      <c r="Q347" s="2">
        <v>30.379939974500001</v>
      </c>
      <c r="R347">
        <f t="shared" si="39"/>
        <v>1</v>
      </c>
      <c r="S347">
        <f t="shared" si="40"/>
        <v>1</v>
      </c>
      <c r="T347">
        <f t="shared" si="41"/>
        <v>1</v>
      </c>
      <c r="U347">
        <f t="shared" si="42"/>
        <v>3</v>
      </c>
      <c r="V347">
        <f t="shared" si="43"/>
        <v>1</v>
      </c>
      <c r="W347">
        <f t="shared" si="44"/>
        <v>11131</v>
      </c>
      <c r="X347" s="1">
        <f t="shared" si="45"/>
        <v>5</v>
      </c>
    </row>
    <row r="348" spans="1:24" x14ac:dyDescent="0.2">
      <c r="A348" s="1">
        <v>347</v>
      </c>
      <c r="B348" s="1">
        <v>0</v>
      </c>
      <c r="C348" s="1">
        <v>0</v>
      </c>
      <c r="E348" s="1">
        <v>0</v>
      </c>
      <c r="F348" s="1">
        <v>0</v>
      </c>
      <c r="H348" s="1">
        <v>0</v>
      </c>
      <c r="J348" s="1">
        <v>0</v>
      </c>
      <c r="K348" s="1">
        <v>5</v>
      </c>
      <c r="L348" s="1" t="s">
        <v>1</v>
      </c>
      <c r="M348" s="1">
        <v>36</v>
      </c>
      <c r="N348" s="1">
        <v>0</v>
      </c>
      <c r="P348" s="1">
        <v>0</v>
      </c>
      <c r="Q348" s="2">
        <v>86.603602339899993</v>
      </c>
      <c r="R348">
        <f t="shared" si="39"/>
        <v>1</v>
      </c>
      <c r="S348">
        <f t="shared" si="40"/>
        <v>1</v>
      </c>
      <c r="T348">
        <f t="shared" si="41"/>
        <v>1</v>
      </c>
      <c r="U348">
        <f t="shared" si="42"/>
        <v>3</v>
      </c>
      <c r="V348">
        <f t="shared" si="43"/>
        <v>1</v>
      </c>
      <c r="W348">
        <f t="shared" si="44"/>
        <v>11131</v>
      </c>
      <c r="X348" s="1">
        <f t="shared" si="45"/>
        <v>5</v>
      </c>
    </row>
    <row r="349" spans="1:24" x14ac:dyDescent="0.2">
      <c r="A349" s="1">
        <v>348</v>
      </c>
      <c r="B349" s="1">
        <v>0</v>
      </c>
      <c r="C349" s="1">
        <v>0</v>
      </c>
      <c r="E349" s="1">
        <v>0</v>
      </c>
      <c r="F349" s="1">
        <v>0</v>
      </c>
      <c r="H349" s="1">
        <v>0</v>
      </c>
      <c r="J349" s="1">
        <v>0</v>
      </c>
      <c r="K349" s="1">
        <v>5</v>
      </c>
      <c r="L349" s="1" t="s">
        <v>2</v>
      </c>
      <c r="M349" s="1">
        <v>37</v>
      </c>
      <c r="N349" s="1">
        <v>0</v>
      </c>
      <c r="P349" s="1">
        <v>0</v>
      </c>
      <c r="Q349" s="2">
        <v>77.163793007099997</v>
      </c>
      <c r="R349">
        <f t="shared" si="39"/>
        <v>1</v>
      </c>
      <c r="S349">
        <f t="shared" si="40"/>
        <v>1</v>
      </c>
      <c r="T349">
        <f t="shared" si="41"/>
        <v>1</v>
      </c>
      <c r="U349">
        <f t="shared" si="42"/>
        <v>2</v>
      </c>
      <c r="V349">
        <f t="shared" si="43"/>
        <v>1</v>
      </c>
      <c r="W349">
        <f t="shared" si="44"/>
        <v>11121</v>
      </c>
      <c r="X349" s="1">
        <f t="shared" si="45"/>
        <v>5</v>
      </c>
    </row>
    <row r="350" spans="1:24" x14ac:dyDescent="0.2">
      <c r="A350" s="1">
        <v>349</v>
      </c>
      <c r="B350" s="1">
        <v>0</v>
      </c>
      <c r="C350" s="1">
        <v>0</v>
      </c>
      <c r="E350" s="1">
        <v>0</v>
      </c>
      <c r="F350" s="1">
        <v>0</v>
      </c>
      <c r="H350" s="1">
        <v>0</v>
      </c>
      <c r="J350" s="1">
        <v>0</v>
      </c>
      <c r="K350" s="1">
        <v>5</v>
      </c>
      <c r="L350" s="1" t="s">
        <v>2</v>
      </c>
      <c r="M350" s="1">
        <v>38</v>
      </c>
      <c r="N350" s="1">
        <v>0</v>
      </c>
      <c r="P350" s="1">
        <v>0</v>
      </c>
      <c r="Q350" s="2">
        <v>3.21477849969</v>
      </c>
      <c r="R350">
        <f t="shared" si="39"/>
        <v>1</v>
      </c>
      <c r="S350">
        <f t="shared" si="40"/>
        <v>1</v>
      </c>
      <c r="T350">
        <f t="shared" si="41"/>
        <v>1</v>
      </c>
      <c r="U350">
        <f t="shared" si="42"/>
        <v>2</v>
      </c>
      <c r="V350">
        <f t="shared" si="43"/>
        <v>1</v>
      </c>
      <c r="W350">
        <f t="shared" si="44"/>
        <v>11121</v>
      </c>
      <c r="X350" s="1">
        <f t="shared" si="45"/>
        <v>5</v>
      </c>
    </row>
    <row r="351" spans="1:24" x14ac:dyDescent="0.2">
      <c r="A351" s="1">
        <v>350</v>
      </c>
      <c r="B351" s="1">
        <v>0</v>
      </c>
      <c r="C351" s="1">
        <v>0</v>
      </c>
      <c r="E351" s="1">
        <v>0</v>
      </c>
      <c r="F351" s="1">
        <v>0</v>
      </c>
      <c r="H351" s="1">
        <v>0</v>
      </c>
      <c r="J351" s="1">
        <v>0</v>
      </c>
      <c r="K351" s="1">
        <v>5</v>
      </c>
      <c r="L351" s="1" t="s">
        <v>1</v>
      </c>
      <c r="M351" s="1">
        <v>39</v>
      </c>
      <c r="N351" s="1">
        <v>0</v>
      </c>
      <c r="P351" s="1">
        <v>0</v>
      </c>
      <c r="Q351" s="2">
        <v>6.9473870812199996</v>
      </c>
      <c r="R351">
        <f t="shared" si="39"/>
        <v>1</v>
      </c>
      <c r="S351">
        <f t="shared" si="40"/>
        <v>1</v>
      </c>
      <c r="T351">
        <f t="shared" si="41"/>
        <v>1</v>
      </c>
      <c r="U351">
        <f t="shared" si="42"/>
        <v>3</v>
      </c>
      <c r="V351">
        <f t="shared" si="43"/>
        <v>1</v>
      </c>
      <c r="W351">
        <f t="shared" si="44"/>
        <v>11131</v>
      </c>
      <c r="X351" s="1">
        <f t="shared" si="45"/>
        <v>5</v>
      </c>
    </row>
    <row r="352" spans="1:24" x14ac:dyDescent="0.2">
      <c r="A352" s="1">
        <v>351</v>
      </c>
      <c r="B352" s="1">
        <v>0</v>
      </c>
      <c r="C352" s="1">
        <v>0</v>
      </c>
      <c r="E352" s="1">
        <v>0</v>
      </c>
      <c r="F352" s="1">
        <v>0</v>
      </c>
      <c r="H352" s="1">
        <v>0</v>
      </c>
      <c r="J352" s="1">
        <v>0</v>
      </c>
      <c r="K352" s="1">
        <v>5</v>
      </c>
      <c r="L352" s="1" t="s">
        <v>1</v>
      </c>
      <c r="M352" s="1">
        <v>40</v>
      </c>
      <c r="N352" s="1">
        <v>0</v>
      </c>
      <c r="P352" s="1">
        <v>0</v>
      </c>
      <c r="Q352" s="2">
        <v>13.830808448899999</v>
      </c>
      <c r="R352">
        <f t="shared" si="39"/>
        <v>1</v>
      </c>
      <c r="S352">
        <f t="shared" si="40"/>
        <v>1</v>
      </c>
      <c r="T352">
        <f t="shared" si="41"/>
        <v>1</v>
      </c>
      <c r="U352">
        <f t="shared" si="42"/>
        <v>3</v>
      </c>
      <c r="V352">
        <f t="shared" si="43"/>
        <v>1</v>
      </c>
      <c r="W352">
        <f t="shared" si="44"/>
        <v>11131</v>
      </c>
      <c r="X352" s="1">
        <f t="shared" si="45"/>
        <v>5</v>
      </c>
    </row>
    <row r="353" spans="1:24" x14ac:dyDescent="0.2">
      <c r="A353" s="1">
        <v>352</v>
      </c>
      <c r="B353" s="1">
        <v>0</v>
      </c>
      <c r="C353" s="1">
        <v>0</v>
      </c>
      <c r="E353" s="1">
        <v>0</v>
      </c>
      <c r="F353" s="1">
        <v>0</v>
      </c>
      <c r="H353" s="1">
        <v>0</v>
      </c>
      <c r="J353" s="1">
        <v>0</v>
      </c>
      <c r="K353" s="1">
        <v>5</v>
      </c>
      <c r="L353" s="1" t="s">
        <v>1</v>
      </c>
      <c r="M353" s="1">
        <v>41</v>
      </c>
      <c r="N353" s="1">
        <v>0</v>
      </c>
      <c r="P353" s="1">
        <v>0</v>
      </c>
      <c r="Q353" s="2">
        <v>90.293021487700003</v>
      </c>
      <c r="R353">
        <f t="shared" si="39"/>
        <v>1</v>
      </c>
      <c r="S353">
        <f t="shared" si="40"/>
        <v>1</v>
      </c>
      <c r="T353">
        <f t="shared" si="41"/>
        <v>1</v>
      </c>
      <c r="U353">
        <f t="shared" si="42"/>
        <v>3</v>
      </c>
      <c r="V353">
        <f t="shared" si="43"/>
        <v>1</v>
      </c>
      <c r="W353">
        <f t="shared" si="44"/>
        <v>11131</v>
      </c>
      <c r="X353" s="1">
        <f t="shared" si="45"/>
        <v>5</v>
      </c>
    </row>
    <row r="354" spans="1:24" x14ac:dyDescent="0.2">
      <c r="A354" s="1">
        <v>353</v>
      </c>
      <c r="B354" s="1">
        <v>0</v>
      </c>
      <c r="C354" s="1">
        <v>0</v>
      </c>
      <c r="E354" s="1">
        <v>0</v>
      </c>
      <c r="F354" s="1">
        <v>0</v>
      </c>
      <c r="H354" s="1">
        <v>0</v>
      </c>
      <c r="J354" s="1">
        <v>0</v>
      </c>
      <c r="K354" s="1">
        <v>5</v>
      </c>
      <c r="L354" s="1" t="s">
        <v>1</v>
      </c>
      <c r="M354" s="1">
        <v>42</v>
      </c>
      <c r="N354" s="1">
        <v>0</v>
      </c>
      <c r="P354" s="1">
        <v>0</v>
      </c>
      <c r="Q354" s="2">
        <v>23.530849998299999</v>
      </c>
      <c r="R354">
        <f t="shared" si="39"/>
        <v>1</v>
      </c>
      <c r="S354">
        <f t="shared" si="40"/>
        <v>1</v>
      </c>
      <c r="T354">
        <f t="shared" si="41"/>
        <v>1</v>
      </c>
      <c r="U354">
        <f t="shared" si="42"/>
        <v>3</v>
      </c>
      <c r="V354">
        <f t="shared" si="43"/>
        <v>1</v>
      </c>
      <c r="W354">
        <f t="shared" si="44"/>
        <v>11131</v>
      </c>
      <c r="X354" s="1">
        <f t="shared" si="45"/>
        <v>5</v>
      </c>
    </row>
    <row r="355" spans="1:24" x14ac:dyDescent="0.2">
      <c r="A355" s="1">
        <v>354</v>
      </c>
      <c r="B355" s="1">
        <v>0</v>
      </c>
      <c r="C355" s="1">
        <v>0</v>
      </c>
      <c r="E355" s="1">
        <v>0</v>
      </c>
      <c r="F355" s="1">
        <v>0</v>
      </c>
      <c r="H355" s="1">
        <v>0</v>
      </c>
      <c r="J355" s="1">
        <v>0</v>
      </c>
      <c r="K355" s="1">
        <v>5</v>
      </c>
      <c r="L355" s="1" t="s">
        <v>2</v>
      </c>
      <c r="M355" s="1">
        <v>43</v>
      </c>
      <c r="N355" s="1">
        <v>0</v>
      </c>
      <c r="P355" s="1">
        <v>0</v>
      </c>
      <c r="Q355" s="2">
        <v>1.0439769994699999</v>
      </c>
      <c r="R355">
        <f t="shared" si="39"/>
        <v>1</v>
      </c>
      <c r="S355">
        <f t="shared" si="40"/>
        <v>1</v>
      </c>
      <c r="T355">
        <f t="shared" si="41"/>
        <v>1</v>
      </c>
      <c r="U355">
        <f t="shared" si="42"/>
        <v>2</v>
      </c>
      <c r="V355">
        <f t="shared" si="43"/>
        <v>1</v>
      </c>
      <c r="W355">
        <f t="shared" si="44"/>
        <v>11121</v>
      </c>
      <c r="X355" s="1">
        <f t="shared" si="45"/>
        <v>5</v>
      </c>
    </row>
    <row r="356" spans="1:24" x14ac:dyDescent="0.2">
      <c r="A356" s="1">
        <v>355</v>
      </c>
      <c r="B356" s="1">
        <v>0</v>
      </c>
      <c r="C356" s="1">
        <v>0</v>
      </c>
      <c r="E356" s="1">
        <v>0</v>
      </c>
      <c r="F356" s="1">
        <v>0</v>
      </c>
      <c r="H356" s="1">
        <v>0</v>
      </c>
      <c r="J356" s="1">
        <v>0</v>
      </c>
      <c r="K356" s="1">
        <v>5</v>
      </c>
      <c r="L356" s="1" t="s">
        <v>1</v>
      </c>
      <c r="M356" s="1">
        <v>44</v>
      </c>
      <c r="N356" s="1">
        <v>0</v>
      </c>
      <c r="P356" s="1">
        <v>0</v>
      </c>
      <c r="Q356" s="2">
        <v>3.6495172498700001</v>
      </c>
      <c r="R356">
        <f t="shared" si="39"/>
        <v>1</v>
      </c>
      <c r="S356">
        <f t="shared" si="40"/>
        <v>1</v>
      </c>
      <c r="T356">
        <f t="shared" si="41"/>
        <v>1</v>
      </c>
      <c r="U356">
        <f t="shared" si="42"/>
        <v>3</v>
      </c>
      <c r="V356">
        <f t="shared" si="43"/>
        <v>1</v>
      </c>
      <c r="W356">
        <f t="shared" si="44"/>
        <v>11131</v>
      </c>
      <c r="X356" s="1">
        <f t="shared" si="45"/>
        <v>5</v>
      </c>
    </row>
    <row r="357" spans="1:24" x14ac:dyDescent="0.2">
      <c r="A357" s="1">
        <v>356</v>
      </c>
      <c r="B357" s="1">
        <v>0</v>
      </c>
      <c r="C357" s="1">
        <v>0</v>
      </c>
      <c r="E357" s="1">
        <v>0</v>
      </c>
      <c r="F357" s="1">
        <v>0</v>
      </c>
      <c r="H357" s="1">
        <v>0</v>
      </c>
      <c r="J357" s="1">
        <v>0</v>
      </c>
      <c r="K357" s="1">
        <v>5</v>
      </c>
      <c r="L357" s="1" t="s">
        <v>2</v>
      </c>
      <c r="M357" s="1">
        <v>45</v>
      </c>
      <c r="N357" s="1">
        <v>0</v>
      </c>
      <c r="P357" s="1">
        <v>0</v>
      </c>
      <c r="Q357" s="2">
        <v>1.1303055022299999</v>
      </c>
      <c r="R357">
        <f t="shared" si="39"/>
        <v>1</v>
      </c>
      <c r="S357">
        <f t="shared" si="40"/>
        <v>1</v>
      </c>
      <c r="T357">
        <f t="shared" si="41"/>
        <v>1</v>
      </c>
      <c r="U357">
        <f t="shared" si="42"/>
        <v>2</v>
      </c>
      <c r="V357">
        <f t="shared" si="43"/>
        <v>1</v>
      </c>
      <c r="W357">
        <f t="shared" si="44"/>
        <v>11121</v>
      </c>
      <c r="X357" s="1">
        <f t="shared" si="45"/>
        <v>5</v>
      </c>
    </row>
    <row r="358" spans="1:24" x14ac:dyDescent="0.2">
      <c r="A358" s="1">
        <v>357</v>
      </c>
      <c r="B358" s="1">
        <v>0</v>
      </c>
      <c r="C358" s="1">
        <v>0</v>
      </c>
      <c r="E358" s="1">
        <v>0</v>
      </c>
      <c r="F358" s="1">
        <v>0</v>
      </c>
      <c r="H358" s="1">
        <v>0</v>
      </c>
      <c r="J358" s="1">
        <v>0</v>
      </c>
      <c r="K358" s="1">
        <v>5</v>
      </c>
      <c r="L358" s="1" t="s">
        <v>2</v>
      </c>
      <c r="M358" s="1">
        <v>46</v>
      </c>
      <c r="N358" s="1">
        <v>0</v>
      </c>
      <c r="P358" s="1">
        <v>0</v>
      </c>
      <c r="Q358" s="2">
        <v>6.1060410010800004</v>
      </c>
      <c r="R358">
        <f t="shared" si="39"/>
        <v>1</v>
      </c>
      <c r="S358">
        <f t="shared" si="40"/>
        <v>1</v>
      </c>
      <c r="T358">
        <f t="shared" si="41"/>
        <v>1</v>
      </c>
      <c r="U358">
        <f t="shared" si="42"/>
        <v>2</v>
      </c>
      <c r="V358">
        <f t="shared" si="43"/>
        <v>1</v>
      </c>
      <c r="W358">
        <f t="shared" si="44"/>
        <v>11121</v>
      </c>
      <c r="X358" s="1">
        <f t="shared" si="45"/>
        <v>5</v>
      </c>
    </row>
    <row r="359" spans="1:24" x14ac:dyDescent="0.2">
      <c r="A359" s="1">
        <v>358</v>
      </c>
      <c r="B359" s="1">
        <v>0</v>
      </c>
      <c r="C359" s="1">
        <v>0</v>
      </c>
      <c r="E359" s="1">
        <v>0</v>
      </c>
      <c r="F359" s="1">
        <v>0</v>
      </c>
      <c r="H359" s="1">
        <v>0</v>
      </c>
      <c r="J359" s="1">
        <v>0</v>
      </c>
      <c r="K359" s="1">
        <v>5</v>
      </c>
      <c r="L359" s="1" t="s">
        <v>2</v>
      </c>
      <c r="M359" s="1">
        <v>47</v>
      </c>
      <c r="N359" s="1">
        <v>0</v>
      </c>
      <c r="P359" s="1">
        <v>0</v>
      </c>
      <c r="Q359" s="2">
        <v>3.7031324995000001</v>
      </c>
      <c r="R359">
        <f t="shared" si="39"/>
        <v>1</v>
      </c>
      <c r="S359">
        <f t="shared" si="40"/>
        <v>1</v>
      </c>
      <c r="T359">
        <f t="shared" si="41"/>
        <v>1</v>
      </c>
      <c r="U359">
        <f t="shared" si="42"/>
        <v>2</v>
      </c>
      <c r="V359">
        <f t="shared" si="43"/>
        <v>1</v>
      </c>
      <c r="W359">
        <f t="shared" si="44"/>
        <v>11121</v>
      </c>
      <c r="X359" s="1">
        <f t="shared" si="45"/>
        <v>5</v>
      </c>
    </row>
    <row r="360" spans="1:24" x14ac:dyDescent="0.2">
      <c r="A360" s="1">
        <v>359</v>
      </c>
      <c r="B360" s="1">
        <v>0</v>
      </c>
      <c r="C360" s="1">
        <v>0</v>
      </c>
      <c r="E360" s="1">
        <v>0</v>
      </c>
      <c r="F360" s="1">
        <v>0</v>
      </c>
      <c r="H360" s="1">
        <v>0</v>
      </c>
      <c r="J360" s="1">
        <v>0</v>
      </c>
      <c r="K360" s="1">
        <v>5</v>
      </c>
      <c r="L360" s="1" t="s">
        <v>2</v>
      </c>
      <c r="M360" s="1">
        <v>48</v>
      </c>
      <c r="N360" s="1">
        <v>0</v>
      </c>
      <c r="P360" s="1">
        <v>0</v>
      </c>
      <c r="Q360" s="2">
        <v>1.71987849856</v>
      </c>
      <c r="R360">
        <f t="shared" si="39"/>
        <v>1</v>
      </c>
      <c r="S360">
        <f t="shared" si="40"/>
        <v>1</v>
      </c>
      <c r="T360">
        <f t="shared" si="41"/>
        <v>1</v>
      </c>
      <c r="U360">
        <f t="shared" si="42"/>
        <v>2</v>
      </c>
      <c r="V360">
        <f t="shared" si="43"/>
        <v>1</v>
      </c>
      <c r="W360">
        <f t="shared" si="44"/>
        <v>11121</v>
      </c>
      <c r="X360" s="1">
        <f t="shared" si="45"/>
        <v>5</v>
      </c>
    </row>
    <row r="361" spans="1:24" x14ac:dyDescent="0.2">
      <c r="A361" s="1">
        <v>360</v>
      </c>
      <c r="B361" s="1">
        <v>0</v>
      </c>
      <c r="C361" s="1">
        <v>0</v>
      </c>
      <c r="E361" s="1">
        <v>0</v>
      </c>
      <c r="F361" s="1">
        <v>0</v>
      </c>
      <c r="H361" s="1">
        <v>0</v>
      </c>
      <c r="J361" s="1">
        <v>0</v>
      </c>
      <c r="K361" s="1">
        <v>5</v>
      </c>
      <c r="L361" s="1" t="s">
        <v>2</v>
      </c>
      <c r="M361" s="1">
        <v>49</v>
      </c>
      <c r="N361" s="1">
        <v>0</v>
      </c>
      <c r="P361" s="1">
        <v>0</v>
      </c>
      <c r="Q361" s="2">
        <v>1.1904269985</v>
      </c>
      <c r="R361">
        <f t="shared" si="39"/>
        <v>1</v>
      </c>
      <c r="S361">
        <f t="shared" si="40"/>
        <v>1</v>
      </c>
      <c r="T361">
        <f t="shared" si="41"/>
        <v>1</v>
      </c>
      <c r="U361">
        <f t="shared" si="42"/>
        <v>2</v>
      </c>
      <c r="V361">
        <f t="shared" si="43"/>
        <v>1</v>
      </c>
      <c r="W361">
        <f t="shared" si="44"/>
        <v>11121</v>
      </c>
      <c r="X361" s="1">
        <f t="shared" si="45"/>
        <v>5</v>
      </c>
    </row>
    <row r="362" spans="1:24" x14ac:dyDescent="0.2">
      <c r="A362" s="1">
        <v>361</v>
      </c>
      <c r="B362" s="1">
        <v>0</v>
      </c>
      <c r="C362" s="1">
        <v>0</v>
      </c>
      <c r="E362" s="1">
        <v>0</v>
      </c>
      <c r="F362" s="1">
        <v>0</v>
      </c>
      <c r="H362" s="1">
        <v>0</v>
      </c>
      <c r="J362" s="1">
        <v>0</v>
      </c>
      <c r="K362" s="1">
        <v>5</v>
      </c>
      <c r="L362" s="1" t="s">
        <v>1</v>
      </c>
      <c r="M362" s="1">
        <v>50</v>
      </c>
      <c r="N362" s="1">
        <v>0</v>
      </c>
      <c r="P362" s="1">
        <v>0</v>
      </c>
      <c r="Q362" s="2">
        <v>19.602906183599998</v>
      </c>
      <c r="R362">
        <f t="shared" si="39"/>
        <v>1</v>
      </c>
      <c r="S362">
        <f t="shared" si="40"/>
        <v>1</v>
      </c>
      <c r="T362">
        <f t="shared" si="41"/>
        <v>1</v>
      </c>
      <c r="U362">
        <f t="shared" si="42"/>
        <v>3</v>
      </c>
      <c r="V362">
        <f t="shared" si="43"/>
        <v>1</v>
      </c>
      <c r="W362">
        <f t="shared" si="44"/>
        <v>11131</v>
      </c>
      <c r="X362" s="1">
        <f t="shared" si="45"/>
        <v>5</v>
      </c>
    </row>
    <row r="363" spans="1:24" x14ac:dyDescent="0.2">
      <c r="A363" s="1">
        <v>362</v>
      </c>
      <c r="B363" s="1">
        <v>0</v>
      </c>
      <c r="C363" s="1">
        <v>0</v>
      </c>
      <c r="E363" s="1">
        <v>0</v>
      </c>
      <c r="F363" s="1">
        <v>0</v>
      </c>
      <c r="H363" s="1">
        <v>0</v>
      </c>
      <c r="J363" s="1">
        <v>0</v>
      </c>
      <c r="K363" s="1">
        <v>5</v>
      </c>
      <c r="L363" s="1" t="s">
        <v>2</v>
      </c>
      <c r="M363" s="1">
        <v>51</v>
      </c>
      <c r="N363" s="1">
        <v>0</v>
      </c>
      <c r="P363" s="1">
        <v>0</v>
      </c>
      <c r="Q363" s="2">
        <v>1.2208300003300001</v>
      </c>
      <c r="R363">
        <f t="shared" si="39"/>
        <v>1</v>
      </c>
      <c r="S363">
        <f t="shared" si="40"/>
        <v>1</v>
      </c>
      <c r="T363">
        <f t="shared" si="41"/>
        <v>1</v>
      </c>
      <c r="U363">
        <f t="shared" si="42"/>
        <v>2</v>
      </c>
      <c r="V363">
        <f t="shared" si="43"/>
        <v>1</v>
      </c>
      <c r="W363">
        <f t="shared" si="44"/>
        <v>11121</v>
      </c>
      <c r="X363" s="1">
        <f t="shared" si="45"/>
        <v>5</v>
      </c>
    </row>
    <row r="364" spans="1:24" x14ac:dyDescent="0.2">
      <c r="A364" s="1">
        <v>363</v>
      </c>
      <c r="B364" s="1">
        <v>0</v>
      </c>
      <c r="C364" s="1">
        <v>0</v>
      </c>
      <c r="E364" s="1">
        <v>0</v>
      </c>
      <c r="F364" s="1">
        <v>0</v>
      </c>
      <c r="H364" s="1">
        <v>0</v>
      </c>
      <c r="J364" s="1">
        <v>0</v>
      </c>
      <c r="K364" s="1">
        <v>5</v>
      </c>
      <c r="L364" s="1" t="s">
        <v>2</v>
      </c>
      <c r="M364" s="1">
        <v>52</v>
      </c>
      <c r="N364" s="1">
        <v>0</v>
      </c>
      <c r="P364" s="1">
        <v>0</v>
      </c>
      <c r="Q364" s="2">
        <v>4.6922669960499999</v>
      </c>
      <c r="R364">
        <f t="shared" si="39"/>
        <v>1</v>
      </c>
      <c r="S364">
        <f t="shared" si="40"/>
        <v>1</v>
      </c>
      <c r="T364">
        <f t="shared" si="41"/>
        <v>1</v>
      </c>
      <c r="U364">
        <f t="shared" si="42"/>
        <v>2</v>
      </c>
      <c r="V364">
        <f t="shared" si="43"/>
        <v>1</v>
      </c>
      <c r="W364">
        <f t="shared" si="44"/>
        <v>11121</v>
      </c>
      <c r="X364" s="1">
        <f t="shared" si="45"/>
        <v>5</v>
      </c>
    </row>
    <row r="365" spans="1:24" x14ac:dyDescent="0.2">
      <c r="A365" s="1">
        <v>364</v>
      </c>
      <c r="B365" s="1">
        <v>0</v>
      </c>
      <c r="C365" s="1">
        <v>0</v>
      </c>
      <c r="E365" s="1">
        <v>0</v>
      </c>
      <c r="F365" s="1">
        <v>0</v>
      </c>
      <c r="H365" s="1">
        <v>0</v>
      </c>
      <c r="J365" s="1">
        <v>0</v>
      </c>
      <c r="K365" s="1">
        <v>5</v>
      </c>
      <c r="L365" s="1" t="s">
        <v>2</v>
      </c>
      <c r="M365" s="1">
        <v>53</v>
      </c>
      <c r="N365" s="1">
        <v>0</v>
      </c>
      <c r="P365" s="1">
        <v>0</v>
      </c>
      <c r="Q365" s="2">
        <v>0.45877349890899999</v>
      </c>
      <c r="R365">
        <f t="shared" si="39"/>
        <v>1</v>
      </c>
      <c r="S365">
        <f t="shared" si="40"/>
        <v>1</v>
      </c>
      <c r="T365">
        <f t="shared" si="41"/>
        <v>1</v>
      </c>
      <c r="U365">
        <f t="shared" si="42"/>
        <v>2</v>
      </c>
      <c r="V365">
        <f t="shared" si="43"/>
        <v>1</v>
      </c>
      <c r="W365">
        <f t="shared" si="44"/>
        <v>11121</v>
      </c>
      <c r="X365" s="1">
        <f t="shared" si="45"/>
        <v>5</v>
      </c>
    </row>
    <row r="366" spans="1:24" x14ac:dyDescent="0.2">
      <c r="A366" s="1">
        <v>365</v>
      </c>
      <c r="B366" s="1">
        <v>0</v>
      </c>
      <c r="C366" s="1">
        <v>0</v>
      </c>
      <c r="E366" s="1">
        <v>0</v>
      </c>
      <c r="F366" s="1">
        <v>0</v>
      </c>
      <c r="H366" s="1">
        <v>0</v>
      </c>
      <c r="J366" s="1">
        <v>0</v>
      </c>
      <c r="K366" s="1">
        <v>5</v>
      </c>
      <c r="L366" s="1" t="s">
        <v>2</v>
      </c>
      <c r="M366" s="1">
        <v>54</v>
      </c>
      <c r="N366" s="1">
        <v>0</v>
      </c>
      <c r="P366" s="1">
        <v>0</v>
      </c>
      <c r="Q366" s="2">
        <v>1.32857909421</v>
      </c>
      <c r="R366">
        <f t="shared" si="39"/>
        <v>1</v>
      </c>
      <c r="S366">
        <f t="shared" si="40"/>
        <v>1</v>
      </c>
      <c r="T366">
        <f t="shared" si="41"/>
        <v>1</v>
      </c>
      <c r="U366">
        <f t="shared" si="42"/>
        <v>2</v>
      </c>
      <c r="V366">
        <f t="shared" si="43"/>
        <v>1</v>
      </c>
      <c r="W366">
        <f t="shared" si="44"/>
        <v>11121</v>
      </c>
      <c r="X366" s="1">
        <f t="shared" si="45"/>
        <v>5</v>
      </c>
    </row>
    <row r="367" spans="1:24" x14ac:dyDescent="0.2">
      <c r="A367" s="1">
        <v>366</v>
      </c>
      <c r="B367" s="1">
        <v>0</v>
      </c>
      <c r="C367" s="1">
        <v>0</v>
      </c>
      <c r="E367" s="1">
        <v>0</v>
      </c>
      <c r="F367" s="1">
        <v>0</v>
      </c>
      <c r="H367" s="1">
        <v>0</v>
      </c>
      <c r="J367" s="1">
        <v>0</v>
      </c>
      <c r="K367" s="1">
        <v>5</v>
      </c>
      <c r="L367" s="1" t="s">
        <v>1</v>
      </c>
      <c r="M367" s="1">
        <v>59</v>
      </c>
      <c r="N367" s="1">
        <v>0</v>
      </c>
      <c r="P367" s="1">
        <v>0</v>
      </c>
      <c r="Q367" s="2">
        <v>4.8582836941999998</v>
      </c>
      <c r="R367">
        <f t="shared" si="39"/>
        <v>1</v>
      </c>
      <c r="S367">
        <f t="shared" si="40"/>
        <v>1</v>
      </c>
      <c r="T367">
        <f t="shared" si="41"/>
        <v>1</v>
      </c>
      <c r="U367">
        <f t="shared" si="42"/>
        <v>3</v>
      </c>
      <c r="V367">
        <f t="shared" si="43"/>
        <v>1</v>
      </c>
      <c r="W367">
        <f t="shared" si="44"/>
        <v>11131</v>
      </c>
      <c r="X367" s="1">
        <f t="shared" si="45"/>
        <v>5</v>
      </c>
    </row>
    <row r="368" spans="1:24" x14ac:dyDescent="0.2">
      <c r="A368" s="1">
        <v>367</v>
      </c>
      <c r="B368" s="1">
        <v>0</v>
      </c>
      <c r="C368" s="1">
        <v>0</v>
      </c>
      <c r="E368" s="1">
        <v>0</v>
      </c>
      <c r="F368" s="1">
        <v>0</v>
      </c>
      <c r="H368" s="1">
        <v>0</v>
      </c>
      <c r="J368" s="1">
        <v>0</v>
      </c>
      <c r="K368" s="1">
        <v>5</v>
      </c>
      <c r="L368" s="1" t="s">
        <v>2</v>
      </c>
      <c r="M368" s="1">
        <v>61</v>
      </c>
      <c r="N368" s="1">
        <v>0</v>
      </c>
      <c r="P368" s="1">
        <v>0</v>
      </c>
      <c r="Q368" s="2">
        <v>0.49723087119600001</v>
      </c>
      <c r="R368">
        <f t="shared" si="39"/>
        <v>1</v>
      </c>
      <c r="S368">
        <f t="shared" si="40"/>
        <v>1</v>
      </c>
      <c r="T368">
        <f t="shared" si="41"/>
        <v>1</v>
      </c>
      <c r="U368">
        <f t="shared" si="42"/>
        <v>2</v>
      </c>
      <c r="V368">
        <f t="shared" si="43"/>
        <v>1</v>
      </c>
      <c r="W368">
        <f t="shared" si="44"/>
        <v>11121</v>
      </c>
      <c r="X368" s="1">
        <f t="shared" si="45"/>
        <v>5</v>
      </c>
    </row>
    <row r="369" spans="1:24" x14ac:dyDescent="0.2">
      <c r="A369" s="1">
        <v>368</v>
      </c>
      <c r="B369" s="1">
        <v>0</v>
      </c>
      <c r="C369" s="1">
        <v>0</v>
      </c>
      <c r="E369" s="1">
        <v>0</v>
      </c>
      <c r="F369" s="1">
        <v>0</v>
      </c>
      <c r="H369" s="1">
        <v>0</v>
      </c>
      <c r="J369" s="1">
        <v>0</v>
      </c>
      <c r="K369" s="1">
        <v>5</v>
      </c>
      <c r="L369" s="1" t="s">
        <v>2</v>
      </c>
      <c r="M369" s="1">
        <v>62</v>
      </c>
      <c r="N369" s="1">
        <v>0</v>
      </c>
      <c r="P369" s="1">
        <v>0</v>
      </c>
      <c r="Q369" s="2">
        <v>3.8524085024599999</v>
      </c>
      <c r="R369">
        <f t="shared" si="39"/>
        <v>1</v>
      </c>
      <c r="S369">
        <f t="shared" si="40"/>
        <v>1</v>
      </c>
      <c r="T369">
        <f t="shared" si="41"/>
        <v>1</v>
      </c>
      <c r="U369">
        <f t="shared" si="42"/>
        <v>2</v>
      </c>
      <c r="V369">
        <f t="shared" si="43"/>
        <v>1</v>
      </c>
      <c r="W369">
        <f t="shared" si="44"/>
        <v>11121</v>
      </c>
      <c r="X369" s="1">
        <f t="shared" si="45"/>
        <v>5</v>
      </c>
    </row>
    <row r="370" spans="1:24" x14ac:dyDescent="0.2">
      <c r="A370" s="1">
        <v>369</v>
      </c>
      <c r="B370" s="1">
        <v>0</v>
      </c>
      <c r="C370" s="1">
        <v>0</v>
      </c>
      <c r="E370" s="1">
        <v>0</v>
      </c>
      <c r="F370" s="1">
        <v>0</v>
      </c>
      <c r="H370" s="1">
        <v>0</v>
      </c>
      <c r="J370" s="1">
        <v>0</v>
      </c>
      <c r="K370" s="1">
        <v>5</v>
      </c>
      <c r="L370" s="1" t="s">
        <v>2</v>
      </c>
      <c r="M370" s="1">
        <v>63</v>
      </c>
      <c r="N370" s="1">
        <v>0</v>
      </c>
      <c r="P370" s="1">
        <v>0</v>
      </c>
      <c r="Q370" s="2">
        <v>0.14238773078600001</v>
      </c>
      <c r="R370">
        <f t="shared" si="39"/>
        <v>1</v>
      </c>
      <c r="S370">
        <f t="shared" si="40"/>
        <v>1</v>
      </c>
      <c r="T370">
        <f t="shared" si="41"/>
        <v>1</v>
      </c>
      <c r="U370">
        <f t="shared" si="42"/>
        <v>2</v>
      </c>
      <c r="V370">
        <f t="shared" si="43"/>
        <v>1</v>
      </c>
      <c r="W370">
        <f t="shared" si="44"/>
        <v>11121</v>
      </c>
      <c r="X370" s="1">
        <f t="shared" si="45"/>
        <v>5</v>
      </c>
    </row>
    <row r="371" spans="1:24" x14ac:dyDescent="0.2">
      <c r="A371" s="1">
        <v>370</v>
      </c>
      <c r="B371" s="1">
        <v>0</v>
      </c>
      <c r="C371" s="1">
        <v>0</v>
      </c>
      <c r="E371" s="1">
        <v>0</v>
      </c>
      <c r="F371" s="1">
        <v>0</v>
      </c>
      <c r="H371" s="1">
        <v>0</v>
      </c>
      <c r="J371" s="1">
        <v>0</v>
      </c>
      <c r="K371" s="1">
        <v>5</v>
      </c>
      <c r="L371" s="1" t="s">
        <v>2</v>
      </c>
      <c r="M371" s="1">
        <v>908</v>
      </c>
      <c r="N371" s="1">
        <v>0</v>
      </c>
      <c r="P371" s="1">
        <v>0</v>
      </c>
      <c r="Q371" s="2">
        <v>1.40238838452</v>
      </c>
      <c r="R371">
        <f t="shared" si="39"/>
        <v>1</v>
      </c>
      <c r="S371">
        <f t="shared" si="40"/>
        <v>1</v>
      </c>
      <c r="T371">
        <f t="shared" si="41"/>
        <v>1</v>
      </c>
      <c r="U371">
        <f t="shared" si="42"/>
        <v>2</v>
      </c>
      <c r="V371">
        <f t="shared" si="43"/>
        <v>1</v>
      </c>
      <c r="W371">
        <f t="shared" si="44"/>
        <v>11121</v>
      </c>
      <c r="X371" s="1">
        <f t="shared" si="45"/>
        <v>5</v>
      </c>
    </row>
    <row r="372" spans="1:24" x14ac:dyDescent="0.2">
      <c r="A372" s="1">
        <v>371</v>
      </c>
      <c r="B372" s="1">
        <v>0</v>
      </c>
      <c r="C372" s="1">
        <v>0</v>
      </c>
      <c r="E372" s="1">
        <v>0</v>
      </c>
      <c r="F372" s="1">
        <v>0</v>
      </c>
      <c r="H372" s="1">
        <v>0</v>
      </c>
      <c r="J372" s="1">
        <v>0</v>
      </c>
      <c r="K372" s="1">
        <v>3</v>
      </c>
      <c r="L372" s="1" t="s">
        <v>1</v>
      </c>
      <c r="M372" s="1">
        <v>952</v>
      </c>
      <c r="N372" s="1">
        <v>0</v>
      </c>
      <c r="P372" s="1">
        <v>0</v>
      </c>
      <c r="Q372" s="2">
        <v>1.62966387058</v>
      </c>
      <c r="R372">
        <f t="shared" si="39"/>
        <v>1</v>
      </c>
      <c r="S372">
        <f t="shared" si="40"/>
        <v>1</v>
      </c>
      <c r="T372">
        <f t="shared" si="41"/>
        <v>1</v>
      </c>
      <c r="U372">
        <f t="shared" si="42"/>
        <v>3</v>
      </c>
      <c r="V372">
        <f t="shared" si="43"/>
        <v>1</v>
      </c>
      <c r="W372">
        <f t="shared" si="44"/>
        <v>11131</v>
      </c>
      <c r="X372" s="1">
        <f t="shared" si="45"/>
        <v>3</v>
      </c>
    </row>
    <row r="373" spans="1:24" x14ac:dyDescent="0.2">
      <c r="A373" s="1">
        <v>372</v>
      </c>
      <c r="B373" s="1">
        <v>0</v>
      </c>
      <c r="C373" s="1">
        <v>0</v>
      </c>
      <c r="E373" s="1">
        <v>0</v>
      </c>
      <c r="F373" s="1">
        <v>0</v>
      </c>
      <c r="H373" s="1">
        <v>0</v>
      </c>
      <c r="J373" s="1">
        <v>0</v>
      </c>
      <c r="K373" s="1">
        <v>3</v>
      </c>
      <c r="L373" s="1" t="s">
        <v>1</v>
      </c>
      <c r="M373" s="1">
        <v>961</v>
      </c>
      <c r="N373" s="1">
        <v>0</v>
      </c>
      <c r="P373" s="1">
        <v>0</v>
      </c>
      <c r="Q373" s="2">
        <v>5.1378785802299998</v>
      </c>
      <c r="R373">
        <f t="shared" si="39"/>
        <v>1</v>
      </c>
      <c r="S373">
        <f t="shared" si="40"/>
        <v>1</v>
      </c>
      <c r="T373">
        <f t="shared" si="41"/>
        <v>1</v>
      </c>
      <c r="U373">
        <f t="shared" si="42"/>
        <v>3</v>
      </c>
      <c r="V373">
        <f t="shared" si="43"/>
        <v>1</v>
      </c>
      <c r="W373">
        <f t="shared" si="44"/>
        <v>11131</v>
      </c>
      <c r="X373" s="1">
        <f t="shared" si="45"/>
        <v>3</v>
      </c>
    </row>
    <row r="374" spans="1:24" x14ac:dyDescent="0.2">
      <c r="A374" s="1">
        <v>373</v>
      </c>
      <c r="B374" s="1">
        <v>0</v>
      </c>
      <c r="C374" s="1">
        <v>0</v>
      </c>
      <c r="E374" s="1">
        <v>0</v>
      </c>
      <c r="F374" s="1">
        <v>0</v>
      </c>
      <c r="H374" s="1">
        <v>0</v>
      </c>
      <c r="J374" s="1">
        <v>0</v>
      </c>
      <c r="K374" s="1">
        <v>3</v>
      </c>
      <c r="L374" s="1" t="s">
        <v>1</v>
      </c>
      <c r="M374" s="1">
        <v>112</v>
      </c>
      <c r="N374" s="1">
        <v>0</v>
      </c>
      <c r="P374" s="1">
        <v>0</v>
      </c>
      <c r="Q374" s="2">
        <v>8.8858630001899996</v>
      </c>
      <c r="R374">
        <f t="shared" si="39"/>
        <v>1</v>
      </c>
      <c r="S374">
        <f t="shared" si="40"/>
        <v>1</v>
      </c>
      <c r="T374">
        <f t="shared" si="41"/>
        <v>1</v>
      </c>
      <c r="U374">
        <f t="shared" si="42"/>
        <v>3</v>
      </c>
      <c r="V374">
        <f t="shared" si="43"/>
        <v>1</v>
      </c>
      <c r="W374">
        <f t="shared" si="44"/>
        <v>11131</v>
      </c>
      <c r="X374" s="1">
        <f t="shared" si="45"/>
        <v>3</v>
      </c>
    </row>
    <row r="375" spans="1:24" x14ac:dyDescent="0.2">
      <c r="A375" s="1">
        <v>374</v>
      </c>
      <c r="B375" s="1">
        <v>0</v>
      </c>
      <c r="C375" s="1">
        <v>0</v>
      </c>
      <c r="E375" s="1">
        <v>0</v>
      </c>
      <c r="F375" s="1">
        <v>0</v>
      </c>
      <c r="H375" s="1">
        <v>0</v>
      </c>
      <c r="J375" s="1">
        <v>0</v>
      </c>
      <c r="K375" s="1">
        <v>3</v>
      </c>
      <c r="L375" s="1" t="s">
        <v>1</v>
      </c>
      <c r="M375" s="1">
        <v>113</v>
      </c>
      <c r="N375" s="1">
        <v>0</v>
      </c>
      <c r="P375" s="1">
        <v>0</v>
      </c>
      <c r="Q375" s="2">
        <v>1.2584433005</v>
      </c>
      <c r="R375">
        <f t="shared" si="39"/>
        <v>1</v>
      </c>
      <c r="S375">
        <f t="shared" si="40"/>
        <v>1</v>
      </c>
      <c r="T375">
        <f t="shared" si="41"/>
        <v>1</v>
      </c>
      <c r="U375">
        <f t="shared" si="42"/>
        <v>3</v>
      </c>
      <c r="V375">
        <f t="shared" si="43"/>
        <v>1</v>
      </c>
      <c r="W375">
        <f t="shared" si="44"/>
        <v>11131</v>
      </c>
      <c r="X375" s="1">
        <f t="shared" si="45"/>
        <v>3</v>
      </c>
    </row>
    <row r="376" spans="1:24" x14ac:dyDescent="0.2">
      <c r="A376" s="1">
        <v>375</v>
      </c>
      <c r="B376" s="1">
        <v>0</v>
      </c>
      <c r="C376" s="1">
        <v>0</v>
      </c>
      <c r="E376" s="1">
        <v>0</v>
      </c>
      <c r="F376" s="1">
        <v>0</v>
      </c>
      <c r="H376" s="1">
        <v>0</v>
      </c>
      <c r="J376" s="1">
        <v>0</v>
      </c>
      <c r="K376" s="1">
        <v>3</v>
      </c>
      <c r="L376" s="1" t="s">
        <v>1</v>
      </c>
      <c r="M376" s="1">
        <v>114</v>
      </c>
      <c r="N376" s="1">
        <v>0</v>
      </c>
      <c r="P376" s="1">
        <v>0</v>
      </c>
      <c r="Q376" s="2">
        <v>1.8700574961900001</v>
      </c>
      <c r="R376">
        <f t="shared" si="39"/>
        <v>1</v>
      </c>
      <c r="S376">
        <f t="shared" si="40"/>
        <v>1</v>
      </c>
      <c r="T376">
        <f t="shared" si="41"/>
        <v>1</v>
      </c>
      <c r="U376">
        <f t="shared" si="42"/>
        <v>3</v>
      </c>
      <c r="V376">
        <f t="shared" si="43"/>
        <v>1</v>
      </c>
      <c r="W376">
        <f t="shared" si="44"/>
        <v>11131</v>
      </c>
      <c r="X376" s="1">
        <f t="shared" si="45"/>
        <v>3</v>
      </c>
    </row>
    <row r="377" spans="1:24" x14ac:dyDescent="0.2">
      <c r="A377" s="1">
        <v>376</v>
      </c>
      <c r="B377" s="1">
        <v>0</v>
      </c>
      <c r="C377" s="1">
        <v>0</v>
      </c>
      <c r="E377" s="1">
        <v>0</v>
      </c>
      <c r="F377" s="1">
        <v>0</v>
      </c>
      <c r="H377" s="1">
        <v>0</v>
      </c>
      <c r="J377" s="1">
        <v>0</v>
      </c>
      <c r="K377" s="1">
        <v>3</v>
      </c>
      <c r="L377" s="1" t="s">
        <v>1</v>
      </c>
      <c r="M377" s="1">
        <v>115</v>
      </c>
      <c r="N377" s="1">
        <v>0</v>
      </c>
      <c r="P377" s="1">
        <v>0</v>
      </c>
      <c r="Q377" s="2">
        <v>1.94206450141</v>
      </c>
      <c r="R377">
        <f t="shared" si="39"/>
        <v>1</v>
      </c>
      <c r="S377">
        <f t="shared" si="40"/>
        <v>1</v>
      </c>
      <c r="T377">
        <f t="shared" si="41"/>
        <v>1</v>
      </c>
      <c r="U377">
        <f t="shared" si="42"/>
        <v>3</v>
      </c>
      <c r="V377">
        <f t="shared" si="43"/>
        <v>1</v>
      </c>
      <c r="W377">
        <f t="shared" si="44"/>
        <v>11131</v>
      </c>
      <c r="X377" s="1">
        <f t="shared" si="45"/>
        <v>3</v>
      </c>
    </row>
    <row r="378" spans="1:24" x14ac:dyDescent="0.2">
      <c r="A378" s="1">
        <v>377</v>
      </c>
      <c r="B378" s="1">
        <v>0</v>
      </c>
      <c r="C378" s="1">
        <v>0</v>
      </c>
      <c r="E378" s="1">
        <v>0</v>
      </c>
      <c r="F378" s="1">
        <v>0</v>
      </c>
      <c r="H378" s="1">
        <v>0</v>
      </c>
      <c r="J378" s="1">
        <v>0</v>
      </c>
      <c r="K378" s="1">
        <v>50</v>
      </c>
      <c r="L378" s="1" t="s">
        <v>2</v>
      </c>
      <c r="M378" s="1">
        <v>901</v>
      </c>
      <c r="N378" s="1">
        <v>0</v>
      </c>
      <c r="P378" s="1">
        <v>0</v>
      </c>
      <c r="Q378" s="2">
        <v>1.53310653814E-2</v>
      </c>
      <c r="R378">
        <f t="shared" si="39"/>
        <v>1</v>
      </c>
      <c r="S378">
        <f t="shared" si="40"/>
        <v>1</v>
      </c>
      <c r="T378">
        <f t="shared" si="41"/>
        <v>1</v>
      </c>
      <c r="U378">
        <f t="shared" si="42"/>
        <v>2</v>
      </c>
      <c r="V378">
        <f t="shared" si="43"/>
        <v>1</v>
      </c>
      <c r="W378">
        <f t="shared" si="44"/>
        <v>11121</v>
      </c>
      <c r="X378" s="1">
        <f t="shared" si="45"/>
        <v>50</v>
      </c>
    </row>
    <row r="379" spans="1:24" x14ac:dyDescent="0.2">
      <c r="A379" s="1">
        <v>378</v>
      </c>
      <c r="B379" s="1">
        <v>0</v>
      </c>
      <c r="C379" s="1">
        <v>0</v>
      </c>
      <c r="E379" s="1">
        <v>0</v>
      </c>
      <c r="F379" s="1">
        <v>0</v>
      </c>
      <c r="H379" s="1">
        <v>0</v>
      </c>
      <c r="J379" s="1">
        <v>0</v>
      </c>
      <c r="K379" s="1">
        <v>50</v>
      </c>
      <c r="L379" s="1" t="s">
        <v>2</v>
      </c>
      <c r="M379" s="1">
        <v>903</v>
      </c>
      <c r="N379" s="1">
        <v>0</v>
      </c>
      <c r="P379" s="1">
        <v>0</v>
      </c>
      <c r="Q379" s="2">
        <v>0.75904913374000005</v>
      </c>
      <c r="R379">
        <f t="shared" si="39"/>
        <v>1</v>
      </c>
      <c r="S379">
        <f t="shared" si="40"/>
        <v>1</v>
      </c>
      <c r="T379">
        <f t="shared" si="41"/>
        <v>1</v>
      </c>
      <c r="U379">
        <f t="shared" si="42"/>
        <v>2</v>
      </c>
      <c r="V379">
        <f t="shared" si="43"/>
        <v>1</v>
      </c>
      <c r="W379">
        <f t="shared" si="44"/>
        <v>11121</v>
      </c>
      <c r="X379" s="1">
        <f t="shared" si="45"/>
        <v>50</v>
      </c>
    </row>
    <row r="380" spans="1:24" x14ac:dyDescent="0.2">
      <c r="A380" s="1">
        <v>379</v>
      </c>
      <c r="B380" s="1">
        <v>0</v>
      </c>
      <c r="C380" s="1">
        <v>0</v>
      </c>
      <c r="E380" s="1">
        <v>0</v>
      </c>
      <c r="F380" s="1">
        <v>0</v>
      </c>
      <c r="H380" s="1">
        <v>0</v>
      </c>
      <c r="J380" s="1">
        <v>0</v>
      </c>
      <c r="K380" s="1">
        <v>50</v>
      </c>
      <c r="L380" s="1" t="s">
        <v>2</v>
      </c>
      <c r="M380" s="1">
        <v>904</v>
      </c>
      <c r="N380" s="1">
        <v>0</v>
      </c>
      <c r="P380" s="1">
        <v>0</v>
      </c>
      <c r="Q380" s="2">
        <v>2.2404050012699999E-2</v>
      </c>
      <c r="R380">
        <f t="shared" si="39"/>
        <v>1</v>
      </c>
      <c r="S380">
        <f t="shared" si="40"/>
        <v>1</v>
      </c>
      <c r="T380">
        <f t="shared" si="41"/>
        <v>1</v>
      </c>
      <c r="U380">
        <f t="shared" si="42"/>
        <v>2</v>
      </c>
      <c r="V380">
        <f t="shared" si="43"/>
        <v>1</v>
      </c>
      <c r="W380">
        <f t="shared" si="44"/>
        <v>11121</v>
      </c>
      <c r="X380" s="1">
        <f t="shared" si="45"/>
        <v>50</v>
      </c>
    </row>
    <row r="381" spans="1:24" x14ac:dyDescent="0.2">
      <c r="A381" s="1">
        <v>380</v>
      </c>
      <c r="B381" s="1">
        <v>0</v>
      </c>
      <c r="C381" s="1">
        <v>0</v>
      </c>
      <c r="E381" s="1">
        <v>0</v>
      </c>
      <c r="F381" s="1">
        <v>0</v>
      </c>
      <c r="H381" s="1">
        <v>0</v>
      </c>
      <c r="J381" s="1">
        <v>0</v>
      </c>
      <c r="K381" s="1">
        <v>50</v>
      </c>
      <c r="L381" s="1" t="s">
        <v>2</v>
      </c>
      <c r="M381" s="1">
        <v>906</v>
      </c>
      <c r="N381" s="1">
        <v>0</v>
      </c>
      <c r="P381" s="1">
        <v>0</v>
      </c>
      <c r="Q381" s="2">
        <v>0.389057574342</v>
      </c>
      <c r="R381">
        <f t="shared" si="39"/>
        <v>1</v>
      </c>
      <c r="S381">
        <f t="shared" si="40"/>
        <v>1</v>
      </c>
      <c r="T381">
        <f t="shared" si="41"/>
        <v>1</v>
      </c>
      <c r="U381">
        <f t="shared" si="42"/>
        <v>2</v>
      </c>
      <c r="V381">
        <f t="shared" si="43"/>
        <v>1</v>
      </c>
      <c r="W381">
        <f t="shared" si="44"/>
        <v>11121</v>
      </c>
      <c r="X381" s="1">
        <f t="shared" si="45"/>
        <v>50</v>
      </c>
    </row>
    <row r="382" spans="1:24" x14ac:dyDescent="0.2">
      <c r="A382" s="1">
        <v>381</v>
      </c>
      <c r="B382" s="1">
        <v>0</v>
      </c>
      <c r="C382" s="1">
        <v>0</v>
      </c>
      <c r="E382" s="1">
        <v>0</v>
      </c>
      <c r="F382" s="1">
        <v>0</v>
      </c>
      <c r="H382" s="1">
        <v>0</v>
      </c>
      <c r="J382" s="1">
        <v>0</v>
      </c>
      <c r="K382" s="1">
        <v>50</v>
      </c>
      <c r="L382" s="1" t="s">
        <v>2</v>
      </c>
      <c r="M382" s="1">
        <v>909</v>
      </c>
      <c r="N382" s="1">
        <v>0</v>
      </c>
      <c r="P382" s="1">
        <v>0</v>
      </c>
      <c r="Q382" s="2">
        <v>3.34158532699E-3</v>
      </c>
      <c r="R382">
        <f t="shared" si="39"/>
        <v>1</v>
      </c>
      <c r="S382">
        <f t="shared" si="40"/>
        <v>1</v>
      </c>
      <c r="T382">
        <f t="shared" si="41"/>
        <v>1</v>
      </c>
      <c r="U382">
        <f t="shared" si="42"/>
        <v>2</v>
      </c>
      <c r="V382">
        <f t="shared" si="43"/>
        <v>1</v>
      </c>
      <c r="W382">
        <f t="shared" si="44"/>
        <v>11121</v>
      </c>
      <c r="X382" s="1">
        <f t="shared" si="45"/>
        <v>50</v>
      </c>
    </row>
    <row r="383" spans="1:24" x14ac:dyDescent="0.2">
      <c r="A383" s="1">
        <v>382</v>
      </c>
      <c r="B383" s="1">
        <v>0</v>
      </c>
      <c r="C383" s="1">
        <v>0</v>
      </c>
      <c r="E383" s="1">
        <v>0</v>
      </c>
      <c r="F383" s="1">
        <v>0</v>
      </c>
      <c r="H383" s="1">
        <v>0</v>
      </c>
      <c r="J383" s="1">
        <v>0</v>
      </c>
      <c r="K383" s="1">
        <v>50</v>
      </c>
      <c r="L383" s="1" t="s">
        <v>1</v>
      </c>
      <c r="M383" s="1">
        <v>1</v>
      </c>
      <c r="N383" s="1">
        <v>0</v>
      </c>
      <c r="P383" s="1">
        <v>0</v>
      </c>
      <c r="Q383" s="2">
        <v>5.9139452978999998</v>
      </c>
      <c r="R383">
        <f t="shared" si="39"/>
        <v>1</v>
      </c>
      <c r="S383">
        <f t="shared" si="40"/>
        <v>1</v>
      </c>
      <c r="T383">
        <f t="shared" si="41"/>
        <v>1</v>
      </c>
      <c r="U383">
        <f t="shared" si="42"/>
        <v>3</v>
      </c>
      <c r="V383">
        <f t="shared" si="43"/>
        <v>1</v>
      </c>
      <c r="W383">
        <f t="shared" si="44"/>
        <v>11131</v>
      </c>
      <c r="X383" s="1">
        <f t="shared" si="45"/>
        <v>50</v>
      </c>
    </row>
    <row r="384" spans="1:24" x14ac:dyDescent="0.2">
      <c r="A384" s="1">
        <v>383</v>
      </c>
      <c r="B384" s="1">
        <v>0</v>
      </c>
      <c r="C384" s="1">
        <v>0</v>
      </c>
      <c r="E384" s="1">
        <v>0</v>
      </c>
      <c r="F384" s="1">
        <v>0</v>
      </c>
      <c r="H384" s="1">
        <v>0</v>
      </c>
      <c r="J384" s="1">
        <v>0</v>
      </c>
      <c r="K384" s="1">
        <v>50</v>
      </c>
      <c r="L384" s="1" t="s">
        <v>1</v>
      </c>
      <c r="M384" s="1">
        <v>3</v>
      </c>
      <c r="N384" s="1">
        <v>0</v>
      </c>
      <c r="P384" s="1">
        <v>0</v>
      </c>
      <c r="Q384" s="2">
        <v>3.04821398392E-2</v>
      </c>
      <c r="R384">
        <f t="shared" si="39"/>
        <v>1</v>
      </c>
      <c r="S384">
        <f t="shared" si="40"/>
        <v>1</v>
      </c>
      <c r="T384">
        <f t="shared" si="41"/>
        <v>1</v>
      </c>
      <c r="U384">
        <f t="shared" si="42"/>
        <v>3</v>
      </c>
      <c r="V384">
        <f t="shared" si="43"/>
        <v>1</v>
      </c>
      <c r="W384">
        <f t="shared" si="44"/>
        <v>11131</v>
      </c>
      <c r="X384" s="1">
        <f t="shared" si="45"/>
        <v>50</v>
      </c>
    </row>
    <row r="385" spans="1:24" x14ac:dyDescent="0.2">
      <c r="A385" s="1">
        <v>384</v>
      </c>
      <c r="B385" s="1">
        <v>0</v>
      </c>
      <c r="C385" s="1">
        <v>0</v>
      </c>
      <c r="E385" s="1">
        <v>0</v>
      </c>
      <c r="F385" s="1">
        <v>0</v>
      </c>
      <c r="H385" s="1">
        <v>0</v>
      </c>
      <c r="J385" s="1">
        <v>0</v>
      </c>
      <c r="K385" s="1">
        <v>50</v>
      </c>
      <c r="L385" s="1" t="s">
        <v>2</v>
      </c>
      <c r="M385" s="1">
        <v>4</v>
      </c>
      <c r="N385" s="1">
        <v>0</v>
      </c>
      <c r="P385" s="1">
        <v>0</v>
      </c>
      <c r="Q385" s="2">
        <v>2.0044709974099999</v>
      </c>
      <c r="R385">
        <f t="shared" si="39"/>
        <v>1</v>
      </c>
      <c r="S385">
        <f t="shared" si="40"/>
        <v>1</v>
      </c>
      <c r="T385">
        <f t="shared" si="41"/>
        <v>1</v>
      </c>
      <c r="U385">
        <f t="shared" si="42"/>
        <v>2</v>
      </c>
      <c r="V385">
        <f t="shared" si="43"/>
        <v>1</v>
      </c>
      <c r="W385">
        <f t="shared" si="44"/>
        <v>11121</v>
      </c>
      <c r="X385" s="1">
        <f t="shared" si="45"/>
        <v>50</v>
      </c>
    </row>
    <row r="386" spans="1:24" x14ac:dyDescent="0.2">
      <c r="A386" s="1">
        <v>385</v>
      </c>
      <c r="B386" s="1">
        <v>0</v>
      </c>
      <c r="C386" s="1">
        <v>0</v>
      </c>
      <c r="E386" s="1">
        <v>0</v>
      </c>
      <c r="F386" s="1">
        <v>0</v>
      </c>
      <c r="H386" s="1">
        <v>0</v>
      </c>
      <c r="J386" s="1">
        <v>0</v>
      </c>
      <c r="K386" s="1">
        <v>50</v>
      </c>
      <c r="L386" s="1" t="s">
        <v>2</v>
      </c>
      <c r="M386" s="1">
        <v>5</v>
      </c>
      <c r="N386" s="1">
        <v>0</v>
      </c>
      <c r="P386" s="1">
        <v>0</v>
      </c>
      <c r="Q386" s="2">
        <v>7.7685750050299998E-2</v>
      </c>
      <c r="R386">
        <f t="shared" si="39"/>
        <v>1</v>
      </c>
      <c r="S386">
        <f t="shared" si="40"/>
        <v>1</v>
      </c>
      <c r="T386">
        <f t="shared" si="41"/>
        <v>1</v>
      </c>
      <c r="U386">
        <f t="shared" si="42"/>
        <v>2</v>
      </c>
      <c r="V386">
        <f t="shared" si="43"/>
        <v>1</v>
      </c>
      <c r="W386">
        <f t="shared" si="44"/>
        <v>11121</v>
      </c>
      <c r="X386" s="1">
        <f t="shared" si="45"/>
        <v>50</v>
      </c>
    </row>
    <row r="387" spans="1:24" x14ac:dyDescent="0.2">
      <c r="A387" s="1">
        <v>386</v>
      </c>
      <c r="B387" s="1">
        <v>0</v>
      </c>
      <c r="C387" s="1">
        <v>0</v>
      </c>
      <c r="E387" s="1">
        <v>0</v>
      </c>
      <c r="F387" s="1">
        <v>0</v>
      </c>
      <c r="H387" s="1">
        <v>0</v>
      </c>
      <c r="J387" s="1">
        <v>0</v>
      </c>
      <c r="K387" s="1">
        <v>50</v>
      </c>
      <c r="L387" s="1" t="s">
        <v>1</v>
      </c>
      <c r="M387" s="1">
        <v>6</v>
      </c>
      <c r="N387" s="1">
        <v>0</v>
      </c>
      <c r="P387" s="1">
        <v>0</v>
      </c>
      <c r="Q387" s="2">
        <v>0.15825736414399999</v>
      </c>
      <c r="R387">
        <f t="shared" ref="R387:R450" si="46">IF(D387="Duinvlak",3,IF(D387="Plantvlak",2,1))</f>
        <v>1</v>
      </c>
      <c r="S387">
        <f t="shared" ref="S387:S450" si="47">IF(G387="Duinvlak",3,IF(G387="Plantvlak",2,1))</f>
        <v>1</v>
      </c>
      <c r="T387">
        <f t="shared" ref="T387:T450" si="48">IF(I387="Duinvlak",3,IF(I387="Plantvlak",2,1))</f>
        <v>1</v>
      </c>
      <c r="U387">
        <f t="shared" ref="U387:U450" si="49">IF(L387="Duinvlak",3,IF(L387="Plantvlak",2,1))</f>
        <v>3</v>
      </c>
      <c r="V387">
        <f t="shared" ref="V387:V450" si="50">IF(O387="Duinvlak",3,IF(O387="Plantvlak",2,1))</f>
        <v>1</v>
      </c>
      <c r="W387">
        <f t="shared" ref="W387:W450" si="51">R387*10000+S387*1000+T387*100+U387*10+V387</f>
        <v>11131</v>
      </c>
      <c r="X387" s="1">
        <f t="shared" ref="X387:X450" si="52">MAX(B387,H387,E387,K387,N387,)</f>
        <v>50</v>
      </c>
    </row>
    <row r="388" spans="1:24" x14ac:dyDescent="0.2">
      <c r="A388" s="1">
        <v>387</v>
      </c>
      <c r="B388" s="1">
        <v>0</v>
      </c>
      <c r="C388" s="1">
        <v>0</v>
      </c>
      <c r="E388" s="1">
        <v>0</v>
      </c>
      <c r="F388" s="1">
        <v>0</v>
      </c>
      <c r="H388" s="1">
        <v>0</v>
      </c>
      <c r="J388" s="1">
        <v>0</v>
      </c>
      <c r="K388" s="1">
        <v>50</v>
      </c>
      <c r="L388" s="1" t="s">
        <v>1</v>
      </c>
      <c r="M388" s="1">
        <v>7</v>
      </c>
      <c r="N388" s="1">
        <v>0</v>
      </c>
      <c r="P388" s="1">
        <v>0</v>
      </c>
      <c r="Q388" s="2">
        <v>0.31846864541499997</v>
      </c>
      <c r="R388">
        <f t="shared" si="46"/>
        <v>1</v>
      </c>
      <c r="S388">
        <f t="shared" si="47"/>
        <v>1</v>
      </c>
      <c r="T388">
        <f t="shared" si="48"/>
        <v>1</v>
      </c>
      <c r="U388">
        <f t="shared" si="49"/>
        <v>3</v>
      </c>
      <c r="V388">
        <f t="shared" si="50"/>
        <v>1</v>
      </c>
      <c r="W388">
        <f t="shared" si="51"/>
        <v>11131</v>
      </c>
      <c r="X388" s="1">
        <f t="shared" si="52"/>
        <v>50</v>
      </c>
    </row>
    <row r="389" spans="1:24" x14ac:dyDescent="0.2">
      <c r="A389" s="1">
        <v>388</v>
      </c>
      <c r="B389" s="1">
        <v>0</v>
      </c>
      <c r="C389" s="1">
        <v>0</v>
      </c>
      <c r="E389" s="1">
        <v>0</v>
      </c>
      <c r="F389" s="1">
        <v>0</v>
      </c>
      <c r="H389" s="1">
        <v>0</v>
      </c>
      <c r="J389" s="1">
        <v>0</v>
      </c>
      <c r="K389" s="1">
        <v>50</v>
      </c>
      <c r="L389" s="1" t="s">
        <v>1</v>
      </c>
      <c r="M389" s="1">
        <v>8</v>
      </c>
      <c r="N389" s="1">
        <v>0</v>
      </c>
      <c r="P389" s="1">
        <v>0</v>
      </c>
      <c r="Q389" s="2">
        <v>3.4231795090499999E-2</v>
      </c>
      <c r="R389">
        <f t="shared" si="46"/>
        <v>1</v>
      </c>
      <c r="S389">
        <f t="shared" si="47"/>
        <v>1</v>
      </c>
      <c r="T389">
        <f t="shared" si="48"/>
        <v>1</v>
      </c>
      <c r="U389">
        <f t="shared" si="49"/>
        <v>3</v>
      </c>
      <c r="V389">
        <f t="shared" si="50"/>
        <v>1</v>
      </c>
      <c r="W389">
        <f t="shared" si="51"/>
        <v>11131</v>
      </c>
      <c r="X389" s="1">
        <f t="shared" si="52"/>
        <v>50</v>
      </c>
    </row>
    <row r="390" spans="1:24" x14ac:dyDescent="0.2">
      <c r="A390" s="1">
        <v>389</v>
      </c>
      <c r="B390" s="1">
        <v>0</v>
      </c>
      <c r="C390" s="1">
        <v>0</v>
      </c>
      <c r="E390" s="1">
        <v>0</v>
      </c>
      <c r="F390" s="1">
        <v>0</v>
      </c>
      <c r="H390" s="1">
        <v>0</v>
      </c>
      <c r="J390" s="1">
        <v>0</v>
      </c>
      <c r="K390" s="1">
        <v>50</v>
      </c>
      <c r="L390" s="1" t="s">
        <v>1</v>
      </c>
      <c r="M390" s="1">
        <v>9</v>
      </c>
      <c r="N390" s="1">
        <v>0</v>
      </c>
      <c r="P390" s="1">
        <v>0</v>
      </c>
      <c r="Q390" s="2">
        <v>1.0183792569700001</v>
      </c>
      <c r="R390">
        <f t="shared" si="46"/>
        <v>1</v>
      </c>
      <c r="S390">
        <f t="shared" si="47"/>
        <v>1</v>
      </c>
      <c r="T390">
        <f t="shared" si="48"/>
        <v>1</v>
      </c>
      <c r="U390">
        <f t="shared" si="49"/>
        <v>3</v>
      </c>
      <c r="V390">
        <f t="shared" si="50"/>
        <v>1</v>
      </c>
      <c r="W390">
        <f t="shared" si="51"/>
        <v>11131</v>
      </c>
      <c r="X390" s="1">
        <f t="shared" si="52"/>
        <v>50</v>
      </c>
    </row>
    <row r="391" spans="1:24" x14ac:dyDescent="0.2">
      <c r="A391" s="1">
        <v>390</v>
      </c>
      <c r="B391" s="1">
        <v>0</v>
      </c>
      <c r="C391" s="1">
        <v>0</v>
      </c>
      <c r="E391" s="1">
        <v>0</v>
      </c>
      <c r="F391" s="1">
        <v>0</v>
      </c>
      <c r="H391" s="1">
        <v>0</v>
      </c>
      <c r="J391" s="1">
        <v>0</v>
      </c>
      <c r="K391" s="1">
        <v>50</v>
      </c>
      <c r="L391" s="1" t="s">
        <v>1</v>
      </c>
      <c r="M391" s="1">
        <v>10</v>
      </c>
      <c r="N391" s="1">
        <v>0</v>
      </c>
      <c r="P391" s="1">
        <v>0</v>
      </c>
      <c r="Q391" s="2">
        <v>0.77792549972000002</v>
      </c>
      <c r="R391">
        <f t="shared" si="46"/>
        <v>1</v>
      </c>
      <c r="S391">
        <f t="shared" si="47"/>
        <v>1</v>
      </c>
      <c r="T391">
        <f t="shared" si="48"/>
        <v>1</v>
      </c>
      <c r="U391">
        <f t="shared" si="49"/>
        <v>3</v>
      </c>
      <c r="V391">
        <f t="shared" si="50"/>
        <v>1</v>
      </c>
      <c r="W391">
        <f t="shared" si="51"/>
        <v>11131</v>
      </c>
      <c r="X391" s="1">
        <f t="shared" si="52"/>
        <v>50</v>
      </c>
    </row>
    <row r="392" spans="1:24" x14ac:dyDescent="0.2">
      <c r="A392" s="1">
        <v>391</v>
      </c>
      <c r="B392" s="1">
        <v>0</v>
      </c>
      <c r="C392" s="1">
        <v>0</v>
      </c>
      <c r="E392" s="1">
        <v>0</v>
      </c>
      <c r="F392" s="1">
        <v>0</v>
      </c>
      <c r="H392" s="1">
        <v>0</v>
      </c>
      <c r="J392" s="1">
        <v>0</v>
      </c>
      <c r="K392" s="1">
        <v>50</v>
      </c>
      <c r="L392" s="1" t="s">
        <v>1</v>
      </c>
      <c r="M392" s="1">
        <v>11</v>
      </c>
      <c r="N392" s="1">
        <v>0</v>
      </c>
      <c r="P392" s="1">
        <v>0</v>
      </c>
      <c r="Q392" s="2">
        <v>5.51804001526E-3</v>
      </c>
      <c r="R392">
        <f t="shared" si="46"/>
        <v>1</v>
      </c>
      <c r="S392">
        <f t="shared" si="47"/>
        <v>1</v>
      </c>
      <c r="T392">
        <f t="shared" si="48"/>
        <v>1</v>
      </c>
      <c r="U392">
        <f t="shared" si="49"/>
        <v>3</v>
      </c>
      <c r="V392">
        <f t="shared" si="50"/>
        <v>1</v>
      </c>
      <c r="W392">
        <f t="shared" si="51"/>
        <v>11131</v>
      </c>
      <c r="X392" s="1">
        <f t="shared" si="52"/>
        <v>50</v>
      </c>
    </row>
    <row r="393" spans="1:24" x14ac:dyDescent="0.2">
      <c r="A393" s="1">
        <v>392</v>
      </c>
      <c r="B393" s="1">
        <v>0</v>
      </c>
      <c r="C393" s="1">
        <v>0</v>
      </c>
      <c r="E393" s="1">
        <v>0</v>
      </c>
      <c r="F393" s="1">
        <v>0</v>
      </c>
      <c r="H393" s="1">
        <v>0</v>
      </c>
      <c r="J393" s="1">
        <v>0</v>
      </c>
      <c r="K393" s="1">
        <v>50</v>
      </c>
      <c r="L393" s="1" t="s">
        <v>1</v>
      </c>
      <c r="M393" s="1">
        <v>12</v>
      </c>
      <c r="N393" s="1">
        <v>0</v>
      </c>
      <c r="P393" s="1">
        <v>0</v>
      </c>
      <c r="Q393" s="2">
        <v>0.14951485456999999</v>
      </c>
      <c r="R393">
        <f t="shared" si="46"/>
        <v>1</v>
      </c>
      <c r="S393">
        <f t="shared" si="47"/>
        <v>1</v>
      </c>
      <c r="T393">
        <f t="shared" si="48"/>
        <v>1</v>
      </c>
      <c r="U393">
        <f t="shared" si="49"/>
        <v>3</v>
      </c>
      <c r="V393">
        <f t="shared" si="50"/>
        <v>1</v>
      </c>
      <c r="W393">
        <f t="shared" si="51"/>
        <v>11131</v>
      </c>
      <c r="X393" s="1">
        <f t="shared" si="52"/>
        <v>50</v>
      </c>
    </row>
    <row r="394" spans="1:24" x14ac:dyDescent="0.2">
      <c r="A394" s="1">
        <v>393</v>
      </c>
      <c r="B394" s="1">
        <v>0</v>
      </c>
      <c r="C394" s="1">
        <v>0</v>
      </c>
      <c r="E394" s="1">
        <v>0</v>
      </c>
      <c r="F394" s="1">
        <v>0</v>
      </c>
      <c r="H394" s="1">
        <v>0</v>
      </c>
      <c r="J394" s="1">
        <v>0</v>
      </c>
      <c r="K394" s="1">
        <v>50</v>
      </c>
      <c r="L394" s="1" t="s">
        <v>1</v>
      </c>
      <c r="M394" s="1">
        <v>13</v>
      </c>
      <c r="N394" s="1">
        <v>0</v>
      </c>
      <c r="P394" s="1">
        <v>0</v>
      </c>
      <c r="Q394" s="2">
        <v>1.1238650053600001E-2</v>
      </c>
      <c r="R394">
        <f t="shared" si="46"/>
        <v>1</v>
      </c>
      <c r="S394">
        <f t="shared" si="47"/>
        <v>1</v>
      </c>
      <c r="T394">
        <f t="shared" si="48"/>
        <v>1</v>
      </c>
      <c r="U394">
        <f t="shared" si="49"/>
        <v>3</v>
      </c>
      <c r="V394">
        <f t="shared" si="50"/>
        <v>1</v>
      </c>
      <c r="W394">
        <f t="shared" si="51"/>
        <v>11131</v>
      </c>
      <c r="X394" s="1">
        <f t="shared" si="52"/>
        <v>50</v>
      </c>
    </row>
    <row r="395" spans="1:24" x14ac:dyDescent="0.2">
      <c r="A395" s="1">
        <v>394</v>
      </c>
      <c r="B395" s="1">
        <v>0</v>
      </c>
      <c r="C395" s="1">
        <v>0</v>
      </c>
      <c r="E395" s="1">
        <v>0</v>
      </c>
      <c r="F395" s="1">
        <v>0</v>
      </c>
      <c r="H395" s="1">
        <v>0</v>
      </c>
      <c r="J395" s="1">
        <v>0</v>
      </c>
      <c r="K395" s="1">
        <v>50</v>
      </c>
      <c r="L395" s="1" t="s">
        <v>1</v>
      </c>
      <c r="M395" s="1">
        <v>14</v>
      </c>
      <c r="N395" s="1">
        <v>0</v>
      </c>
      <c r="P395" s="1">
        <v>0</v>
      </c>
      <c r="Q395" s="2">
        <v>3.8844735957899998</v>
      </c>
      <c r="R395">
        <f t="shared" si="46"/>
        <v>1</v>
      </c>
      <c r="S395">
        <f t="shared" si="47"/>
        <v>1</v>
      </c>
      <c r="T395">
        <f t="shared" si="48"/>
        <v>1</v>
      </c>
      <c r="U395">
        <f t="shared" si="49"/>
        <v>3</v>
      </c>
      <c r="V395">
        <f t="shared" si="50"/>
        <v>1</v>
      </c>
      <c r="W395">
        <f t="shared" si="51"/>
        <v>11131</v>
      </c>
      <c r="X395" s="1">
        <f t="shared" si="52"/>
        <v>50</v>
      </c>
    </row>
    <row r="396" spans="1:24" x14ac:dyDescent="0.2">
      <c r="A396" s="1">
        <v>395</v>
      </c>
      <c r="B396" s="1">
        <v>0</v>
      </c>
      <c r="C396" s="1">
        <v>0</v>
      </c>
      <c r="E396" s="1">
        <v>0</v>
      </c>
      <c r="F396" s="1">
        <v>0</v>
      </c>
      <c r="H396" s="1">
        <v>0</v>
      </c>
      <c r="J396" s="1">
        <v>0</v>
      </c>
      <c r="K396" s="1">
        <v>50</v>
      </c>
      <c r="L396" s="1" t="s">
        <v>1</v>
      </c>
      <c r="M396" s="1">
        <v>18</v>
      </c>
      <c r="N396" s="1">
        <v>0</v>
      </c>
      <c r="P396" s="1">
        <v>0</v>
      </c>
      <c r="Q396" s="2">
        <v>0.26603477094099998</v>
      </c>
      <c r="R396">
        <f t="shared" si="46"/>
        <v>1</v>
      </c>
      <c r="S396">
        <f t="shared" si="47"/>
        <v>1</v>
      </c>
      <c r="T396">
        <f t="shared" si="48"/>
        <v>1</v>
      </c>
      <c r="U396">
        <f t="shared" si="49"/>
        <v>3</v>
      </c>
      <c r="V396">
        <f t="shared" si="50"/>
        <v>1</v>
      </c>
      <c r="W396">
        <f t="shared" si="51"/>
        <v>11131</v>
      </c>
      <c r="X396" s="1">
        <f t="shared" si="52"/>
        <v>50</v>
      </c>
    </row>
    <row r="397" spans="1:24" x14ac:dyDescent="0.2">
      <c r="A397" s="1">
        <v>396</v>
      </c>
      <c r="B397" s="1">
        <v>0</v>
      </c>
      <c r="C397" s="1">
        <v>0</v>
      </c>
      <c r="E397" s="1">
        <v>0</v>
      </c>
      <c r="F397" s="1">
        <v>0</v>
      </c>
      <c r="H397" s="1">
        <v>0</v>
      </c>
      <c r="J397" s="1">
        <v>0</v>
      </c>
      <c r="K397" s="1">
        <v>50</v>
      </c>
      <c r="L397" s="1" t="s">
        <v>1</v>
      </c>
      <c r="M397" s="1">
        <v>19</v>
      </c>
      <c r="N397" s="1">
        <v>0</v>
      </c>
      <c r="P397" s="1">
        <v>0</v>
      </c>
      <c r="Q397" s="2">
        <v>0.34334049992900001</v>
      </c>
      <c r="R397">
        <f t="shared" si="46"/>
        <v>1</v>
      </c>
      <c r="S397">
        <f t="shared" si="47"/>
        <v>1</v>
      </c>
      <c r="T397">
        <f t="shared" si="48"/>
        <v>1</v>
      </c>
      <c r="U397">
        <f t="shared" si="49"/>
        <v>3</v>
      </c>
      <c r="V397">
        <f t="shared" si="50"/>
        <v>1</v>
      </c>
      <c r="W397">
        <f t="shared" si="51"/>
        <v>11131</v>
      </c>
      <c r="X397" s="1">
        <f t="shared" si="52"/>
        <v>50</v>
      </c>
    </row>
    <row r="398" spans="1:24" x14ac:dyDescent="0.2">
      <c r="A398" s="1">
        <v>397</v>
      </c>
      <c r="B398" s="1">
        <v>0</v>
      </c>
      <c r="C398" s="1">
        <v>0</v>
      </c>
      <c r="E398" s="1">
        <v>0</v>
      </c>
      <c r="F398" s="1">
        <v>0</v>
      </c>
      <c r="H398" s="1">
        <v>0</v>
      </c>
      <c r="J398" s="1">
        <v>0</v>
      </c>
      <c r="K398" s="1">
        <v>50</v>
      </c>
      <c r="L398" s="1" t="s">
        <v>1</v>
      </c>
      <c r="M398" s="1">
        <v>20</v>
      </c>
      <c r="N398" s="1">
        <v>0</v>
      </c>
      <c r="P398" s="1">
        <v>0</v>
      </c>
      <c r="Q398" s="2">
        <v>2.0259387486799998</v>
      </c>
      <c r="R398">
        <f t="shared" si="46"/>
        <v>1</v>
      </c>
      <c r="S398">
        <f t="shared" si="47"/>
        <v>1</v>
      </c>
      <c r="T398">
        <f t="shared" si="48"/>
        <v>1</v>
      </c>
      <c r="U398">
        <f t="shared" si="49"/>
        <v>3</v>
      </c>
      <c r="V398">
        <f t="shared" si="50"/>
        <v>1</v>
      </c>
      <c r="W398">
        <f t="shared" si="51"/>
        <v>11131</v>
      </c>
      <c r="X398" s="1">
        <f t="shared" si="52"/>
        <v>50</v>
      </c>
    </row>
    <row r="399" spans="1:24" x14ac:dyDescent="0.2">
      <c r="A399" s="1">
        <v>398</v>
      </c>
      <c r="B399" s="1">
        <v>0</v>
      </c>
      <c r="C399" s="1">
        <v>0</v>
      </c>
      <c r="E399" s="1">
        <v>0</v>
      </c>
      <c r="F399" s="1">
        <v>0</v>
      </c>
      <c r="H399" s="1">
        <v>0</v>
      </c>
      <c r="J399" s="1">
        <v>0</v>
      </c>
      <c r="K399" s="1">
        <v>50</v>
      </c>
      <c r="L399" s="1" t="s">
        <v>1</v>
      </c>
      <c r="M399" s="1">
        <v>21</v>
      </c>
      <c r="N399" s="1">
        <v>0</v>
      </c>
      <c r="P399" s="1">
        <v>0</v>
      </c>
      <c r="Q399" s="2">
        <v>3.4068749723600001E-3</v>
      </c>
      <c r="R399">
        <f t="shared" si="46"/>
        <v>1</v>
      </c>
      <c r="S399">
        <f t="shared" si="47"/>
        <v>1</v>
      </c>
      <c r="T399">
        <f t="shared" si="48"/>
        <v>1</v>
      </c>
      <c r="U399">
        <f t="shared" si="49"/>
        <v>3</v>
      </c>
      <c r="V399">
        <f t="shared" si="50"/>
        <v>1</v>
      </c>
      <c r="W399">
        <f t="shared" si="51"/>
        <v>11131</v>
      </c>
      <c r="X399" s="1">
        <f t="shared" si="52"/>
        <v>50</v>
      </c>
    </row>
    <row r="400" spans="1:24" x14ac:dyDescent="0.2">
      <c r="A400" s="1">
        <v>399</v>
      </c>
      <c r="B400" s="1">
        <v>0</v>
      </c>
      <c r="C400" s="1">
        <v>0</v>
      </c>
      <c r="E400" s="1">
        <v>0</v>
      </c>
      <c r="F400" s="1">
        <v>0</v>
      </c>
      <c r="H400" s="1">
        <v>0</v>
      </c>
      <c r="J400" s="1">
        <v>0</v>
      </c>
      <c r="K400" s="1">
        <v>50</v>
      </c>
      <c r="L400" s="1" t="s">
        <v>1</v>
      </c>
      <c r="M400" s="1">
        <v>23</v>
      </c>
      <c r="N400" s="1">
        <v>0</v>
      </c>
      <c r="P400" s="1">
        <v>0</v>
      </c>
      <c r="Q400" s="2">
        <v>1.2589502210500001E-4</v>
      </c>
      <c r="R400">
        <f t="shared" si="46"/>
        <v>1</v>
      </c>
      <c r="S400">
        <f t="shared" si="47"/>
        <v>1</v>
      </c>
      <c r="T400">
        <f t="shared" si="48"/>
        <v>1</v>
      </c>
      <c r="U400">
        <f t="shared" si="49"/>
        <v>3</v>
      </c>
      <c r="V400">
        <f t="shared" si="50"/>
        <v>1</v>
      </c>
      <c r="W400">
        <f t="shared" si="51"/>
        <v>11131</v>
      </c>
      <c r="X400" s="1">
        <f t="shared" si="52"/>
        <v>50</v>
      </c>
    </row>
    <row r="401" spans="1:24" x14ac:dyDescent="0.2">
      <c r="A401" s="1">
        <v>400</v>
      </c>
      <c r="B401" s="1">
        <v>0</v>
      </c>
      <c r="C401" s="1">
        <v>0</v>
      </c>
      <c r="E401" s="1">
        <v>0</v>
      </c>
      <c r="F401" s="1">
        <v>0</v>
      </c>
      <c r="H401" s="1">
        <v>0</v>
      </c>
      <c r="J401" s="1">
        <v>0</v>
      </c>
      <c r="K401" s="1">
        <v>50</v>
      </c>
      <c r="L401" s="1" t="s">
        <v>1</v>
      </c>
      <c r="M401" s="1">
        <v>24</v>
      </c>
      <c r="N401" s="1">
        <v>0</v>
      </c>
      <c r="P401" s="1">
        <v>0</v>
      </c>
      <c r="Q401" s="2">
        <v>0.23279593593199999</v>
      </c>
      <c r="R401">
        <f t="shared" si="46"/>
        <v>1</v>
      </c>
      <c r="S401">
        <f t="shared" si="47"/>
        <v>1</v>
      </c>
      <c r="T401">
        <f t="shared" si="48"/>
        <v>1</v>
      </c>
      <c r="U401">
        <f t="shared" si="49"/>
        <v>3</v>
      </c>
      <c r="V401">
        <f t="shared" si="50"/>
        <v>1</v>
      </c>
      <c r="W401">
        <f t="shared" si="51"/>
        <v>11131</v>
      </c>
      <c r="X401" s="1">
        <f t="shared" si="52"/>
        <v>50</v>
      </c>
    </row>
    <row r="402" spans="1:24" x14ac:dyDescent="0.2">
      <c r="A402" s="1">
        <v>401</v>
      </c>
      <c r="B402" s="1">
        <v>0</v>
      </c>
      <c r="C402" s="1">
        <v>0</v>
      </c>
      <c r="E402" s="1">
        <v>0</v>
      </c>
      <c r="F402" s="1">
        <v>0</v>
      </c>
      <c r="H402" s="1">
        <v>0</v>
      </c>
      <c r="J402" s="1">
        <v>0</v>
      </c>
      <c r="K402" s="1">
        <v>50</v>
      </c>
      <c r="L402" s="1" t="s">
        <v>1</v>
      </c>
      <c r="M402" s="1">
        <v>26</v>
      </c>
      <c r="N402" s="1">
        <v>0</v>
      </c>
      <c r="P402" s="1">
        <v>0</v>
      </c>
      <c r="Q402" s="2">
        <v>1.1754559810899999E-2</v>
      </c>
      <c r="R402">
        <f t="shared" si="46"/>
        <v>1</v>
      </c>
      <c r="S402">
        <f t="shared" si="47"/>
        <v>1</v>
      </c>
      <c r="T402">
        <f t="shared" si="48"/>
        <v>1</v>
      </c>
      <c r="U402">
        <f t="shared" si="49"/>
        <v>3</v>
      </c>
      <c r="V402">
        <f t="shared" si="50"/>
        <v>1</v>
      </c>
      <c r="W402">
        <f t="shared" si="51"/>
        <v>11131</v>
      </c>
      <c r="X402" s="1">
        <f t="shared" si="52"/>
        <v>50</v>
      </c>
    </row>
    <row r="403" spans="1:24" x14ac:dyDescent="0.2">
      <c r="A403" s="1">
        <v>402</v>
      </c>
      <c r="B403" s="1">
        <v>0</v>
      </c>
      <c r="C403" s="1">
        <v>0</v>
      </c>
      <c r="E403" s="1">
        <v>0</v>
      </c>
      <c r="F403" s="1">
        <v>0</v>
      </c>
      <c r="H403" s="1">
        <v>0</v>
      </c>
      <c r="J403" s="1">
        <v>0</v>
      </c>
      <c r="K403" s="1">
        <v>50</v>
      </c>
      <c r="L403" s="1" t="s">
        <v>1</v>
      </c>
      <c r="M403" s="1">
        <v>27</v>
      </c>
      <c r="N403" s="1">
        <v>0</v>
      </c>
      <c r="P403" s="1">
        <v>0</v>
      </c>
      <c r="Q403" s="2">
        <v>1.0069105007800001</v>
      </c>
      <c r="R403">
        <f t="shared" si="46"/>
        <v>1</v>
      </c>
      <c r="S403">
        <f t="shared" si="47"/>
        <v>1</v>
      </c>
      <c r="T403">
        <f t="shared" si="48"/>
        <v>1</v>
      </c>
      <c r="U403">
        <f t="shared" si="49"/>
        <v>3</v>
      </c>
      <c r="V403">
        <f t="shared" si="50"/>
        <v>1</v>
      </c>
      <c r="W403">
        <f t="shared" si="51"/>
        <v>11131</v>
      </c>
      <c r="X403" s="1">
        <f t="shared" si="52"/>
        <v>50</v>
      </c>
    </row>
    <row r="404" spans="1:24" x14ac:dyDescent="0.2">
      <c r="A404" s="1">
        <v>403</v>
      </c>
      <c r="B404" s="1">
        <v>0</v>
      </c>
      <c r="C404" s="1">
        <v>0</v>
      </c>
      <c r="E404" s="1">
        <v>0</v>
      </c>
      <c r="F404" s="1">
        <v>0</v>
      </c>
      <c r="H404" s="1">
        <v>0</v>
      </c>
      <c r="J404" s="1">
        <v>0</v>
      </c>
      <c r="K404" s="1">
        <v>50</v>
      </c>
      <c r="L404" s="1" t="s">
        <v>1</v>
      </c>
      <c r="M404" s="1">
        <v>28</v>
      </c>
      <c r="N404" s="1">
        <v>0</v>
      </c>
      <c r="P404" s="1">
        <v>0</v>
      </c>
      <c r="Q404" s="2">
        <v>0.63267567472399999</v>
      </c>
      <c r="R404">
        <f t="shared" si="46"/>
        <v>1</v>
      </c>
      <c r="S404">
        <f t="shared" si="47"/>
        <v>1</v>
      </c>
      <c r="T404">
        <f t="shared" si="48"/>
        <v>1</v>
      </c>
      <c r="U404">
        <f t="shared" si="49"/>
        <v>3</v>
      </c>
      <c r="V404">
        <f t="shared" si="50"/>
        <v>1</v>
      </c>
      <c r="W404">
        <f t="shared" si="51"/>
        <v>11131</v>
      </c>
      <c r="X404" s="1">
        <f t="shared" si="52"/>
        <v>50</v>
      </c>
    </row>
    <row r="405" spans="1:24" x14ac:dyDescent="0.2">
      <c r="A405" s="1">
        <v>404</v>
      </c>
      <c r="B405" s="1">
        <v>0</v>
      </c>
      <c r="C405" s="1">
        <v>0</v>
      </c>
      <c r="E405" s="1">
        <v>0</v>
      </c>
      <c r="F405" s="1">
        <v>0</v>
      </c>
      <c r="H405" s="1">
        <v>0</v>
      </c>
      <c r="J405" s="1">
        <v>0</v>
      </c>
      <c r="K405" s="1">
        <v>50</v>
      </c>
      <c r="L405" s="1" t="s">
        <v>1</v>
      </c>
      <c r="M405" s="1">
        <v>29</v>
      </c>
      <c r="N405" s="1">
        <v>0</v>
      </c>
      <c r="P405" s="1">
        <v>0</v>
      </c>
      <c r="Q405" s="2">
        <v>0.163987849755</v>
      </c>
      <c r="R405">
        <f t="shared" si="46"/>
        <v>1</v>
      </c>
      <c r="S405">
        <f t="shared" si="47"/>
        <v>1</v>
      </c>
      <c r="T405">
        <f t="shared" si="48"/>
        <v>1</v>
      </c>
      <c r="U405">
        <f t="shared" si="49"/>
        <v>3</v>
      </c>
      <c r="V405">
        <f t="shared" si="50"/>
        <v>1</v>
      </c>
      <c r="W405">
        <f t="shared" si="51"/>
        <v>11131</v>
      </c>
      <c r="X405" s="1">
        <f t="shared" si="52"/>
        <v>50</v>
      </c>
    </row>
    <row r="406" spans="1:24" x14ac:dyDescent="0.2">
      <c r="A406" s="1">
        <v>405</v>
      </c>
      <c r="B406" s="1">
        <v>0</v>
      </c>
      <c r="C406" s="1">
        <v>0</v>
      </c>
      <c r="E406" s="1">
        <v>0</v>
      </c>
      <c r="F406" s="1">
        <v>0</v>
      </c>
      <c r="H406" s="1">
        <v>0</v>
      </c>
      <c r="J406" s="1">
        <v>0</v>
      </c>
      <c r="K406" s="1">
        <v>50</v>
      </c>
      <c r="L406" s="1" t="s">
        <v>2</v>
      </c>
      <c r="M406" s="1">
        <v>30</v>
      </c>
      <c r="N406" s="1">
        <v>0</v>
      </c>
      <c r="P406" s="1">
        <v>0</v>
      </c>
      <c r="Q406" s="2">
        <v>0.81555250023500003</v>
      </c>
      <c r="R406">
        <f t="shared" si="46"/>
        <v>1</v>
      </c>
      <c r="S406">
        <f t="shared" si="47"/>
        <v>1</v>
      </c>
      <c r="T406">
        <f t="shared" si="48"/>
        <v>1</v>
      </c>
      <c r="U406">
        <f t="shared" si="49"/>
        <v>2</v>
      </c>
      <c r="V406">
        <f t="shared" si="50"/>
        <v>1</v>
      </c>
      <c r="W406">
        <f t="shared" si="51"/>
        <v>11121</v>
      </c>
      <c r="X406" s="1">
        <f t="shared" si="52"/>
        <v>50</v>
      </c>
    </row>
    <row r="407" spans="1:24" x14ac:dyDescent="0.2">
      <c r="A407" s="1">
        <v>406</v>
      </c>
      <c r="B407" s="1">
        <v>0</v>
      </c>
      <c r="C407" s="1">
        <v>0</v>
      </c>
      <c r="E407" s="1">
        <v>0</v>
      </c>
      <c r="F407" s="1">
        <v>0</v>
      </c>
      <c r="H407" s="1">
        <v>0</v>
      </c>
      <c r="J407" s="1">
        <v>0</v>
      </c>
      <c r="K407" s="1">
        <v>50</v>
      </c>
      <c r="L407" s="1" t="s">
        <v>2</v>
      </c>
      <c r="M407" s="1">
        <v>31</v>
      </c>
      <c r="N407" s="1">
        <v>0</v>
      </c>
      <c r="P407" s="1">
        <v>0</v>
      </c>
      <c r="Q407" s="2">
        <v>0.29709586353799999</v>
      </c>
      <c r="R407">
        <f t="shared" si="46"/>
        <v>1</v>
      </c>
      <c r="S407">
        <f t="shared" si="47"/>
        <v>1</v>
      </c>
      <c r="T407">
        <f t="shared" si="48"/>
        <v>1</v>
      </c>
      <c r="U407">
        <f t="shared" si="49"/>
        <v>2</v>
      </c>
      <c r="V407">
        <f t="shared" si="50"/>
        <v>1</v>
      </c>
      <c r="W407">
        <f t="shared" si="51"/>
        <v>11121</v>
      </c>
      <c r="X407" s="1">
        <f t="shared" si="52"/>
        <v>50</v>
      </c>
    </row>
    <row r="408" spans="1:24" x14ac:dyDescent="0.2">
      <c r="A408" s="1">
        <v>407</v>
      </c>
      <c r="B408" s="1">
        <v>0</v>
      </c>
      <c r="C408" s="1">
        <v>0</v>
      </c>
      <c r="E408" s="1">
        <v>0</v>
      </c>
      <c r="F408" s="1">
        <v>0</v>
      </c>
      <c r="H408" s="1">
        <v>0</v>
      </c>
      <c r="J408" s="1">
        <v>0</v>
      </c>
      <c r="K408" s="1">
        <v>50</v>
      </c>
      <c r="L408" s="1" t="s">
        <v>1</v>
      </c>
      <c r="M408" s="1">
        <v>56</v>
      </c>
      <c r="N408" s="1">
        <v>0</v>
      </c>
      <c r="P408" s="1">
        <v>0</v>
      </c>
      <c r="Q408" s="2">
        <v>4.7674899474699998E-3</v>
      </c>
      <c r="R408">
        <f t="shared" si="46"/>
        <v>1</v>
      </c>
      <c r="S408">
        <f t="shared" si="47"/>
        <v>1</v>
      </c>
      <c r="T408">
        <f t="shared" si="48"/>
        <v>1</v>
      </c>
      <c r="U408">
        <f t="shared" si="49"/>
        <v>3</v>
      </c>
      <c r="V408">
        <f t="shared" si="50"/>
        <v>1</v>
      </c>
      <c r="W408">
        <f t="shared" si="51"/>
        <v>11131</v>
      </c>
      <c r="X408" s="1">
        <f t="shared" si="52"/>
        <v>50</v>
      </c>
    </row>
    <row r="409" spans="1:24" x14ac:dyDescent="0.2">
      <c r="A409" s="1">
        <v>408</v>
      </c>
      <c r="B409" s="1">
        <v>0</v>
      </c>
      <c r="C409" s="1">
        <v>0</v>
      </c>
      <c r="E409" s="1">
        <v>0</v>
      </c>
      <c r="F409" s="1">
        <v>0</v>
      </c>
      <c r="H409" s="1">
        <v>0</v>
      </c>
      <c r="J409" s="1">
        <v>0</v>
      </c>
      <c r="K409" s="1">
        <v>50</v>
      </c>
      <c r="L409" s="1" t="s">
        <v>2</v>
      </c>
      <c r="M409" s="1">
        <v>57</v>
      </c>
      <c r="N409" s="1">
        <v>0</v>
      </c>
      <c r="P409" s="1">
        <v>0</v>
      </c>
      <c r="Q409" s="2">
        <v>1.3131525983600001</v>
      </c>
      <c r="R409">
        <f t="shared" si="46"/>
        <v>1</v>
      </c>
      <c r="S409">
        <f t="shared" si="47"/>
        <v>1</v>
      </c>
      <c r="T409">
        <f t="shared" si="48"/>
        <v>1</v>
      </c>
      <c r="U409">
        <f t="shared" si="49"/>
        <v>2</v>
      </c>
      <c r="V409">
        <f t="shared" si="50"/>
        <v>1</v>
      </c>
      <c r="W409">
        <f t="shared" si="51"/>
        <v>11121</v>
      </c>
      <c r="X409" s="1">
        <f t="shared" si="52"/>
        <v>50</v>
      </c>
    </row>
    <row r="410" spans="1:24" x14ac:dyDescent="0.2">
      <c r="A410" s="1">
        <v>409</v>
      </c>
      <c r="B410" s="1">
        <v>0</v>
      </c>
      <c r="C410" s="1">
        <v>0</v>
      </c>
      <c r="E410" s="1">
        <v>0</v>
      </c>
      <c r="F410" s="1">
        <v>0</v>
      </c>
      <c r="H410" s="1">
        <v>0</v>
      </c>
      <c r="J410" s="1">
        <v>0</v>
      </c>
      <c r="K410" s="1">
        <v>50</v>
      </c>
      <c r="L410" s="1" t="s">
        <v>2</v>
      </c>
      <c r="M410" s="1">
        <v>58</v>
      </c>
      <c r="N410" s="1">
        <v>0</v>
      </c>
      <c r="P410" s="1">
        <v>0</v>
      </c>
      <c r="Q410" s="2">
        <v>1.8206580027799999</v>
      </c>
      <c r="R410">
        <f t="shared" si="46"/>
        <v>1</v>
      </c>
      <c r="S410">
        <f t="shared" si="47"/>
        <v>1</v>
      </c>
      <c r="T410">
        <f t="shared" si="48"/>
        <v>1</v>
      </c>
      <c r="U410">
        <f t="shared" si="49"/>
        <v>2</v>
      </c>
      <c r="V410">
        <f t="shared" si="50"/>
        <v>1</v>
      </c>
      <c r="W410">
        <f t="shared" si="51"/>
        <v>11121</v>
      </c>
      <c r="X410" s="1">
        <f t="shared" si="52"/>
        <v>50</v>
      </c>
    </row>
    <row r="411" spans="1:24" x14ac:dyDescent="0.2">
      <c r="A411" s="1">
        <v>410</v>
      </c>
      <c r="B411" s="1">
        <v>0</v>
      </c>
      <c r="C411" s="1">
        <v>0</v>
      </c>
      <c r="E411" s="1">
        <v>0</v>
      </c>
      <c r="F411" s="1">
        <v>0</v>
      </c>
      <c r="H411" s="1">
        <v>0</v>
      </c>
      <c r="J411" s="1">
        <v>0</v>
      </c>
      <c r="K411" s="1">
        <v>50</v>
      </c>
      <c r="L411" s="1" t="s">
        <v>2</v>
      </c>
      <c r="M411" s="1">
        <v>60</v>
      </c>
      <c r="N411" s="1">
        <v>0</v>
      </c>
      <c r="P411" s="1">
        <v>0</v>
      </c>
      <c r="Q411" s="2">
        <v>0.216277693075</v>
      </c>
      <c r="R411">
        <f t="shared" si="46"/>
        <v>1</v>
      </c>
      <c r="S411">
        <f t="shared" si="47"/>
        <v>1</v>
      </c>
      <c r="T411">
        <f t="shared" si="48"/>
        <v>1</v>
      </c>
      <c r="U411">
        <f t="shared" si="49"/>
        <v>2</v>
      </c>
      <c r="V411">
        <f t="shared" si="50"/>
        <v>1</v>
      </c>
      <c r="W411">
        <f t="shared" si="51"/>
        <v>11121</v>
      </c>
      <c r="X411" s="1">
        <f t="shared" si="52"/>
        <v>50</v>
      </c>
    </row>
    <row r="412" spans="1:24" x14ac:dyDescent="0.2">
      <c r="A412" s="1">
        <v>411</v>
      </c>
      <c r="B412" s="1">
        <v>0</v>
      </c>
      <c r="C412" s="1">
        <v>0</v>
      </c>
      <c r="E412" s="1">
        <v>0</v>
      </c>
      <c r="F412" s="1">
        <v>0</v>
      </c>
      <c r="H412" s="1">
        <v>0</v>
      </c>
      <c r="J412" s="1">
        <v>0</v>
      </c>
      <c r="K412" s="1">
        <v>50</v>
      </c>
      <c r="L412" s="1" t="s">
        <v>2</v>
      </c>
      <c r="M412" s="1">
        <v>908</v>
      </c>
      <c r="N412" s="1">
        <v>0</v>
      </c>
      <c r="P412" s="1">
        <v>0</v>
      </c>
      <c r="Q412" s="2">
        <v>3.4171101552600001</v>
      </c>
      <c r="R412">
        <f t="shared" si="46"/>
        <v>1</v>
      </c>
      <c r="S412">
        <f t="shared" si="47"/>
        <v>1</v>
      </c>
      <c r="T412">
        <f t="shared" si="48"/>
        <v>1</v>
      </c>
      <c r="U412">
        <f t="shared" si="49"/>
        <v>2</v>
      </c>
      <c r="V412">
        <f t="shared" si="50"/>
        <v>1</v>
      </c>
      <c r="W412">
        <f t="shared" si="51"/>
        <v>11121</v>
      </c>
      <c r="X412" s="1">
        <f t="shared" si="52"/>
        <v>50</v>
      </c>
    </row>
    <row r="413" spans="1:24" x14ac:dyDescent="0.2">
      <c r="A413" s="1">
        <v>412</v>
      </c>
      <c r="B413" s="1">
        <v>0</v>
      </c>
      <c r="C413" s="1">
        <v>0</v>
      </c>
      <c r="E413" s="1">
        <v>0</v>
      </c>
      <c r="F413" s="1">
        <v>0</v>
      </c>
      <c r="H413" s="1">
        <v>0</v>
      </c>
      <c r="J413" s="1">
        <v>0</v>
      </c>
      <c r="K413" s="1">
        <v>40</v>
      </c>
      <c r="L413" s="1" t="s">
        <v>1</v>
      </c>
      <c r="M413" s="1">
        <v>917</v>
      </c>
      <c r="N413" s="1">
        <v>0</v>
      </c>
      <c r="P413" s="1">
        <v>0</v>
      </c>
      <c r="Q413" s="2">
        <v>0.29828498971200001</v>
      </c>
      <c r="R413">
        <f t="shared" si="46"/>
        <v>1</v>
      </c>
      <c r="S413">
        <f t="shared" si="47"/>
        <v>1</v>
      </c>
      <c r="T413">
        <f t="shared" si="48"/>
        <v>1</v>
      </c>
      <c r="U413">
        <f t="shared" si="49"/>
        <v>3</v>
      </c>
      <c r="V413">
        <f t="shared" si="50"/>
        <v>1</v>
      </c>
      <c r="W413">
        <f t="shared" si="51"/>
        <v>11131</v>
      </c>
      <c r="X413" s="1">
        <f t="shared" si="52"/>
        <v>40</v>
      </c>
    </row>
    <row r="414" spans="1:24" x14ac:dyDescent="0.2">
      <c r="A414" s="1">
        <v>413</v>
      </c>
      <c r="B414" s="1">
        <v>0</v>
      </c>
      <c r="C414" s="1">
        <v>0</v>
      </c>
      <c r="E414" s="1">
        <v>0</v>
      </c>
      <c r="F414" s="1">
        <v>0</v>
      </c>
      <c r="H414" s="1">
        <v>0</v>
      </c>
      <c r="J414" s="1">
        <v>0</v>
      </c>
      <c r="K414" s="1">
        <v>40</v>
      </c>
      <c r="L414" s="1" t="s">
        <v>2</v>
      </c>
      <c r="M414" s="1">
        <v>920</v>
      </c>
      <c r="N414" s="1">
        <v>0</v>
      </c>
      <c r="P414" s="1">
        <v>0</v>
      </c>
      <c r="Q414" s="2">
        <v>6.0085497992200003E-3</v>
      </c>
      <c r="R414">
        <f t="shared" si="46"/>
        <v>1</v>
      </c>
      <c r="S414">
        <f t="shared" si="47"/>
        <v>1</v>
      </c>
      <c r="T414">
        <f t="shared" si="48"/>
        <v>1</v>
      </c>
      <c r="U414">
        <f t="shared" si="49"/>
        <v>2</v>
      </c>
      <c r="V414">
        <f t="shared" si="50"/>
        <v>1</v>
      </c>
      <c r="W414">
        <f t="shared" si="51"/>
        <v>11121</v>
      </c>
      <c r="X414" s="1">
        <f t="shared" si="52"/>
        <v>40</v>
      </c>
    </row>
    <row r="415" spans="1:24" x14ac:dyDescent="0.2">
      <c r="A415" s="1">
        <v>414</v>
      </c>
      <c r="B415" s="1">
        <v>0</v>
      </c>
      <c r="C415" s="1">
        <v>0</v>
      </c>
      <c r="E415" s="1">
        <v>0</v>
      </c>
      <c r="F415" s="1">
        <v>0</v>
      </c>
      <c r="H415" s="1">
        <v>0</v>
      </c>
      <c r="J415" s="1">
        <v>0</v>
      </c>
      <c r="K415" s="1">
        <v>40</v>
      </c>
      <c r="L415" s="1" t="s">
        <v>2</v>
      </c>
      <c r="M415" s="1">
        <v>921</v>
      </c>
      <c r="N415" s="1">
        <v>0</v>
      </c>
      <c r="P415" s="1">
        <v>0</v>
      </c>
      <c r="Q415" s="2">
        <v>6.7709600412900004E-3</v>
      </c>
      <c r="R415">
        <f t="shared" si="46"/>
        <v>1</v>
      </c>
      <c r="S415">
        <f t="shared" si="47"/>
        <v>1</v>
      </c>
      <c r="T415">
        <f t="shared" si="48"/>
        <v>1</v>
      </c>
      <c r="U415">
        <f t="shared" si="49"/>
        <v>2</v>
      </c>
      <c r="V415">
        <f t="shared" si="50"/>
        <v>1</v>
      </c>
      <c r="W415">
        <f t="shared" si="51"/>
        <v>11121</v>
      </c>
      <c r="X415" s="1">
        <f t="shared" si="52"/>
        <v>40</v>
      </c>
    </row>
    <row r="416" spans="1:24" x14ac:dyDescent="0.2">
      <c r="A416" s="1">
        <v>415</v>
      </c>
      <c r="B416" s="1">
        <v>0</v>
      </c>
      <c r="C416" s="1">
        <v>0</v>
      </c>
      <c r="E416" s="1">
        <v>0</v>
      </c>
      <c r="F416" s="1">
        <v>0</v>
      </c>
      <c r="H416" s="1">
        <v>0</v>
      </c>
      <c r="J416" s="1">
        <v>0</v>
      </c>
      <c r="K416" s="1">
        <v>40</v>
      </c>
      <c r="L416" s="1" t="s">
        <v>1</v>
      </c>
      <c r="M416" s="1">
        <v>922</v>
      </c>
      <c r="N416" s="1">
        <v>0</v>
      </c>
      <c r="P416" s="1">
        <v>0</v>
      </c>
      <c r="Q416" s="2">
        <v>2.06887346991E-2</v>
      </c>
      <c r="R416">
        <f t="shared" si="46"/>
        <v>1</v>
      </c>
      <c r="S416">
        <f t="shared" si="47"/>
        <v>1</v>
      </c>
      <c r="T416">
        <f t="shared" si="48"/>
        <v>1</v>
      </c>
      <c r="U416">
        <f t="shared" si="49"/>
        <v>3</v>
      </c>
      <c r="V416">
        <f t="shared" si="50"/>
        <v>1</v>
      </c>
      <c r="W416">
        <f t="shared" si="51"/>
        <v>11131</v>
      </c>
      <c r="X416" s="1">
        <f t="shared" si="52"/>
        <v>40</v>
      </c>
    </row>
    <row r="417" spans="1:24" x14ac:dyDescent="0.2">
      <c r="A417" s="1">
        <v>416</v>
      </c>
      <c r="B417" s="1">
        <v>0</v>
      </c>
      <c r="C417" s="1">
        <v>0</v>
      </c>
      <c r="E417" s="1">
        <v>0</v>
      </c>
      <c r="F417" s="1">
        <v>0</v>
      </c>
      <c r="H417" s="1">
        <v>0</v>
      </c>
      <c r="J417" s="1">
        <v>0</v>
      </c>
      <c r="K417" s="1">
        <v>40</v>
      </c>
      <c r="L417" s="1" t="s">
        <v>2</v>
      </c>
      <c r="M417" s="1">
        <v>923</v>
      </c>
      <c r="N417" s="1">
        <v>0</v>
      </c>
      <c r="P417" s="1">
        <v>0</v>
      </c>
      <c r="Q417" s="2">
        <v>2.1032564578900001E-2</v>
      </c>
      <c r="R417">
        <f t="shared" si="46"/>
        <v>1</v>
      </c>
      <c r="S417">
        <f t="shared" si="47"/>
        <v>1</v>
      </c>
      <c r="T417">
        <f t="shared" si="48"/>
        <v>1</v>
      </c>
      <c r="U417">
        <f t="shared" si="49"/>
        <v>2</v>
      </c>
      <c r="V417">
        <f t="shared" si="50"/>
        <v>1</v>
      </c>
      <c r="W417">
        <f t="shared" si="51"/>
        <v>11121</v>
      </c>
      <c r="X417" s="1">
        <f t="shared" si="52"/>
        <v>40</v>
      </c>
    </row>
    <row r="418" spans="1:24" x14ac:dyDescent="0.2">
      <c r="A418" s="1">
        <v>417</v>
      </c>
      <c r="B418" s="1">
        <v>0</v>
      </c>
      <c r="C418" s="1">
        <v>0</v>
      </c>
      <c r="E418" s="1">
        <v>0</v>
      </c>
      <c r="F418" s="1">
        <v>0</v>
      </c>
      <c r="H418" s="1">
        <v>0</v>
      </c>
      <c r="J418" s="1">
        <v>0</v>
      </c>
      <c r="K418" s="1">
        <v>40</v>
      </c>
      <c r="L418" s="1" t="s">
        <v>2</v>
      </c>
      <c r="M418" s="1">
        <v>925</v>
      </c>
      <c r="N418" s="1">
        <v>0</v>
      </c>
      <c r="P418" s="1">
        <v>0</v>
      </c>
      <c r="Q418" s="2">
        <v>5.3625032573900001E-5</v>
      </c>
      <c r="R418">
        <f t="shared" si="46"/>
        <v>1</v>
      </c>
      <c r="S418">
        <f t="shared" si="47"/>
        <v>1</v>
      </c>
      <c r="T418">
        <f t="shared" si="48"/>
        <v>1</v>
      </c>
      <c r="U418">
        <f t="shared" si="49"/>
        <v>2</v>
      </c>
      <c r="V418">
        <f t="shared" si="50"/>
        <v>1</v>
      </c>
      <c r="W418">
        <f t="shared" si="51"/>
        <v>11121</v>
      </c>
      <c r="X418" s="1">
        <f t="shared" si="52"/>
        <v>40</v>
      </c>
    </row>
    <row r="419" spans="1:24" x14ac:dyDescent="0.2">
      <c r="A419" s="1">
        <v>418</v>
      </c>
      <c r="B419" s="1">
        <v>0</v>
      </c>
      <c r="C419" s="1">
        <v>0</v>
      </c>
      <c r="E419" s="1">
        <v>0</v>
      </c>
      <c r="F419" s="1">
        <v>0</v>
      </c>
      <c r="H419" s="1">
        <v>0</v>
      </c>
      <c r="J419" s="1">
        <v>0</v>
      </c>
      <c r="K419" s="1">
        <v>40</v>
      </c>
      <c r="L419" s="1" t="s">
        <v>2</v>
      </c>
      <c r="M419" s="1">
        <v>927</v>
      </c>
      <c r="N419" s="1">
        <v>0</v>
      </c>
      <c r="P419" s="1">
        <v>0</v>
      </c>
      <c r="Q419" s="2">
        <v>1.53575297991E-2</v>
      </c>
      <c r="R419">
        <f t="shared" si="46"/>
        <v>1</v>
      </c>
      <c r="S419">
        <f t="shared" si="47"/>
        <v>1</v>
      </c>
      <c r="T419">
        <f t="shared" si="48"/>
        <v>1</v>
      </c>
      <c r="U419">
        <f t="shared" si="49"/>
        <v>2</v>
      </c>
      <c r="V419">
        <f t="shared" si="50"/>
        <v>1</v>
      </c>
      <c r="W419">
        <f t="shared" si="51"/>
        <v>11121</v>
      </c>
      <c r="X419" s="1">
        <f t="shared" si="52"/>
        <v>40</v>
      </c>
    </row>
    <row r="420" spans="1:24" x14ac:dyDescent="0.2">
      <c r="A420" s="1">
        <v>419</v>
      </c>
      <c r="B420" s="1">
        <v>0</v>
      </c>
      <c r="C420" s="1">
        <v>0</v>
      </c>
      <c r="E420" s="1">
        <v>0</v>
      </c>
      <c r="F420" s="1">
        <v>0</v>
      </c>
      <c r="H420" s="1">
        <v>0</v>
      </c>
      <c r="J420" s="1">
        <v>0</v>
      </c>
      <c r="K420" s="1">
        <v>40</v>
      </c>
      <c r="L420" s="1" t="s">
        <v>2</v>
      </c>
      <c r="M420" s="1">
        <v>928</v>
      </c>
      <c r="N420" s="1">
        <v>0</v>
      </c>
      <c r="P420" s="1">
        <v>0</v>
      </c>
      <c r="Q420" s="2">
        <v>2.5596385529499999E-2</v>
      </c>
      <c r="R420">
        <f t="shared" si="46"/>
        <v>1</v>
      </c>
      <c r="S420">
        <f t="shared" si="47"/>
        <v>1</v>
      </c>
      <c r="T420">
        <f t="shared" si="48"/>
        <v>1</v>
      </c>
      <c r="U420">
        <f t="shared" si="49"/>
        <v>2</v>
      </c>
      <c r="V420">
        <f t="shared" si="50"/>
        <v>1</v>
      </c>
      <c r="W420">
        <f t="shared" si="51"/>
        <v>11121</v>
      </c>
      <c r="X420" s="1">
        <f t="shared" si="52"/>
        <v>40</v>
      </c>
    </row>
    <row r="421" spans="1:24" x14ac:dyDescent="0.2">
      <c r="A421" s="1">
        <v>420</v>
      </c>
      <c r="B421" s="1">
        <v>0</v>
      </c>
      <c r="C421" s="1">
        <v>0</v>
      </c>
      <c r="E421" s="1">
        <v>0</v>
      </c>
      <c r="F421" s="1">
        <v>0</v>
      </c>
      <c r="H421" s="1">
        <v>0</v>
      </c>
      <c r="J421" s="1">
        <v>0</v>
      </c>
      <c r="K421" s="1">
        <v>40</v>
      </c>
      <c r="L421" s="1" t="s">
        <v>1</v>
      </c>
      <c r="M421" s="1">
        <v>930</v>
      </c>
      <c r="N421" s="1">
        <v>0</v>
      </c>
      <c r="P421" s="1">
        <v>0</v>
      </c>
      <c r="Q421" s="2">
        <v>0.19186458957999999</v>
      </c>
      <c r="R421">
        <f t="shared" si="46"/>
        <v>1</v>
      </c>
      <c r="S421">
        <f t="shared" si="47"/>
        <v>1</v>
      </c>
      <c r="T421">
        <f t="shared" si="48"/>
        <v>1</v>
      </c>
      <c r="U421">
        <f t="shared" si="49"/>
        <v>3</v>
      </c>
      <c r="V421">
        <f t="shared" si="50"/>
        <v>1</v>
      </c>
      <c r="W421">
        <f t="shared" si="51"/>
        <v>11131</v>
      </c>
      <c r="X421" s="1">
        <f t="shared" si="52"/>
        <v>40</v>
      </c>
    </row>
    <row r="422" spans="1:24" x14ac:dyDescent="0.2">
      <c r="A422" s="1">
        <v>421</v>
      </c>
      <c r="B422" s="1">
        <v>0</v>
      </c>
      <c r="C422" s="1">
        <v>0</v>
      </c>
      <c r="E422" s="1">
        <v>0</v>
      </c>
      <c r="F422" s="1">
        <v>0</v>
      </c>
      <c r="H422" s="1">
        <v>0</v>
      </c>
      <c r="J422" s="1">
        <v>0</v>
      </c>
      <c r="K422" s="1">
        <v>40</v>
      </c>
      <c r="L422" s="1" t="s">
        <v>2</v>
      </c>
      <c r="M422" s="1">
        <v>931</v>
      </c>
      <c r="N422" s="1">
        <v>0</v>
      </c>
      <c r="P422" s="1">
        <v>0</v>
      </c>
      <c r="Q422" s="2">
        <v>5.5201950020400001E-2</v>
      </c>
      <c r="R422">
        <f t="shared" si="46"/>
        <v>1</v>
      </c>
      <c r="S422">
        <f t="shared" si="47"/>
        <v>1</v>
      </c>
      <c r="T422">
        <f t="shared" si="48"/>
        <v>1</v>
      </c>
      <c r="U422">
        <f t="shared" si="49"/>
        <v>2</v>
      </c>
      <c r="V422">
        <f t="shared" si="50"/>
        <v>1</v>
      </c>
      <c r="W422">
        <f t="shared" si="51"/>
        <v>11121</v>
      </c>
      <c r="X422" s="1">
        <f t="shared" si="52"/>
        <v>40</v>
      </c>
    </row>
    <row r="423" spans="1:24" x14ac:dyDescent="0.2">
      <c r="A423" s="1">
        <v>422</v>
      </c>
      <c r="B423" s="1">
        <v>0</v>
      </c>
      <c r="C423" s="1">
        <v>0</v>
      </c>
      <c r="E423" s="1">
        <v>0</v>
      </c>
      <c r="F423" s="1">
        <v>0</v>
      </c>
      <c r="H423" s="1">
        <v>0</v>
      </c>
      <c r="J423" s="1">
        <v>0</v>
      </c>
      <c r="K423" s="1">
        <v>40</v>
      </c>
      <c r="L423" s="1" t="s">
        <v>2</v>
      </c>
      <c r="M423" s="1">
        <v>932</v>
      </c>
      <c r="N423" s="1">
        <v>0</v>
      </c>
      <c r="P423" s="1">
        <v>0</v>
      </c>
      <c r="Q423" s="2">
        <v>3.00846003213E-2</v>
      </c>
      <c r="R423">
        <f t="shared" si="46"/>
        <v>1</v>
      </c>
      <c r="S423">
        <f t="shared" si="47"/>
        <v>1</v>
      </c>
      <c r="T423">
        <f t="shared" si="48"/>
        <v>1</v>
      </c>
      <c r="U423">
        <f t="shared" si="49"/>
        <v>2</v>
      </c>
      <c r="V423">
        <f t="shared" si="50"/>
        <v>1</v>
      </c>
      <c r="W423">
        <f t="shared" si="51"/>
        <v>11121</v>
      </c>
      <c r="X423" s="1">
        <f t="shared" si="52"/>
        <v>40</v>
      </c>
    </row>
    <row r="424" spans="1:24" x14ac:dyDescent="0.2">
      <c r="A424" s="1">
        <v>423</v>
      </c>
      <c r="B424" s="1">
        <v>0</v>
      </c>
      <c r="C424" s="1">
        <v>0</v>
      </c>
      <c r="E424" s="1">
        <v>0</v>
      </c>
      <c r="F424" s="1">
        <v>0</v>
      </c>
      <c r="H424" s="1">
        <v>0</v>
      </c>
      <c r="J424" s="1">
        <v>0</v>
      </c>
      <c r="K424" s="1">
        <v>40</v>
      </c>
      <c r="L424" s="1" t="s">
        <v>2</v>
      </c>
      <c r="M424" s="1">
        <v>933</v>
      </c>
      <c r="N424" s="1">
        <v>0</v>
      </c>
      <c r="P424" s="1">
        <v>0</v>
      </c>
      <c r="Q424" s="2">
        <v>9.4682150721500005E-2</v>
      </c>
      <c r="R424">
        <f t="shared" si="46"/>
        <v>1</v>
      </c>
      <c r="S424">
        <f t="shared" si="47"/>
        <v>1</v>
      </c>
      <c r="T424">
        <f t="shared" si="48"/>
        <v>1</v>
      </c>
      <c r="U424">
        <f t="shared" si="49"/>
        <v>2</v>
      </c>
      <c r="V424">
        <f t="shared" si="50"/>
        <v>1</v>
      </c>
      <c r="W424">
        <f t="shared" si="51"/>
        <v>11121</v>
      </c>
      <c r="X424" s="1">
        <f t="shared" si="52"/>
        <v>40</v>
      </c>
    </row>
    <row r="425" spans="1:24" x14ac:dyDescent="0.2">
      <c r="A425" s="1">
        <v>424</v>
      </c>
      <c r="B425" s="1">
        <v>0</v>
      </c>
      <c r="C425" s="1">
        <v>0</v>
      </c>
      <c r="E425" s="1">
        <v>0</v>
      </c>
      <c r="F425" s="1">
        <v>0</v>
      </c>
      <c r="H425" s="1">
        <v>0</v>
      </c>
      <c r="J425" s="1">
        <v>0</v>
      </c>
      <c r="K425" s="1">
        <v>40</v>
      </c>
      <c r="L425" s="1" t="s">
        <v>2</v>
      </c>
      <c r="M425" s="1">
        <v>934</v>
      </c>
      <c r="N425" s="1">
        <v>0</v>
      </c>
      <c r="P425" s="1">
        <v>0</v>
      </c>
      <c r="Q425" s="2">
        <v>0.96240319792499995</v>
      </c>
      <c r="R425">
        <f t="shared" si="46"/>
        <v>1</v>
      </c>
      <c r="S425">
        <f t="shared" si="47"/>
        <v>1</v>
      </c>
      <c r="T425">
        <f t="shared" si="48"/>
        <v>1</v>
      </c>
      <c r="U425">
        <f t="shared" si="49"/>
        <v>2</v>
      </c>
      <c r="V425">
        <f t="shared" si="50"/>
        <v>1</v>
      </c>
      <c r="W425">
        <f t="shared" si="51"/>
        <v>11121</v>
      </c>
      <c r="X425" s="1">
        <f t="shared" si="52"/>
        <v>40</v>
      </c>
    </row>
    <row r="426" spans="1:24" x14ac:dyDescent="0.2">
      <c r="A426" s="1">
        <v>425</v>
      </c>
      <c r="B426" s="1">
        <v>0</v>
      </c>
      <c r="C426" s="1">
        <v>0</v>
      </c>
      <c r="E426" s="1">
        <v>0</v>
      </c>
      <c r="F426" s="1">
        <v>0</v>
      </c>
      <c r="H426" s="1">
        <v>0</v>
      </c>
      <c r="J426" s="1">
        <v>0</v>
      </c>
      <c r="K426" s="1">
        <v>40</v>
      </c>
      <c r="L426" s="1" t="s">
        <v>2</v>
      </c>
      <c r="M426" s="1">
        <v>935</v>
      </c>
      <c r="N426" s="1">
        <v>0</v>
      </c>
      <c r="P426" s="1">
        <v>0</v>
      </c>
      <c r="Q426" s="2">
        <v>3.6828550155799999E-2</v>
      </c>
      <c r="R426">
        <f t="shared" si="46"/>
        <v>1</v>
      </c>
      <c r="S426">
        <f t="shared" si="47"/>
        <v>1</v>
      </c>
      <c r="T426">
        <f t="shared" si="48"/>
        <v>1</v>
      </c>
      <c r="U426">
        <f t="shared" si="49"/>
        <v>2</v>
      </c>
      <c r="V426">
        <f t="shared" si="50"/>
        <v>1</v>
      </c>
      <c r="W426">
        <f t="shared" si="51"/>
        <v>11121</v>
      </c>
      <c r="X426" s="1">
        <f t="shared" si="52"/>
        <v>40</v>
      </c>
    </row>
    <row r="427" spans="1:24" x14ac:dyDescent="0.2">
      <c r="A427" s="1">
        <v>426</v>
      </c>
      <c r="B427" s="1">
        <v>0</v>
      </c>
      <c r="C427" s="1">
        <v>0</v>
      </c>
      <c r="E427" s="1">
        <v>0</v>
      </c>
      <c r="F427" s="1">
        <v>0</v>
      </c>
      <c r="H427" s="1">
        <v>0</v>
      </c>
      <c r="J427" s="1">
        <v>0</v>
      </c>
      <c r="K427" s="1">
        <v>40</v>
      </c>
      <c r="L427" s="1" t="s">
        <v>2</v>
      </c>
      <c r="M427" s="1">
        <v>936</v>
      </c>
      <c r="N427" s="1">
        <v>0</v>
      </c>
      <c r="P427" s="1">
        <v>0</v>
      </c>
      <c r="Q427" s="2">
        <v>0.68821100085099995</v>
      </c>
      <c r="R427">
        <f t="shared" si="46"/>
        <v>1</v>
      </c>
      <c r="S427">
        <f t="shared" si="47"/>
        <v>1</v>
      </c>
      <c r="T427">
        <f t="shared" si="48"/>
        <v>1</v>
      </c>
      <c r="U427">
        <f t="shared" si="49"/>
        <v>2</v>
      </c>
      <c r="V427">
        <f t="shared" si="50"/>
        <v>1</v>
      </c>
      <c r="W427">
        <f t="shared" si="51"/>
        <v>11121</v>
      </c>
      <c r="X427" s="1">
        <f t="shared" si="52"/>
        <v>40</v>
      </c>
    </row>
    <row r="428" spans="1:24" x14ac:dyDescent="0.2">
      <c r="A428" s="1">
        <v>427</v>
      </c>
      <c r="B428" s="1">
        <v>0</v>
      </c>
      <c r="C428" s="1">
        <v>0</v>
      </c>
      <c r="E428" s="1">
        <v>0</v>
      </c>
      <c r="F428" s="1">
        <v>0</v>
      </c>
      <c r="H428" s="1">
        <v>0</v>
      </c>
      <c r="J428" s="1">
        <v>0</v>
      </c>
      <c r="K428" s="1">
        <v>40</v>
      </c>
      <c r="L428" s="1" t="s">
        <v>2</v>
      </c>
      <c r="M428" s="1">
        <v>937</v>
      </c>
      <c r="N428" s="1">
        <v>0</v>
      </c>
      <c r="P428" s="1">
        <v>0</v>
      </c>
      <c r="Q428" s="2">
        <v>0.33999800054899998</v>
      </c>
      <c r="R428">
        <f t="shared" si="46"/>
        <v>1</v>
      </c>
      <c r="S428">
        <f t="shared" si="47"/>
        <v>1</v>
      </c>
      <c r="T428">
        <f t="shared" si="48"/>
        <v>1</v>
      </c>
      <c r="U428">
        <f t="shared" si="49"/>
        <v>2</v>
      </c>
      <c r="V428">
        <f t="shared" si="50"/>
        <v>1</v>
      </c>
      <c r="W428">
        <f t="shared" si="51"/>
        <v>11121</v>
      </c>
      <c r="X428" s="1">
        <f t="shared" si="52"/>
        <v>40</v>
      </c>
    </row>
    <row r="429" spans="1:24" x14ac:dyDescent="0.2">
      <c r="A429" s="1">
        <v>428</v>
      </c>
      <c r="B429" s="1">
        <v>0</v>
      </c>
      <c r="C429" s="1">
        <v>0</v>
      </c>
      <c r="E429" s="1">
        <v>0</v>
      </c>
      <c r="F429" s="1">
        <v>0</v>
      </c>
      <c r="H429" s="1">
        <v>0</v>
      </c>
      <c r="J429" s="1">
        <v>0</v>
      </c>
      <c r="K429" s="1">
        <v>40</v>
      </c>
      <c r="L429" s="1" t="s">
        <v>2</v>
      </c>
      <c r="M429" s="1">
        <v>939</v>
      </c>
      <c r="N429" s="1">
        <v>0</v>
      </c>
      <c r="P429" s="1">
        <v>0</v>
      </c>
      <c r="Q429" s="2">
        <v>1.2630962161599999</v>
      </c>
      <c r="R429">
        <f t="shared" si="46"/>
        <v>1</v>
      </c>
      <c r="S429">
        <f t="shared" si="47"/>
        <v>1</v>
      </c>
      <c r="T429">
        <f t="shared" si="48"/>
        <v>1</v>
      </c>
      <c r="U429">
        <f t="shared" si="49"/>
        <v>2</v>
      </c>
      <c r="V429">
        <f t="shared" si="50"/>
        <v>1</v>
      </c>
      <c r="W429">
        <f t="shared" si="51"/>
        <v>11121</v>
      </c>
      <c r="X429" s="1">
        <f t="shared" si="52"/>
        <v>40</v>
      </c>
    </row>
    <row r="430" spans="1:24" x14ac:dyDescent="0.2">
      <c r="A430" s="1">
        <v>429</v>
      </c>
      <c r="B430" s="1">
        <v>0</v>
      </c>
      <c r="C430" s="1">
        <v>0</v>
      </c>
      <c r="E430" s="1">
        <v>0</v>
      </c>
      <c r="F430" s="1">
        <v>0</v>
      </c>
      <c r="H430" s="1">
        <v>0</v>
      </c>
      <c r="J430" s="1">
        <v>0</v>
      </c>
      <c r="K430" s="1">
        <v>40</v>
      </c>
      <c r="L430" s="1" t="s">
        <v>1</v>
      </c>
      <c r="M430" s="1">
        <v>941</v>
      </c>
      <c r="N430" s="1">
        <v>0</v>
      </c>
      <c r="P430" s="1">
        <v>0</v>
      </c>
      <c r="Q430" s="2">
        <v>8.0531839854800003E-2</v>
      </c>
      <c r="R430">
        <f t="shared" si="46"/>
        <v>1</v>
      </c>
      <c r="S430">
        <f t="shared" si="47"/>
        <v>1</v>
      </c>
      <c r="T430">
        <f t="shared" si="48"/>
        <v>1</v>
      </c>
      <c r="U430">
        <f t="shared" si="49"/>
        <v>3</v>
      </c>
      <c r="V430">
        <f t="shared" si="50"/>
        <v>1</v>
      </c>
      <c r="W430">
        <f t="shared" si="51"/>
        <v>11131</v>
      </c>
      <c r="X430" s="1">
        <f t="shared" si="52"/>
        <v>40</v>
      </c>
    </row>
    <row r="431" spans="1:24" x14ac:dyDescent="0.2">
      <c r="A431" s="1">
        <v>430</v>
      </c>
      <c r="B431" s="1">
        <v>0</v>
      </c>
      <c r="C431" s="1">
        <v>0</v>
      </c>
      <c r="E431" s="1">
        <v>0</v>
      </c>
      <c r="F431" s="1">
        <v>0</v>
      </c>
      <c r="H431" s="1">
        <v>0</v>
      </c>
      <c r="J431" s="1">
        <v>0</v>
      </c>
      <c r="K431" s="1">
        <v>40</v>
      </c>
      <c r="L431" s="1" t="s">
        <v>2</v>
      </c>
      <c r="M431" s="1">
        <v>942</v>
      </c>
      <c r="N431" s="1">
        <v>0</v>
      </c>
      <c r="P431" s="1">
        <v>0</v>
      </c>
      <c r="Q431" s="2">
        <v>1.9169384970600001E-2</v>
      </c>
      <c r="R431">
        <f t="shared" si="46"/>
        <v>1</v>
      </c>
      <c r="S431">
        <f t="shared" si="47"/>
        <v>1</v>
      </c>
      <c r="T431">
        <f t="shared" si="48"/>
        <v>1</v>
      </c>
      <c r="U431">
        <f t="shared" si="49"/>
        <v>2</v>
      </c>
      <c r="V431">
        <f t="shared" si="50"/>
        <v>1</v>
      </c>
      <c r="W431">
        <f t="shared" si="51"/>
        <v>11121</v>
      </c>
      <c r="X431" s="1">
        <f t="shared" si="52"/>
        <v>40</v>
      </c>
    </row>
    <row r="432" spans="1:24" x14ac:dyDescent="0.2">
      <c r="A432" s="1">
        <v>431</v>
      </c>
      <c r="B432" s="1">
        <v>0</v>
      </c>
      <c r="C432" s="1">
        <v>0</v>
      </c>
      <c r="E432" s="1">
        <v>0</v>
      </c>
      <c r="F432" s="1">
        <v>0</v>
      </c>
      <c r="H432" s="1">
        <v>0</v>
      </c>
      <c r="J432" s="1">
        <v>0</v>
      </c>
      <c r="K432" s="1">
        <v>40</v>
      </c>
      <c r="L432" s="1" t="s">
        <v>2</v>
      </c>
      <c r="M432" s="1">
        <v>943</v>
      </c>
      <c r="N432" s="1">
        <v>0</v>
      </c>
      <c r="P432" s="1">
        <v>0</v>
      </c>
      <c r="Q432" s="2">
        <v>2.9513305325299999E-2</v>
      </c>
      <c r="R432">
        <f t="shared" si="46"/>
        <v>1</v>
      </c>
      <c r="S432">
        <f t="shared" si="47"/>
        <v>1</v>
      </c>
      <c r="T432">
        <f t="shared" si="48"/>
        <v>1</v>
      </c>
      <c r="U432">
        <f t="shared" si="49"/>
        <v>2</v>
      </c>
      <c r="V432">
        <f t="shared" si="50"/>
        <v>1</v>
      </c>
      <c r="W432">
        <f t="shared" si="51"/>
        <v>11121</v>
      </c>
      <c r="X432" s="1">
        <f t="shared" si="52"/>
        <v>40</v>
      </c>
    </row>
    <row r="433" spans="1:24" x14ac:dyDescent="0.2">
      <c r="A433" s="1">
        <v>432</v>
      </c>
      <c r="B433" s="1">
        <v>0</v>
      </c>
      <c r="C433" s="1">
        <v>0</v>
      </c>
      <c r="E433" s="1">
        <v>0</v>
      </c>
      <c r="F433" s="1">
        <v>0</v>
      </c>
      <c r="H433" s="1">
        <v>0</v>
      </c>
      <c r="J433" s="1">
        <v>0</v>
      </c>
      <c r="K433" s="1">
        <v>40</v>
      </c>
      <c r="L433" s="1" t="s">
        <v>2</v>
      </c>
      <c r="M433" s="1">
        <v>945</v>
      </c>
      <c r="N433" s="1">
        <v>0</v>
      </c>
      <c r="P433" s="1">
        <v>0</v>
      </c>
      <c r="Q433" s="2">
        <v>3.9966415147099997E-2</v>
      </c>
      <c r="R433">
        <f t="shared" si="46"/>
        <v>1</v>
      </c>
      <c r="S433">
        <f t="shared" si="47"/>
        <v>1</v>
      </c>
      <c r="T433">
        <f t="shared" si="48"/>
        <v>1</v>
      </c>
      <c r="U433">
        <f t="shared" si="49"/>
        <v>2</v>
      </c>
      <c r="V433">
        <f t="shared" si="50"/>
        <v>1</v>
      </c>
      <c r="W433">
        <f t="shared" si="51"/>
        <v>11121</v>
      </c>
      <c r="X433" s="1">
        <f t="shared" si="52"/>
        <v>40</v>
      </c>
    </row>
    <row r="434" spans="1:24" x14ac:dyDescent="0.2">
      <c r="A434" s="1">
        <v>433</v>
      </c>
      <c r="B434" s="1">
        <v>0</v>
      </c>
      <c r="C434" s="1">
        <v>0</v>
      </c>
      <c r="E434" s="1">
        <v>0</v>
      </c>
      <c r="F434" s="1">
        <v>0</v>
      </c>
      <c r="H434" s="1">
        <v>0</v>
      </c>
      <c r="J434" s="1">
        <v>0</v>
      </c>
      <c r="K434" s="1">
        <v>40</v>
      </c>
      <c r="L434" s="1" t="s">
        <v>2</v>
      </c>
      <c r="M434" s="1">
        <v>946</v>
      </c>
      <c r="N434" s="1">
        <v>0</v>
      </c>
      <c r="P434" s="1">
        <v>0</v>
      </c>
      <c r="Q434" s="2">
        <v>1.49478303525E-2</v>
      </c>
      <c r="R434">
        <f t="shared" si="46"/>
        <v>1</v>
      </c>
      <c r="S434">
        <f t="shared" si="47"/>
        <v>1</v>
      </c>
      <c r="T434">
        <f t="shared" si="48"/>
        <v>1</v>
      </c>
      <c r="U434">
        <f t="shared" si="49"/>
        <v>2</v>
      </c>
      <c r="V434">
        <f t="shared" si="50"/>
        <v>1</v>
      </c>
      <c r="W434">
        <f t="shared" si="51"/>
        <v>11121</v>
      </c>
      <c r="X434" s="1">
        <f t="shared" si="52"/>
        <v>40</v>
      </c>
    </row>
    <row r="435" spans="1:24" x14ac:dyDescent="0.2">
      <c r="A435" s="1">
        <v>434</v>
      </c>
      <c r="B435" s="1">
        <v>0</v>
      </c>
      <c r="C435" s="1">
        <v>0</v>
      </c>
      <c r="E435" s="1">
        <v>0</v>
      </c>
      <c r="F435" s="1">
        <v>0</v>
      </c>
      <c r="H435" s="1">
        <v>0</v>
      </c>
      <c r="J435" s="1">
        <v>0</v>
      </c>
      <c r="K435" s="1">
        <v>40</v>
      </c>
      <c r="L435" s="1" t="s">
        <v>2</v>
      </c>
      <c r="M435" s="1">
        <v>948</v>
      </c>
      <c r="N435" s="1">
        <v>0</v>
      </c>
      <c r="P435" s="1">
        <v>0</v>
      </c>
      <c r="Q435" s="2">
        <v>5.7291150327700002E-3</v>
      </c>
      <c r="R435">
        <f t="shared" si="46"/>
        <v>1</v>
      </c>
      <c r="S435">
        <f t="shared" si="47"/>
        <v>1</v>
      </c>
      <c r="T435">
        <f t="shared" si="48"/>
        <v>1</v>
      </c>
      <c r="U435">
        <f t="shared" si="49"/>
        <v>2</v>
      </c>
      <c r="V435">
        <f t="shared" si="50"/>
        <v>1</v>
      </c>
      <c r="W435">
        <f t="shared" si="51"/>
        <v>11121</v>
      </c>
      <c r="X435" s="1">
        <f t="shared" si="52"/>
        <v>40</v>
      </c>
    </row>
    <row r="436" spans="1:24" x14ac:dyDescent="0.2">
      <c r="A436" s="1">
        <v>435</v>
      </c>
      <c r="B436" s="1">
        <v>0</v>
      </c>
      <c r="C436" s="1">
        <v>0</v>
      </c>
      <c r="E436" s="1">
        <v>0</v>
      </c>
      <c r="F436" s="1">
        <v>0</v>
      </c>
      <c r="H436" s="1">
        <v>0</v>
      </c>
      <c r="J436" s="1">
        <v>0</v>
      </c>
      <c r="K436" s="1">
        <v>40</v>
      </c>
      <c r="L436" s="1" t="s">
        <v>2</v>
      </c>
      <c r="M436" s="1">
        <v>950</v>
      </c>
      <c r="N436" s="1">
        <v>0</v>
      </c>
      <c r="P436" s="1">
        <v>0</v>
      </c>
      <c r="Q436" s="2">
        <v>0.36622699839799999</v>
      </c>
      <c r="R436">
        <f t="shared" si="46"/>
        <v>1</v>
      </c>
      <c r="S436">
        <f t="shared" si="47"/>
        <v>1</v>
      </c>
      <c r="T436">
        <f t="shared" si="48"/>
        <v>1</v>
      </c>
      <c r="U436">
        <f t="shared" si="49"/>
        <v>2</v>
      </c>
      <c r="V436">
        <f t="shared" si="50"/>
        <v>1</v>
      </c>
      <c r="W436">
        <f t="shared" si="51"/>
        <v>11121</v>
      </c>
      <c r="X436" s="1">
        <f t="shared" si="52"/>
        <v>40</v>
      </c>
    </row>
    <row r="437" spans="1:24" x14ac:dyDescent="0.2">
      <c r="A437" s="1">
        <v>436</v>
      </c>
      <c r="B437" s="1">
        <v>0</v>
      </c>
      <c r="C437" s="1">
        <v>0</v>
      </c>
      <c r="E437" s="1">
        <v>0</v>
      </c>
      <c r="F437" s="1">
        <v>0</v>
      </c>
      <c r="H437" s="1">
        <v>0</v>
      </c>
      <c r="J437" s="1">
        <v>0</v>
      </c>
      <c r="K437" s="1">
        <v>40</v>
      </c>
      <c r="L437" s="1" t="s">
        <v>1</v>
      </c>
      <c r="M437" s="1">
        <v>69</v>
      </c>
      <c r="N437" s="1">
        <v>0</v>
      </c>
      <c r="P437" s="1">
        <v>0</v>
      </c>
      <c r="Q437" s="2">
        <v>3.1919897644500002</v>
      </c>
      <c r="R437">
        <f t="shared" si="46"/>
        <v>1</v>
      </c>
      <c r="S437">
        <f t="shared" si="47"/>
        <v>1</v>
      </c>
      <c r="T437">
        <f t="shared" si="48"/>
        <v>1</v>
      </c>
      <c r="U437">
        <f t="shared" si="49"/>
        <v>3</v>
      </c>
      <c r="V437">
        <f t="shared" si="50"/>
        <v>1</v>
      </c>
      <c r="W437">
        <f t="shared" si="51"/>
        <v>11131</v>
      </c>
      <c r="X437" s="1">
        <f t="shared" si="52"/>
        <v>40</v>
      </c>
    </row>
    <row r="438" spans="1:24" x14ac:dyDescent="0.2">
      <c r="A438" s="1">
        <v>437</v>
      </c>
      <c r="B438" s="1">
        <v>0</v>
      </c>
      <c r="C438" s="1">
        <v>0</v>
      </c>
      <c r="E438" s="1">
        <v>0</v>
      </c>
      <c r="F438" s="1">
        <v>0</v>
      </c>
      <c r="H438" s="1">
        <v>0</v>
      </c>
      <c r="J438" s="1">
        <v>0</v>
      </c>
      <c r="K438" s="1">
        <v>40</v>
      </c>
      <c r="L438" s="1" t="s">
        <v>1</v>
      </c>
      <c r="M438" s="1">
        <v>71</v>
      </c>
      <c r="N438" s="1">
        <v>0</v>
      </c>
      <c r="P438" s="1">
        <v>0</v>
      </c>
      <c r="Q438" s="2">
        <v>2.42528934061</v>
      </c>
      <c r="R438">
        <f t="shared" si="46"/>
        <v>1</v>
      </c>
      <c r="S438">
        <f t="shared" si="47"/>
        <v>1</v>
      </c>
      <c r="T438">
        <f t="shared" si="48"/>
        <v>1</v>
      </c>
      <c r="U438">
        <f t="shared" si="49"/>
        <v>3</v>
      </c>
      <c r="V438">
        <f t="shared" si="50"/>
        <v>1</v>
      </c>
      <c r="W438">
        <f t="shared" si="51"/>
        <v>11131</v>
      </c>
      <c r="X438" s="1">
        <f t="shared" si="52"/>
        <v>40</v>
      </c>
    </row>
    <row r="439" spans="1:24" x14ac:dyDescent="0.2">
      <c r="A439" s="1">
        <v>438</v>
      </c>
      <c r="B439" s="1">
        <v>0</v>
      </c>
      <c r="C439" s="1">
        <v>0</v>
      </c>
      <c r="E439" s="1">
        <v>0</v>
      </c>
      <c r="F439" s="1">
        <v>0</v>
      </c>
      <c r="H439" s="1">
        <v>0</v>
      </c>
      <c r="J439" s="1">
        <v>0</v>
      </c>
      <c r="K439" s="1">
        <v>40</v>
      </c>
      <c r="L439" s="1" t="s">
        <v>2</v>
      </c>
      <c r="M439" s="1">
        <v>72</v>
      </c>
      <c r="N439" s="1">
        <v>0</v>
      </c>
      <c r="P439" s="1">
        <v>0</v>
      </c>
      <c r="Q439" s="2">
        <v>0.65084500156400005</v>
      </c>
      <c r="R439">
        <f t="shared" si="46"/>
        <v>1</v>
      </c>
      <c r="S439">
        <f t="shared" si="47"/>
        <v>1</v>
      </c>
      <c r="T439">
        <f t="shared" si="48"/>
        <v>1</v>
      </c>
      <c r="U439">
        <f t="shared" si="49"/>
        <v>2</v>
      </c>
      <c r="V439">
        <f t="shared" si="50"/>
        <v>1</v>
      </c>
      <c r="W439">
        <f t="shared" si="51"/>
        <v>11121</v>
      </c>
      <c r="X439" s="1">
        <f t="shared" si="52"/>
        <v>40</v>
      </c>
    </row>
    <row r="440" spans="1:24" x14ac:dyDescent="0.2">
      <c r="A440" s="1">
        <v>439</v>
      </c>
      <c r="B440" s="1">
        <v>0</v>
      </c>
      <c r="C440" s="1">
        <v>0</v>
      </c>
      <c r="E440" s="1">
        <v>0</v>
      </c>
      <c r="F440" s="1">
        <v>0</v>
      </c>
      <c r="H440" s="1">
        <v>0</v>
      </c>
      <c r="J440" s="1">
        <v>0</v>
      </c>
      <c r="K440" s="1">
        <v>40</v>
      </c>
      <c r="L440" s="1" t="s">
        <v>2</v>
      </c>
      <c r="M440" s="1">
        <v>73</v>
      </c>
      <c r="N440" s="1">
        <v>0</v>
      </c>
      <c r="P440" s="1">
        <v>0</v>
      </c>
      <c r="Q440" s="2">
        <v>0.14447499826099999</v>
      </c>
      <c r="R440">
        <f t="shared" si="46"/>
        <v>1</v>
      </c>
      <c r="S440">
        <f t="shared" si="47"/>
        <v>1</v>
      </c>
      <c r="T440">
        <f t="shared" si="48"/>
        <v>1</v>
      </c>
      <c r="U440">
        <f t="shared" si="49"/>
        <v>2</v>
      </c>
      <c r="V440">
        <f t="shared" si="50"/>
        <v>1</v>
      </c>
      <c r="W440">
        <f t="shared" si="51"/>
        <v>11121</v>
      </c>
      <c r="X440" s="1">
        <f t="shared" si="52"/>
        <v>40</v>
      </c>
    </row>
    <row r="441" spans="1:24" x14ac:dyDescent="0.2">
      <c r="A441" s="1">
        <v>440</v>
      </c>
      <c r="B441" s="1">
        <v>0</v>
      </c>
      <c r="C441" s="1">
        <v>0</v>
      </c>
      <c r="E441" s="1">
        <v>0</v>
      </c>
      <c r="F441" s="1">
        <v>0</v>
      </c>
      <c r="H441" s="1">
        <v>0</v>
      </c>
      <c r="J441" s="1">
        <v>0</v>
      </c>
      <c r="K441" s="1">
        <v>40</v>
      </c>
      <c r="L441" s="1" t="s">
        <v>2</v>
      </c>
      <c r="M441" s="1">
        <v>88</v>
      </c>
      <c r="N441" s="1">
        <v>0</v>
      </c>
      <c r="P441" s="1">
        <v>0</v>
      </c>
      <c r="Q441" s="2">
        <v>4.0630005720000001E-4</v>
      </c>
      <c r="R441">
        <f t="shared" si="46"/>
        <v>1</v>
      </c>
      <c r="S441">
        <f t="shared" si="47"/>
        <v>1</v>
      </c>
      <c r="T441">
        <f t="shared" si="48"/>
        <v>1</v>
      </c>
      <c r="U441">
        <f t="shared" si="49"/>
        <v>2</v>
      </c>
      <c r="V441">
        <f t="shared" si="50"/>
        <v>1</v>
      </c>
      <c r="W441">
        <f t="shared" si="51"/>
        <v>11121</v>
      </c>
      <c r="X441" s="1">
        <f t="shared" si="52"/>
        <v>40</v>
      </c>
    </row>
    <row r="442" spans="1:24" x14ac:dyDescent="0.2">
      <c r="A442" s="1">
        <v>441</v>
      </c>
      <c r="B442" s="1">
        <v>0</v>
      </c>
      <c r="C442" s="1">
        <v>0</v>
      </c>
      <c r="E442" s="1">
        <v>0</v>
      </c>
      <c r="F442" s="1">
        <v>0</v>
      </c>
      <c r="H442" s="1">
        <v>0</v>
      </c>
      <c r="J442" s="1">
        <v>0</v>
      </c>
      <c r="K442" s="1">
        <v>40</v>
      </c>
      <c r="L442" s="1" t="s">
        <v>2</v>
      </c>
      <c r="M442" s="1">
        <v>103</v>
      </c>
      <c r="N442" s="1">
        <v>0</v>
      </c>
      <c r="P442" s="1">
        <v>0</v>
      </c>
      <c r="Q442" s="2">
        <v>4.4170601033400002E-3</v>
      </c>
      <c r="R442">
        <f t="shared" si="46"/>
        <v>1</v>
      </c>
      <c r="S442">
        <f t="shared" si="47"/>
        <v>1</v>
      </c>
      <c r="T442">
        <f t="shared" si="48"/>
        <v>1</v>
      </c>
      <c r="U442">
        <f t="shared" si="49"/>
        <v>2</v>
      </c>
      <c r="V442">
        <f t="shared" si="50"/>
        <v>1</v>
      </c>
      <c r="W442">
        <f t="shared" si="51"/>
        <v>11121</v>
      </c>
      <c r="X442" s="1">
        <f t="shared" si="52"/>
        <v>40</v>
      </c>
    </row>
    <row r="443" spans="1:24" x14ac:dyDescent="0.2">
      <c r="A443" s="1">
        <v>442</v>
      </c>
      <c r="B443" s="1">
        <v>0</v>
      </c>
      <c r="C443" s="1">
        <v>0</v>
      </c>
      <c r="E443" s="1">
        <v>0</v>
      </c>
      <c r="F443" s="1">
        <v>0</v>
      </c>
      <c r="H443" s="1">
        <v>0</v>
      </c>
      <c r="J443" s="1">
        <v>0</v>
      </c>
      <c r="K443" s="1">
        <v>40</v>
      </c>
      <c r="L443" s="1" t="s">
        <v>1</v>
      </c>
      <c r="M443" s="1">
        <v>107</v>
      </c>
      <c r="N443" s="1">
        <v>0</v>
      </c>
      <c r="P443" s="1">
        <v>0</v>
      </c>
      <c r="Q443" s="2">
        <v>0.52018757001399996</v>
      </c>
      <c r="R443">
        <f t="shared" si="46"/>
        <v>1</v>
      </c>
      <c r="S443">
        <f t="shared" si="47"/>
        <v>1</v>
      </c>
      <c r="T443">
        <f t="shared" si="48"/>
        <v>1</v>
      </c>
      <c r="U443">
        <f t="shared" si="49"/>
        <v>3</v>
      </c>
      <c r="V443">
        <f t="shared" si="50"/>
        <v>1</v>
      </c>
      <c r="W443">
        <f t="shared" si="51"/>
        <v>11131</v>
      </c>
      <c r="X443" s="1">
        <f t="shared" si="52"/>
        <v>40</v>
      </c>
    </row>
    <row r="444" spans="1:24" x14ac:dyDescent="0.2">
      <c r="A444" s="1">
        <v>443</v>
      </c>
      <c r="B444" s="1">
        <v>0</v>
      </c>
      <c r="C444" s="1">
        <v>0</v>
      </c>
      <c r="E444" s="1">
        <v>0</v>
      </c>
      <c r="F444" s="1">
        <v>0</v>
      </c>
      <c r="H444" s="1">
        <v>0</v>
      </c>
      <c r="J444" s="1">
        <v>0</v>
      </c>
      <c r="K444" s="1">
        <v>40</v>
      </c>
      <c r="L444" s="1" t="s">
        <v>2</v>
      </c>
      <c r="M444" s="1">
        <v>108</v>
      </c>
      <c r="N444" s="1">
        <v>0</v>
      </c>
      <c r="P444" s="1">
        <v>0</v>
      </c>
      <c r="Q444" s="2">
        <v>0.58209873434699999</v>
      </c>
      <c r="R444">
        <f t="shared" si="46"/>
        <v>1</v>
      </c>
      <c r="S444">
        <f t="shared" si="47"/>
        <v>1</v>
      </c>
      <c r="T444">
        <f t="shared" si="48"/>
        <v>1</v>
      </c>
      <c r="U444">
        <f t="shared" si="49"/>
        <v>2</v>
      </c>
      <c r="V444">
        <f t="shared" si="50"/>
        <v>1</v>
      </c>
      <c r="W444">
        <f t="shared" si="51"/>
        <v>11121</v>
      </c>
      <c r="X444" s="1">
        <f t="shared" si="52"/>
        <v>40</v>
      </c>
    </row>
    <row r="445" spans="1:24" x14ac:dyDescent="0.2">
      <c r="A445" s="1">
        <v>444</v>
      </c>
      <c r="B445" s="1">
        <v>0</v>
      </c>
      <c r="C445" s="1">
        <v>0</v>
      </c>
      <c r="E445" s="1">
        <v>0</v>
      </c>
      <c r="F445" s="1">
        <v>0</v>
      </c>
      <c r="H445" s="1">
        <v>0</v>
      </c>
      <c r="J445" s="1">
        <v>0</v>
      </c>
      <c r="K445" s="1">
        <v>40</v>
      </c>
      <c r="L445" s="1" t="s">
        <v>1</v>
      </c>
      <c r="M445" s="1">
        <v>109</v>
      </c>
      <c r="N445" s="1">
        <v>0</v>
      </c>
      <c r="P445" s="1">
        <v>0</v>
      </c>
      <c r="Q445" s="2">
        <v>0.14304651362000001</v>
      </c>
      <c r="R445">
        <f t="shared" si="46"/>
        <v>1</v>
      </c>
      <c r="S445">
        <f t="shared" si="47"/>
        <v>1</v>
      </c>
      <c r="T445">
        <f t="shared" si="48"/>
        <v>1</v>
      </c>
      <c r="U445">
        <f t="shared" si="49"/>
        <v>3</v>
      </c>
      <c r="V445">
        <f t="shared" si="50"/>
        <v>1</v>
      </c>
      <c r="W445">
        <f t="shared" si="51"/>
        <v>11131</v>
      </c>
      <c r="X445" s="1">
        <f t="shared" si="52"/>
        <v>40</v>
      </c>
    </row>
    <row r="446" spans="1:24" x14ac:dyDescent="0.2">
      <c r="A446" s="1">
        <v>445</v>
      </c>
      <c r="B446" s="1">
        <v>0</v>
      </c>
      <c r="C446" s="1">
        <v>0</v>
      </c>
      <c r="E446" s="1">
        <v>0</v>
      </c>
      <c r="F446" s="1">
        <v>0</v>
      </c>
      <c r="H446" s="1">
        <v>0</v>
      </c>
      <c r="J446" s="1">
        <v>0</v>
      </c>
      <c r="K446" s="1">
        <v>40</v>
      </c>
      <c r="L446" s="1" t="s">
        <v>1</v>
      </c>
      <c r="M446" s="1">
        <v>110</v>
      </c>
      <c r="N446" s="1">
        <v>0</v>
      </c>
      <c r="P446" s="1">
        <v>0</v>
      </c>
      <c r="Q446" s="2">
        <v>2.1251314753899998E-2</v>
      </c>
      <c r="R446">
        <f t="shared" si="46"/>
        <v>1</v>
      </c>
      <c r="S446">
        <f t="shared" si="47"/>
        <v>1</v>
      </c>
      <c r="T446">
        <f t="shared" si="48"/>
        <v>1</v>
      </c>
      <c r="U446">
        <f t="shared" si="49"/>
        <v>3</v>
      </c>
      <c r="V446">
        <f t="shared" si="50"/>
        <v>1</v>
      </c>
      <c r="W446">
        <f t="shared" si="51"/>
        <v>11131</v>
      </c>
      <c r="X446" s="1">
        <f t="shared" si="52"/>
        <v>40</v>
      </c>
    </row>
    <row r="447" spans="1:24" x14ac:dyDescent="0.2">
      <c r="A447" s="1">
        <v>446</v>
      </c>
      <c r="B447" s="1">
        <v>0</v>
      </c>
      <c r="C447" s="1">
        <v>0</v>
      </c>
      <c r="E447" s="1">
        <v>0</v>
      </c>
      <c r="F447" s="1">
        <v>0</v>
      </c>
      <c r="H447" s="1">
        <v>0</v>
      </c>
      <c r="J447" s="1">
        <v>0</v>
      </c>
      <c r="K447" s="1">
        <v>40</v>
      </c>
      <c r="L447" s="1" t="s">
        <v>1</v>
      </c>
      <c r="M447" s="1">
        <v>111</v>
      </c>
      <c r="N447" s="1">
        <v>0</v>
      </c>
      <c r="P447" s="1">
        <v>0</v>
      </c>
      <c r="Q447" s="2">
        <v>0.81614987655100002</v>
      </c>
      <c r="R447">
        <f t="shared" si="46"/>
        <v>1</v>
      </c>
      <c r="S447">
        <f t="shared" si="47"/>
        <v>1</v>
      </c>
      <c r="T447">
        <f t="shared" si="48"/>
        <v>1</v>
      </c>
      <c r="U447">
        <f t="shared" si="49"/>
        <v>3</v>
      </c>
      <c r="V447">
        <f t="shared" si="50"/>
        <v>1</v>
      </c>
      <c r="W447">
        <f t="shared" si="51"/>
        <v>11131</v>
      </c>
      <c r="X447" s="1">
        <f t="shared" si="52"/>
        <v>40</v>
      </c>
    </row>
    <row r="448" spans="1:24" x14ac:dyDescent="0.2">
      <c r="A448" s="1">
        <v>447</v>
      </c>
      <c r="B448" s="1">
        <v>0</v>
      </c>
      <c r="C448" s="1">
        <v>0</v>
      </c>
      <c r="E448" s="1">
        <v>0</v>
      </c>
      <c r="F448" s="1">
        <v>0</v>
      </c>
      <c r="H448" s="1">
        <v>0</v>
      </c>
      <c r="J448" s="1">
        <v>0</v>
      </c>
      <c r="K448" s="1">
        <v>30</v>
      </c>
      <c r="L448" s="1" t="s">
        <v>1</v>
      </c>
      <c r="M448" s="1">
        <v>955</v>
      </c>
      <c r="N448" s="1">
        <v>0</v>
      </c>
      <c r="P448" s="1">
        <v>0</v>
      </c>
      <c r="Q448" s="2">
        <v>6.2749510551700003E-4</v>
      </c>
      <c r="R448">
        <f t="shared" si="46"/>
        <v>1</v>
      </c>
      <c r="S448">
        <f t="shared" si="47"/>
        <v>1</v>
      </c>
      <c r="T448">
        <f t="shared" si="48"/>
        <v>1</v>
      </c>
      <c r="U448">
        <f t="shared" si="49"/>
        <v>3</v>
      </c>
      <c r="V448">
        <f t="shared" si="50"/>
        <v>1</v>
      </c>
      <c r="W448">
        <f t="shared" si="51"/>
        <v>11131</v>
      </c>
      <c r="X448" s="1">
        <f t="shared" si="52"/>
        <v>30</v>
      </c>
    </row>
    <row r="449" spans="1:24" x14ac:dyDescent="0.2">
      <c r="A449" s="1">
        <v>448</v>
      </c>
      <c r="B449" s="1">
        <v>0</v>
      </c>
      <c r="C449" s="1">
        <v>0</v>
      </c>
      <c r="E449" s="1">
        <v>0</v>
      </c>
      <c r="F449" s="1">
        <v>0</v>
      </c>
      <c r="H449" s="1">
        <v>0</v>
      </c>
      <c r="J449" s="1">
        <v>0</v>
      </c>
      <c r="K449" s="1">
        <v>30</v>
      </c>
      <c r="L449" s="1" t="s">
        <v>1</v>
      </c>
      <c r="M449" s="1">
        <v>956</v>
      </c>
      <c r="N449" s="1">
        <v>0</v>
      </c>
      <c r="P449" s="1">
        <v>0</v>
      </c>
      <c r="Q449" s="2">
        <v>2.6490801610799999E-2</v>
      </c>
      <c r="R449">
        <f t="shared" si="46"/>
        <v>1</v>
      </c>
      <c r="S449">
        <f t="shared" si="47"/>
        <v>1</v>
      </c>
      <c r="T449">
        <f t="shared" si="48"/>
        <v>1</v>
      </c>
      <c r="U449">
        <f t="shared" si="49"/>
        <v>3</v>
      </c>
      <c r="V449">
        <f t="shared" si="50"/>
        <v>1</v>
      </c>
      <c r="W449">
        <f t="shared" si="51"/>
        <v>11131</v>
      </c>
      <c r="X449" s="1">
        <f t="shared" si="52"/>
        <v>30</v>
      </c>
    </row>
    <row r="450" spans="1:24" x14ac:dyDescent="0.2">
      <c r="A450" s="1">
        <v>449</v>
      </c>
      <c r="B450" s="1">
        <v>0</v>
      </c>
      <c r="C450" s="1">
        <v>0</v>
      </c>
      <c r="E450" s="1">
        <v>0</v>
      </c>
      <c r="F450" s="1">
        <v>0</v>
      </c>
      <c r="H450" s="1">
        <v>0</v>
      </c>
      <c r="J450" s="1">
        <v>0</v>
      </c>
      <c r="K450" s="1">
        <v>30</v>
      </c>
      <c r="L450" s="1" t="s">
        <v>2</v>
      </c>
      <c r="M450" s="1">
        <v>116</v>
      </c>
      <c r="N450" s="1">
        <v>0</v>
      </c>
      <c r="P450" s="1">
        <v>0</v>
      </c>
      <c r="Q450" s="2">
        <v>6.2574430179399995E-2</v>
      </c>
      <c r="R450">
        <f t="shared" si="46"/>
        <v>1</v>
      </c>
      <c r="S450">
        <f t="shared" si="47"/>
        <v>1</v>
      </c>
      <c r="T450">
        <f t="shared" si="48"/>
        <v>1</v>
      </c>
      <c r="U450">
        <f t="shared" si="49"/>
        <v>2</v>
      </c>
      <c r="V450">
        <f t="shared" si="50"/>
        <v>1</v>
      </c>
      <c r="W450">
        <f t="shared" si="51"/>
        <v>11121</v>
      </c>
      <c r="X450" s="1">
        <f t="shared" si="52"/>
        <v>30</v>
      </c>
    </row>
    <row r="451" spans="1:24" x14ac:dyDescent="0.2">
      <c r="A451" s="1">
        <v>450</v>
      </c>
      <c r="B451" s="1">
        <v>0</v>
      </c>
      <c r="C451" s="1">
        <v>0</v>
      </c>
      <c r="E451" s="1">
        <v>0</v>
      </c>
      <c r="F451" s="1">
        <v>0</v>
      </c>
      <c r="H451" s="1">
        <v>0</v>
      </c>
      <c r="J451" s="1">
        <v>0</v>
      </c>
      <c r="K451" s="1">
        <v>45</v>
      </c>
      <c r="L451" s="1" t="s">
        <v>1</v>
      </c>
      <c r="M451" s="1">
        <v>1</v>
      </c>
      <c r="N451" s="1">
        <v>0</v>
      </c>
      <c r="P451" s="1">
        <v>0</v>
      </c>
      <c r="Q451" s="2">
        <v>6.1632105532599999</v>
      </c>
      <c r="R451">
        <f t="shared" ref="R451:R514" si="53">IF(D451="Duinvlak",3,IF(D451="Plantvlak",2,1))</f>
        <v>1</v>
      </c>
      <c r="S451">
        <f t="shared" ref="S451:S514" si="54">IF(G451="Duinvlak",3,IF(G451="Plantvlak",2,1))</f>
        <v>1</v>
      </c>
      <c r="T451">
        <f t="shared" ref="T451:T514" si="55">IF(I451="Duinvlak",3,IF(I451="Plantvlak",2,1))</f>
        <v>1</v>
      </c>
      <c r="U451">
        <f t="shared" ref="U451:U514" si="56">IF(L451="Duinvlak",3,IF(L451="Plantvlak",2,1))</f>
        <v>3</v>
      </c>
      <c r="V451">
        <f t="shared" ref="V451:V514" si="57">IF(O451="Duinvlak",3,IF(O451="Plantvlak",2,1))</f>
        <v>1</v>
      </c>
      <c r="W451">
        <f t="shared" ref="W451:W514" si="58">R451*10000+S451*1000+T451*100+U451*10+V451</f>
        <v>11131</v>
      </c>
      <c r="X451" s="1">
        <f t="shared" ref="X451:X514" si="59">MAX(B451,H451,E451,K451,N451,)</f>
        <v>45</v>
      </c>
    </row>
    <row r="452" spans="1:24" x14ac:dyDescent="0.2">
      <c r="A452" s="1">
        <v>451</v>
      </c>
      <c r="B452" s="1">
        <v>0</v>
      </c>
      <c r="C452" s="1">
        <v>0</v>
      </c>
      <c r="E452" s="1">
        <v>0</v>
      </c>
      <c r="F452" s="1">
        <v>0</v>
      </c>
      <c r="H452" s="1">
        <v>0</v>
      </c>
      <c r="J452" s="1">
        <v>0</v>
      </c>
      <c r="K452" s="1">
        <v>45</v>
      </c>
      <c r="L452" s="1" t="s">
        <v>1</v>
      </c>
      <c r="M452" s="1">
        <v>64</v>
      </c>
      <c r="N452" s="1">
        <v>0</v>
      </c>
      <c r="P452" s="1">
        <v>0</v>
      </c>
      <c r="Q452" s="2">
        <v>0.85010243864400004</v>
      </c>
      <c r="R452">
        <f t="shared" si="53"/>
        <v>1</v>
      </c>
      <c r="S452">
        <f t="shared" si="54"/>
        <v>1</v>
      </c>
      <c r="T452">
        <f t="shared" si="55"/>
        <v>1</v>
      </c>
      <c r="U452">
        <f t="shared" si="56"/>
        <v>3</v>
      </c>
      <c r="V452">
        <f t="shared" si="57"/>
        <v>1</v>
      </c>
      <c r="W452">
        <f t="shared" si="58"/>
        <v>11131</v>
      </c>
      <c r="X452" s="1">
        <f t="shared" si="59"/>
        <v>45</v>
      </c>
    </row>
    <row r="453" spans="1:24" x14ac:dyDescent="0.2">
      <c r="A453" s="1">
        <v>452</v>
      </c>
      <c r="B453" s="1">
        <v>0</v>
      </c>
      <c r="C453" s="1">
        <v>0</v>
      </c>
      <c r="E453" s="1">
        <v>0</v>
      </c>
      <c r="F453" s="1">
        <v>0</v>
      </c>
      <c r="H453" s="1">
        <v>0</v>
      </c>
      <c r="J453" s="1">
        <v>0</v>
      </c>
      <c r="K453" s="1">
        <v>56</v>
      </c>
      <c r="L453" s="1" t="s">
        <v>1</v>
      </c>
      <c r="M453" s="1">
        <v>50</v>
      </c>
      <c r="N453" s="1">
        <v>0</v>
      </c>
      <c r="P453" s="1">
        <v>0</v>
      </c>
      <c r="Q453" s="2">
        <v>1.4277218839800001</v>
      </c>
      <c r="R453">
        <f t="shared" si="53"/>
        <v>1</v>
      </c>
      <c r="S453">
        <f t="shared" si="54"/>
        <v>1</v>
      </c>
      <c r="T453">
        <f t="shared" si="55"/>
        <v>1</v>
      </c>
      <c r="U453">
        <f t="shared" si="56"/>
        <v>3</v>
      </c>
      <c r="V453">
        <f t="shared" si="57"/>
        <v>1</v>
      </c>
      <c r="W453">
        <f t="shared" si="58"/>
        <v>11131</v>
      </c>
      <c r="X453" s="1">
        <f t="shared" si="59"/>
        <v>56</v>
      </c>
    </row>
    <row r="454" spans="1:24" x14ac:dyDescent="0.2">
      <c r="A454" s="1">
        <v>453</v>
      </c>
      <c r="B454" s="1">
        <v>4</v>
      </c>
      <c r="C454" s="1">
        <v>44</v>
      </c>
      <c r="D454" s="1" t="s">
        <v>1</v>
      </c>
      <c r="E454" s="1">
        <v>0</v>
      </c>
      <c r="F454" s="1">
        <v>0</v>
      </c>
      <c r="H454" s="1">
        <v>0</v>
      </c>
      <c r="J454" s="1">
        <v>0</v>
      </c>
      <c r="K454" s="1">
        <v>4</v>
      </c>
      <c r="L454" s="1" t="s">
        <v>2</v>
      </c>
      <c r="M454" s="1">
        <v>106</v>
      </c>
      <c r="N454" s="1">
        <v>0</v>
      </c>
      <c r="P454" s="1">
        <v>0</v>
      </c>
      <c r="Q454" s="2">
        <v>1.04437500183</v>
      </c>
      <c r="R454">
        <f t="shared" si="53"/>
        <v>3</v>
      </c>
      <c r="S454">
        <f t="shared" si="54"/>
        <v>1</v>
      </c>
      <c r="T454">
        <f t="shared" si="55"/>
        <v>1</v>
      </c>
      <c r="U454">
        <f t="shared" si="56"/>
        <v>2</v>
      </c>
      <c r="V454">
        <f t="shared" si="57"/>
        <v>1</v>
      </c>
      <c r="W454">
        <f t="shared" si="58"/>
        <v>31121</v>
      </c>
      <c r="X454" s="1">
        <f t="shared" si="59"/>
        <v>4</v>
      </c>
    </row>
    <row r="455" spans="1:24" x14ac:dyDescent="0.2">
      <c r="A455" s="1">
        <v>454</v>
      </c>
      <c r="B455" s="1">
        <v>4</v>
      </c>
      <c r="C455" s="1">
        <v>51</v>
      </c>
      <c r="D455" s="1" t="s">
        <v>1</v>
      </c>
      <c r="E455" s="1">
        <v>0</v>
      </c>
      <c r="F455" s="1">
        <v>0</v>
      </c>
      <c r="H455" s="1">
        <v>0</v>
      </c>
      <c r="J455" s="1">
        <v>0</v>
      </c>
      <c r="K455" s="1">
        <v>4</v>
      </c>
      <c r="L455" s="1" t="s">
        <v>1</v>
      </c>
      <c r="M455" s="1">
        <v>84</v>
      </c>
      <c r="N455" s="1">
        <v>0</v>
      </c>
      <c r="P455" s="1">
        <v>0</v>
      </c>
      <c r="Q455" s="2">
        <v>1.3166141044199999</v>
      </c>
      <c r="R455">
        <f t="shared" si="53"/>
        <v>3</v>
      </c>
      <c r="S455">
        <f t="shared" si="54"/>
        <v>1</v>
      </c>
      <c r="T455">
        <f t="shared" si="55"/>
        <v>1</v>
      </c>
      <c r="U455">
        <f t="shared" si="56"/>
        <v>3</v>
      </c>
      <c r="V455">
        <f t="shared" si="57"/>
        <v>1</v>
      </c>
      <c r="W455">
        <f t="shared" si="58"/>
        <v>31131</v>
      </c>
      <c r="X455" s="1">
        <f t="shared" si="59"/>
        <v>4</v>
      </c>
    </row>
    <row r="456" spans="1:24" x14ac:dyDescent="0.2">
      <c r="A456" s="1">
        <v>455</v>
      </c>
      <c r="B456" s="1">
        <v>4</v>
      </c>
      <c r="C456" s="1">
        <v>3</v>
      </c>
      <c r="D456" s="1" t="s">
        <v>2</v>
      </c>
      <c r="E456" s="1">
        <v>0</v>
      </c>
      <c r="F456" s="1">
        <v>0</v>
      </c>
      <c r="H456" s="1">
        <v>0</v>
      </c>
      <c r="J456" s="1">
        <v>0</v>
      </c>
      <c r="K456" s="1">
        <v>4</v>
      </c>
      <c r="L456" s="1" t="s">
        <v>1</v>
      </c>
      <c r="M456" s="1">
        <v>69</v>
      </c>
      <c r="N456" s="1">
        <v>0</v>
      </c>
      <c r="P456" s="1">
        <v>0</v>
      </c>
      <c r="Q456" s="2">
        <v>3.7141055313700003E-2</v>
      </c>
      <c r="R456">
        <f t="shared" si="53"/>
        <v>2</v>
      </c>
      <c r="S456">
        <f t="shared" si="54"/>
        <v>1</v>
      </c>
      <c r="T456">
        <f t="shared" si="55"/>
        <v>1</v>
      </c>
      <c r="U456">
        <f t="shared" si="56"/>
        <v>3</v>
      </c>
      <c r="V456">
        <f t="shared" si="57"/>
        <v>1</v>
      </c>
      <c r="W456">
        <f t="shared" si="58"/>
        <v>21131</v>
      </c>
      <c r="X456" s="1">
        <f t="shared" si="59"/>
        <v>4</v>
      </c>
    </row>
    <row r="457" spans="1:24" x14ac:dyDescent="0.2">
      <c r="A457" s="1">
        <v>456</v>
      </c>
      <c r="B457" s="1">
        <v>4</v>
      </c>
      <c r="C457" s="1">
        <v>6</v>
      </c>
      <c r="D457" s="1" t="s">
        <v>2</v>
      </c>
      <c r="E457" s="1">
        <v>0</v>
      </c>
      <c r="F457" s="1">
        <v>0</v>
      </c>
      <c r="H457" s="1">
        <v>0</v>
      </c>
      <c r="J457" s="1">
        <v>0</v>
      </c>
      <c r="K457" s="1">
        <v>4</v>
      </c>
      <c r="L457" s="1" t="s">
        <v>1</v>
      </c>
      <c r="M457" s="1">
        <v>67</v>
      </c>
      <c r="N457" s="1">
        <v>0</v>
      </c>
      <c r="P457" s="1">
        <v>0</v>
      </c>
      <c r="Q457" s="2">
        <v>1.1948366110799999</v>
      </c>
      <c r="R457">
        <f t="shared" si="53"/>
        <v>2</v>
      </c>
      <c r="S457">
        <f t="shared" si="54"/>
        <v>1</v>
      </c>
      <c r="T457">
        <f t="shared" si="55"/>
        <v>1</v>
      </c>
      <c r="U457">
        <f t="shared" si="56"/>
        <v>3</v>
      </c>
      <c r="V457">
        <f t="shared" si="57"/>
        <v>1</v>
      </c>
      <c r="W457">
        <f t="shared" si="58"/>
        <v>21131</v>
      </c>
      <c r="X457" s="1">
        <f t="shared" si="59"/>
        <v>4</v>
      </c>
    </row>
    <row r="458" spans="1:24" x14ac:dyDescent="0.2">
      <c r="A458" s="1">
        <v>457</v>
      </c>
      <c r="B458" s="1">
        <v>5</v>
      </c>
      <c r="C458" s="1">
        <v>23</v>
      </c>
      <c r="D458" s="1" t="s">
        <v>1</v>
      </c>
      <c r="E458" s="1">
        <v>0</v>
      </c>
      <c r="F458" s="1">
        <v>0</v>
      </c>
      <c r="H458" s="1">
        <v>0</v>
      </c>
      <c r="J458" s="1">
        <v>0</v>
      </c>
      <c r="K458" s="1">
        <v>5</v>
      </c>
      <c r="L458" s="1" t="s">
        <v>1</v>
      </c>
      <c r="M458" s="1">
        <v>50</v>
      </c>
      <c r="N458" s="1">
        <v>0</v>
      </c>
      <c r="P458" s="1">
        <v>0</v>
      </c>
      <c r="Q458" s="2">
        <v>1.47796774308</v>
      </c>
      <c r="R458">
        <f t="shared" si="53"/>
        <v>3</v>
      </c>
      <c r="S458">
        <f t="shared" si="54"/>
        <v>1</v>
      </c>
      <c r="T458">
        <f t="shared" si="55"/>
        <v>1</v>
      </c>
      <c r="U458">
        <f t="shared" si="56"/>
        <v>3</v>
      </c>
      <c r="V458">
        <f t="shared" si="57"/>
        <v>1</v>
      </c>
      <c r="W458">
        <f t="shared" si="58"/>
        <v>31131</v>
      </c>
      <c r="X458" s="1">
        <f t="shared" si="59"/>
        <v>5</v>
      </c>
    </row>
    <row r="459" spans="1:24" x14ac:dyDescent="0.2">
      <c r="A459" s="1">
        <v>458</v>
      </c>
      <c r="B459" s="1">
        <v>5</v>
      </c>
      <c r="C459" s="1">
        <v>26</v>
      </c>
      <c r="D459" s="1" t="s">
        <v>1</v>
      </c>
      <c r="E459" s="1">
        <v>0</v>
      </c>
      <c r="F459" s="1">
        <v>0</v>
      </c>
      <c r="H459" s="1">
        <v>0</v>
      </c>
      <c r="J459" s="1">
        <v>0</v>
      </c>
      <c r="K459" s="1">
        <v>5</v>
      </c>
      <c r="L459" s="1" t="s">
        <v>1</v>
      </c>
      <c r="M459" s="1">
        <v>39</v>
      </c>
      <c r="N459" s="1">
        <v>0</v>
      </c>
      <c r="P459" s="1">
        <v>0</v>
      </c>
      <c r="Q459" s="2">
        <v>4.7754149466199998E-3</v>
      </c>
      <c r="R459">
        <f t="shared" si="53"/>
        <v>3</v>
      </c>
      <c r="S459">
        <f t="shared" si="54"/>
        <v>1</v>
      </c>
      <c r="T459">
        <f t="shared" si="55"/>
        <v>1</v>
      </c>
      <c r="U459">
        <f t="shared" si="56"/>
        <v>3</v>
      </c>
      <c r="V459">
        <f t="shared" si="57"/>
        <v>1</v>
      </c>
      <c r="W459">
        <f t="shared" si="58"/>
        <v>31131</v>
      </c>
      <c r="X459" s="1">
        <f t="shared" si="59"/>
        <v>5</v>
      </c>
    </row>
    <row r="460" spans="1:24" x14ac:dyDescent="0.2">
      <c r="A460" s="1">
        <v>459</v>
      </c>
      <c r="B460" s="1">
        <v>5</v>
      </c>
      <c r="C460" s="1">
        <v>27</v>
      </c>
      <c r="D460" s="1" t="s">
        <v>1</v>
      </c>
      <c r="E460" s="1">
        <v>0</v>
      </c>
      <c r="F460" s="1">
        <v>0</v>
      </c>
      <c r="H460" s="1">
        <v>0</v>
      </c>
      <c r="J460" s="1">
        <v>0</v>
      </c>
      <c r="K460" s="1">
        <v>5</v>
      </c>
      <c r="L460" s="1" t="s">
        <v>1</v>
      </c>
      <c r="M460" s="1">
        <v>40</v>
      </c>
      <c r="N460" s="1">
        <v>0</v>
      </c>
      <c r="P460" s="1">
        <v>0</v>
      </c>
      <c r="Q460" s="2">
        <v>4.70689947402E-4</v>
      </c>
      <c r="R460">
        <f t="shared" si="53"/>
        <v>3</v>
      </c>
      <c r="S460">
        <f t="shared" si="54"/>
        <v>1</v>
      </c>
      <c r="T460">
        <f t="shared" si="55"/>
        <v>1</v>
      </c>
      <c r="U460">
        <f t="shared" si="56"/>
        <v>3</v>
      </c>
      <c r="V460">
        <f t="shared" si="57"/>
        <v>1</v>
      </c>
      <c r="W460">
        <f t="shared" si="58"/>
        <v>31131</v>
      </c>
      <c r="X460" s="1">
        <f t="shared" si="59"/>
        <v>5</v>
      </c>
    </row>
    <row r="461" spans="1:24" x14ac:dyDescent="0.2">
      <c r="A461" s="1">
        <v>460</v>
      </c>
      <c r="B461" s="1">
        <v>5</v>
      </c>
      <c r="C461" s="1">
        <v>28</v>
      </c>
      <c r="D461" s="1" t="s">
        <v>1</v>
      </c>
      <c r="E461" s="1">
        <v>0</v>
      </c>
      <c r="F461" s="1">
        <v>0</v>
      </c>
      <c r="H461" s="1">
        <v>0</v>
      </c>
      <c r="J461" s="1">
        <v>0</v>
      </c>
      <c r="K461" s="1">
        <v>5</v>
      </c>
      <c r="L461" s="1" t="s">
        <v>1</v>
      </c>
      <c r="M461" s="1">
        <v>35</v>
      </c>
      <c r="N461" s="1">
        <v>0</v>
      </c>
      <c r="P461" s="1">
        <v>0</v>
      </c>
      <c r="Q461" s="2">
        <v>0.11106775507199999</v>
      </c>
      <c r="R461">
        <f t="shared" si="53"/>
        <v>3</v>
      </c>
      <c r="S461">
        <f t="shared" si="54"/>
        <v>1</v>
      </c>
      <c r="T461">
        <f t="shared" si="55"/>
        <v>1</v>
      </c>
      <c r="U461">
        <f t="shared" si="56"/>
        <v>3</v>
      </c>
      <c r="V461">
        <f t="shared" si="57"/>
        <v>1</v>
      </c>
      <c r="W461">
        <f t="shared" si="58"/>
        <v>31131</v>
      </c>
      <c r="X461" s="1">
        <f t="shared" si="59"/>
        <v>5</v>
      </c>
    </row>
    <row r="462" spans="1:24" x14ac:dyDescent="0.2">
      <c r="A462" s="1">
        <v>461</v>
      </c>
      <c r="B462" s="1">
        <v>5</v>
      </c>
      <c r="C462" s="1">
        <v>29</v>
      </c>
      <c r="D462" s="1" t="s">
        <v>1</v>
      </c>
      <c r="E462" s="1">
        <v>0</v>
      </c>
      <c r="F462" s="1">
        <v>0</v>
      </c>
      <c r="H462" s="1">
        <v>0</v>
      </c>
      <c r="J462" s="1">
        <v>0</v>
      </c>
      <c r="K462" s="1">
        <v>5</v>
      </c>
      <c r="L462" s="1" t="s">
        <v>1</v>
      </c>
      <c r="M462" s="1">
        <v>34</v>
      </c>
      <c r="N462" s="1">
        <v>0</v>
      </c>
      <c r="P462" s="1">
        <v>0</v>
      </c>
      <c r="Q462" s="2">
        <v>3.5966545407399998E-2</v>
      </c>
      <c r="R462">
        <f t="shared" si="53"/>
        <v>3</v>
      </c>
      <c r="S462">
        <f t="shared" si="54"/>
        <v>1</v>
      </c>
      <c r="T462">
        <f t="shared" si="55"/>
        <v>1</v>
      </c>
      <c r="U462">
        <f t="shared" si="56"/>
        <v>3</v>
      </c>
      <c r="V462">
        <f t="shared" si="57"/>
        <v>1</v>
      </c>
      <c r="W462">
        <f t="shared" si="58"/>
        <v>31131</v>
      </c>
      <c r="X462" s="1">
        <f t="shared" si="59"/>
        <v>5</v>
      </c>
    </row>
    <row r="463" spans="1:24" x14ac:dyDescent="0.2">
      <c r="A463" s="1">
        <v>462</v>
      </c>
      <c r="B463" s="1">
        <v>5</v>
      </c>
      <c r="C463" s="1">
        <v>30</v>
      </c>
      <c r="D463" s="1" t="s">
        <v>1</v>
      </c>
      <c r="E463" s="1">
        <v>0</v>
      </c>
      <c r="F463" s="1">
        <v>0</v>
      </c>
      <c r="H463" s="1">
        <v>0</v>
      </c>
      <c r="J463" s="1">
        <v>0</v>
      </c>
      <c r="K463" s="1">
        <v>5</v>
      </c>
      <c r="L463" s="1" t="s">
        <v>1</v>
      </c>
      <c r="M463" s="1">
        <v>36</v>
      </c>
      <c r="N463" s="1">
        <v>0</v>
      </c>
      <c r="P463" s="1">
        <v>0</v>
      </c>
      <c r="Q463" s="2">
        <v>6.1221994265000005E-4</v>
      </c>
      <c r="R463">
        <f t="shared" si="53"/>
        <v>3</v>
      </c>
      <c r="S463">
        <f t="shared" si="54"/>
        <v>1</v>
      </c>
      <c r="T463">
        <f t="shared" si="55"/>
        <v>1</v>
      </c>
      <c r="U463">
        <f t="shared" si="56"/>
        <v>3</v>
      </c>
      <c r="V463">
        <f t="shared" si="57"/>
        <v>1</v>
      </c>
      <c r="W463">
        <f t="shared" si="58"/>
        <v>31131</v>
      </c>
      <c r="X463" s="1">
        <f t="shared" si="59"/>
        <v>5</v>
      </c>
    </row>
    <row r="464" spans="1:24" x14ac:dyDescent="0.2">
      <c r="A464" s="1">
        <v>463</v>
      </c>
      <c r="B464" s="1">
        <v>5</v>
      </c>
      <c r="C464" s="1">
        <v>22</v>
      </c>
      <c r="D464" s="1" t="s">
        <v>2</v>
      </c>
      <c r="E464" s="1">
        <v>0</v>
      </c>
      <c r="F464" s="1">
        <v>0</v>
      </c>
      <c r="H464" s="1">
        <v>0</v>
      </c>
      <c r="J464" s="1">
        <v>0</v>
      </c>
      <c r="K464" s="1">
        <v>5</v>
      </c>
      <c r="L464" s="1" t="s">
        <v>1</v>
      </c>
      <c r="M464" s="1">
        <v>50</v>
      </c>
      <c r="N464" s="1">
        <v>0</v>
      </c>
      <c r="P464" s="1">
        <v>0</v>
      </c>
      <c r="Q464" s="2">
        <v>2.5356533849499998</v>
      </c>
      <c r="R464">
        <f t="shared" si="53"/>
        <v>2</v>
      </c>
      <c r="S464">
        <f t="shared" si="54"/>
        <v>1</v>
      </c>
      <c r="T464">
        <f t="shared" si="55"/>
        <v>1</v>
      </c>
      <c r="U464">
        <f t="shared" si="56"/>
        <v>3</v>
      </c>
      <c r="V464">
        <f t="shared" si="57"/>
        <v>1</v>
      </c>
      <c r="W464">
        <f t="shared" si="58"/>
        <v>21131</v>
      </c>
      <c r="X464" s="1">
        <f t="shared" si="59"/>
        <v>5</v>
      </c>
    </row>
    <row r="465" spans="1:24" x14ac:dyDescent="0.2">
      <c r="A465" s="1">
        <v>464</v>
      </c>
      <c r="B465" s="1">
        <v>5</v>
      </c>
      <c r="C465" s="1">
        <v>25</v>
      </c>
      <c r="D465" s="1" t="s">
        <v>2</v>
      </c>
      <c r="E465" s="1">
        <v>0</v>
      </c>
      <c r="F465" s="1">
        <v>0</v>
      </c>
      <c r="H465" s="1">
        <v>0</v>
      </c>
      <c r="J465" s="1">
        <v>0</v>
      </c>
      <c r="K465" s="1">
        <v>5</v>
      </c>
      <c r="L465" s="1" t="s">
        <v>1</v>
      </c>
      <c r="M465" s="1">
        <v>39</v>
      </c>
      <c r="N465" s="1">
        <v>0</v>
      </c>
      <c r="P465" s="1">
        <v>0</v>
      </c>
      <c r="Q465" s="2">
        <v>0.23489356584000001</v>
      </c>
      <c r="R465">
        <f t="shared" si="53"/>
        <v>2</v>
      </c>
      <c r="S465">
        <f t="shared" si="54"/>
        <v>1</v>
      </c>
      <c r="T465">
        <f t="shared" si="55"/>
        <v>1</v>
      </c>
      <c r="U465">
        <f t="shared" si="56"/>
        <v>3</v>
      </c>
      <c r="V465">
        <f t="shared" si="57"/>
        <v>1</v>
      </c>
      <c r="W465">
        <f t="shared" si="58"/>
        <v>21131</v>
      </c>
      <c r="X465" s="1">
        <f t="shared" si="59"/>
        <v>5</v>
      </c>
    </row>
    <row r="466" spans="1:24" x14ac:dyDescent="0.2">
      <c r="A466" s="1">
        <v>465</v>
      </c>
      <c r="B466" s="1">
        <v>50</v>
      </c>
      <c r="C466" s="1">
        <v>16</v>
      </c>
      <c r="D466" s="1" t="s">
        <v>2</v>
      </c>
      <c r="E466" s="1">
        <v>0</v>
      </c>
      <c r="F466" s="1">
        <v>0</v>
      </c>
      <c r="H466" s="1">
        <v>0</v>
      </c>
      <c r="J466" s="1">
        <v>0</v>
      </c>
      <c r="K466" s="1">
        <v>50</v>
      </c>
      <c r="L466" s="1" t="s">
        <v>2</v>
      </c>
      <c r="M466" s="1">
        <v>60</v>
      </c>
      <c r="N466" s="1">
        <v>0</v>
      </c>
      <c r="P466" s="1">
        <v>0</v>
      </c>
      <c r="Q466" s="2">
        <v>1.26081380279</v>
      </c>
      <c r="R466">
        <f t="shared" si="53"/>
        <v>2</v>
      </c>
      <c r="S466">
        <f t="shared" si="54"/>
        <v>1</v>
      </c>
      <c r="T466">
        <f t="shared" si="55"/>
        <v>1</v>
      </c>
      <c r="U466">
        <f t="shared" si="56"/>
        <v>2</v>
      </c>
      <c r="V466">
        <f t="shared" si="57"/>
        <v>1</v>
      </c>
      <c r="W466">
        <f t="shared" si="58"/>
        <v>21121</v>
      </c>
      <c r="X466" s="1">
        <f t="shared" si="59"/>
        <v>50</v>
      </c>
    </row>
    <row r="467" spans="1:24" x14ac:dyDescent="0.2">
      <c r="A467" s="1">
        <v>466</v>
      </c>
      <c r="B467" s="1">
        <v>40</v>
      </c>
      <c r="C467" s="1">
        <v>49</v>
      </c>
      <c r="D467" s="1" t="s">
        <v>1</v>
      </c>
      <c r="E467" s="1">
        <v>0</v>
      </c>
      <c r="F467" s="1">
        <v>0</v>
      </c>
      <c r="H467" s="1">
        <v>0</v>
      </c>
      <c r="J467" s="1">
        <v>0</v>
      </c>
      <c r="K467" s="1">
        <v>40</v>
      </c>
      <c r="L467" s="1" t="s">
        <v>1</v>
      </c>
      <c r="M467" s="1">
        <v>111</v>
      </c>
      <c r="N467" s="1">
        <v>0</v>
      </c>
      <c r="P467" s="1">
        <v>0</v>
      </c>
      <c r="Q467" s="2">
        <v>0.35142458557700001</v>
      </c>
      <c r="R467">
        <f t="shared" si="53"/>
        <v>3</v>
      </c>
      <c r="S467">
        <f t="shared" si="54"/>
        <v>1</v>
      </c>
      <c r="T467">
        <f t="shared" si="55"/>
        <v>1</v>
      </c>
      <c r="U467">
        <f t="shared" si="56"/>
        <v>3</v>
      </c>
      <c r="V467">
        <f t="shared" si="57"/>
        <v>1</v>
      </c>
      <c r="W467">
        <f t="shared" si="58"/>
        <v>31131</v>
      </c>
      <c r="X467" s="1">
        <f t="shared" si="59"/>
        <v>40</v>
      </c>
    </row>
    <row r="468" spans="1:24" x14ac:dyDescent="0.2">
      <c r="A468" s="1">
        <v>467</v>
      </c>
      <c r="B468" s="1">
        <v>40</v>
      </c>
      <c r="C468" s="1">
        <v>1</v>
      </c>
      <c r="D468" s="1" t="s">
        <v>2</v>
      </c>
      <c r="E468" s="1">
        <v>0</v>
      </c>
      <c r="F468" s="1">
        <v>0</v>
      </c>
      <c r="H468" s="1">
        <v>0</v>
      </c>
      <c r="J468" s="1">
        <v>0</v>
      </c>
      <c r="K468" s="1">
        <v>40</v>
      </c>
      <c r="L468" s="1" t="s">
        <v>1</v>
      </c>
      <c r="M468" s="1">
        <v>71</v>
      </c>
      <c r="N468" s="1">
        <v>0</v>
      </c>
      <c r="P468" s="1">
        <v>0</v>
      </c>
      <c r="Q468" s="2">
        <v>6.6651799846699999E-2</v>
      </c>
      <c r="R468">
        <f t="shared" si="53"/>
        <v>2</v>
      </c>
      <c r="S468">
        <f t="shared" si="54"/>
        <v>1</v>
      </c>
      <c r="T468">
        <f t="shared" si="55"/>
        <v>1</v>
      </c>
      <c r="U468">
        <f t="shared" si="56"/>
        <v>3</v>
      </c>
      <c r="V468">
        <f t="shared" si="57"/>
        <v>1</v>
      </c>
      <c r="W468">
        <f t="shared" si="58"/>
        <v>21131</v>
      </c>
      <c r="X468" s="1">
        <f t="shared" si="59"/>
        <v>40</v>
      </c>
    </row>
    <row r="469" spans="1:24" x14ac:dyDescent="0.2">
      <c r="A469" s="1">
        <v>468</v>
      </c>
      <c r="B469" s="1">
        <v>40</v>
      </c>
      <c r="C469" s="1">
        <v>2</v>
      </c>
      <c r="D469" s="1" t="s">
        <v>2</v>
      </c>
      <c r="E469" s="1">
        <v>0</v>
      </c>
      <c r="F469" s="1">
        <v>0</v>
      </c>
      <c r="H469" s="1">
        <v>0</v>
      </c>
      <c r="J469" s="1">
        <v>0</v>
      </c>
      <c r="K469" s="1">
        <v>40</v>
      </c>
      <c r="L469" s="1" t="s">
        <v>1</v>
      </c>
      <c r="M469" s="1">
        <v>69</v>
      </c>
      <c r="N469" s="1">
        <v>0</v>
      </c>
      <c r="P469" s="1">
        <v>0</v>
      </c>
      <c r="Q469" s="2">
        <v>0.28430569951000001</v>
      </c>
      <c r="R469">
        <f t="shared" si="53"/>
        <v>2</v>
      </c>
      <c r="S469">
        <f t="shared" si="54"/>
        <v>1</v>
      </c>
      <c r="T469">
        <f t="shared" si="55"/>
        <v>1</v>
      </c>
      <c r="U469">
        <f t="shared" si="56"/>
        <v>3</v>
      </c>
      <c r="V469">
        <f t="shared" si="57"/>
        <v>1</v>
      </c>
      <c r="W469">
        <f t="shared" si="58"/>
        <v>21131</v>
      </c>
      <c r="X469" s="1">
        <f t="shared" si="59"/>
        <v>40</v>
      </c>
    </row>
    <row r="470" spans="1:24" x14ac:dyDescent="0.2">
      <c r="A470" s="1">
        <v>469</v>
      </c>
      <c r="B470" s="1">
        <v>56</v>
      </c>
      <c r="C470" s="1">
        <v>22</v>
      </c>
      <c r="D470" s="1" t="s">
        <v>2</v>
      </c>
      <c r="E470" s="1">
        <v>0</v>
      </c>
      <c r="F470" s="1">
        <v>0</v>
      </c>
      <c r="H470" s="1">
        <v>0</v>
      </c>
      <c r="J470" s="1">
        <v>0</v>
      </c>
      <c r="K470" s="1">
        <v>56</v>
      </c>
      <c r="L470" s="1" t="s">
        <v>1</v>
      </c>
      <c r="M470" s="1">
        <v>50</v>
      </c>
      <c r="N470" s="1">
        <v>0</v>
      </c>
      <c r="P470" s="1">
        <v>0</v>
      </c>
      <c r="Q470" s="2">
        <v>1.66842312301</v>
      </c>
      <c r="R470">
        <f t="shared" si="53"/>
        <v>2</v>
      </c>
      <c r="S470">
        <f t="shared" si="54"/>
        <v>1</v>
      </c>
      <c r="T470">
        <f t="shared" si="55"/>
        <v>1</v>
      </c>
      <c r="U470">
        <f t="shared" si="56"/>
        <v>3</v>
      </c>
      <c r="V470">
        <f t="shared" si="57"/>
        <v>1</v>
      </c>
      <c r="W470">
        <f t="shared" si="58"/>
        <v>21131</v>
      </c>
      <c r="X470" s="1">
        <f t="shared" si="59"/>
        <v>56</v>
      </c>
    </row>
    <row r="471" spans="1:24" x14ac:dyDescent="0.2">
      <c r="A471" s="1">
        <v>470</v>
      </c>
      <c r="B471" s="1">
        <v>0</v>
      </c>
      <c r="C471" s="1">
        <v>0</v>
      </c>
      <c r="E471" s="1">
        <v>4</v>
      </c>
      <c r="F471" s="1">
        <v>6</v>
      </c>
      <c r="G471" s="1" t="s">
        <v>2</v>
      </c>
      <c r="H471" s="1">
        <v>0</v>
      </c>
      <c r="J471" s="1">
        <v>0</v>
      </c>
      <c r="K471" s="1">
        <v>4</v>
      </c>
      <c r="L471" s="1" t="s">
        <v>1</v>
      </c>
      <c r="M471" s="1">
        <v>67</v>
      </c>
      <c r="N471" s="1">
        <v>0</v>
      </c>
      <c r="P471" s="1">
        <v>0</v>
      </c>
      <c r="Q471" s="2">
        <v>0.63194984949900002</v>
      </c>
      <c r="R471">
        <f t="shared" si="53"/>
        <v>1</v>
      </c>
      <c r="S471">
        <f t="shared" si="54"/>
        <v>2</v>
      </c>
      <c r="T471">
        <f t="shared" si="55"/>
        <v>1</v>
      </c>
      <c r="U471">
        <f t="shared" si="56"/>
        <v>3</v>
      </c>
      <c r="V471">
        <f t="shared" si="57"/>
        <v>1</v>
      </c>
      <c r="W471">
        <f t="shared" si="58"/>
        <v>12131</v>
      </c>
      <c r="X471" s="1">
        <f t="shared" si="59"/>
        <v>4</v>
      </c>
    </row>
    <row r="472" spans="1:24" x14ac:dyDescent="0.2">
      <c r="A472" s="1">
        <v>471</v>
      </c>
      <c r="B472" s="1">
        <v>0</v>
      </c>
      <c r="C472" s="1">
        <v>0</v>
      </c>
      <c r="E472" s="1">
        <v>4</v>
      </c>
      <c r="F472" s="1">
        <v>10</v>
      </c>
      <c r="G472" s="1" t="s">
        <v>2</v>
      </c>
      <c r="H472" s="1">
        <v>0</v>
      </c>
      <c r="J472" s="1">
        <v>0</v>
      </c>
      <c r="K472" s="1">
        <v>4</v>
      </c>
      <c r="L472" s="1" t="s">
        <v>1</v>
      </c>
      <c r="M472" s="1">
        <v>64</v>
      </c>
      <c r="N472" s="1">
        <v>0</v>
      </c>
      <c r="P472" s="1">
        <v>0</v>
      </c>
      <c r="Q472" s="2">
        <v>3.6423599060599998E-2</v>
      </c>
      <c r="R472">
        <f t="shared" si="53"/>
        <v>1</v>
      </c>
      <c r="S472">
        <f t="shared" si="54"/>
        <v>2</v>
      </c>
      <c r="T472">
        <f t="shared" si="55"/>
        <v>1</v>
      </c>
      <c r="U472">
        <f t="shared" si="56"/>
        <v>3</v>
      </c>
      <c r="V472">
        <f t="shared" si="57"/>
        <v>1</v>
      </c>
      <c r="W472">
        <f t="shared" si="58"/>
        <v>12131</v>
      </c>
      <c r="X472" s="1">
        <f t="shared" si="59"/>
        <v>4</v>
      </c>
    </row>
    <row r="473" spans="1:24" x14ac:dyDescent="0.2">
      <c r="A473" s="1">
        <v>472</v>
      </c>
      <c r="B473" s="1">
        <v>0</v>
      </c>
      <c r="C473" s="1">
        <v>0</v>
      </c>
      <c r="E473" s="1">
        <v>4</v>
      </c>
      <c r="F473" s="1">
        <v>77</v>
      </c>
      <c r="G473" s="1" t="s">
        <v>2</v>
      </c>
      <c r="H473" s="1">
        <v>0</v>
      </c>
      <c r="J473" s="1">
        <v>0</v>
      </c>
      <c r="K473" s="1">
        <v>4</v>
      </c>
      <c r="L473" s="1" t="s">
        <v>1</v>
      </c>
      <c r="M473" s="1">
        <v>94</v>
      </c>
      <c r="N473" s="1">
        <v>0</v>
      </c>
      <c r="P473" s="1">
        <v>0</v>
      </c>
      <c r="Q473" s="2">
        <v>1.3053602075399999E-3</v>
      </c>
      <c r="R473">
        <f t="shared" si="53"/>
        <v>1</v>
      </c>
      <c r="S473">
        <f t="shared" si="54"/>
        <v>2</v>
      </c>
      <c r="T473">
        <f t="shared" si="55"/>
        <v>1</v>
      </c>
      <c r="U473">
        <f t="shared" si="56"/>
        <v>3</v>
      </c>
      <c r="V473">
        <f t="shared" si="57"/>
        <v>1</v>
      </c>
      <c r="W473">
        <f t="shared" si="58"/>
        <v>12131</v>
      </c>
      <c r="X473" s="1">
        <f t="shared" si="59"/>
        <v>4</v>
      </c>
    </row>
    <row r="474" spans="1:24" x14ac:dyDescent="0.2">
      <c r="A474" s="1">
        <v>473</v>
      </c>
      <c r="B474" s="1">
        <v>0</v>
      </c>
      <c r="C474" s="1">
        <v>0</v>
      </c>
      <c r="E474" s="1">
        <v>4</v>
      </c>
      <c r="F474" s="1">
        <v>7</v>
      </c>
      <c r="G474" s="1" t="s">
        <v>1</v>
      </c>
      <c r="H474" s="1">
        <v>0</v>
      </c>
      <c r="J474" s="1">
        <v>0</v>
      </c>
      <c r="K474" s="1">
        <v>4</v>
      </c>
      <c r="L474" s="1" t="s">
        <v>1</v>
      </c>
      <c r="M474" s="1">
        <v>67</v>
      </c>
      <c r="N474" s="1">
        <v>0</v>
      </c>
      <c r="P474" s="1">
        <v>0</v>
      </c>
      <c r="Q474" s="2">
        <v>0.77371033996399996</v>
      </c>
      <c r="R474">
        <f t="shared" si="53"/>
        <v>1</v>
      </c>
      <c r="S474">
        <f t="shared" si="54"/>
        <v>3</v>
      </c>
      <c r="T474">
        <f t="shared" si="55"/>
        <v>1</v>
      </c>
      <c r="U474">
        <f t="shared" si="56"/>
        <v>3</v>
      </c>
      <c r="V474">
        <f t="shared" si="57"/>
        <v>1</v>
      </c>
      <c r="W474">
        <f t="shared" si="58"/>
        <v>13131</v>
      </c>
      <c r="X474" s="1">
        <f t="shared" si="59"/>
        <v>4</v>
      </c>
    </row>
    <row r="475" spans="1:24" x14ac:dyDescent="0.2">
      <c r="A475" s="1">
        <v>474</v>
      </c>
      <c r="B475" s="1">
        <v>0</v>
      </c>
      <c r="C475" s="1">
        <v>0</v>
      </c>
      <c r="E475" s="1">
        <v>4</v>
      </c>
      <c r="F475" s="1">
        <v>76</v>
      </c>
      <c r="G475" s="1" t="s">
        <v>1</v>
      </c>
      <c r="H475" s="1">
        <v>0</v>
      </c>
      <c r="J475" s="1">
        <v>0</v>
      </c>
      <c r="K475" s="1">
        <v>4</v>
      </c>
      <c r="L475" s="1" t="s">
        <v>1</v>
      </c>
      <c r="M475" s="1">
        <v>913</v>
      </c>
      <c r="N475" s="1">
        <v>0</v>
      </c>
      <c r="P475" s="1">
        <v>0</v>
      </c>
      <c r="Q475" s="2">
        <v>2.38772006519E-3</v>
      </c>
      <c r="R475">
        <f t="shared" si="53"/>
        <v>1</v>
      </c>
      <c r="S475">
        <f t="shared" si="54"/>
        <v>3</v>
      </c>
      <c r="T475">
        <f t="shared" si="55"/>
        <v>1</v>
      </c>
      <c r="U475">
        <f t="shared" si="56"/>
        <v>3</v>
      </c>
      <c r="V475">
        <f t="shared" si="57"/>
        <v>1</v>
      </c>
      <c r="W475">
        <f t="shared" si="58"/>
        <v>13131</v>
      </c>
      <c r="X475" s="1">
        <f t="shared" si="59"/>
        <v>4</v>
      </c>
    </row>
    <row r="476" spans="1:24" x14ac:dyDescent="0.2">
      <c r="A476" s="1">
        <v>475</v>
      </c>
      <c r="B476" s="1">
        <v>0</v>
      </c>
      <c r="C476" s="1">
        <v>0</v>
      </c>
      <c r="E476" s="1">
        <v>4</v>
      </c>
      <c r="F476" s="1">
        <v>78</v>
      </c>
      <c r="G476" s="1" t="s">
        <v>1</v>
      </c>
      <c r="H476" s="1">
        <v>0</v>
      </c>
      <c r="J476" s="1">
        <v>0</v>
      </c>
      <c r="K476" s="1">
        <v>4</v>
      </c>
      <c r="L476" s="1" t="s">
        <v>1</v>
      </c>
      <c r="M476" s="1">
        <v>94</v>
      </c>
      <c r="N476" s="1">
        <v>0</v>
      </c>
      <c r="P476" s="1">
        <v>0</v>
      </c>
      <c r="Q476" s="2">
        <v>0.540367781755</v>
      </c>
      <c r="R476">
        <f t="shared" si="53"/>
        <v>1</v>
      </c>
      <c r="S476">
        <f t="shared" si="54"/>
        <v>3</v>
      </c>
      <c r="T476">
        <f t="shared" si="55"/>
        <v>1</v>
      </c>
      <c r="U476">
        <f t="shared" si="56"/>
        <v>3</v>
      </c>
      <c r="V476">
        <f t="shared" si="57"/>
        <v>1</v>
      </c>
      <c r="W476">
        <f t="shared" si="58"/>
        <v>13131</v>
      </c>
      <c r="X476" s="1">
        <f t="shared" si="59"/>
        <v>4</v>
      </c>
    </row>
    <row r="477" spans="1:24" x14ac:dyDescent="0.2">
      <c r="A477" s="1">
        <v>476</v>
      </c>
      <c r="B477" s="1">
        <v>0</v>
      </c>
      <c r="C477" s="1">
        <v>0</v>
      </c>
      <c r="E477" s="1">
        <v>4</v>
      </c>
      <c r="F477" s="1">
        <v>80</v>
      </c>
      <c r="G477" s="1" t="s">
        <v>1</v>
      </c>
      <c r="H477" s="1">
        <v>0</v>
      </c>
      <c r="J477" s="1">
        <v>0</v>
      </c>
      <c r="K477" s="1">
        <v>4</v>
      </c>
      <c r="L477" s="1" t="s">
        <v>1</v>
      </c>
      <c r="M477" s="1">
        <v>92</v>
      </c>
      <c r="N477" s="1">
        <v>0</v>
      </c>
      <c r="P477" s="1">
        <v>0</v>
      </c>
      <c r="Q477" s="2">
        <v>0.38301222428499998</v>
      </c>
      <c r="R477">
        <f t="shared" si="53"/>
        <v>1</v>
      </c>
      <c r="S477">
        <f t="shared" si="54"/>
        <v>3</v>
      </c>
      <c r="T477">
        <f t="shared" si="55"/>
        <v>1</v>
      </c>
      <c r="U477">
        <f t="shared" si="56"/>
        <v>3</v>
      </c>
      <c r="V477">
        <f t="shared" si="57"/>
        <v>1</v>
      </c>
      <c r="W477">
        <f t="shared" si="58"/>
        <v>13131</v>
      </c>
      <c r="X477" s="1">
        <f t="shared" si="59"/>
        <v>4</v>
      </c>
    </row>
    <row r="478" spans="1:24" x14ac:dyDescent="0.2">
      <c r="A478" s="1">
        <v>477</v>
      </c>
      <c r="B478" s="1">
        <v>0</v>
      </c>
      <c r="C478" s="1">
        <v>0</v>
      </c>
      <c r="E478" s="1">
        <v>4</v>
      </c>
      <c r="F478" s="1">
        <v>81</v>
      </c>
      <c r="G478" s="1" t="s">
        <v>1</v>
      </c>
      <c r="H478" s="1">
        <v>0</v>
      </c>
      <c r="J478" s="1">
        <v>0</v>
      </c>
      <c r="K478" s="1">
        <v>4</v>
      </c>
      <c r="L478" s="1" t="s">
        <v>1</v>
      </c>
      <c r="M478" s="1">
        <v>83</v>
      </c>
      <c r="N478" s="1">
        <v>0</v>
      </c>
      <c r="P478" s="1">
        <v>0</v>
      </c>
      <c r="Q478" s="2">
        <v>0.248712105377</v>
      </c>
      <c r="R478">
        <f t="shared" si="53"/>
        <v>1</v>
      </c>
      <c r="S478">
        <f t="shared" si="54"/>
        <v>3</v>
      </c>
      <c r="T478">
        <f t="shared" si="55"/>
        <v>1</v>
      </c>
      <c r="U478">
        <f t="shared" si="56"/>
        <v>3</v>
      </c>
      <c r="V478">
        <f t="shared" si="57"/>
        <v>1</v>
      </c>
      <c r="W478">
        <f t="shared" si="58"/>
        <v>13131</v>
      </c>
      <c r="X478" s="1">
        <f t="shared" si="59"/>
        <v>4</v>
      </c>
    </row>
    <row r="479" spans="1:24" x14ac:dyDescent="0.2">
      <c r="A479" s="1">
        <v>478</v>
      </c>
      <c r="B479" s="1">
        <v>0</v>
      </c>
      <c r="C479" s="1">
        <v>0</v>
      </c>
      <c r="E479" s="1">
        <v>4</v>
      </c>
      <c r="F479" s="1">
        <v>89</v>
      </c>
      <c r="G479" s="1" t="s">
        <v>1</v>
      </c>
      <c r="H479" s="1">
        <v>0</v>
      </c>
      <c r="J479" s="1">
        <v>0</v>
      </c>
      <c r="K479" s="1">
        <v>4</v>
      </c>
      <c r="L479" s="1" t="s">
        <v>1</v>
      </c>
      <c r="M479" s="1">
        <v>913</v>
      </c>
      <c r="N479" s="1">
        <v>0</v>
      </c>
      <c r="P479" s="1">
        <v>0</v>
      </c>
      <c r="Q479" s="2">
        <v>4.55715541463E-2</v>
      </c>
      <c r="R479">
        <f t="shared" si="53"/>
        <v>1</v>
      </c>
      <c r="S479">
        <f t="shared" si="54"/>
        <v>3</v>
      </c>
      <c r="T479">
        <f t="shared" si="55"/>
        <v>1</v>
      </c>
      <c r="U479">
        <f t="shared" si="56"/>
        <v>3</v>
      </c>
      <c r="V479">
        <f t="shared" si="57"/>
        <v>1</v>
      </c>
      <c r="W479">
        <f t="shared" si="58"/>
        <v>13131</v>
      </c>
      <c r="X479" s="1">
        <f t="shared" si="59"/>
        <v>4</v>
      </c>
    </row>
    <row r="480" spans="1:24" x14ac:dyDescent="0.2">
      <c r="A480" s="1">
        <v>479</v>
      </c>
      <c r="B480" s="1">
        <v>0</v>
      </c>
      <c r="C480" s="1">
        <v>0</v>
      </c>
      <c r="E480" s="1">
        <v>5</v>
      </c>
      <c r="F480" s="1">
        <v>28</v>
      </c>
      <c r="G480" s="1" t="s">
        <v>2</v>
      </c>
      <c r="H480" s="1">
        <v>0</v>
      </c>
      <c r="J480" s="1">
        <v>0</v>
      </c>
      <c r="K480" s="1">
        <v>5</v>
      </c>
      <c r="L480" s="1" t="s">
        <v>1</v>
      </c>
      <c r="M480" s="1">
        <v>1</v>
      </c>
      <c r="N480" s="1">
        <v>0</v>
      </c>
      <c r="P480" s="1">
        <v>0</v>
      </c>
      <c r="Q480" s="2">
        <v>189.95826545899999</v>
      </c>
      <c r="R480">
        <f t="shared" si="53"/>
        <v>1</v>
      </c>
      <c r="S480">
        <f t="shared" si="54"/>
        <v>2</v>
      </c>
      <c r="T480">
        <f t="shared" si="55"/>
        <v>1</v>
      </c>
      <c r="U480">
        <f t="shared" si="56"/>
        <v>3</v>
      </c>
      <c r="V480">
        <f t="shared" si="57"/>
        <v>1</v>
      </c>
      <c r="W480">
        <f t="shared" si="58"/>
        <v>12131</v>
      </c>
      <c r="X480" s="1">
        <f t="shared" si="59"/>
        <v>5</v>
      </c>
    </row>
    <row r="481" spans="1:24" x14ac:dyDescent="0.2">
      <c r="A481" s="1">
        <v>480</v>
      </c>
      <c r="B481" s="1">
        <v>0</v>
      </c>
      <c r="C481" s="1">
        <v>0</v>
      </c>
      <c r="E481" s="1">
        <v>5</v>
      </c>
      <c r="F481" s="1">
        <v>48</v>
      </c>
      <c r="G481" s="1" t="s">
        <v>2</v>
      </c>
      <c r="H481" s="1">
        <v>0</v>
      </c>
      <c r="J481" s="1">
        <v>0</v>
      </c>
      <c r="K481" s="1">
        <v>5</v>
      </c>
      <c r="L481" s="1" t="s">
        <v>1</v>
      </c>
      <c r="M481" s="1">
        <v>36</v>
      </c>
      <c r="N481" s="1">
        <v>0</v>
      </c>
      <c r="P481" s="1">
        <v>0</v>
      </c>
      <c r="Q481" s="2">
        <v>5.4327795809300001</v>
      </c>
      <c r="R481">
        <f t="shared" si="53"/>
        <v>1</v>
      </c>
      <c r="S481">
        <f t="shared" si="54"/>
        <v>2</v>
      </c>
      <c r="T481">
        <f t="shared" si="55"/>
        <v>1</v>
      </c>
      <c r="U481">
        <f t="shared" si="56"/>
        <v>3</v>
      </c>
      <c r="V481">
        <f t="shared" si="57"/>
        <v>1</v>
      </c>
      <c r="W481">
        <f t="shared" si="58"/>
        <v>12131</v>
      </c>
      <c r="X481" s="1">
        <f t="shared" si="59"/>
        <v>5</v>
      </c>
    </row>
    <row r="482" spans="1:24" x14ac:dyDescent="0.2">
      <c r="A482" s="1">
        <v>481</v>
      </c>
      <c r="B482" s="1">
        <v>0</v>
      </c>
      <c r="C482" s="1">
        <v>0</v>
      </c>
      <c r="E482" s="1">
        <v>5</v>
      </c>
      <c r="F482" s="1">
        <v>49</v>
      </c>
      <c r="G482" s="1" t="s">
        <v>2</v>
      </c>
      <c r="H482" s="1">
        <v>0</v>
      </c>
      <c r="J482" s="1">
        <v>0</v>
      </c>
      <c r="K482" s="1">
        <v>5</v>
      </c>
      <c r="L482" s="1" t="s">
        <v>1</v>
      </c>
      <c r="M482" s="1">
        <v>36</v>
      </c>
      <c r="N482" s="1">
        <v>0</v>
      </c>
      <c r="P482" s="1">
        <v>0</v>
      </c>
      <c r="Q482" s="2">
        <v>2.3507414959899999</v>
      </c>
      <c r="R482">
        <f t="shared" si="53"/>
        <v>1</v>
      </c>
      <c r="S482">
        <f t="shared" si="54"/>
        <v>2</v>
      </c>
      <c r="T482">
        <f t="shared" si="55"/>
        <v>1</v>
      </c>
      <c r="U482">
        <f t="shared" si="56"/>
        <v>3</v>
      </c>
      <c r="V482">
        <f t="shared" si="57"/>
        <v>1</v>
      </c>
      <c r="W482">
        <f t="shared" si="58"/>
        <v>12131</v>
      </c>
      <c r="X482" s="1">
        <f t="shared" si="59"/>
        <v>5</v>
      </c>
    </row>
    <row r="483" spans="1:24" x14ac:dyDescent="0.2">
      <c r="A483" s="1">
        <v>482</v>
      </c>
      <c r="B483" s="1">
        <v>0</v>
      </c>
      <c r="C483" s="1">
        <v>0</v>
      </c>
      <c r="E483" s="1">
        <v>5</v>
      </c>
      <c r="F483" s="1">
        <v>59</v>
      </c>
      <c r="G483" s="1" t="s">
        <v>2</v>
      </c>
      <c r="H483" s="1">
        <v>0</v>
      </c>
      <c r="J483" s="1">
        <v>0</v>
      </c>
      <c r="K483" s="1">
        <v>5</v>
      </c>
      <c r="L483" s="1" t="s">
        <v>1</v>
      </c>
      <c r="M483" s="1">
        <v>41</v>
      </c>
      <c r="N483" s="1">
        <v>0</v>
      </c>
      <c r="P483" s="1">
        <v>0</v>
      </c>
      <c r="Q483" s="2">
        <v>1.8854970016099999</v>
      </c>
      <c r="R483">
        <f t="shared" si="53"/>
        <v>1</v>
      </c>
      <c r="S483">
        <f t="shared" si="54"/>
        <v>2</v>
      </c>
      <c r="T483">
        <f t="shared" si="55"/>
        <v>1</v>
      </c>
      <c r="U483">
        <f t="shared" si="56"/>
        <v>3</v>
      </c>
      <c r="V483">
        <f t="shared" si="57"/>
        <v>1</v>
      </c>
      <c r="W483">
        <f t="shared" si="58"/>
        <v>12131</v>
      </c>
      <c r="X483" s="1">
        <f t="shared" si="59"/>
        <v>5</v>
      </c>
    </row>
    <row r="484" spans="1:24" x14ac:dyDescent="0.2">
      <c r="A484" s="1">
        <v>483</v>
      </c>
      <c r="B484" s="1">
        <v>0</v>
      </c>
      <c r="C484" s="1">
        <v>0</v>
      </c>
      <c r="E484" s="1">
        <v>5</v>
      </c>
      <c r="F484" s="1">
        <v>64</v>
      </c>
      <c r="G484" s="1" t="s">
        <v>2</v>
      </c>
      <c r="H484" s="1">
        <v>0</v>
      </c>
      <c r="J484" s="1">
        <v>0</v>
      </c>
      <c r="K484" s="1">
        <v>5</v>
      </c>
      <c r="L484" s="1" t="s">
        <v>2</v>
      </c>
      <c r="M484" s="1">
        <v>907</v>
      </c>
      <c r="N484" s="1">
        <v>0</v>
      </c>
      <c r="P484" s="1">
        <v>0</v>
      </c>
      <c r="Q484" s="2">
        <v>2.4897924066399999</v>
      </c>
      <c r="R484">
        <f t="shared" si="53"/>
        <v>1</v>
      </c>
      <c r="S484">
        <f t="shared" si="54"/>
        <v>2</v>
      </c>
      <c r="T484">
        <f t="shared" si="55"/>
        <v>1</v>
      </c>
      <c r="U484">
        <f t="shared" si="56"/>
        <v>2</v>
      </c>
      <c r="V484">
        <f t="shared" si="57"/>
        <v>1</v>
      </c>
      <c r="W484">
        <f t="shared" si="58"/>
        <v>12121</v>
      </c>
      <c r="X484" s="1">
        <f t="shared" si="59"/>
        <v>5</v>
      </c>
    </row>
    <row r="485" spans="1:24" x14ac:dyDescent="0.2">
      <c r="A485" s="1">
        <v>484</v>
      </c>
      <c r="B485" s="1">
        <v>0</v>
      </c>
      <c r="C485" s="1">
        <v>0</v>
      </c>
      <c r="E485" s="1">
        <v>5</v>
      </c>
      <c r="F485" s="1">
        <v>64</v>
      </c>
      <c r="G485" s="1" t="s">
        <v>2</v>
      </c>
      <c r="H485" s="1">
        <v>0</v>
      </c>
      <c r="J485" s="1">
        <v>0</v>
      </c>
      <c r="K485" s="1">
        <v>5</v>
      </c>
      <c r="L485" s="1" t="s">
        <v>2</v>
      </c>
      <c r="M485" s="1">
        <v>908</v>
      </c>
      <c r="N485" s="1">
        <v>0</v>
      </c>
      <c r="P485" s="1">
        <v>0</v>
      </c>
      <c r="Q485" s="2">
        <v>12.2217111665</v>
      </c>
      <c r="R485">
        <f t="shared" si="53"/>
        <v>1</v>
      </c>
      <c r="S485">
        <f t="shared" si="54"/>
        <v>2</v>
      </c>
      <c r="T485">
        <f t="shared" si="55"/>
        <v>1</v>
      </c>
      <c r="U485">
        <f t="shared" si="56"/>
        <v>2</v>
      </c>
      <c r="V485">
        <f t="shared" si="57"/>
        <v>1</v>
      </c>
      <c r="W485">
        <f t="shared" si="58"/>
        <v>12121</v>
      </c>
      <c r="X485" s="1">
        <f t="shared" si="59"/>
        <v>5</v>
      </c>
    </row>
    <row r="486" spans="1:24" x14ac:dyDescent="0.2">
      <c r="A486" s="1">
        <v>485</v>
      </c>
      <c r="B486" s="1">
        <v>0</v>
      </c>
      <c r="C486" s="1">
        <v>0</v>
      </c>
      <c r="E486" s="1">
        <v>5</v>
      </c>
      <c r="F486" s="1">
        <v>47</v>
      </c>
      <c r="G486" s="1" t="s">
        <v>1</v>
      </c>
      <c r="H486" s="1">
        <v>0</v>
      </c>
      <c r="J486" s="1">
        <v>0</v>
      </c>
      <c r="K486" s="1">
        <v>5</v>
      </c>
      <c r="L486" s="1" t="s">
        <v>1</v>
      </c>
      <c r="M486" s="1">
        <v>36</v>
      </c>
      <c r="N486" s="1">
        <v>0</v>
      </c>
      <c r="P486" s="1">
        <v>0</v>
      </c>
      <c r="Q486" s="2">
        <v>74.363562849000004</v>
      </c>
      <c r="R486">
        <f t="shared" si="53"/>
        <v>1</v>
      </c>
      <c r="S486">
        <f t="shared" si="54"/>
        <v>3</v>
      </c>
      <c r="T486">
        <f t="shared" si="55"/>
        <v>1</v>
      </c>
      <c r="U486">
        <f t="shared" si="56"/>
        <v>3</v>
      </c>
      <c r="V486">
        <f t="shared" si="57"/>
        <v>1</v>
      </c>
      <c r="W486">
        <f t="shared" si="58"/>
        <v>13131</v>
      </c>
      <c r="X486" s="1">
        <f t="shared" si="59"/>
        <v>5</v>
      </c>
    </row>
    <row r="487" spans="1:24" x14ac:dyDescent="0.2">
      <c r="A487" s="1">
        <v>486</v>
      </c>
      <c r="B487" s="1">
        <v>0</v>
      </c>
      <c r="C487" s="1">
        <v>0</v>
      </c>
      <c r="E487" s="1">
        <v>5</v>
      </c>
      <c r="F487" s="1">
        <v>50</v>
      </c>
      <c r="G487" s="1" t="s">
        <v>1</v>
      </c>
      <c r="H487" s="1">
        <v>0</v>
      </c>
      <c r="J487" s="1">
        <v>0</v>
      </c>
      <c r="K487" s="1">
        <v>5</v>
      </c>
      <c r="L487" s="1" t="s">
        <v>1</v>
      </c>
      <c r="M487" s="1">
        <v>59</v>
      </c>
      <c r="N487" s="1">
        <v>0</v>
      </c>
      <c r="P487" s="1">
        <v>0</v>
      </c>
      <c r="Q487" s="2">
        <v>1.3223360901900001</v>
      </c>
      <c r="R487">
        <f t="shared" si="53"/>
        <v>1</v>
      </c>
      <c r="S487">
        <f t="shared" si="54"/>
        <v>3</v>
      </c>
      <c r="T487">
        <f t="shared" si="55"/>
        <v>1</v>
      </c>
      <c r="U487">
        <f t="shared" si="56"/>
        <v>3</v>
      </c>
      <c r="V487">
        <f t="shared" si="57"/>
        <v>1</v>
      </c>
      <c r="W487">
        <f t="shared" si="58"/>
        <v>13131</v>
      </c>
      <c r="X487" s="1">
        <f t="shared" si="59"/>
        <v>5</v>
      </c>
    </row>
    <row r="488" spans="1:24" x14ac:dyDescent="0.2">
      <c r="A488" s="1">
        <v>487</v>
      </c>
      <c r="B488" s="1">
        <v>0</v>
      </c>
      <c r="C488" s="1">
        <v>0</v>
      </c>
      <c r="E488" s="1">
        <v>5</v>
      </c>
      <c r="F488" s="1">
        <v>53</v>
      </c>
      <c r="G488" s="1" t="s">
        <v>1</v>
      </c>
      <c r="H488" s="1">
        <v>0</v>
      </c>
      <c r="J488" s="1">
        <v>0</v>
      </c>
      <c r="K488" s="1">
        <v>5</v>
      </c>
      <c r="L488" s="1" t="s">
        <v>1</v>
      </c>
      <c r="M488" s="1">
        <v>34</v>
      </c>
      <c r="N488" s="1">
        <v>0</v>
      </c>
      <c r="P488" s="1">
        <v>0</v>
      </c>
      <c r="Q488" s="2">
        <v>3.4486911973100001</v>
      </c>
      <c r="R488">
        <f t="shared" si="53"/>
        <v>1</v>
      </c>
      <c r="S488">
        <f t="shared" si="54"/>
        <v>3</v>
      </c>
      <c r="T488">
        <f t="shared" si="55"/>
        <v>1</v>
      </c>
      <c r="U488">
        <f t="shared" si="56"/>
        <v>3</v>
      </c>
      <c r="V488">
        <f t="shared" si="57"/>
        <v>1</v>
      </c>
      <c r="W488">
        <f t="shared" si="58"/>
        <v>13131</v>
      </c>
      <c r="X488" s="1">
        <f t="shared" si="59"/>
        <v>5</v>
      </c>
    </row>
    <row r="489" spans="1:24" x14ac:dyDescent="0.2">
      <c r="A489" s="1">
        <v>488</v>
      </c>
      <c r="B489" s="1">
        <v>0</v>
      </c>
      <c r="C489" s="1">
        <v>0</v>
      </c>
      <c r="E489" s="1">
        <v>5</v>
      </c>
      <c r="F489" s="1">
        <v>54</v>
      </c>
      <c r="G489" s="1" t="s">
        <v>1</v>
      </c>
      <c r="H489" s="1">
        <v>0</v>
      </c>
      <c r="J489" s="1">
        <v>0</v>
      </c>
      <c r="K489" s="1">
        <v>5</v>
      </c>
      <c r="L489" s="1" t="s">
        <v>1</v>
      </c>
      <c r="M489" s="1">
        <v>35</v>
      </c>
      <c r="N489" s="1">
        <v>0</v>
      </c>
      <c r="P489" s="1">
        <v>0</v>
      </c>
      <c r="Q489" s="2">
        <v>35.815056802699999</v>
      </c>
      <c r="R489">
        <f t="shared" si="53"/>
        <v>1</v>
      </c>
      <c r="S489">
        <f t="shared" si="54"/>
        <v>3</v>
      </c>
      <c r="T489">
        <f t="shared" si="55"/>
        <v>1</v>
      </c>
      <c r="U489">
        <f t="shared" si="56"/>
        <v>3</v>
      </c>
      <c r="V489">
        <f t="shared" si="57"/>
        <v>1</v>
      </c>
      <c r="W489">
        <f t="shared" si="58"/>
        <v>13131</v>
      </c>
      <c r="X489" s="1">
        <f t="shared" si="59"/>
        <v>5</v>
      </c>
    </row>
    <row r="490" spans="1:24" x14ac:dyDescent="0.2">
      <c r="A490" s="1">
        <v>489</v>
      </c>
      <c r="B490" s="1">
        <v>0</v>
      </c>
      <c r="C490" s="1">
        <v>0</v>
      </c>
      <c r="E490" s="1">
        <v>5</v>
      </c>
      <c r="F490" s="1">
        <v>55</v>
      </c>
      <c r="G490" s="1" t="s">
        <v>1</v>
      </c>
      <c r="H490" s="1">
        <v>0</v>
      </c>
      <c r="J490" s="1">
        <v>0</v>
      </c>
      <c r="K490" s="1">
        <v>5</v>
      </c>
      <c r="L490" s="1" t="s">
        <v>1</v>
      </c>
      <c r="M490" s="1">
        <v>40</v>
      </c>
      <c r="N490" s="1">
        <v>0</v>
      </c>
      <c r="P490" s="1">
        <v>0</v>
      </c>
      <c r="Q490" s="2">
        <v>18.133443702600001</v>
      </c>
      <c r="R490">
        <f t="shared" si="53"/>
        <v>1</v>
      </c>
      <c r="S490">
        <f t="shared" si="54"/>
        <v>3</v>
      </c>
      <c r="T490">
        <f t="shared" si="55"/>
        <v>1</v>
      </c>
      <c r="U490">
        <f t="shared" si="56"/>
        <v>3</v>
      </c>
      <c r="V490">
        <f t="shared" si="57"/>
        <v>1</v>
      </c>
      <c r="W490">
        <f t="shared" si="58"/>
        <v>13131</v>
      </c>
      <c r="X490" s="1">
        <f t="shared" si="59"/>
        <v>5</v>
      </c>
    </row>
    <row r="491" spans="1:24" x14ac:dyDescent="0.2">
      <c r="A491" s="1">
        <v>490</v>
      </c>
      <c r="B491" s="1">
        <v>0</v>
      </c>
      <c r="C491" s="1">
        <v>0</v>
      </c>
      <c r="E491" s="1">
        <v>5</v>
      </c>
      <c r="F491" s="1">
        <v>56</v>
      </c>
      <c r="G491" s="1" t="s">
        <v>1</v>
      </c>
      <c r="H491" s="1">
        <v>0</v>
      </c>
      <c r="J491" s="1">
        <v>0</v>
      </c>
      <c r="K491" s="1">
        <v>5</v>
      </c>
      <c r="L491" s="1" t="s">
        <v>1</v>
      </c>
      <c r="M491" s="1">
        <v>39</v>
      </c>
      <c r="N491" s="1">
        <v>0</v>
      </c>
      <c r="P491" s="1">
        <v>0</v>
      </c>
      <c r="Q491" s="2">
        <v>6.3299406571099999</v>
      </c>
      <c r="R491">
        <f t="shared" si="53"/>
        <v>1</v>
      </c>
      <c r="S491">
        <f t="shared" si="54"/>
        <v>3</v>
      </c>
      <c r="T491">
        <f t="shared" si="55"/>
        <v>1</v>
      </c>
      <c r="U491">
        <f t="shared" si="56"/>
        <v>3</v>
      </c>
      <c r="V491">
        <f t="shared" si="57"/>
        <v>1</v>
      </c>
      <c r="W491">
        <f t="shared" si="58"/>
        <v>13131</v>
      </c>
      <c r="X491" s="1">
        <f t="shared" si="59"/>
        <v>5</v>
      </c>
    </row>
    <row r="492" spans="1:24" x14ac:dyDescent="0.2">
      <c r="A492" s="1">
        <v>491</v>
      </c>
      <c r="B492" s="1">
        <v>0</v>
      </c>
      <c r="C492" s="1">
        <v>0</v>
      </c>
      <c r="E492" s="1">
        <v>5</v>
      </c>
      <c r="F492" s="1">
        <v>57</v>
      </c>
      <c r="G492" s="1" t="s">
        <v>1</v>
      </c>
      <c r="H492" s="1">
        <v>0</v>
      </c>
      <c r="J492" s="1">
        <v>0</v>
      </c>
      <c r="K492" s="1">
        <v>5</v>
      </c>
      <c r="L492" s="1" t="s">
        <v>1</v>
      </c>
      <c r="M492" s="1">
        <v>39</v>
      </c>
      <c r="N492" s="1">
        <v>0</v>
      </c>
      <c r="P492" s="1">
        <v>0</v>
      </c>
      <c r="Q492" s="2">
        <v>3.4140441086600002</v>
      </c>
      <c r="R492">
        <f t="shared" si="53"/>
        <v>1</v>
      </c>
      <c r="S492">
        <f t="shared" si="54"/>
        <v>3</v>
      </c>
      <c r="T492">
        <f t="shared" si="55"/>
        <v>1</v>
      </c>
      <c r="U492">
        <f t="shared" si="56"/>
        <v>3</v>
      </c>
      <c r="V492">
        <f t="shared" si="57"/>
        <v>1</v>
      </c>
      <c r="W492">
        <f t="shared" si="58"/>
        <v>13131</v>
      </c>
      <c r="X492" s="1">
        <f t="shared" si="59"/>
        <v>5</v>
      </c>
    </row>
    <row r="493" spans="1:24" x14ac:dyDescent="0.2">
      <c r="A493" s="1">
        <v>492</v>
      </c>
      <c r="B493" s="1">
        <v>0</v>
      </c>
      <c r="C493" s="1">
        <v>0</v>
      </c>
      <c r="E493" s="1">
        <v>5</v>
      </c>
      <c r="F493" s="1">
        <v>60</v>
      </c>
      <c r="G493" s="1" t="s">
        <v>1</v>
      </c>
      <c r="H493" s="1">
        <v>0</v>
      </c>
      <c r="J493" s="1">
        <v>0</v>
      </c>
      <c r="K493" s="1">
        <v>5</v>
      </c>
      <c r="L493" s="1" t="s">
        <v>1</v>
      </c>
      <c r="M493" s="1">
        <v>44</v>
      </c>
      <c r="N493" s="1">
        <v>0</v>
      </c>
      <c r="P493" s="1">
        <v>0</v>
      </c>
      <c r="Q493" s="2">
        <v>3.30786165031</v>
      </c>
      <c r="R493">
        <f t="shared" si="53"/>
        <v>1</v>
      </c>
      <c r="S493">
        <f t="shared" si="54"/>
        <v>3</v>
      </c>
      <c r="T493">
        <f t="shared" si="55"/>
        <v>1</v>
      </c>
      <c r="U493">
        <f t="shared" si="56"/>
        <v>3</v>
      </c>
      <c r="V493">
        <f t="shared" si="57"/>
        <v>1</v>
      </c>
      <c r="W493">
        <f t="shared" si="58"/>
        <v>13131</v>
      </c>
      <c r="X493" s="1">
        <f t="shared" si="59"/>
        <v>5</v>
      </c>
    </row>
    <row r="494" spans="1:24" x14ac:dyDescent="0.2">
      <c r="A494" s="1">
        <v>493</v>
      </c>
      <c r="B494" s="1">
        <v>0</v>
      </c>
      <c r="C494" s="1">
        <v>0</v>
      </c>
      <c r="E494" s="1">
        <v>5</v>
      </c>
      <c r="F494" s="1">
        <v>61</v>
      </c>
      <c r="G494" s="1" t="s">
        <v>1</v>
      </c>
      <c r="H494" s="1">
        <v>0</v>
      </c>
      <c r="J494" s="1">
        <v>0</v>
      </c>
      <c r="K494" s="1">
        <v>5</v>
      </c>
      <c r="L494" s="1" t="s">
        <v>1</v>
      </c>
      <c r="M494" s="1">
        <v>50</v>
      </c>
      <c r="N494" s="1">
        <v>0</v>
      </c>
      <c r="P494" s="1">
        <v>0</v>
      </c>
      <c r="Q494" s="2">
        <v>70.042087905900004</v>
      </c>
      <c r="R494">
        <f t="shared" si="53"/>
        <v>1</v>
      </c>
      <c r="S494">
        <f t="shared" si="54"/>
        <v>3</v>
      </c>
      <c r="T494">
        <f t="shared" si="55"/>
        <v>1</v>
      </c>
      <c r="U494">
        <f t="shared" si="56"/>
        <v>3</v>
      </c>
      <c r="V494">
        <f t="shared" si="57"/>
        <v>1</v>
      </c>
      <c r="W494">
        <f t="shared" si="58"/>
        <v>13131</v>
      </c>
      <c r="X494" s="1">
        <f t="shared" si="59"/>
        <v>5</v>
      </c>
    </row>
    <row r="495" spans="1:24" x14ac:dyDescent="0.2">
      <c r="A495" s="1">
        <v>494</v>
      </c>
      <c r="B495" s="1">
        <v>0</v>
      </c>
      <c r="C495" s="1">
        <v>0</v>
      </c>
      <c r="E495" s="1">
        <v>5</v>
      </c>
      <c r="F495" s="1">
        <v>62</v>
      </c>
      <c r="G495" s="1" t="s">
        <v>1</v>
      </c>
      <c r="H495" s="1">
        <v>0</v>
      </c>
      <c r="J495" s="1">
        <v>0</v>
      </c>
      <c r="K495" s="1">
        <v>5</v>
      </c>
      <c r="L495" s="1" t="s">
        <v>2</v>
      </c>
      <c r="M495" s="1">
        <v>54</v>
      </c>
      <c r="N495" s="1">
        <v>0</v>
      </c>
      <c r="P495" s="1">
        <v>0</v>
      </c>
      <c r="Q495" s="2">
        <v>0.85177840359900003</v>
      </c>
      <c r="R495">
        <f t="shared" si="53"/>
        <v>1</v>
      </c>
      <c r="S495">
        <f t="shared" si="54"/>
        <v>3</v>
      </c>
      <c r="T495">
        <f t="shared" si="55"/>
        <v>1</v>
      </c>
      <c r="U495">
        <f t="shared" si="56"/>
        <v>2</v>
      </c>
      <c r="V495">
        <f t="shared" si="57"/>
        <v>1</v>
      </c>
      <c r="W495">
        <f t="shared" si="58"/>
        <v>13121</v>
      </c>
      <c r="X495" s="1">
        <f t="shared" si="59"/>
        <v>5</v>
      </c>
    </row>
    <row r="496" spans="1:24" x14ac:dyDescent="0.2">
      <c r="A496" s="1">
        <v>495</v>
      </c>
      <c r="B496" s="1">
        <v>0</v>
      </c>
      <c r="C496" s="1">
        <v>0</v>
      </c>
      <c r="E496" s="1">
        <v>3</v>
      </c>
      <c r="F496" s="1">
        <v>132</v>
      </c>
      <c r="G496" s="1" t="s">
        <v>1</v>
      </c>
      <c r="H496" s="1">
        <v>0</v>
      </c>
      <c r="J496" s="1">
        <v>0</v>
      </c>
      <c r="K496" s="1">
        <v>3</v>
      </c>
      <c r="L496" s="1" t="s">
        <v>1</v>
      </c>
      <c r="M496" s="1">
        <v>961</v>
      </c>
      <c r="N496" s="1">
        <v>0</v>
      </c>
      <c r="P496" s="1">
        <v>0</v>
      </c>
      <c r="Q496" s="2">
        <v>2.1134302278699999</v>
      </c>
      <c r="R496">
        <f t="shared" si="53"/>
        <v>1</v>
      </c>
      <c r="S496">
        <f t="shared" si="54"/>
        <v>3</v>
      </c>
      <c r="T496">
        <f t="shared" si="55"/>
        <v>1</v>
      </c>
      <c r="U496">
        <f t="shared" si="56"/>
        <v>3</v>
      </c>
      <c r="V496">
        <f t="shared" si="57"/>
        <v>1</v>
      </c>
      <c r="W496">
        <f t="shared" si="58"/>
        <v>13131</v>
      </c>
      <c r="X496" s="1">
        <f t="shared" si="59"/>
        <v>3</v>
      </c>
    </row>
    <row r="497" spans="1:24" x14ac:dyDescent="0.2">
      <c r="A497" s="1">
        <v>496</v>
      </c>
      <c r="B497" s="1">
        <v>0</v>
      </c>
      <c r="C497" s="1">
        <v>0</v>
      </c>
      <c r="E497" s="1">
        <v>50</v>
      </c>
      <c r="F497" s="1">
        <v>28</v>
      </c>
      <c r="G497" s="1" t="s">
        <v>2</v>
      </c>
      <c r="H497" s="1">
        <v>0</v>
      </c>
      <c r="J497" s="1">
        <v>0</v>
      </c>
      <c r="K497" s="1">
        <v>50</v>
      </c>
      <c r="L497" s="1" t="s">
        <v>1</v>
      </c>
      <c r="M497" s="1">
        <v>1</v>
      </c>
      <c r="N497" s="1">
        <v>0</v>
      </c>
      <c r="P497" s="1">
        <v>0</v>
      </c>
      <c r="Q497" s="2">
        <v>1.63383109887</v>
      </c>
      <c r="R497">
        <f t="shared" si="53"/>
        <v>1</v>
      </c>
      <c r="S497">
        <f t="shared" si="54"/>
        <v>2</v>
      </c>
      <c r="T497">
        <f t="shared" si="55"/>
        <v>1</v>
      </c>
      <c r="U497">
        <f t="shared" si="56"/>
        <v>3</v>
      </c>
      <c r="V497">
        <f t="shared" si="57"/>
        <v>1</v>
      </c>
      <c r="W497">
        <f t="shared" si="58"/>
        <v>12131</v>
      </c>
      <c r="X497" s="1">
        <f t="shared" si="59"/>
        <v>50</v>
      </c>
    </row>
    <row r="498" spans="1:24" x14ac:dyDescent="0.2">
      <c r="A498" s="1">
        <v>497</v>
      </c>
      <c r="B498" s="1">
        <v>0</v>
      </c>
      <c r="C498" s="1">
        <v>0</v>
      </c>
      <c r="E498" s="1">
        <v>50</v>
      </c>
      <c r="F498" s="1">
        <v>64</v>
      </c>
      <c r="G498" s="1" t="s">
        <v>2</v>
      </c>
      <c r="H498" s="1">
        <v>0</v>
      </c>
      <c r="J498" s="1">
        <v>0</v>
      </c>
      <c r="K498" s="1">
        <v>50</v>
      </c>
      <c r="L498" s="1" t="s">
        <v>2</v>
      </c>
      <c r="M498" s="1">
        <v>908</v>
      </c>
      <c r="N498" s="1">
        <v>0</v>
      </c>
      <c r="P498" s="1">
        <v>0</v>
      </c>
      <c r="Q498" s="2">
        <v>1.12398531414</v>
      </c>
      <c r="R498">
        <f t="shared" si="53"/>
        <v>1</v>
      </c>
      <c r="S498">
        <f t="shared" si="54"/>
        <v>2</v>
      </c>
      <c r="T498">
        <f t="shared" si="55"/>
        <v>1</v>
      </c>
      <c r="U498">
        <f t="shared" si="56"/>
        <v>2</v>
      </c>
      <c r="V498">
        <f t="shared" si="57"/>
        <v>1</v>
      </c>
      <c r="W498">
        <f t="shared" si="58"/>
        <v>12121</v>
      </c>
      <c r="X498" s="1">
        <f t="shared" si="59"/>
        <v>50</v>
      </c>
    </row>
    <row r="499" spans="1:24" x14ac:dyDescent="0.2">
      <c r="A499" s="1">
        <v>498</v>
      </c>
      <c r="B499" s="1">
        <v>0</v>
      </c>
      <c r="C499" s="1">
        <v>0</v>
      </c>
      <c r="E499" s="1">
        <v>50</v>
      </c>
      <c r="F499" s="1">
        <v>30</v>
      </c>
      <c r="G499" s="1" t="s">
        <v>1</v>
      </c>
      <c r="H499" s="1">
        <v>0</v>
      </c>
      <c r="J499" s="1">
        <v>0</v>
      </c>
      <c r="K499" s="1">
        <v>50</v>
      </c>
      <c r="L499" s="1" t="s">
        <v>1</v>
      </c>
      <c r="M499" s="1">
        <v>12</v>
      </c>
      <c r="N499" s="1">
        <v>0</v>
      </c>
      <c r="P499" s="1">
        <v>0</v>
      </c>
      <c r="Q499" s="2">
        <v>1.7673459943200001</v>
      </c>
      <c r="R499">
        <f t="shared" si="53"/>
        <v>1</v>
      </c>
      <c r="S499">
        <f t="shared" si="54"/>
        <v>3</v>
      </c>
      <c r="T499">
        <f t="shared" si="55"/>
        <v>1</v>
      </c>
      <c r="U499">
        <f t="shared" si="56"/>
        <v>3</v>
      </c>
      <c r="V499">
        <f t="shared" si="57"/>
        <v>1</v>
      </c>
      <c r="W499">
        <f t="shared" si="58"/>
        <v>13131</v>
      </c>
      <c r="X499" s="1">
        <f t="shared" si="59"/>
        <v>50</v>
      </c>
    </row>
    <row r="500" spans="1:24" x14ac:dyDescent="0.2">
      <c r="A500" s="1">
        <v>499</v>
      </c>
      <c r="B500" s="1">
        <v>0</v>
      </c>
      <c r="C500" s="1">
        <v>0</v>
      </c>
      <c r="E500" s="1">
        <v>50</v>
      </c>
      <c r="F500" s="1">
        <v>32</v>
      </c>
      <c r="G500" s="1" t="s">
        <v>1</v>
      </c>
      <c r="H500" s="1">
        <v>0</v>
      </c>
      <c r="J500" s="1">
        <v>0</v>
      </c>
      <c r="K500" s="1">
        <v>50</v>
      </c>
      <c r="L500" s="1" t="s">
        <v>1</v>
      </c>
      <c r="M500" s="1">
        <v>13</v>
      </c>
      <c r="N500" s="1">
        <v>0</v>
      </c>
      <c r="P500" s="1">
        <v>0</v>
      </c>
      <c r="Q500" s="2">
        <v>4.6855348692099999E-3</v>
      </c>
      <c r="R500">
        <f t="shared" si="53"/>
        <v>1</v>
      </c>
      <c r="S500">
        <f t="shared" si="54"/>
        <v>3</v>
      </c>
      <c r="T500">
        <f t="shared" si="55"/>
        <v>1</v>
      </c>
      <c r="U500">
        <f t="shared" si="56"/>
        <v>3</v>
      </c>
      <c r="V500">
        <f t="shared" si="57"/>
        <v>1</v>
      </c>
      <c r="W500">
        <f t="shared" si="58"/>
        <v>13131</v>
      </c>
      <c r="X500" s="1">
        <f t="shared" si="59"/>
        <v>50</v>
      </c>
    </row>
    <row r="501" spans="1:24" x14ac:dyDescent="0.2">
      <c r="A501" s="1">
        <v>500</v>
      </c>
      <c r="B501" s="1">
        <v>0</v>
      </c>
      <c r="C501" s="1">
        <v>0</v>
      </c>
      <c r="E501" s="1">
        <v>50</v>
      </c>
      <c r="F501" s="1">
        <v>39</v>
      </c>
      <c r="G501" s="1" t="s">
        <v>1</v>
      </c>
      <c r="H501" s="1">
        <v>0</v>
      </c>
      <c r="J501" s="1">
        <v>0</v>
      </c>
      <c r="K501" s="1">
        <v>50</v>
      </c>
      <c r="L501" s="1" t="s">
        <v>1</v>
      </c>
      <c r="M501" s="1">
        <v>18</v>
      </c>
      <c r="N501" s="1">
        <v>0</v>
      </c>
      <c r="P501" s="1">
        <v>0</v>
      </c>
      <c r="Q501" s="2">
        <v>0.45357967764700002</v>
      </c>
      <c r="R501">
        <f t="shared" si="53"/>
        <v>1</v>
      </c>
      <c r="S501">
        <f t="shared" si="54"/>
        <v>3</v>
      </c>
      <c r="T501">
        <f t="shared" si="55"/>
        <v>1</v>
      </c>
      <c r="U501">
        <f t="shared" si="56"/>
        <v>3</v>
      </c>
      <c r="V501">
        <f t="shared" si="57"/>
        <v>1</v>
      </c>
      <c r="W501">
        <f t="shared" si="58"/>
        <v>13131</v>
      </c>
      <c r="X501" s="1">
        <f t="shared" si="59"/>
        <v>50</v>
      </c>
    </row>
    <row r="502" spans="1:24" x14ac:dyDescent="0.2">
      <c r="A502" s="1">
        <v>501</v>
      </c>
      <c r="B502" s="1">
        <v>0</v>
      </c>
      <c r="C502" s="1">
        <v>0</v>
      </c>
      <c r="E502" s="1">
        <v>50</v>
      </c>
      <c r="F502" s="1">
        <v>43</v>
      </c>
      <c r="G502" s="1" t="s">
        <v>1</v>
      </c>
      <c r="H502" s="1">
        <v>0</v>
      </c>
      <c r="J502" s="1">
        <v>0</v>
      </c>
      <c r="K502" s="1">
        <v>50</v>
      </c>
      <c r="L502" s="1" t="s">
        <v>1</v>
      </c>
      <c r="M502" s="1">
        <v>24</v>
      </c>
      <c r="N502" s="1">
        <v>0</v>
      </c>
      <c r="P502" s="1">
        <v>0</v>
      </c>
      <c r="Q502" s="2">
        <v>6.2803879783599997E-2</v>
      </c>
      <c r="R502">
        <f t="shared" si="53"/>
        <v>1</v>
      </c>
      <c r="S502">
        <f t="shared" si="54"/>
        <v>3</v>
      </c>
      <c r="T502">
        <f t="shared" si="55"/>
        <v>1</v>
      </c>
      <c r="U502">
        <f t="shared" si="56"/>
        <v>3</v>
      </c>
      <c r="V502">
        <f t="shared" si="57"/>
        <v>1</v>
      </c>
      <c r="W502">
        <f t="shared" si="58"/>
        <v>13131</v>
      </c>
      <c r="X502" s="1">
        <f t="shared" si="59"/>
        <v>50</v>
      </c>
    </row>
    <row r="503" spans="1:24" x14ac:dyDescent="0.2">
      <c r="A503" s="1">
        <v>502</v>
      </c>
      <c r="B503" s="1">
        <v>0</v>
      </c>
      <c r="C503" s="1">
        <v>0</v>
      </c>
      <c r="E503" s="1">
        <v>50</v>
      </c>
      <c r="F503" s="1">
        <v>45</v>
      </c>
      <c r="G503" s="1" t="s">
        <v>1</v>
      </c>
      <c r="H503" s="1">
        <v>0</v>
      </c>
      <c r="J503" s="1">
        <v>0</v>
      </c>
      <c r="K503" s="1">
        <v>50</v>
      </c>
      <c r="L503" s="1" t="s">
        <v>1</v>
      </c>
      <c r="M503" s="1">
        <v>26</v>
      </c>
      <c r="N503" s="1">
        <v>0</v>
      </c>
      <c r="P503" s="1">
        <v>0</v>
      </c>
      <c r="Q503" s="2">
        <v>4.4614999296399999E-5</v>
      </c>
      <c r="R503">
        <f t="shared" si="53"/>
        <v>1</v>
      </c>
      <c r="S503">
        <f t="shared" si="54"/>
        <v>3</v>
      </c>
      <c r="T503">
        <f t="shared" si="55"/>
        <v>1</v>
      </c>
      <c r="U503">
        <f t="shared" si="56"/>
        <v>3</v>
      </c>
      <c r="V503">
        <f t="shared" si="57"/>
        <v>1</v>
      </c>
      <c r="W503">
        <f t="shared" si="58"/>
        <v>13131</v>
      </c>
      <c r="X503" s="1">
        <f t="shared" si="59"/>
        <v>50</v>
      </c>
    </row>
    <row r="504" spans="1:24" x14ac:dyDescent="0.2">
      <c r="A504" s="1">
        <v>503</v>
      </c>
      <c r="B504" s="1">
        <v>0</v>
      </c>
      <c r="C504" s="1">
        <v>0</v>
      </c>
      <c r="E504" s="1">
        <v>50</v>
      </c>
      <c r="F504" s="1">
        <v>46</v>
      </c>
      <c r="G504" s="1" t="s">
        <v>1</v>
      </c>
      <c r="H504" s="1">
        <v>0</v>
      </c>
      <c r="J504" s="1">
        <v>0</v>
      </c>
      <c r="K504" s="1">
        <v>50</v>
      </c>
      <c r="L504" s="1" t="s">
        <v>1</v>
      </c>
      <c r="M504" s="1">
        <v>32</v>
      </c>
      <c r="N504" s="1">
        <v>0</v>
      </c>
      <c r="P504" s="1">
        <v>0</v>
      </c>
      <c r="Q504" s="2">
        <v>7.5896899744499993E-2</v>
      </c>
      <c r="R504">
        <f t="shared" si="53"/>
        <v>1</v>
      </c>
      <c r="S504">
        <f t="shared" si="54"/>
        <v>3</v>
      </c>
      <c r="T504">
        <f t="shared" si="55"/>
        <v>1</v>
      </c>
      <c r="U504">
        <f t="shared" si="56"/>
        <v>3</v>
      </c>
      <c r="V504">
        <f t="shared" si="57"/>
        <v>1</v>
      </c>
      <c r="W504">
        <f t="shared" si="58"/>
        <v>13131</v>
      </c>
      <c r="X504" s="1">
        <f t="shared" si="59"/>
        <v>50</v>
      </c>
    </row>
    <row r="505" spans="1:24" x14ac:dyDescent="0.2">
      <c r="A505" s="1">
        <v>504</v>
      </c>
      <c r="B505" s="1">
        <v>0</v>
      </c>
      <c r="C505" s="1">
        <v>0</v>
      </c>
      <c r="E505" s="1">
        <v>40</v>
      </c>
      <c r="F505" s="1">
        <v>87</v>
      </c>
      <c r="G505" s="1" t="s">
        <v>2</v>
      </c>
      <c r="H505" s="1">
        <v>0</v>
      </c>
      <c r="J505" s="1">
        <v>0</v>
      </c>
      <c r="K505" s="1">
        <v>40</v>
      </c>
      <c r="L505" s="1" t="s">
        <v>2</v>
      </c>
      <c r="M505" s="1">
        <v>939</v>
      </c>
      <c r="N505" s="1">
        <v>0</v>
      </c>
      <c r="P505" s="1">
        <v>0</v>
      </c>
      <c r="Q505" s="2">
        <v>0.23354371830099999</v>
      </c>
      <c r="R505">
        <f t="shared" si="53"/>
        <v>1</v>
      </c>
      <c r="S505">
        <f t="shared" si="54"/>
        <v>2</v>
      </c>
      <c r="T505">
        <f t="shared" si="55"/>
        <v>1</v>
      </c>
      <c r="U505">
        <f t="shared" si="56"/>
        <v>2</v>
      </c>
      <c r="V505">
        <f t="shared" si="57"/>
        <v>1</v>
      </c>
      <c r="W505">
        <f t="shared" si="58"/>
        <v>12121</v>
      </c>
      <c r="X505" s="1">
        <f t="shared" si="59"/>
        <v>40</v>
      </c>
    </row>
    <row r="506" spans="1:24" x14ac:dyDescent="0.2">
      <c r="A506" s="1">
        <v>505</v>
      </c>
      <c r="B506" s="1">
        <v>0</v>
      </c>
      <c r="C506" s="1">
        <v>0</v>
      </c>
      <c r="E506" s="1">
        <v>40</v>
      </c>
      <c r="F506" s="1">
        <v>1</v>
      </c>
      <c r="G506" s="1" t="s">
        <v>1</v>
      </c>
      <c r="H506" s="1">
        <v>0</v>
      </c>
      <c r="J506" s="1">
        <v>0</v>
      </c>
      <c r="K506" s="1">
        <v>40</v>
      </c>
      <c r="L506" s="1" t="s">
        <v>1</v>
      </c>
      <c r="M506" s="1">
        <v>69</v>
      </c>
      <c r="N506" s="1">
        <v>0</v>
      </c>
      <c r="P506" s="1">
        <v>0</v>
      </c>
      <c r="Q506" s="2">
        <v>0.533703104496</v>
      </c>
      <c r="R506">
        <f t="shared" si="53"/>
        <v>1</v>
      </c>
      <c r="S506">
        <f t="shared" si="54"/>
        <v>3</v>
      </c>
      <c r="T506">
        <f t="shared" si="55"/>
        <v>1</v>
      </c>
      <c r="U506">
        <f t="shared" si="56"/>
        <v>3</v>
      </c>
      <c r="V506">
        <f t="shared" si="57"/>
        <v>1</v>
      </c>
      <c r="W506">
        <f t="shared" si="58"/>
        <v>13131</v>
      </c>
      <c r="X506" s="1">
        <f t="shared" si="59"/>
        <v>40</v>
      </c>
    </row>
    <row r="507" spans="1:24" x14ac:dyDescent="0.2">
      <c r="A507" s="1">
        <v>506</v>
      </c>
      <c r="B507" s="1">
        <v>0</v>
      </c>
      <c r="C507" s="1">
        <v>0</v>
      </c>
      <c r="E507" s="1">
        <v>30</v>
      </c>
      <c r="F507" s="1">
        <v>132</v>
      </c>
      <c r="G507" s="1" t="s">
        <v>1</v>
      </c>
      <c r="H507" s="1">
        <v>0</v>
      </c>
      <c r="J507" s="1">
        <v>0</v>
      </c>
      <c r="K507" s="1">
        <v>30</v>
      </c>
      <c r="L507" s="1" t="s">
        <v>1</v>
      </c>
      <c r="M507" s="1">
        <v>955</v>
      </c>
      <c r="N507" s="1">
        <v>0</v>
      </c>
      <c r="P507" s="1">
        <v>0</v>
      </c>
      <c r="Q507" s="2">
        <v>1.13389351643E-2</v>
      </c>
      <c r="R507">
        <f t="shared" si="53"/>
        <v>1</v>
      </c>
      <c r="S507">
        <f t="shared" si="54"/>
        <v>3</v>
      </c>
      <c r="T507">
        <f t="shared" si="55"/>
        <v>1</v>
      </c>
      <c r="U507">
        <f t="shared" si="56"/>
        <v>3</v>
      </c>
      <c r="V507">
        <f t="shared" si="57"/>
        <v>1</v>
      </c>
      <c r="W507">
        <f t="shared" si="58"/>
        <v>13131</v>
      </c>
      <c r="X507" s="1">
        <f t="shared" si="59"/>
        <v>30</v>
      </c>
    </row>
    <row r="508" spans="1:24" x14ac:dyDescent="0.2">
      <c r="A508" s="1">
        <v>507</v>
      </c>
      <c r="B508" s="1">
        <v>0</v>
      </c>
      <c r="C508" s="1">
        <v>0</v>
      </c>
      <c r="E508" s="1">
        <v>30</v>
      </c>
      <c r="F508" s="1">
        <v>132</v>
      </c>
      <c r="G508" s="1" t="s">
        <v>1</v>
      </c>
      <c r="H508" s="1">
        <v>0</v>
      </c>
      <c r="J508" s="1">
        <v>0</v>
      </c>
      <c r="K508" s="1">
        <v>30</v>
      </c>
      <c r="L508" s="1" t="s">
        <v>1</v>
      </c>
      <c r="M508" s="1">
        <v>958</v>
      </c>
      <c r="N508" s="1">
        <v>0</v>
      </c>
      <c r="P508" s="1">
        <v>0</v>
      </c>
      <c r="Q508" s="2">
        <v>5.2645350504899997E-2</v>
      </c>
      <c r="R508">
        <f t="shared" si="53"/>
        <v>1</v>
      </c>
      <c r="S508">
        <f t="shared" si="54"/>
        <v>3</v>
      </c>
      <c r="T508">
        <f t="shared" si="55"/>
        <v>1</v>
      </c>
      <c r="U508">
        <f t="shared" si="56"/>
        <v>3</v>
      </c>
      <c r="V508">
        <f t="shared" si="57"/>
        <v>1</v>
      </c>
      <c r="W508">
        <f t="shared" si="58"/>
        <v>13131</v>
      </c>
      <c r="X508" s="1">
        <f t="shared" si="59"/>
        <v>30</v>
      </c>
    </row>
    <row r="509" spans="1:24" x14ac:dyDescent="0.2">
      <c r="A509" s="1">
        <v>508</v>
      </c>
      <c r="B509" s="1">
        <v>0</v>
      </c>
      <c r="C509" s="1">
        <v>0</v>
      </c>
      <c r="E509" s="1">
        <v>45</v>
      </c>
      <c r="F509" s="1">
        <v>28</v>
      </c>
      <c r="G509" s="1" t="s">
        <v>2</v>
      </c>
      <c r="H509" s="1">
        <v>0</v>
      </c>
      <c r="J509" s="1">
        <v>0</v>
      </c>
      <c r="K509" s="1">
        <v>45</v>
      </c>
      <c r="L509" s="1" t="s">
        <v>1</v>
      </c>
      <c r="M509" s="1">
        <v>1</v>
      </c>
      <c r="N509" s="1">
        <v>0</v>
      </c>
      <c r="P509" s="1">
        <v>0</v>
      </c>
      <c r="Q509" s="2">
        <v>103.12678476000001</v>
      </c>
      <c r="R509">
        <f t="shared" si="53"/>
        <v>1</v>
      </c>
      <c r="S509">
        <f t="shared" si="54"/>
        <v>2</v>
      </c>
      <c r="T509">
        <f t="shared" si="55"/>
        <v>1</v>
      </c>
      <c r="U509">
        <f t="shared" si="56"/>
        <v>3</v>
      </c>
      <c r="V509">
        <f t="shared" si="57"/>
        <v>1</v>
      </c>
      <c r="W509">
        <f t="shared" si="58"/>
        <v>12131</v>
      </c>
      <c r="X509" s="1">
        <f t="shared" si="59"/>
        <v>45</v>
      </c>
    </row>
    <row r="510" spans="1:24" x14ac:dyDescent="0.2">
      <c r="A510" s="1">
        <v>509</v>
      </c>
      <c r="B510" s="1">
        <v>0</v>
      </c>
      <c r="C510" s="1">
        <v>0</v>
      </c>
      <c r="E510" s="1">
        <v>45</v>
      </c>
      <c r="F510" s="1">
        <v>10</v>
      </c>
      <c r="G510" s="1" t="s">
        <v>2</v>
      </c>
      <c r="H510" s="1">
        <v>0</v>
      </c>
      <c r="J510" s="1">
        <v>0</v>
      </c>
      <c r="K510" s="1">
        <v>45</v>
      </c>
      <c r="L510" s="1" t="s">
        <v>1</v>
      </c>
      <c r="M510" s="1">
        <v>64</v>
      </c>
      <c r="N510" s="1">
        <v>0</v>
      </c>
      <c r="P510" s="1">
        <v>0</v>
      </c>
      <c r="Q510" s="2">
        <v>6.2553779209299998E-2</v>
      </c>
      <c r="R510">
        <f t="shared" si="53"/>
        <v>1</v>
      </c>
      <c r="S510">
        <f t="shared" si="54"/>
        <v>2</v>
      </c>
      <c r="T510">
        <f t="shared" si="55"/>
        <v>1</v>
      </c>
      <c r="U510">
        <f t="shared" si="56"/>
        <v>3</v>
      </c>
      <c r="V510">
        <f t="shared" si="57"/>
        <v>1</v>
      </c>
      <c r="W510">
        <f t="shared" si="58"/>
        <v>12131</v>
      </c>
      <c r="X510" s="1">
        <f t="shared" si="59"/>
        <v>45</v>
      </c>
    </row>
    <row r="511" spans="1:24" x14ac:dyDescent="0.2">
      <c r="A511" s="1">
        <v>510</v>
      </c>
      <c r="B511" s="1">
        <v>0</v>
      </c>
      <c r="C511" s="1">
        <v>0</v>
      </c>
      <c r="E511" s="1">
        <v>56</v>
      </c>
      <c r="F511" s="1">
        <v>61</v>
      </c>
      <c r="G511" s="1" t="s">
        <v>1</v>
      </c>
      <c r="H511" s="1">
        <v>0</v>
      </c>
      <c r="J511" s="1">
        <v>0</v>
      </c>
      <c r="K511" s="1">
        <v>56</v>
      </c>
      <c r="L511" s="1" t="s">
        <v>1</v>
      </c>
      <c r="M511" s="1">
        <v>50</v>
      </c>
      <c r="N511" s="1">
        <v>0</v>
      </c>
      <c r="P511" s="1">
        <v>0</v>
      </c>
      <c r="Q511" s="2">
        <v>8.9673967804999997</v>
      </c>
      <c r="R511">
        <f t="shared" si="53"/>
        <v>1</v>
      </c>
      <c r="S511">
        <f t="shared" si="54"/>
        <v>3</v>
      </c>
      <c r="T511">
        <f t="shared" si="55"/>
        <v>1</v>
      </c>
      <c r="U511">
        <f t="shared" si="56"/>
        <v>3</v>
      </c>
      <c r="V511">
        <f t="shared" si="57"/>
        <v>1</v>
      </c>
      <c r="W511">
        <f t="shared" si="58"/>
        <v>13131</v>
      </c>
      <c r="X511" s="1">
        <f t="shared" si="59"/>
        <v>56</v>
      </c>
    </row>
    <row r="512" spans="1:24" x14ac:dyDescent="0.2">
      <c r="A512" s="1">
        <v>511</v>
      </c>
      <c r="B512" s="1">
        <v>4</v>
      </c>
      <c r="C512" s="1">
        <v>52</v>
      </c>
      <c r="D512" s="1" t="s">
        <v>1</v>
      </c>
      <c r="E512" s="1">
        <v>4</v>
      </c>
      <c r="F512" s="1">
        <v>81</v>
      </c>
      <c r="G512" s="1" t="s">
        <v>1</v>
      </c>
      <c r="H512" s="1">
        <v>0</v>
      </c>
      <c r="J512" s="1">
        <v>0</v>
      </c>
      <c r="K512" s="1">
        <v>4</v>
      </c>
      <c r="L512" s="1" t="s">
        <v>1</v>
      </c>
      <c r="M512" s="1">
        <v>83</v>
      </c>
      <c r="N512" s="1">
        <v>0</v>
      </c>
      <c r="P512" s="1">
        <v>0</v>
      </c>
      <c r="Q512" s="2">
        <v>3.8151960471699997E-2</v>
      </c>
      <c r="R512">
        <f t="shared" si="53"/>
        <v>3</v>
      </c>
      <c r="S512">
        <f t="shared" si="54"/>
        <v>3</v>
      </c>
      <c r="T512">
        <f t="shared" si="55"/>
        <v>1</v>
      </c>
      <c r="U512">
        <f t="shared" si="56"/>
        <v>3</v>
      </c>
      <c r="V512">
        <f t="shared" si="57"/>
        <v>1</v>
      </c>
      <c r="W512">
        <f t="shared" si="58"/>
        <v>33131</v>
      </c>
      <c r="X512" s="1">
        <f t="shared" si="59"/>
        <v>4</v>
      </c>
    </row>
    <row r="513" spans="1:24" x14ac:dyDescent="0.2">
      <c r="A513" s="1">
        <v>512</v>
      </c>
      <c r="B513" s="1">
        <v>4</v>
      </c>
      <c r="C513" s="1">
        <v>6</v>
      </c>
      <c r="D513" s="1" t="s">
        <v>2</v>
      </c>
      <c r="E513" s="1">
        <v>4</v>
      </c>
      <c r="F513" s="1">
        <v>6</v>
      </c>
      <c r="G513" s="1" t="s">
        <v>2</v>
      </c>
      <c r="H513" s="1">
        <v>0</v>
      </c>
      <c r="J513" s="1">
        <v>0</v>
      </c>
      <c r="K513" s="1">
        <v>4</v>
      </c>
      <c r="L513" s="1" t="s">
        <v>1</v>
      </c>
      <c r="M513" s="1">
        <v>67</v>
      </c>
      <c r="N513" s="1">
        <v>0</v>
      </c>
      <c r="P513" s="1">
        <v>0</v>
      </c>
      <c r="Q513" s="2">
        <v>0.80396824964799996</v>
      </c>
      <c r="R513">
        <f t="shared" si="53"/>
        <v>2</v>
      </c>
      <c r="S513">
        <f t="shared" si="54"/>
        <v>2</v>
      </c>
      <c r="T513">
        <f t="shared" si="55"/>
        <v>1</v>
      </c>
      <c r="U513">
        <f t="shared" si="56"/>
        <v>3</v>
      </c>
      <c r="V513">
        <f t="shared" si="57"/>
        <v>1</v>
      </c>
      <c r="W513">
        <f t="shared" si="58"/>
        <v>22131</v>
      </c>
      <c r="X513" s="1">
        <f t="shared" si="59"/>
        <v>4</v>
      </c>
    </row>
    <row r="514" spans="1:24" x14ac:dyDescent="0.2">
      <c r="A514" s="1">
        <v>513</v>
      </c>
      <c r="B514" s="1">
        <v>4</v>
      </c>
      <c r="C514" s="1">
        <v>6</v>
      </c>
      <c r="D514" s="1" t="s">
        <v>2</v>
      </c>
      <c r="E514" s="1">
        <v>4</v>
      </c>
      <c r="F514" s="1">
        <v>7</v>
      </c>
      <c r="G514" s="1" t="s">
        <v>1</v>
      </c>
      <c r="H514" s="1">
        <v>0</v>
      </c>
      <c r="J514" s="1">
        <v>0</v>
      </c>
      <c r="K514" s="1">
        <v>4</v>
      </c>
      <c r="L514" s="1" t="s">
        <v>1</v>
      </c>
      <c r="M514" s="1">
        <v>67</v>
      </c>
      <c r="N514" s="1">
        <v>0</v>
      </c>
      <c r="P514" s="1">
        <v>0</v>
      </c>
      <c r="Q514" s="2">
        <v>0.16124943997300001</v>
      </c>
      <c r="R514">
        <f t="shared" si="53"/>
        <v>2</v>
      </c>
      <c r="S514">
        <f t="shared" si="54"/>
        <v>3</v>
      </c>
      <c r="T514">
        <f t="shared" si="55"/>
        <v>1</v>
      </c>
      <c r="U514">
        <f t="shared" si="56"/>
        <v>3</v>
      </c>
      <c r="V514">
        <f t="shared" si="57"/>
        <v>1</v>
      </c>
      <c r="W514">
        <f t="shared" si="58"/>
        <v>23131</v>
      </c>
      <c r="X514" s="1">
        <f t="shared" si="59"/>
        <v>4</v>
      </c>
    </row>
    <row r="515" spans="1:24" x14ac:dyDescent="0.2">
      <c r="A515" s="1">
        <v>514</v>
      </c>
      <c r="B515" s="1">
        <v>4</v>
      </c>
      <c r="C515" s="1">
        <v>7</v>
      </c>
      <c r="D515" s="1" t="s">
        <v>2</v>
      </c>
      <c r="E515" s="1">
        <v>4</v>
      </c>
      <c r="F515" s="1">
        <v>10</v>
      </c>
      <c r="G515" s="1" t="s">
        <v>2</v>
      </c>
      <c r="H515" s="1">
        <v>0</v>
      </c>
      <c r="J515" s="1">
        <v>0</v>
      </c>
      <c r="K515" s="1">
        <v>4</v>
      </c>
      <c r="L515" s="1" t="s">
        <v>1</v>
      </c>
      <c r="M515" s="1">
        <v>64</v>
      </c>
      <c r="N515" s="1">
        <v>0</v>
      </c>
      <c r="P515" s="1">
        <v>0</v>
      </c>
      <c r="Q515" s="2">
        <v>3.2730545434699998E-2</v>
      </c>
      <c r="R515">
        <f t="shared" ref="R515:R578" si="60">IF(D515="Duinvlak",3,IF(D515="Plantvlak",2,1))</f>
        <v>2</v>
      </c>
      <c r="S515">
        <f t="shared" ref="S515:S578" si="61">IF(G515="Duinvlak",3,IF(G515="Plantvlak",2,1))</f>
        <v>2</v>
      </c>
      <c r="T515">
        <f t="shared" ref="T515:T578" si="62">IF(I515="Duinvlak",3,IF(I515="Plantvlak",2,1))</f>
        <v>1</v>
      </c>
      <c r="U515">
        <f t="shared" ref="U515:U578" si="63">IF(L515="Duinvlak",3,IF(L515="Plantvlak",2,1))</f>
        <v>3</v>
      </c>
      <c r="V515">
        <f t="shared" ref="V515:V578" si="64">IF(O515="Duinvlak",3,IF(O515="Plantvlak",2,1))</f>
        <v>1</v>
      </c>
      <c r="W515">
        <f t="shared" ref="W515:W578" si="65">R515*10000+S515*1000+T515*100+U515*10+V515</f>
        <v>22131</v>
      </c>
      <c r="X515" s="1">
        <f t="shared" ref="X515:X578" si="66">MAX(B515,H515,E515,K515,N515,)</f>
        <v>4</v>
      </c>
    </row>
    <row r="516" spans="1:24" x14ac:dyDescent="0.2">
      <c r="A516" s="1">
        <v>515</v>
      </c>
      <c r="B516" s="1">
        <v>5</v>
      </c>
      <c r="C516" s="1">
        <v>23</v>
      </c>
      <c r="D516" s="1" t="s">
        <v>1</v>
      </c>
      <c r="E516" s="1">
        <v>5</v>
      </c>
      <c r="F516" s="1">
        <v>61</v>
      </c>
      <c r="G516" s="1" t="s">
        <v>1</v>
      </c>
      <c r="H516" s="1">
        <v>0</v>
      </c>
      <c r="J516" s="1">
        <v>0</v>
      </c>
      <c r="K516" s="1">
        <v>5</v>
      </c>
      <c r="L516" s="1" t="s">
        <v>1</v>
      </c>
      <c r="M516" s="1">
        <v>50</v>
      </c>
      <c r="N516" s="1">
        <v>0</v>
      </c>
      <c r="P516" s="1">
        <v>0</v>
      </c>
      <c r="Q516" s="2">
        <v>15.722463960200001</v>
      </c>
      <c r="R516">
        <f t="shared" si="60"/>
        <v>3</v>
      </c>
      <c r="S516">
        <f t="shared" si="61"/>
        <v>3</v>
      </c>
      <c r="T516">
        <f t="shared" si="62"/>
        <v>1</v>
      </c>
      <c r="U516">
        <f t="shared" si="63"/>
        <v>3</v>
      </c>
      <c r="V516">
        <f t="shared" si="64"/>
        <v>1</v>
      </c>
      <c r="W516">
        <f t="shared" si="65"/>
        <v>33131</v>
      </c>
      <c r="X516" s="1">
        <f t="shared" si="66"/>
        <v>5</v>
      </c>
    </row>
    <row r="517" spans="1:24" x14ac:dyDescent="0.2">
      <c r="A517" s="1">
        <v>516</v>
      </c>
      <c r="B517" s="1">
        <v>5</v>
      </c>
      <c r="C517" s="1">
        <v>24</v>
      </c>
      <c r="D517" s="1" t="s">
        <v>1</v>
      </c>
      <c r="E517" s="1">
        <v>5</v>
      </c>
      <c r="F517" s="1">
        <v>61</v>
      </c>
      <c r="G517" s="1" t="s">
        <v>1</v>
      </c>
      <c r="H517" s="1">
        <v>0</v>
      </c>
      <c r="J517" s="1">
        <v>0</v>
      </c>
      <c r="K517" s="1">
        <v>5</v>
      </c>
      <c r="L517" s="1" t="s">
        <v>1</v>
      </c>
      <c r="M517" s="1">
        <v>50</v>
      </c>
      <c r="N517" s="1">
        <v>0</v>
      </c>
      <c r="P517" s="1">
        <v>0</v>
      </c>
      <c r="Q517" s="2">
        <v>24.557812988999999</v>
      </c>
      <c r="R517">
        <f t="shared" si="60"/>
        <v>3</v>
      </c>
      <c r="S517">
        <f t="shared" si="61"/>
        <v>3</v>
      </c>
      <c r="T517">
        <f t="shared" si="62"/>
        <v>1</v>
      </c>
      <c r="U517">
        <f t="shared" si="63"/>
        <v>3</v>
      </c>
      <c r="V517">
        <f t="shared" si="64"/>
        <v>1</v>
      </c>
      <c r="W517">
        <f t="shared" si="65"/>
        <v>33131</v>
      </c>
      <c r="X517" s="1">
        <f t="shared" si="66"/>
        <v>5</v>
      </c>
    </row>
    <row r="518" spans="1:24" x14ac:dyDescent="0.2">
      <c r="A518" s="1">
        <v>517</v>
      </c>
      <c r="B518" s="1">
        <v>5</v>
      </c>
      <c r="C518" s="1">
        <v>26</v>
      </c>
      <c r="D518" s="1" t="s">
        <v>1</v>
      </c>
      <c r="E518" s="1">
        <v>5</v>
      </c>
      <c r="F518" s="1">
        <v>56</v>
      </c>
      <c r="G518" s="1" t="s">
        <v>1</v>
      </c>
      <c r="H518" s="1">
        <v>0</v>
      </c>
      <c r="J518" s="1">
        <v>0</v>
      </c>
      <c r="K518" s="1">
        <v>5</v>
      </c>
      <c r="L518" s="1" t="s">
        <v>1</v>
      </c>
      <c r="M518" s="1">
        <v>39</v>
      </c>
      <c r="N518" s="1">
        <v>0</v>
      </c>
      <c r="P518" s="1">
        <v>0</v>
      </c>
      <c r="Q518" s="2">
        <v>2.32722368629</v>
      </c>
      <c r="R518">
        <f t="shared" si="60"/>
        <v>3</v>
      </c>
      <c r="S518">
        <f t="shared" si="61"/>
        <v>3</v>
      </c>
      <c r="T518">
        <f t="shared" si="62"/>
        <v>1</v>
      </c>
      <c r="U518">
        <f t="shared" si="63"/>
        <v>3</v>
      </c>
      <c r="V518">
        <f t="shared" si="64"/>
        <v>1</v>
      </c>
      <c r="W518">
        <f t="shared" si="65"/>
        <v>33131</v>
      </c>
      <c r="X518" s="1">
        <f t="shared" si="66"/>
        <v>5</v>
      </c>
    </row>
    <row r="519" spans="1:24" x14ac:dyDescent="0.2">
      <c r="A519" s="1">
        <v>518</v>
      </c>
      <c r="B519" s="1">
        <v>5</v>
      </c>
      <c r="C519" s="1">
        <v>27</v>
      </c>
      <c r="D519" s="1" t="s">
        <v>1</v>
      </c>
      <c r="E519" s="1">
        <v>5</v>
      </c>
      <c r="F519" s="1">
        <v>55</v>
      </c>
      <c r="G519" s="1" t="s">
        <v>1</v>
      </c>
      <c r="H519" s="1">
        <v>0</v>
      </c>
      <c r="J519" s="1">
        <v>0</v>
      </c>
      <c r="K519" s="1">
        <v>5</v>
      </c>
      <c r="L519" s="1" t="s">
        <v>1</v>
      </c>
      <c r="M519" s="1">
        <v>40</v>
      </c>
      <c r="N519" s="1">
        <v>0</v>
      </c>
      <c r="P519" s="1">
        <v>0</v>
      </c>
      <c r="Q519" s="2">
        <v>29.0405443581</v>
      </c>
      <c r="R519">
        <f t="shared" si="60"/>
        <v>3</v>
      </c>
      <c r="S519">
        <f t="shared" si="61"/>
        <v>3</v>
      </c>
      <c r="T519">
        <f t="shared" si="62"/>
        <v>1</v>
      </c>
      <c r="U519">
        <f t="shared" si="63"/>
        <v>3</v>
      </c>
      <c r="V519">
        <f t="shared" si="64"/>
        <v>1</v>
      </c>
      <c r="W519">
        <f t="shared" si="65"/>
        <v>33131</v>
      </c>
      <c r="X519" s="1">
        <f t="shared" si="66"/>
        <v>5</v>
      </c>
    </row>
    <row r="520" spans="1:24" x14ac:dyDescent="0.2">
      <c r="A520" s="1">
        <v>519</v>
      </c>
      <c r="B520" s="1">
        <v>5</v>
      </c>
      <c r="C520" s="1">
        <v>28</v>
      </c>
      <c r="D520" s="1" t="s">
        <v>1</v>
      </c>
      <c r="E520" s="1">
        <v>5</v>
      </c>
      <c r="F520" s="1">
        <v>54</v>
      </c>
      <c r="G520" s="1" t="s">
        <v>1</v>
      </c>
      <c r="H520" s="1">
        <v>0</v>
      </c>
      <c r="J520" s="1">
        <v>0</v>
      </c>
      <c r="K520" s="1">
        <v>5</v>
      </c>
      <c r="L520" s="1" t="s">
        <v>1</v>
      </c>
      <c r="M520" s="1">
        <v>35</v>
      </c>
      <c r="N520" s="1">
        <v>0</v>
      </c>
      <c r="P520" s="1">
        <v>0</v>
      </c>
      <c r="Q520" s="2">
        <v>91.416702087700003</v>
      </c>
      <c r="R520">
        <f t="shared" si="60"/>
        <v>3</v>
      </c>
      <c r="S520">
        <f t="shared" si="61"/>
        <v>3</v>
      </c>
      <c r="T520">
        <f t="shared" si="62"/>
        <v>1</v>
      </c>
      <c r="U520">
        <f t="shared" si="63"/>
        <v>3</v>
      </c>
      <c r="V520">
        <f t="shared" si="64"/>
        <v>1</v>
      </c>
      <c r="W520">
        <f t="shared" si="65"/>
        <v>33131</v>
      </c>
      <c r="X520" s="1">
        <f t="shared" si="66"/>
        <v>5</v>
      </c>
    </row>
    <row r="521" spans="1:24" x14ac:dyDescent="0.2">
      <c r="A521" s="1">
        <v>520</v>
      </c>
      <c r="B521" s="1">
        <v>5</v>
      </c>
      <c r="C521" s="1">
        <v>29</v>
      </c>
      <c r="D521" s="1" t="s">
        <v>1</v>
      </c>
      <c r="E521" s="1">
        <v>5</v>
      </c>
      <c r="F521" s="1">
        <v>53</v>
      </c>
      <c r="G521" s="1" t="s">
        <v>1</v>
      </c>
      <c r="H521" s="1">
        <v>0</v>
      </c>
      <c r="J521" s="1">
        <v>0</v>
      </c>
      <c r="K521" s="1">
        <v>5</v>
      </c>
      <c r="L521" s="1" t="s">
        <v>1</v>
      </c>
      <c r="M521" s="1">
        <v>34</v>
      </c>
      <c r="N521" s="1">
        <v>0</v>
      </c>
      <c r="P521" s="1">
        <v>0</v>
      </c>
      <c r="Q521" s="2">
        <v>1.8017600571000001</v>
      </c>
      <c r="R521">
        <f t="shared" si="60"/>
        <v>3</v>
      </c>
      <c r="S521">
        <f t="shared" si="61"/>
        <v>3</v>
      </c>
      <c r="T521">
        <f t="shared" si="62"/>
        <v>1</v>
      </c>
      <c r="U521">
        <f t="shared" si="63"/>
        <v>3</v>
      </c>
      <c r="V521">
        <f t="shared" si="64"/>
        <v>1</v>
      </c>
      <c r="W521">
        <f t="shared" si="65"/>
        <v>33131</v>
      </c>
      <c r="X521" s="1">
        <f t="shared" si="66"/>
        <v>5</v>
      </c>
    </row>
    <row r="522" spans="1:24" x14ac:dyDescent="0.2">
      <c r="A522" s="1">
        <v>521</v>
      </c>
      <c r="B522" s="1">
        <v>5</v>
      </c>
      <c r="C522" s="1">
        <v>30</v>
      </c>
      <c r="D522" s="1" t="s">
        <v>1</v>
      </c>
      <c r="E522" s="1">
        <v>5</v>
      </c>
      <c r="F522" s="1">
        <v>47</v>
      </c>
      <c r="G522" s="1" t="s">
        <v>1</v>
      </c>
      <c r="H522" s="1">
        <v>0</v>
      </c>
      <c r="J522" s="1">
        <v>0</v>
      </c>
      <c r="K522" s="1">
        <v>5</v>
      </c>
      <c r="L522" s="1" t="s">
        <v>1</v>
      </c>
      <c r="M522" s="1">
        <v>36</v>
      </c>
      <c r="N522" s="1">
        <v>0</v>
      </c>
      <c r="P522" s="1">
        <v>0</v>
      </c>
      <c r="Q522" s="2">
        <v>96.747313446999996</v>
      </c>
      <c r="R522">
        <f t="shared" si="60"/>
        <v>3</v>
      </c>
      <c r="S522">
        <f t="shared" si="61"/>
        <v>3</v>
      </c>
      <c r="T522">
        <f t="shared" si="62"/>
        <v>1</v>
      </c>
      <c r="U522">
        <f t="shared" si="63"/>
        <v>3</v>
      </c>
      <c r="V522">
        <f t="shared" si="64"/>
        <v>1</v>
      </c>
      <c r="W522">
        <f t="shared" si="65"/>
        <v>33131</v>
      </c>
      <c r="X522" s="1">
        <f t="shared" si="66"/>
        <v>5</v>
      </c>
    </row>
    <row r="523" spans="1:24" x14ac:dyDescent="0.2">
      <c r="A523" s="1">
        <v>522</v>
      </c>
      <c r="B523" s="1">
        <v>5</v>
      </c>
      <c r="C523" s="1">
        <v>25</v>
      </c>
      <c r="D523" s="1" t="s">
        <v>2</v>
      </c>
      <c r="E523" s="1">
        <v>5</v>
      </c>
      <c r="F523" s="1">
        <v>57</v>
      </c>
      <c r="G523" s="1" t="s">
        <v>1</v>
      </c>
      <c r="H523" s="1">
        <v>0</v>
      </c>
      <c r="J523" s="1">
        <v>0</v>
      </c>
      <c r="K523" s="1">
        <v>5</v>
      </c>
      <c r="L523" s="1" t="s">
        <v>1</v>
      </c>
      <c r="M523" s="1">
        <v>39</v>
      </c>
      <c r="N523" s="1">
        <v>0</v>
      </c>
      <c r="P523" s="1">
        <v>0</v>
      </c>
      <c r="Q523" s="2">
        <v>3.2454493920699998</v>
      </c>
      <c r="R523">
        <f t="shared" si="60"/>
        <v>2</v>
      </c>
      <c r="S523">
        <f t="shared" si="61"/>
        <v>3</v>
      </c>
      <c r="T523">
        <f t="shared" si="62"/>
        <v>1</v>
      </c>
      <c r="U523">
        <f t="shared" si="63"/>
        <v>3</v>
      </c>
      <c r="V523">
        <f t="shared" si="64"/>
        <v>1</v>
      </c>
      <c r="W523">
        <f t="shared" si="65"/>
        <v>23131</v>
      </c>
      <c r="X523" s="1">
        <f t="shared" si="66"/>
        <v>5</v>
      </c>
    </row>
    <row r="524" spans="1:24" x14ac:dyDescent="0.2">
      <c r="A524" s="1">
        <v>523</v>
      </c>
      <c r="B524" s="1">
        <v>40</v>
      </c>
      <c r="C524" s="1">
        <v>49</v>
      </c>
      <c r="D524" s="1" t="s">
        <v>1</v>
      </c>
      <c r="E524" s="1">
        <v>40</v>
      </c>
      <c r="F524" s="1">
        <v>84</v>
      </c>
      <c r="G524" s="1" t="s">
        <v>2</v>
      </c>
      <c r="H524" s="1">
        <v>0</v>
      </c>
      <c r="J524" s="1">
        <v>0</v>
      </c>
      <c r="K524" s="1">
        <v>40</v>
      </c>
      <c r="L524" s="1" t="s">
        <v>1</v>
      </c>
      <c r="M524" s="1">
        <v>111</v>
      </c>
      <c r="N524" s="1">
        <v>0</v>
      </c>
      <c r="P524" s="1">
        <v>0</v>
      </c>
      <c r="Q524" s="2">
        <v>6.3624650399799997E-3</v>
      </c>
      <c r="R524">
        <f t="shared" si="60"/>
        <v>3</v>
      </c>
      <c r="S524">
        <f t="shared" si="61"/>
        <v>2</v>
      </c>
      <c r="T524">
        <f t="shared" si="62"/>
        <v>1</v>
      </c>
      <c r="U524">
        <f t="shared" si="63"/>
        <v>3</v>
      </c>
      <c r="V524">
        <f t="shared" si="64"/>
        <v>1</v>
      </c>
      <c r="W524">
        <f t="shared" si="65"/>
        <v>32131</v>
      </c>
      <c r="X524" s="1">
        <f t="shared" si="66"/>
        <v>40</v>
      </c>
    </row>
    <row r="525" spans="1:24" x14ac:dyDescent="0.2">
      <c r="A525" s="1">
        <v>524</v>
      </c>
      <c r="B525" s="1">
        <v>45</v>
      </c>
      <c r="C525" s="1">
        <v>7</v>
      </c>
      <c r="D525" s="1" t="s">
        <v>2</v>
      </c>
      <c r="E525" s="1">
        <v>45</v>
      </c>
      <c r="F525" s="1">
        <v>10</v>
      </c>
      <c r="G525" s="1" t="s">
        <v>2</v>
      </c>
      <c r="H525" s="1">
        <v>0</v>
      </c>
      <c r="J525" s="1">
        <v>0</v>
      </c>
      <c r="K525" s="1">
        <v>45</v>
      </c>
      <c r="L525" s="1" t="s">
        <v>1</v>
      </c>
      <c r="M525" s="1">
        <v>64</v>
      </c>
      <c r="N525" s="1">
        <v>0</v>
      </c>
      <c r="P525" s="1">
        <v>0</v>
      </c>
      <c r="Q525" s="2">
        <v>1.40215950779E-2</v>
      </c>
      <c r="R525">
        <f t="shared" si="60"/>
        <v>2</v>
      </c>
      <c r="S525">
        <f t="shared" si="61"/>
        <v>2</v>
      </c>
      <c r="T525">
        <f t="shared" si="62"/>
        <v>1</v>
      </c>
      <c r="U525">
        <f t="shared" si="63"/>
        <v>3</v>
      </c>
      <c r="V525">
        <f t="shared" si="64"/>
        <v>1</v>
      </c>
      <c r="W525">
        <f t="shared" si="65"/>
        <v>22131</v>
      </c>
      <c r="X525" s="1">
        <f t="shared" si="66"/>
        <v>45</v>
      </c>
    </row>
    <row r="526" spans="1:24" x14ac:dyDescent="0.2">
      <c r="A526" s="1">
        <v>525</v>
      </c>
      <c r="B526" s="1">
        <v>0</v>
      </c>
      <c r="C526" s="1">
        <v>0</v>
      </c>
      <c r="E526" s="1">
        <v>0</v>
      </c>
      <c r="F526" s="1">
        <v>0</v>
      </c>
      <c r="H526" s="1">
        <v>4</v>
      </c>
      <c r="I526" s="1" t="s">
        <v>1</v>
      </c>
      <c r="J526" s="1">
        <v>34</v>
      </c>
      <c r="K526" s="1">
        <v>4</v>
      </c>
      <c r="L526" s="1" t="s">
        <v>1</v>
      </c>
      <c r="M526" s="1">
        <v>79</v>
      </c>
      <c r="N526" s="1">
        <v>0</v>
      </c>
      <c r="P526" s="1">
        <v>0</v>
      </c>
      <c r="Q526" s="2">
        <v>1.18530339131</v>
      </c>
      <c r="R526">
        <f t="shared" si="60"/>
        <v>1</v>
      </c>
      <c r="S526">
        <f t="shared" si="61"/>
        <v>1</v>
      </c>
      <c r="T526">
        <f t="shared" si="62"/>
        <v>3</v>
      </c>
      <c r="U526">
        <f t="shared" si="63"/>
        <v>3</v>
      </c>
      <c r="V526">
        <f t="shared" si="64"/>
        <v>1</v>
      </c>
      <c r="W526">
        <f t="shared" si="65"/>
        <v>11331</v>
      </c>
      <c r="X526" s="1">
        <f t="shared" si="66"/>
        <v>4</v>
      </c>
    </row>
    <row r="527" spans="1:24" x14ac:dyDescent="0.2">
      <c r="A527" s="1">
        <v>526</v>
      </c>
      <c r="B527" s="1">
        <v>0</v>
      </c>
      <c r="C527" s="1">
        <v>0</v>
      </c>
      <c r="E527" s="1">
        <v>0</v>
      </c>
      <c r="F527" s="1">
        <v>0</v>
      </c>
      <c r="H527" s="1">
        <v>4</v>
      </c>
      <c r="I527" s="1" t="s">
        <v>1</v>
      </c>
      <c r="J527" s="1">
        <v>35</v>
      </c>
      <c r="K527" s="1">
        <v>4</v>
      </c>
      <c r="L527" s="1" t="s">
        <v>2</v>
      </c>
      <c r="M527" s="1">
        <v>78</v>
      </c>
      <c r="N527" s="1">
        <v>0</v>
      </c>
      <c r="P527" s="1">
        <v>0</v>
      </c>
      <c r="Q527" s="2">
        <v>0.740672404939</v>
      </c>
      <c r="R527">
        <f t="shared" si="60"/>
        <v>1</v>
      </c>
      <c r="S527">
        <f t="shared" si="61"/>
        <v>1</v>
      </c>
      <c r="T527">
        <f t="shared" si="62"/>
        <v>3</v>
      </c>
      <c r="U527">
        <f t="shared" si="63"/>
        <v>2</v>
      </c>
      <c r="V527">
        <f t="shared" si="64"/>
        <v>1</v>
      </c>
      <c r="W527">
        <f t="shared" si="65"/>
        <v>11321</v>
      </c>
      <c r="X527" s="1">
        <f t="shared" si="66"/>
        <v>4</v>
      </c>
    </row>
    <row r="528" spans="1:24" x14ac:dyDescent="0.2">
      <c r="A528" s="1">
        <v>527</v>
      </c>
      <c r="B528" s="1">
        <v>0</v>
      </c>
      <c r="C528" s="1">
        <v>0</v>
      </c>
      <c r="E528" s="1">
        <v>0</v>
      </c>
      <c r="F528" s="1">
        <v>0</v>
      </c>
      <c r="H528" s="1">
        <v>4</v>
      </c>
      <c r="I528" s="1" t="s">
        <v>1</v>
      </c>
      <c r="J528" s="1">
        <v>36</v>
      </c>
      <c r="K528" s="1">
        <v>4</v>
      </c>
      <c r="L528" s="1" t="s">
        <v>1</v>
      </c>
      <c r="M528" s="1">
        <v>76</v>
      </c>
      <c r="N528" s="1">
        <v>0</v>
      </c>
      <c r="P528" s="1">
        <v>0</v>
      </c>
      <c r="Q528" s="2">
        <v>23.1845967605</v>
      </c>
      <c r="R528">
        <f t="shared" si="60"/>
        <v>1</v>
      </c>
      <c r="S528">
        <f t="shared" si="61"/>
        <v>1</v>
      </c>
      <c r="T528">
        <f t="shared" si="62"/>
        <v>3</v>
      </c>
      <c r="U528">
        <f t="shared" si="63"/>
        <v>3</v>
      </c>
      <c r="V528">
        <f t="shared" si="64"/>
        <v>1</v>
      </c>
      <c r="W528">
        <f t="shared" si="65"/>
        <v>11331</v>
      </c>
      <c r="X528" s="1">
        <f t="shared" si="66"/>
        <v>4</v>
      </c>
    </row>
    <row r="529" spans="1:24" x14ac:dyDescent="0.2">
      <c r="A529" s="1">
        <v>528</v>
      </c>
      <c r="B529" s="1">
        <v>0</v>
      </c>
      <c r="C529" s="1">
        <v>0</v>
      </c>
      <c r="E529" s="1">
        <v>0</v>
      </c>
      <c r="F529" s="1">
        <v>0</v>
      </c>
      <c r="H529" s="1">
        <v>4</v>
      </c>
      <c r="I529" s="1" t="s">
        <v>1</v>
      </c>
      <c r="J529" s="1">
        <v>37</v>
      </c>
      <c r="K529" s="1">
        <v>4</v>
      </c>
      <c r="L529" s="1" t="s">
        <v>1</v>
      </c>
      <c r="M529" s="1">
        <v>75</v>
      </c>
      <c r="N529" s="1">
        <v>0</v>
      </c>
      <c r="P529" s="1">
        <v>0</v>
      </c>
      <c r="Q529" s="2">
        <v>0.87362050059499996</v>
      </c>
      <c r="R529">
        <f t="shared" si="60"/>
        <v>1</v>
      </c>
      <c r="S529">
        <f t="shared" si="61"/>
        <v>1</v>
      </c>
      <c r="T529">
        <f t="shared" si="62"/>
        <v>3</v>
      </c>
      <c r="U529">
        <f t="shared" si="63"/>
        <v>3</v>
      </c>
      <c r="V529">
        <f t="shared" si="64"/>
        <v>1</v>
      </c>
      <c r="W529">
        <f t="shared" si="65"/>
        <v>11331</v>
      </c>
      <c r="X529" s="1">
        <f t="shared" si="66"/>
        <v>4</v>
      </c>
    </row>
    <row r="530" spans="1:24" x14ac:dyDescent="0.2">
      <c r="A530" s="1">
        <v>529</v>
      </c>
      <c r="B530" s="1">
        <v>0</v>
      </c>
      <c r="C530" s="1">
        <v>0</v>
      </c>
      <c r="E530" s="1">
        <v>0</v>
      </c>
      <c r="F530" s="1">
        <v>0</v>
      </c>
      <c r="H530" s="1">
        <v>4</v>
      </c>
      <c r="I530" s="1" t="s">
        <v>1</v>
      </c>
      <c r="J530" s="1">
        <v>38</v>
      </c>
      <c r="K530" s="1">
        <v>4</v>
      </c>
      <c r="L530" s="1" t="s">
        <v>1</v>
      </c>
      <c r="M530" s="1">
        <v>74</v>
      </c>
      <c r="N530" s="1">
        <v>0</v>
      </c>
      <c r="P530" s="1">
        <v>0</v>
      </c>
      <c r="Q530" s="2">
        <v>0.66493710135200002</v>
      </c>
      <c r="R530">
        <f t="shared" si="60"/>
        <v>1</v>
      </c>
      <c r="S530">
        <f t="shared" si="61"/>
        <v>1</v>
      </c>
      <c r="T530">
        <f t="shared" si="62"/>
        <v>3</v>
      </c>
      <c r="U530">
        <f t="shared" si="63"/>
        <v>3</v>
      </c>
      <c r="V530">
        <f t="shared" si="64"/>
        <v>1</v>
      </c>
      <c r="W530">
        <f t="shared" si="65"/>
        <v>11331</v>
      </c>
      <c r="X530" s="1">
        <f t="shared" si="66"/>
        <v>4</v>
      </c>
    </row>
    <row r="531" spans="1:24" x14ac:dyDescent="0.2">
      <c r="A531" s="1">
        <v>530</v>
      </c>
      <c r="B531" s="1">
        <v>0</v>
      </c>
      <c r="C531" s="1">
        <v>0</v>
      </c>
      <c r="E531" s="1">
        <v>0</v>
      </c>
      <c r="F531" s="1">
        <v>0</v>
      </c>
      <c r="H531" s="1">
        <v>4</v>
      </c>
      <c r="I531" s="1" t="s">
        <v>1</v>
      </c>
      <c r="J531" s="1">
        <v>39</v>
      </c>
      <c r="K531" s="1">
        <v>4</v>
      </c>
      <c r="L531" s="1" t="s">
        <v>1</v>
      </c>
      <c r="M531" s="1">
        <v>80</v>
      </c>
      <c r="N531" s="1">
        <v>0</v>
      </c>
      <c r="P531" s="1">
        <v>0</v>
      </c>
      <c r="Q531" s="2">
        <v>27.9039482879</v>
      </c>
      <c r="R531">
        <f t="shared" si="60"/>
        <v>1</v>
      </c>
      <c r="S531">
        <f t="shared" si="61"/>
        <v>1</v>
      </c>
      <c r="T531">
        <f t="shared" si="62"/>
        <v>3</v>
      </c>
      <c r="U531">
        <f t="shared" si="63"/>
        <v>3</v>
      </c>
      <c r="V531">
        <f t="shared" si="64"/>
        <v>1</v>
      </c>
      <c r="W531">
        <f t="shared" si="65"/>
        <v>11331</v>
      </c>
      <c r="X531" s="1">
        <f t="shared" si="66"/>
        <v>4</v>
      </c>
    </row>
    <row r="532" spans="1:24" x14ac:dyDescent="0.2">
      <c r="A532" s="1">
        <v>531</v>
      </c>
      <c r="B532" s="1">
        <v>0</v>
      </c>
      <c r="C532" s="1">
        <v>0</v>
      </c>
      <c r="E532" s="1">
        <v>0</v>
      </c>
      <c r="F532" s="1">
        <v>0</v>
      </c>
      <c r="H532" s="1">
        <v>4</v>
      </c>
      <c r="I532" s="1" t="s">
        <v>2</v>
      </c>
      <c r="J532" s="1">
        <v>40</v>
      </c>
      <c r="K532" s="1">
        <v>4</v>
      </c>
      <c r="L532" s="1" t="s">
        <v>2</v>
      </c>
      <c r="M532" s="1">
        <v>81</v>
      </c>
      <c r="N532" s="1">
        <v>0</v>
      </c>
      <c r="P532" s="1">
        <v>0</v>
      </c>
      <c r="Q532" s="2">
        <v>2.8927656001200002</v>
      </c>
      <c r="R532">
        <f t="shared" si="60"/>
        <v>1</v>
      </c>
      <c r="S532">
        <f t="shared" si="61"/>
        <v>1</v>
      </c>
      <c r="T532">
        <f t="shared" si="62"/>
        <v>2</v>
      </c>
      <c r="U532">
        <f t="shared" si="63"/>
        <v>2</v>
      </c>
      <c r="V532">
        <f t="shared" si="64"/>
        <v>1</v>
      </c>
      <c r="W532">
        <f t="shared" si="65"/>
        <v>11221</v>
      </c>
      <c r="X532" s="1">
        <f t="shared" si="66"/>
        <v>4</v>
      </c>
    </row>
    <row r="533" spans="1:24" x14ac:dyDescent="0.2">
      <c r="A533" s="1">
        <v>532</v>
      </c>
      <c r="B533" s="1">
        <v>0</v>
      </c>
      <c r="C533" s="1">
        <v>0</v>
      </c>
      <c r="E533" s="1">
        <v>0</v>
      </c>
      <c r="F533" s="1">
        <v>0</v>
      </c>
      <c r="H533" s="1">
        <v>4</v>
      </c>
      <c r="I533" s="1" t="s">
        <v>1</v>
      </c>
      <c r="J533" s="1">
        <v>41</v>
      </c>
      <c r="K533" s="1">
        <v>4</v>
      </c>
      <c r="L533" s="1" t="s">
        <v>1</v>
      </c>
      <c r="M533" s="1">
        <v>82</v>
      </c>
      <c r="N533" s="1">
        <v>0</v>
      </c>
      <c r="P533" s="1">
        <v>0</v>
      </c>
      <c r="Q533" s="2">
        <v>0.73101050941300005</v>
      </c>
      <c r="R533">
        <f t="shared" si="60"/>
        <v>1</v>
      </c>
      <c r="S533">
        <f t="shared" si="61"/>
        <v>1</v>
      </c>
      <c r="T533">
        <f t="shared" si="62"/>
        <v>3</v>
      </c>
      <c r="U533">
        <f t="shared" si="63"/>
        <v>3</v>
      </c>
      <c r="V533">
        <f t="shared" si="64"/>
        <v>1</v>
      </c>
      <c r="W533">
        <f t="shared" si="65"/>
        <v>11331</v>
      </c>
      <c r="X533" s="1">
        <f t="shared" si="66"/>
        <v>4</v>
      </c>
    </row>
    <row r="534" spans="1:24" x14ac:dyDescent="0.2">
      <c r="A534" s="1">
        <v>533</v>
      </c>
      <c r="B534" s="1">
        <v>0</v>
      </c>
      <c r="C534" s="1">
        <v>0</v>
      </c>
      <c r="E534" s="1">
        <v>0</v>
      </c>
      <c r="F534" s="1">
        <v>0</v>
      </c>
      <c r="H534" s="1">
        <v>4</v>
      </c>
      <c r="I534" s="1" t="s">
        <v>1</v>
      </c>
      <c r="J534" s="1">
        <v>42</v>
      </c>
      <c r="K534" s="1">
        <v>4</v>
      </c>
      <c r="L534" s="1" t="s">
        <v>1</v>
      </c>
      <c r="M534" s="1">
        <v>83</v>
      </c>
      <c r="N534" s="1">
        <v>0</v>
      </c>
      <c r="P534" s="1">
        <v>0</v>
      </c>
      <c r="Q534" s="2">
        <v>4.262254042E-2</v>
      </c>
      <c r="R534">
        <f t="shared" si="60"/>
        <v>1</v>
      </c>
      <c r="S534">
        <f t="shared" si="61"/>
        <v>1</v>
      </c>
      <c r="T534">
        <f t="shared" si="62"/>
        <v>3</v>
      </c>
      <c r="U534">
        <f t="shared" si="63"/>
        <v>3</v>
      </c>
      <c r="V534">
        <f t="shared" si="64"/>
        <v>1</v>
      </c>
      <c r="W534">
        <f t="shared" si="65"/>
        <v>11331</v>
      </c>
      <c r="X534" s="1">
        <f t="shared" si="66"/>
        <v>4</v>
      </c>
    </row>
    <row r="535" spans="1:24" x14ac:dyDescent="0.2">
      <c r="A535" s="1">
        <v>534</v>
      </c>
      <c r="B535" s="1">
        <v>0</v>
      </c>
      <c r="C535" s="1">
        <v>0</v>
      </c>
      <c r="E535" s="1">
        <v>0</v>
      </c>
      <c r="F535" s="1">
        <v>0</v>
      </c>
      <c r="H535" s="1">
        <v>4</v>
      </c>
      <c r="I535" s="1" t="s">
        <v>1</v>
      </c>
      <c r="J535" s="1">
        <v>43</v>
      </c>
      <c r="K535" s="1">
        <v>4</v>
      </c>
      <c r="L535" s="1" t="s">
        <v>1</v>
      </c>
      <c r="M535" s="1">
        <v>85</v>
      </c>
      <c r="N535" s="1">
        <v>0</v>
      </c>
      <c r="P535" s="1">
        <v>0</v>
      </c>
      <c r="Q535" s="2">
        <v>0.44482270969799997</v>
      </c>
      <c r="R535">
        <f t="shared" si="60"/>
        <v>1</v>
      </c>
      <c r="S535">
        <f t="shared" si="61"/>
        <v>1</v>
      </c>
      <c r="T535">
        <f t="shared" si="62"/>
        <v>3</v>
      </c>
      <c r="U535">
        <f t="shared" si="63"/>
        <v>3</v>
      </c>
      <c r="V535">
        <f t="shared" si="64"/>
        <v>1</v>
      </c>
      <c r="W535">
        <f t="shared" si="65"/>
        <v>11331</v>
      </c>
      <c r="X535" s="1">
        <f t="shared" si="66"/>
        <v>4</v>
      </c>
    </row>
    <row r="536" spans="1:24" x14ac:dyDescent="0.2">
      <c r="A536" s="1">
        <v>535</v>
      </c>
      <c r="B536" s="1">
        <v>0</v>
      </c>
      <c r="C536" s="1">
        <v>0</v>
      </c>
      <c r="E536" s="1">
        <v>0</v>
      </c>
      <c r="F536" s="1">
        <v>0</v>
      </c>
      <c r="H536" s="1">
        <v>4</v>
      </c>
      <c r="I536" s="1" t="s">
        <v>2</v>
      </c>
      <c r="J536" s="1">
        <v>45</v>
      </c>
      <c r="K536" s="1">
        <v>4</v>
      </c>
      <c r="L536" s="1" t="s">
        <v>2</v>
      </c>
      <c r="M536" s="1">
        <v>87</v>
      </c>
      <c r="N536" s="1">
        <v>0</v>
      </c>
      <c r="P536" s="1">
        <v>0</v>
      </c>
      <c r="Q536" s="2">
        <v>1.45063338871</v>
      </c>
      <c r="R536">
        <f t="shared" si="60"/>
        <v>1</v>
      </c>
      <c r="S536">
        <f t="shared" si="61"/>
        <v>1</v>
      </c>
      <c r="T536">
        <f t="shared" si="62"/>
        <v>2</v>
      </c>
      <c r="U536">
        <f t="shared" si="63"/>
        <v>2</v>
      </c>
      <c r="V536">
        <f t="shared" si="64"/>
        <v>1</v>
      </c>
      <c r="W536">
        <f t="shared" si="65"/>
        <v>11221</v>
      </c>
      <c r="X536" s="1">
        <f t="shared" si="66"/>
        <v>4</v>
      </c>
    </row>
    <row r="537" spans="1:24" x14ac:dyDescent="0.2">
      <c r="A537" s="1">
        <v>536</v>
      </c>
      <c r="B537" s="1">
        <v>0</v>
      </c>
      <c r="C537" s="1">
        <v>0</v>
      </c>
      <c r="E537" s="1">
        <v>0</v>
      </c>
      <c r="F537" s="1">
        <v>0</v>
      </c>
      <c r="H537" s="1">
        <v>4</v>
      </c>
      <c r="I537" s="1" t="s">
        <v>1</v>
      </c>
      <c r="J537" s="1">
        <v>54</v>
      </c>
      <c r="K537" s="1">
        <v>4</v>
      </c>
      <c r="L537" s="1" t="s">
        <v>1</v>
      </c>
      <c r="M537" s="1">
        <v>89</v>
      </c>
      <c r="N537" s="1">
        <v>0</v>
      </c>
      <c r="P537" s="1">
        <v>0</v>
      </c>
      <c r="Q537" s="2">
        <v>0.24971746567799999</v>
      </c>
      <c r="R537">
        <f t="shared" si="60"/>
        <v>1</v>
      </c>
      <c r="S537">
        <f t="shared" si="61"/>
        <v>1</v>
      </c>
      <c r="T537">
        <f t="shared" si="62"/>
        <v>3</v>
      </c>
      <c r="U537">
        <f t="shared" si="63"/>
        <v>3</v>
      </c>
      <c r="V537">
        <f t="shared" si="64"/>
        <v>1</v>
      </c>
      <c r="W537">
        <f t="shared" si="65"/>
        <v>11331</v>
      </c>
      <c r="X537" s="1">
        <f t="shared" si="66"/>
        <v>4</v>
      </c>
    </row>
    <row r="538" spans="1:24" x14ac:dyDescent="0.2">
      <c r="A538" s="1">
        <v>537</v>
      </c>
      <c r="B538" s="1">
        <v>0</v>
      </c>
      <c r="C538" s="1">
        <v>0</v>
      </c>
      <c r="E538" s="1">
        <v>0</v>
      </c>
      <c r="F538" s="1">
        <v>0</v>
      </c>
      <c r="H538" s="1">
        <v>4</v>
      </c>
      <c r="I538" s="1" t="s">
        <v>2</v>
      </c>
      <c r="J538" s="1">
        <v>55</v>
      </c>
      <c r="K538" s="1">
        <v>4</v>
      </c>
      <c r="L538" s="1" t="s">
        <v>2</v>
      </c>
      <c r="M538" s="1">
        <v>90</v>
      </c>
      <c r="N538" s="1">
        <v>0</v>
      </c>
      <c r="P538" s="1">
        <v>0</v>
      </c>
      <c r="Q538" s="2">
        <v>10.1059909843</v>
      </c>
      <c r="R538">
        <f t="shared" si="60"/>
        <v>1</v>
      </c>
      <c r="S538">
        <f t="shared" si="61"/>
        <v>1</v>
      </c>
      <c r="T538">
        <f t="shared" si="62"/>
        <v>2</v>
      </c>
      <c r="U538">
        <f t="shared" si="63"/>
        <v>2</v>
      </c>
      <c r="V538">
        <f t="shared" si="64"/>
        <v>1</v>
      </c>
      <c r="W538">
        <f t="shared" si="65"/>
        <v>11221</v>
      </c>
      <c r="X538" s="1">
        <f t="shared" si="66"/>
        <v>4</v>
      </c>
    </row>
    <row r="539" spans="1:24" x14ac:dyDescent="0.2">
      <c r="A539" s="1">
        <v>538</v>
      </c>
      <c r="B539" s="1">
        <v>0</v>
      </c>
      <c r="C539" s="1">
        <v>0</v>
      </c>
      <c r="E539" s="1">
        <v>0</v>
      </c>
      <c r="F539" s="1">
        <v>0</v>
      </c>
      <c r="H539" s="1">
        <v>4</v>
      </c>
      <c r="I539" s="1" t="s">
        <v>2</v>
      </c>
      <c r="J539" s="1">
        <v>56</v>
      </c>
      <c r="K539" s="1">
        <v>4</v>
      </c>
      <c r="L539" s="1" t="s">
        <v>1</v>
      </c>
      <c r="M539" s="1">
        <v>98</v>
      </c>
      <c r="N539" s="1">
        <v>0</v>
      </c>
      <c r="P539" s="1">
        <v>0</v>
      </c>
      <c r="Q539" s="2">
        <v>14.4128885025</v>
      </c>
      <c r="R539">
        <f t="shared" si="60"/>
        <v>1</v>
      </c>
      <c r="S539">
        <f t="shared" si="61"/>
        <v>1</v>
      </c>
      <c r="T539">
        <f t="shared" si="62"/>
        <v>2</v>
      </c>
      <c r="U539">
        <f t="shared" si="63"/>
        <v>3</v>
      </c>
      <c r="V539">
        <f t="shared" si="64"/>
        <v>1</v>
      </c>
      <c r="W539">
        <f t="shared" si="65"/>
        <v>11231</v>
      </c>
      <c r="X539" s="1">
        <f t="shared" si="66"/>
        <v>4</v>
      </c>
    </row>
    <row r="540" spans="1:24" x14ac:dyDescent="0.2">
      <c r="A540" s="1">
        <v>539</v>
      </c>
      <c r="B540" s="1">
        <v>0</v>
      </c>
      <c r="C540" s="1">
        <v>0</v>
      </c>
      <c r="E540" s="1">
        <v>0</v>
      </c>
      <c r="F540" s="1">
        <v>0</v>
      </c>
      <c r="H540" s="1">
        <v>4</v>
      </c>
      <c r="I540" s="1" t="s">
        <v>2</v>
      </c>
      <c r="J540" s="1">
        <v>57</v>
      </c>
      <c r="K540" s="1">
        <v>4</v>
      </c>
      <c r="L540" s="1" t="s">
        <v>1</v>
      </c>
      <c r="M540" s="1">
        <v>97</v>
      </c>
      <c r="N540" s="1">
        <v>0</v>
      </c>
      <c r="P540" s="1">
        <v>0</v>
      </c>
      <c r="Q540" s="2">
        <v>2.11526963845</v>
      </c>
      <c r="R540">
        <f t="shared" si="60"/>
        <v>1</v>
      </c>
      <c r="S540">
        <f t="shared" si="61"/>
        <v>1</v>
      </c>
      <c r="T540">
        <f t="shared" si="62"/>
        <v>2</v>
      </c>
      <c r="U540">
        <f t="shared" si="63"/>
        <v>3</v>
      </c>
      <c r="V540">
        <f t="shared" si="64"/>
        <v>1</v>
      </c>
      <c r="W540">
        <f t="shared" si="65"/>
        <v>11231</v>
      </c>
      <c r="X540" s="1">
        <f t="shared" si="66"/>
        <v>4</v>
      </c>
    </row>
    <row r="541" spans="1:24" x14ac:dyDescent="0.2">
      <c r="A541" s="1">
        <v>540</v>
      </c>
      <c r="B541" s="1">
        <v>0</v>
      </c>
      <c r="C541" s="1">
        <v>0</v>
      </c>
      <c r="E541" s="1">
        <v>0</v>
      </c>
      <c r="F541" s="1">
        <v>0</v>
      </c>
      <c r="H541" s="1">
        <v>4</v>
      </c>
      <c r="I541" s="1" t="s">
        <v>1</v>
      </c>
      <c r="J541" s="1">
        <v>58</v>
      </c>
      <c r="K541" s="1">
        <v>4</v>
      </c>
      <c r="L541" s="1" t="s">
        <v>1</v>
      </c>
      <c r="M541" s="1">
        <v>96</v>
      </c>
      <c r="N541" s="1">
        <v>0</v>
      </c>
      <c r="P541" s="1">
        <v>0</v>
      </c>
      <c r="Q541" s="2">
        <v>3.31686400285</v>
      </c>
      <c r="R541">
        <f t="shared" si="60"/>
        <v>1</v>
      </c>
      <c r="S541">
        <f t="shared" si="61"/>
        <v>1</v>
      </c>
      <c r="T541">
        <f t="shared" si="62"/>
        <v>3</v>
      </c>
      <c r="U541">
        <f t="shared" si="63"/>
        <v>3</v>
      </c>
      <c r="V541">
        <f t="shared" si="64"/>
        <v>1</v>
      </c>
      <c r="W541">
        <f t="shared" si="65"/>
        <v>11331</v>
      </c>
      <c r="X541" s="1">
        <f t="shared" si="66"/>
        <v>4</v>
      </c>
    </row>
    <row r="542" spans="1:24" x14ac:dyDescent="0.2">
      <c r="A542" s="1">
        <v>541</v>
      </c>
      <c r="B542" s="1">
        <v>0</v>
      </c>
      <c r="C542" s="1">
        <v>0</v>
      </c>
      <c r="E542" s="1">
        <v>0</v>
      </c>
      <c r="F542" s="1">
        <v>0</v>
      </c>
      <c r="H542" s="1">
        <v>4</v>
      </c>
      <c r="I542" s="1" t="s">
        <v>2</v>
      </c>
      <c r="J542" s="1">
        <v>59</v>
      </c>
      <c r="K542" s="1">
        <v>4</v>
      </c>
      <c r="L542" s="1" t="s">
        <v>1</v>
      </c>
      <c r="M542" s="1">
        <v>91</v>
      </c>
      <c r="N542" s="1">
        <v>0</v>
      </c>
      <c r="P542" s="1">
        <v>0</v>
      </c>
      <c r="Q542" s="2">
        <v>5.0921627015500004</v>
      </c>
      <c r="R542">
        <f t="shared" si="60"/>
        <v>1</v>
      </c>
      <c r="S542">
        <f t="shared" si="61"/>
        <v>1</v>
      </c>
      <c r="T542">
        <f t="shared" si="62"/>
        <v>2</v>
      </c>
      <c r="U542">
        <f t="shared" si="63"/>
        <v>3</v>
      </c>
      <c r="V542">
        <f t="shared" si="64"/>
        <v>1</v>
      </c>
      <c r="W542">
        <f t="shared" si="65"/>
        <v>11231</v>
      </c>
      <c r="X542" s="1">
        <f t="shared" si="66"/>
        <v>4</v>
      </c>
    </row>
    <row r="543" spans="1:24" x14ac:dyDescent="0.2">
      <c r="A543" s="1">
        <v>542</v>
      </c>
      <c r="B543" s="1">
        <v>0</v>
      </c>
      <c r="C543" s="1">
        <v>0</v>
      </c>
      <c r="E543" s="1">
        <v>0</v>
      </c>
      <c r="F543" s="1">
        <v>0</v>
      </c>
      <c r="H543" s="1">
        <v>4</v>
      </c>
      <c r="I543" s="1" t="s">
        <v>1</v>
      </c>
      <c r="J543" s="1">
        <v>60</v>
      </c>
      <c r="K543" s="1">
        <v>4</v>
      </c>
      <c r="L543" s="1" t="s">
        <v>1</v>
      </c>
      <c r="M543" s="1">
        <v>92</v>
      </c>
      <c r="N543" s="1">
        <v>0</v>
      </c>
      <c r="P543" s="1">
        <v>0</v>
      </c>
      <c r="Q543" s="2">
        <v>0.147364695928</v>
      </c>
      <c r="R543">
        <f t="shared" si="60"/>
        <v>1</v>
      </c>
      <c r="S543">
        <f t="shared" si="61"/>
        <v>1</v>
      </c>
      <c r="T543">
        <f t="shared" si="62"/>
        <v>3</v>
      </c>
      <c r="U543">
        <f t="shared" si="63"/>
        <v>3</v>
      </c>
      <c r="V543">
        <f t="shared" si="64"/>
        <v>1</v>
      </c>
      <c r="W543">
        <f t="shared" si="65"/>
        <v>11331</v>
      </c>
      <c r="X543" s="1">
        <f t="shared" si="66"/>
        <v>4</v>
      </c>
    </row>
    <row r="544" spans="1:24" x14ac:dyDescent="0.2">
      <c r="A544" s="1">
        <v>543</v>
      </c>
      <c r="B544" s="1">
        <v>0</v>
      </c>
      <c r="C544" s="1">
        <v>0</v>
      </c>
      <c r="E544" s="1">
        <v>0</v>
      </c>
      <c r="F544" s="1">
        <v>0</v>
      </c>
      <c r="H544" s="1">
        <v>4</v>
      </c>
      <c r="I544" s="1" t="s">
        <v>2</v>
      </c>
      <c r="J544" s="1">
        <v>61</v>
      </c>
      <c r="K544" s="1">
        <v>4</v>
      </c>
      <c r="L544" s="1" t="s">
        <v>1</v>
      </c>
      <c r="M544" s="1">
        <v>94</v>
      </c>
      <c r="N544" s="1">
        <v>0</v>
      </c>
      <c r="P544" s="1">
        <v>0</v>
      </c>
      <c r="Q544" s="2">
        <v>20.587663866700002</v>
      </c>
      <c r="R544">
        <f t="shared" si="60"/>
        <v>1</v>
      </c>
      <c r="S544">
        <f t="shared" si="61"/>
        <v>1</v>
      </c>
      <c r="T544">
        <f t="shared" si="62"/>
        <v>2</v>
      </c>
      <c r="U544">
        <f t="shared" si="63"/>
        <v>3</v>
      </c>
      <c r="V544">
        <f t="shared" si="64"/>
        <v>1</v>
      </c>
      <c r="W544">
        <f t="shared" si="65"/>
        <v>11231</v>
      </c>
      <c r="X544" s="1">
        <f t="shared" si="66"/>
        <v>4</v>
      </c>
    </row>
    <row r="545" spans="1:24" x14ac:dyDescent="0.2">
      <c r="A545" s="1">
        <v>544</v>
      </c>
      <c r="B545" s="1">
        <v>0</v>
      </c>
      <c r="C545" s="1">
        <v>0</v>
      </c>
      <c r="E545" s="1">
        <v>0</v>
      </c>
      <c r="F545" s="1">
        <v>0</v>
      </c>
      <c r="H545" s="1">
        <v>4</v>
      </c>
      <c r="I545" s="1" t="s">
        <v>2</v>
      </c>
      <c r="J545" s="1">
        <v>61</v>
      </c>
      <c r="K545" s="1">
        <v>4</v>
      </c>
      <c r="L545" s="1" t="s">
        <v>2</v>
      </c>
      <c r="M545" s="1">
        <v>95</v>
      </c>
      <c r="N545" s="1">
        <v>0</v>
      </c>
      <c r="P545" s="1">
        <v>0</v>
      </c>
      <c r="Q545" s="2">
        <v>1.73429194938</v>
      </c>
      <c r="R545">
        <f t="shared" si="60"/>
        <v>1</v>
      </c>
      <c r="S545">
        <f t="shared" si="61"/>
        <v>1</v>
      </c>
      <c r="T545">
        <f t="shared" si="62"/>
        <v>2</v>
      </c>
      <c r="U545">
        <f t="shared" si="63"/>
        <v>2</v>
      </c>
      <c r="V545">
        <f t="shared" si="64"/>
        <v>1</v>
      </c>
      <c r="W545">
        <f t="shared" si="65"/>
        <v>11221</v>
      </c>
      <c r="X545" s="1">
        <f t="shared" si="66"/>
        <v>4</v>
      </c>
    </row>
    <row r="546" spans="1:24" x14ac:dyDescent="0.2">
      <c r="A546" s="1">
        <v>545</v>
      </c>
      <c r="B546" s="1">
        <v>0</v>
      </c>
      <c r="C546" s="1">
        <v>0</v>
      </c>
      <c r="E546" s="1">
        <v>0</v>
      </c>
      <c r="F546" s="1">
        <v>0</v>
      </c>
      <c r="H546" s="1">
        <v>4</v>
      </c>
      <c r="I546" s="1" t="s">
        <v>1</v>
      </c>
      <c r="J546" s="1">
        <v>71</v>
      </c>
      <c r="K546" s="1">
        <v>4</v>
      </c>
      <c r="L546" s="1" t="s">
        <v>1</v>
      </c>
      <c r="M546" s="1">
        <v>913</v>
      </c>
      <c r="N546" s="1">
        <v>0</v>
      </c>
      <c r="P546" s="1">
        <v>0</v>
      </c>
      <c r="Q546" s="2">
        <v>1.0517224665</v>
      </c>
      <c r="R546">
        <f t="shared" si="60"/>
        <v>1</v>
      </c>
      <c r="S546">
        <f t="shared" si="61"/>
        <v>1</v>
      </c>
      <c r="T546">
        <f t="shared" si="62"/>
        <v>3</v>
      </c>
      <c r="U546">
        <f t="shared" si="63"/>
        <v>3</v>
      </c>
      <c r="V546">
        <f t="shared" si="64"/>
        <v>1</v>
      </c>
      <c r="W546">
        <f t="shared" si="65"/>
        <v>11331</v>
      </c>
      <c r="X546" s="1">
        <f t="shared" si="66"/>
        <v>4</v>
      </c>
    </row>
    <row r="547" spans="1:24" x14ac:dyDescent="0.2">
      <c r="A547" s="1">
        <v>546</v>
      </c>
      <c r="B547" s="1">
        <v>0</v>
      </c>
      <c r="C547" s="1">
        <v>0</v>
      </c>
      <c r="E547" s="1">
        <v>0</v>
      </c>
      <c r="F547" s="1">
        <v>0</v>
      </c>
      <c r="H547" s="1">
        <v>4</v>
      </c>
      <c r="I547" s="1" t="s">
        <v>1</v>
      </c>
      <c r="J547" s="1">
        <v>72</v>
      </c>
      <c r="K547" s="1">
        <v>4</v>
      </c>
      <c r="L547" s="1" t="s">
        <v>1</v>
      </c>
      <c r="M547" s="1">
        <v>64</v>
      </c>
      <c r="N547" s="1">
        <v>0</v>
      </c>
      <c r="P547" s="1">
        <v>0</v>
      </c>
      <c r="Q547" s="2">
        <v>6.76697073341</v>
      </c>
      <c r="R547">
        <f t="shared" si="60"/>
        <v>1</v>
      </c>
      <c r="S547">
        <f t="shared" si="61"/>
        <v>1</v>
      </c>
      <c r="T547">
        <f t="shared" si="62"/>
        <v>3</v>
      </c>
      <c r="U547">
        <f t="shared" si="63"/>
        <v>3</v>
      </c>
      <c r="V547">
        <f t="shared" si="64"/>
        <v>1</v>
      </c>
      <c r="W547">
        <f t="shared" si="65"/>
        <v>11331</v>
      </c>
      <c r="X547" s="1">
        <f t="shared" si="66"/>
        <v>4</v>
      </c>
    </row>
    <row r="548" spans="1:24" x14ac:dyDescent="0.2">
      <c r="A548" s="1">
        <v>547</v>
      </c>
      <c r="B548" s="1">
        <v>0</v>
      </c>
      <c r="C548" s="1">
        <v>0</v>
      </c>
      <c r="E548" s="1">
        <v>0</v>
      </c>
      <c r="F548" s="1">
        <v>0</v>
      </c>
      <c r="H548" s="1">
        <v>4</v>
      </c>
      <c r="I548" s="1" t="s">
        <v>1</v>
      </c>
      <c r="J548" s="1">
        <v>73</v>
      </c>
      <c r="K548" s="1">
        <v>4</v>
      </c>
      <c r="L548" s="1" t="s">
        <v>1</v>
      </c>
      <c r="M548" s="1">
        <v>66</v>
      </c>
      <c r="N548" s="1">
        <v>0</v>
      </c>
      <c r="P548" s="1">
        <v>0</v>
      </c>
      <c r="Q548" s="2">
        <v>5.5881485526399999</v>
      </c>
      <c r="R548">
        <f t="shared" si="60"/>
        <v>1</v>
      </c>
      <c r="S548">
        <f t="shared" si="61"/>
        <v>1</v>
      </c>
      <c r="T548">
        <f t="shared" si="62"/>
        <v>3</v>
      </c>
      <c r="U548">
        <f t="shared" si="63"/>
        <v>3</v>
      </c>
      <c r="V548">
        <f t="shared" si="64"/>
        <v>1</v>
      </c>
      <c r="W548">
        <f t="shared" si="65"/>
        <v>11331</v>
      </c>
      <c r="X548" s="1">
        <f t="shared" si="66"/>
        <v>4</v>
      </c>
    </row>
    <row r="549" spans="1:24" x14ac:dyDescent="0.2">
      <c r="A549" s="1">
        <v>548</v>
      </c>
      <c r="B549" s="1">
        <v>0</v>
      </c>
      <c r="C549" s="1">
        <v>0</v>
      </c>
      <c r="E549" s="1">
        <v>0</v>
      </c>
      <c r="F549" s="1">
        <v>0</v>
      </c>
      <c r="H549" s="1">
        <v>4</v>
      </c>
      <c r="I549" s="1" t="s">
        <v>1</v>
      </c>
      <c r="J549" s="1">
        <v>74</v>
      </c>
      <c r="K549" s="1">
        <v>4</v>
      </c>
      <c r="L549" s="1" t="s">
        <v>1</v>
      </c>
      <c r="M549" s="1">
        <v>67</v>
      </c>
      <c r="N549" s="1">
        <v>0</v>
      </c>
      <c r="P549" s="1">
        <v>0</v>
      </c>
      <c r="Q549" s="2">
        <v>9.7822878135500009</v>
      </c>
      <c r="R549">
        <f t="shared" si="60"/>
        <v>1</v>
      </c>
      <c r="S549">
        <f t="shared" si="61"/>
        <v>1</v>
      </c>
      <c r="T549">
        <f t="shared" si="62"/>
        <v>3</v>
      </c>
      <c r="U549">
        <f t="shared" si="63"/>
        <v>3</v>
      </c>
      <c r="V549">
        <f t="shared" si="64"/>
        <v>1</v>
      </c>
      <c r="W549">
        <f t="shared" si="65"/>
        <v>11331</v>
      </c>
      <c r="X549" s="1">
        <f t="shared" si="66"/>
        <v>4</v>
      </c>
    </row>
    <row r="550" spans="1:24" x14ac:dyDescent="0.2">
      <c r="A550" s="1">
        <v>549</v>
      </c>
      <c r="B550" s="1">
        <v>0</v>
      </c>
      <c r="C550" s="1">
        <v>0</v>
      </c>
      <c r="E550" s="1">
        <v>0</v>
      </c>
      <c r="F550" s="1">
        <v>0</v>
      </c>
      <c r="H550" s="1">
        <v>4</v>
      </c>
      <c r="I550" s="1" t="s">
        <v>1</v>
      </c>
      <c r="J550" s="1">
        <v>75</v>
      </c>
      <c r="K550" s="1">
        <v>4</v>
      </c>
      <c r="L550" s="1" t="s">
        <v>1</v>
      </c>
      <c r="M550" s="1">
        <v>68</v>
      </c>
      <c r="N550" s="1">
        <v>0</v>
      </c>
      <c r="P550" s="1">
        <v>0</v>
      </c>
      <c r="Q550" s="2">
        <v>12.1637669583</v>
      </c>
      <c r="R550">
        <f t="shared" si="60"/>
        <v>1</v>
      </c>
      <c r="S550">
        <f t="shared" si="61"/>
        <v>1</v>
      </c>
      <c r="T550">
        <f t="shared" si="62"/>
        <v>3</v>
      </c>
      <c r="U550">
        <f t="shared" si="63"/>
        <v>3</v>
      </c>
      <c r="V550">
        <f t="shared" si="64"/>
        <v>1</v>
      </c>
      <c r="W550">
        <f t="shared" si="65"/>
        <v>11331</v>
      </c>
      <c r="X550" s="1">
        <f t="shared" si="66"/>
        <v>4</v>
      </c>
    </row>
    <row r="551" spans="1:24" x14ac:dyDescent="0.2">
      <c r="A551" s="1">
        <v>550</v>
      </c>
      <c r="B551" s="1">
        <v>0</v>
      </c>
      <c r="C551" s="1">
        <v>0</v>
      </c>
      <c r="E551" s="1">
        <v>0</v>
      </c>
      <c r="F551" s="1">
        <v>0</v>
      </c>
      <c r="H551" s="1">
        <v>4</v>
      </c>
      <c r="I551" s="1" t="s">
        <v>1</v>
      </c>
      <c r="J551" s="1">
        <v>75</v>
      </c>
      <c r="K551" s="1">
        <v>4</v>
      </c>
      <c r="L551" s="1" t="s">
        <v>1</v>
      </c>
      <c r="M551" s="1">
        <v>69</v>
      </c>
      <c r="N551" s="1">
        <v>0</v>
      </c>
      <c r="P551" s="1">
        <v>0</v>
      </c>
      <c r="Q551" s="2">
        <v>11.1358236375</v>
      </c>
      <c r="R551">
        <f t="shared" si="60"/>
        <v>1</v>
      </c>
      <c r="S551">
        <f t="shared" si="61"/>
        <v>1</v>
      </c>
      <c r="T551">
        <f t="shared" si="62"/>
        <v>3</v>
      </c>
      <c r="U551">
        <f t="shared" si="63"/>
        <v>3</v>
      </c>
      <c r="V551">
        <f t="shared" si="64"/>
        <v>1</v>
      </c>
      <c r="W551">
        <f t="shared" si="65"/>
        <v>11331</v>
      </c>
      <c r="X551" s="1">
        <f t="shared" si="66"/>
        <v>4</v>
      </c>
    </row>
    <row r="552" spans="1:24" x14ac:dyDescent="0.2">
      <c r="A552" s="1">
        <v>551</v>
      </c>
      <c r="B552" s="1">
        <v>0</v>
      </c>
      <c r="C552" s="1">
        <v>0</v>
      </c>
      <c r="E552" s="1">
        <v>0</v>
      </c>
      <c r="F552" s="1">
        <v>0</v>
      </c>
      <c r="H552" s="1">
        <v>4</v>
      </c>
      <c r="I552" s="1" t="s">
        <v>1</v>
      </c>
      <c r="J552" s="1">
        <v>77</v>
      </c>
      <c r="K552" s="1">
        <v>4</v>
      </c>
      <c r="L552" s="1" t="s">
        <v>1</v>
      </c>
      <c r="M552" s="1">
        <v>70</v>
      </c>
      <c r="N552" s="1">
        <v>0</v>
      </c>
      <c r="P552" s="1">
        <v>0</v>
      </c>
      <c r="Q552" s="2">
        <v>2.3516234755499998</v>
      </c>
      <c r="R552">
        <f t="shared" si="60"/>
        <v>1</v>
      </c>
      <c r="S552">
        <f t="shared" si="61"/>
        <v>1</v>
      </c>
      <c r="T552">
        <f t="shared" si="62"/>
        <v>3</v>
      </c>
      <c r="U552">
        <f t="shared" si="63"/>
        <v>3</v>
      </c>
      <c r="V552">
        <f t="shared" si="64"/>
        <v>1</v>
      </c>
      <c r="W552">
        <f t="shared" si="65"/>
        <v>11331</v>
      </c>
      <c r="X552" s="1">
        <f t="shared" si="66"/>
        <v>4</v>
      </c>
    </row>
    <row r="553" spans="1:24" x14ac:dyDescent="0.2">
      <c r="A553" s="1">
        <v>552</v>
      </c>
      <c r="B553" s="1">
        <v>0</v>
      </c>
      <c r="C553" s="1">
        <v>0</v>
      </c>
      <c r="E553" s="1">
        <v>0</v>
      </c>
      <c r="F553" s="1">
        <v>0</v>
      </c>
      <c r="H553" s="1">
        <v>4</v>
      </c>
      <c r="I553" s="1" t="s">
        <v>1</v>
      </c>
      <c r="J553" s="1">
        <v>53</v>
      </c>
      <c r="K553" s="1">
        <v>4</v>
      </c>
      <c r="L553" s="1" t="s">
        <v>1</v>
      </c>
      <c r="M553" s="1">
        <v>93</v>
      </c>
      <c r="N553" s="1">
        <v>0</v>
      </c>
      <c r="P553" s="1">
        <v>0</v>
      </c>
      <c r="Q553" s="2">
        <v>0.66198072979300004</v>
      </c>
      <c r="R553">
        <f t="shared" si="60"/>
        <v>1</v>
      </c>
      <c r="S553">
        <f t="shared" si="61"/>
        <v>1</v>
      </c>
      <c r="T553">
        <f t="shared" si="62"/>
        <v>3</v>
      </c>
      <c r="U553">
        <f t="shared" si="63"/>
        <v>3</v>
      </c>
      <c r="V553">
        <f t="shared" si="64"/>
        <v>1</v>
      </c>
      <c r="W553">
        <f t="shared" si="65"/>
        <v>11331</v>
      </c>
      <c r="X553" s="1">
        <f t="shared" si="66"/>
        <v>4</v>
      </c>
    </row>
    <row r="554" spans="1:24" x14ac:dyDescent="0.2">
      <c r="A554" s="1">
        <v>553</v>
      </c>
      <c r="B554" s="1">
        <v>0</v>
      </c>
      <c r="C554" s="1">
        <v>0</v>
      </c>
      <c r="E554" s="1">
        <v>0</v>
      </c>
      <c r="F554" s="1">
        <v>0</v>
      </c>
      <c r="H554" s="1">
        <v>3</v>
      </c>
      <c r="I554" s="1" t="s">
        <v>1</v>
      </c>
      <c r="J554" s="1">
        <v>21</v>
      </c>
      <c r="K554" s="1">
        <v>3</v>
      </c>
      <c r="L554" s="1" t="s">
        <v>1</v>
      </c>
      <c r="M554" s="1">
        <v>113</v>
      </c>
      <c r="N554" s="1">
        <v>0</v>
      </c>
      <c r="P554" s="1">
        <v>0</v>
      </c>
      <c r="Q554" s="2">
        <v>1.4964612906999999</v>
      </c>
      <c r="R554">
        <f t="shared" si="60"/>
        <v>1</v>
      </c>
      <c r="S554">
        <f t="shared" si="61"/>
        <v>1</v>
      </c>
      <c r="T554">
        <f t="shared" si="62"/>
        <v>3</v>
      </c>
      <c r="U554">
        <f t="shared" si="63"/>
        <v>3</v>
      </c>
      <c r="V554">
        <f t="shared" si="64"/>
        <v>1</v>
      </c>
      <c r="W554">
        <f t="shared" si="65"/>
        <v>11331</v>
      </c>
      <c r="X554" s="1">
        <f t="shared" si="66"/>
        <v>3</v>
      </c>
    </row>
    <row r="555" spans="1:24" x14ac:dyDescent="0.2">
      <c r="A555" s="1">
        <v>554</v>
      </c>
      <c r="B555" s="1">
        <v>0</v>
      </c>
      <c r="C555" s="1">
        <v>0</v>
      </c>
      <c r="E555" s="1">
        <v>0</v>
      </c>
      <c r="F555" s="1">
        <v>0</v>
      </c>
      <c r="H555" s="1">
        <v>3</v>
      </c>
      <c r="I555" s="1" t="s">
        <v>1</v>
      </c>
      <c r="J555" s="1">
        <v>22</v>
      </c>
      <c r="K555" s="1">
        <v>3</v>
      </c>
      <c r="L555" s="1" t="s">
        <v>1</v>
      </c>
      <c r="M555" s="1">
        <v>112</v>
      </c>
      <c r="N555" s="1">
        <v>0</v>
      </c>
      <c r="P555" s="1">
        <v>0</v>
      </c>
      <c r="Q555" s="2">
        <v>0.87593299973000005</v>
      </c>
      <c r="R555">
        <f t="shared" si="60"/>
        <v>1</v>
      </c>
      <c r="S555">
        <f t="shared" si="61"/>
        <v>1</v>
      </c>
      <c r="T555">
        <f t="shared" si="62"/>
        <v>3</v>
      </c>
      <c r="U555">
        <f t="shared" si="63"/>
        <v>3</v>
      </c>
      <c r="V555">
        <f t="shared" si="64"/>
        <v>1</v>
      </c>
      <c r="W555">
        <f t="shared" si="65"/>
        <v>11331</v>
      </c>
      <c r="X555" s="1">
        <f t="shared" si="66"/>
        <v>3</v>
      </c>
    </row>
    <row r="556" spans="1:24" x14ac:dyDescent="0.2">
      <c r="A556" s="1">
        <v>555</v>
      </c>
      <c r="B556" s="1">
        <v>0</v>
      </c>
      <c r="C556" s="1">
        <v>0</v>
      </c>
      <c r="E556" s="1">
        <v>0</v>
      </c>
      <c r="F556" s="1">
        <v>0</v>
      </c>
      <c r="H556" s="1">
        <v>3</v>
      </c>
      <c r="I556" s="1" t="s">
        <v>1</v>
      </c>
      <c r="J556" s="1">
        <v>24</v>
      </c>
      <c r="K556" s="1">
        <v>3</v>
      </c>
      <c r="L556" s="1" t="s">
        <v>1</v>
      </c>
      <c r="M556" s="1">
        <v>952</v>
      </c>
      <c r="N556" s="1">
        <v>0</v>
      </c>
      <c r="P556" s="1">
        <v>0</v>
      </c>
      <c r="Q556" s="2">
        <v>5.71888992453</v>
      </c>
      <c r="R556">
        <f t="shared" si="60"/>
        <v>1</v>
      </c>
      <c r="S556">
        <f t="shared" si="61"/>
        <v>1</v>
      </c>
      <c r="T556">
        <f t="shared" si="62"/>
        <v>3</v>
      </c>
      <c r="U556">
        <f t="shared" si="63"/>
        <v>3</v>
      </c>
      <c r="V556">
        <f t="shared" si="64"/>
        <v>1</v>
      </c>
      <c r="W556">
        <f t="shared" si="65"/>
        <v>11331</v>
      </c>
      <c r="X556" s="1">
        <f t="shared" si="66"/>
        <v>3</v>
      </c>
    </row>
    <row r="557" spans="1:24" x14ac:dyDescent="0.2">
      <c r="A557" s="1">
        <v>556</v>
      </c>
      <c r="B557" s="1">
        <v>0</v>
      </c>
      <c r="C557" s="1">
        <v>0</v>
      </c>
      <c r="E557" s="1">
        <v>0</v>
      </c>
      <c r="F557" s="1">
        <v>0</v>
      </c>
      <c r="H557" s="1">
        <v>3</v>
      </c>
      <c r="I557" s="1" t="s">
        <v>1</v>
      </c>
      <c r="J557" s="1">
        <v>33</v>
      </c>
      <c r="K557" s="1">
        <v>3</v>
      </c>
      <c r="L557" s="1" t="s">
        <v>1</v>
      </c>
      <c r="M557" s="1">
        <v>961</v>
      </c>
      <c r="N557" s="1">
        <v>0</v>
      </c>
      <c r="P557" s="1">
        <v>0</v>
      </c>
      <c r="Q557" s="2">
        <v>24.3919393782</v>
      </c>
      <c r="R557">
        <f t="shared" si="60"/>
        <v>1</v>
      </c>
      <c r="S557">
        <f t="shared" si="61"/>
        <v>1</v>
      </c>
      <c r="T557">
        <f t="shared" si="62"/>
        <v>3</v>
      </c>
      <c r="U557">
        <f t="shared" si="63"/>
        <v>3</v>
      </c>
      <c r="V557">
        <f t="shared" si="64"/>
        <v>1</v>
      </c>
      <c r="W557">
        <f t="shared" si="65"/>
        <v>11331</v>
      </c>
      <c r="X557" s="1">
        <f t="shared" si="66"/>
        <v>3</v>
      </c>
    </row>
    <row r="558" spans="1:24" x14ac:dyDescent="0.2">
      <c r="A558" s="1">
        <v>557</v>
      </c>
      <c r="B558" s="1">
        <v>0</v>
      </c>
      <c r="C558" s="1">
        <v>0</v>
      </c>
      <c r="E558" s="1">
        <v>0</v>
      </c>
      <c r="F558" s="1">
        <v>0</v>
      </c>
      <c r="H558" s="1">
        <v>40</v>
      </c>
      <c r="I558" s="1" t="s">
        <v>2</v>
      </c>
      <c r="J558" s="1">
        <v>48</v>
      </c>
      <c r="K558" s="1">
        <v>40</v>
      </c>
      <c r="L558" s="1" t="s">
        <v>2</v>
      </c>
      <c r="M558" s="1">
        <v>923</v>
      </c>
      <c r="N558" s="1">
        <v>0</v>
      </c>
      <c r="P558" s="1">
        <v>0</v>
      </c>
      <c r="Q558" s="2">
        <v>0.28050036918400001</v>
      </c>
      <c r="R558">
        <f t="shared" si="60"/>
        <v>1</v>
      </c>
      <c r="S558">
        <f t="shared" si="61"/>
        <v>1</v>
      </c>
      <c r="T558">
        <f t="shared" si="62"/>
        <v>2</v>
      </c>
      <c r="U558">
        <f t="shared" si="63"/>
        <v>2</v>
      </c>
      <c r="V558">
        <f t="shared" si="64"/>
        <v>1</v>
      </c>
      <c r="W558">
        <f t="shared" si="65"/>
        <v>11221</v>
      </c>
      <c r="X558" s="1">
        <f t="shared" si="66"/>
        <v>40</v>
      </c>
    </row>
    <row r="559" spans="1:24" x14ac:dyDescent="0.2">
      <c r="A559" s="1">
        <v>558</v>
      </c>
      <c r="B559" s="1">
        <v>0</v>
      </c>
      <c r="C559" s="1">
        <v>0</v>
      </c>
      <c r="E559" s="1">
        <v>0</v>
      </c>
      <c r="F559" s="1">
        <v>0</v>
      </c>
      <c r="H559" s="1">
        <v>40</v>
      </c>
      <c r="I559" s="1" t="s">
        <v>1</v>
      </c>
      <c r="J559" s="1">
        <v>49</v>
      </c>
      <c r="K559" s="1">
        <v>40</v>
      </c>
      <c r="L559" s="1" t="s">
        <v>1</v>
      </c>
      <c r="M559" s="1">
        <v>929</v>
      </c>
      <c r="N559" s="1">
        <v>0</v>
      </c>
      <c r="P559" s="1">
        <v>0</v>
      </c>
      <c r="Q559" s="2">
        <v>3.1386000655499999E-4</v>
      </c>
      <c r="R559">
        <f t="shared" si="60"/>
        <v>1</v>
      </c>
      <c r="S559">
        <f t="shared" si="61"/>
        <v>1</v>
      </c>
      <c r="T559">
        <f t="shared" si="62"/>
        <v>3</v>
      </c>
      <c r="U559">
        <f t="shared" si="63"/>
        <v>3</v>
      </c>
      <c r="V559">
        <f t="shared" si="64"/>
        <v>1</v>
      </c>
      <c r="W559">
        <f t="shared" si="65"/>
        <v>11331</v>
      </c>
      <c r="X559" s="1">
        <f t="shared" si="66"/>
        <v>40</v>
      </c>
    </row>
    <row r="560" spans="1:24" x14ac:dyDescent="0.2">
      <c r="A560" s="1">
        <v>559</v>
      </c>
      <c r="B560" s="1">
        <v>0</v>
      </c>
      <c r="C560" s="1">
        <v>0</v>
      </c>
      <c r="E560" s="1">
        <v>0</v>
      </c>
      <c r="F560" s="1">
        <v>0</v>
      </c>
      <c r="H560" s="1">
        <v>40</v>
      </c>
      <c r="I560" s="1" t="s">
        <v>2</v>
      </c>
      <c r="J560" s="1">
        <v>63</v>
      </c>
      <c r="K560" s="1">
        <v>40</v>
      </c>
      <c r="L560" s="1" t="s">
        <v>2</v>
      </c>
      <c r="M560" s="1">
        <v>948</v>
      </c>
      <c r="N560" s="1">
        <v>0</v>
      </c>
      <c r="P560" s="1">
        <v>0</v>
      </c>
      <c r="Q560" s="2">
        <v>2.38618999327E-3</v>
      </c>
      <c r="R560">
        <f t="shared" si="60"/>
        <v>1</v>
      </c>
      <c r="S560">
        <f t="shared" si="61"/>
        <v>1</v>
      </c>
      <c r="T560">
        <f t="shared" si="62"/>
        <v>2</v>
      </c>
      <c r="U560">
        <f t="shared" si="63"/>
        <v>2</v>
      </c>
      <c r="V560">
        <f t="shared" si="64"/>
        <v>1</v>
      </c>
      <c r="W560">
        <f t="shared" si="65"/>
        <v>11221</v>
      </c>
      <c r="X560" s="1">
        <f t="shared" si="66"/>
        <v>40</v>
      </c>
    </row>
    <row r="561" spans="1:24" x14ac:dyDescent="0.2">
      <c r="A561" s="1">
        <v>560</v>
      </c>
      <c r="B561" s="1">
        <v>0</v>
      </c>
      <c r="C561" s="1">
        <v>0</v>
      </c>
      <c r="E561" s="1">
        <v>0</v>
      </c>
      <c r="F561" s="1">
        <v>0</v>
      </c>
      <c r="H561" s="1">
        <v>40</v>
      </c>
      <c r="I561" s="1" t="s">
        <v>2</v>
      </c>
      <c r="J561" s="1">
        <v>65</v>
      </c>
      <c r="K561" s="1">
        <v>40</v>
      </c>
      <c r="L561" s="1" t="s">
        <v>2</v>
      </c>
      <c r="M561" s="1">
        <v>939</v>
      </c>
      <c r="N561" s="1">
        <v>0</v>
      </c>
      <c r="P561" s="1">
        <v>0</v>
      </c>
      <c r="Q561" s="2">
        <v>4.0183225382399997E-2</v>
      </c>
      <c r="R561">
        <f t="shared" si="60"/>
        <v>1</v>
      </c>
      <c r="S561">
        <f t="shared" si="61"/>
        <v>1</v>
      </c>
      <c r="T561">
        <f t="shared" si="62"/>
        <v>2</v>
      </c>
      <c r="U561">
        <f t="shared" si="63"/>
        <v>2</v>
      </c>
      <c r="V561">
        <f t="shared" si="64"/>
        <v>1</v>
      </c>
      <c r="W561">
        <f t="shared" si="65"/>
        <v>11221</v>
      </c>
      <c r="X561" s="1">
        <f t="shared" si="66"/>
        <v>40</v>
      </c>
    </row>
    <row r="562" spans="1:24" x14ac:dyDescent="0.2">
      <c r="A562" s="1">
        <v>561</v>
      </c>
      <c r="B562" s="1">
        <v>0</v>
      </c>
      <c r="C562" s="1">
        <v>0</v>
      </c>
      <c r="E562" s="1">
        <v>0</v>
      </c>
      <c r="F562" s="1">
        <v>0</v>
      </c>
      <c r="H562" s="1">
        <v>40</v>
      </c>
      <c r="I562" s="1" t="s">
        <v>1</v>
      </c>
      <c r="J562" s="1">
        <v>68</v>
      </c>
      <c r="K562" s="1">
        <v>40</v>
      </c>
      <c r="L562" s="1" t="s">
        <v>1</v>
      </c>
      <c r="M562" s="1">
        <v>922</v>
      </c>
      <c r="N562" s="1">
        <v>0</v>
      </c>
      <c r="P562" s="1">
        <v>0</v>
      </c>
      <c r="Q562" s="2">
        <v>2.4568030539600001E-2</v>
      </c>
      <c r="R562">
        <f t="shared" si="60"/>
        <v>1</v>
      </c>
      <c r="S562">
        <f t="shared" si="61"/>
        <v>1</v>
      </c>
      <c r="T562">
        <f t="shared" si="62"/>
        <v>3</v>
      </c>
      <c r="U562">
        <f t="shared" si="63"/>
        <v>3</v>
      </c>
      <c r="V562">
        <f t="shared" si="64"/>
        <v>1</v>
      </c>
      <c r="W562">
        <f t="shared" si="65"/>
        <v>11331</v>
      </c>
      <c r="X562" s="1">
        <f t="shared" si="66"/>
        <v>40</v>
      </c>
    </row>
    <row r="563" spans="1:24" x14ac:dyDescent="0.2">
      <c r="A563" s="1">
        <v>562</v>
      </c>
      <c r="B563" s="1">
        <v>0</v>
      </c>
      <c r="C563" s="1">
        <v>0</v>
      </c>
      <c r="E563" s="1">
        <v>0</v>
      </c>
      <c r="F563" s="1">
        <v>0</v>
      </c>
      <c r="H563" s="1">
        <v>40</v>
      </c>
      <c r="I563" s="1" t="s">
        <v>2</v>
      </c>
      <c r="J563" s="1">
        <v>69</v>
      </c>
      <c r="K563" s="1">
        <v>40</v>
      </c>
      <c r="L563" s="1" t="s">
        <v>2</v>
      </c>
      <c r="M563" s="1">
        <v>920</v>
      </c>
      <c r="N563" s="1">
        <v>0</v>
      </c>
      <c r="P563" s="1">
        <v>0</v>
      </c>
      <c r="Q563" s="2">
        <v>1.0780939880399999E-2</v>
      </c>
      <c r="R563">
        <f t="shared" si="60"/>
        <v>1</v>
      </c>
      <c r="S563">
        <f t="shared" si="61"/>
        <v>1</v>
      </c>
      <c r="T563">
        <f t="shared" si="62"/>
        <v>2</v>
      </c>
      <c r="U563">
        <f t="shared" si="63"/>
        <v>2</v>
      </c>
      <c r="V563">
        <f t="shared" si="64"/>
        <v>1</v>
      </c>
      <c r="W563">
        <f t="shared" si="65"/>
        <v>11221</v>
      </c>
      <c r="X563" s="1">
        <f t="shared" si="66"/>
        <v>40</v>
      </c>
    </row>
    <row r="564" spans="1:24" x14ac:dyDescent="0.2">
      <c r="A564" s="1">
        <v>563</v>
      </c>
      <c r="B564" s="1">
        <v>0</v>
      </c>
      <c r="C564" s="1">
        <v>0</v>
      </c>
      <c r="E564" s="1">
        <v>0</v>
      </c>
      <c r="F564" s="1">
        <v>0</v>
      </c>
      <c r="H564" s="1">
        <v>40</v>
      </c>
      <c r="I564" s="1" t="s">
        <v>1</v>
      </c>
      <c r="J564" s="1">
        <v>75</v>
      </c>
      <c r="K564" s="1">
        <v>40</v>
      </c>
      <c r="L564" s="1" t="s">
        <v>1</v>
      </c>
      <c r="M564" s="1">
        <v>69</v>
      </c>
      <c r="N564" s="1">
        <v>0</v>
      </c>
      <c r="P564" s="1">
        <v>0</v>
      </c>
      <c r="Q564" s="2">
        <v>6.2677151499200001E-3</v>
      </c>
      <c r="R564">
        <f t="shared" si="60"/>
        <v>1</v>
      </c>
      <c r="S564">
        <f t="shared" si="61"/>
        <v>1</v>
      </c>
      <c r="T564">
        <f t="shared" si="62"/>
        <v>3</v>
      </c>
      <c r="U564">
        <f t="shared" si="63"/>
        <v>3</v>
      </c>
      <c r="V564">
        <f t="shared" si="64"/>
        <v>1</v>
      </c>
      <c r="W564">
        <f t="shared" si="65"/>
        <v>11331</v>
      </c>
      <c r="X564" s="1">
        <f t="shared" si="66"/>
        <v>40</v>
      </c>
    </row>
    <row r="565" spans="1:24" x14ac:dyDescent="0.2">
      <c r="A565" s="1">
        <v>564</v>
      </c>
      <c r="B565" s="1">
        <v>0</v>
      </c>
      <c r="C565" s="1">
        <v>0</v>
      </c>
      <c r="E565" s="1">
        <v>0</v>
      </c>
      <c r="F565" s="1">
        <v>0</v>
      </c>
      <c r="H565" s="1">
        <v>40</v>
      </c>
      <c r="I565" s="1" t="s">
        <v>1</v>
      </c>
      <c r="J565" s="1">
        <v>78</v>
      </c>
      <c r="K565" s="1">
        <v>40</v>
      </c>
      <c r="L565" s="1" t="s">
        <v>1</v>
      </c>
      <c r="M565" s="1">
        <v>71</v>
      </c>
      <c r="N565" s="1">
        <v>0</v>
      </c>
      <c r="P565" s="1">
        <v>0</v>
      </c>
      <c r="Q565" s="2">
        <v>1.7936179594900001E-2</v>
      </c>
      <c r="R565">
        <f t="shared" si="60"/>
        <v>1</v>
      </c>
      <c r="S565">
        <f t="shared" si="61"/>
        <v>1</v>
      </c>
      <c r="T565">
        <f t="shared" si="62"/>
        <v>3</v>
      </c>
      <c r="U565">
        <f t="shared" si="63"/>
        <v>3</v>
      </c>
      <c r="V565">
        <f t="shared" si="64"/>
        <v>1</v>
      </c>
      <c r="W565">
        <f t="shared" si="65"/>
        <v>11331</v>
      </c>
      <c r="X565" s="1">
        <f t="shared" si="66"/>
        <v>40</v>
      </c>
    </row>
    <row r="566" spans="1:24" x14ac:dyDescent="0.2">
      <c r="A566" s="1">
        <v>565</v>
      </c>
      <c r="B566" s="1">
        <v>0</v>
      </c>
      <c r="C566" s="1">
        <v>0</v>
      </c>
      <c r="E566" s="1">
        <v>0</v>
      </c>
      <c r="F566" s="1">
        <v>0</v>
      </c>
      <c r="H566" s="1">
        <v>30</v>
      </c>
      <c r="I566" s="1" t="s">
        <v>2</v>
      </c>
      <c r="J566" s="1">
        <v>25</v>
      </c>
      <c r="K566" s="1">
        <v>30</v>
      </c>
      <c r="L566" s="1" t="s">
        <v>2</v>
      </c>
      <c r="M566" s="1">
        <v>116</v>
      </c>
      <c r="N566" s="1">
        <v>0</v>
      </c>
      <c r="P566" s="1">
        <v>0</v>
      </c>
      <c r="Q566" s="2">
        <v>0.29537333416400002</v>
      </c>
      <c r="R566">
        <f t="shared" si="60"/>
        <v>1</v>
      </c>
      <c r="S566">
        <f t="shared" si="61"/>
        <v>1</v>
      </c>
      <c r="T566">
        <f t="shared" si="62"/>
        <v>2</v>
      </c>
      <c r="U566">
        <f t="shared" si="63"/>
        <v>2</v>
      </c>
      <c r="V566">
        <f t="shared" si="64"/>
        <v>1</v>
      </c>
      <c r="W566">
        <f t="shared" si="65"/>
        <v>11221</v>
      </c>
      <c r="X566" s="1">
        <f t="shared" si="66"/>
        <v>30</v>
      </c>
    </row>
    <row r="567" spans="1:24" x14ac:dyDescent="0.2">
      <c r="A567" s="1">
        <v>566</v>
      </c>
      <c r="B567" s="1">
        <v>0</v>
      </c>
      <c r="C567" s="1">
        <v>0</v>
      </c>
      <c r="E567" s="1">
        <v>0</v>
      </c>
      <c r="F567" s="1">
        <v>0</v>
      </c>
      <c r="H567" s="1">
        <v>30</v>
      </c>
      <c r="I567" s="1" t="s">
        <v>1</v>
      </c>
      <c r="J567" s="1">
        <v>30</v>
      </c>
      <c r="K567" s="1">
        <v>30</v>
      </c>
      <c r="L567" s="1" t="s">
        <v>1</v>
      </c>
      <c r="M567" s="1">
        <v>957</v>
      </c>
      <c r="N567" s="1">
        <v>0</v>
      </c>
      <c r="P567" s="1">
        <v>0</v>
      </c>
      <c r="Q567" s="2">
        <v>0.184499374577</v>
      </c>
      <c r="R567">
        <f t="shared" si="60"/>
        <v>1</v>
      </c>
      <c r="S567">
        <f t="shared" si="61"/>
        <v>1</v>
      </c>
      <c r="T567">
        <f t="shared" si="62"/>
        <v>3</v>
      </c>
      <c r="U567">
        <f t="shared" si="63"/>
        <v>3</v>
      </c>
      <c r="V567">
        <f t="shared" si="64"/>
        <v>1</v>
      </c>
      <c r="W567">
        <f t="shared" si="65"/>
        <v>11331</v>
      </c>
      <c r="X567" s="1">
        <f t="shared" si="66"/>
        <v>30</v>
      </c>
    </row>
    <row r="568" spans="1:24" x14ac:dyDescent="0.2">
      <c r="A568" s="1">
        <v>567</v>
      </c>
      <c r="B568" s="1">
        <v>0</v>
      </c>
      <c r="C568" s="1">
        <v>0</v>
      </c>
      <c r="E568" s="1">
        <v>0</v>
      </c>
      <c r="F568" s="1">
        <v>0</v>
      </c>
      <c r="H568" s="1">
        <v>45</v>
      </c>
      <c r="I568" s="1" t="s">
        <v>1</v>
      </c>
      <c r="J568" s="1">
        <v>72</v>
      </c>
      <c r="K568" s="1">
        <v>45</v>
      </c>
      <c r="L568" s="1" t="s">
        <v>1</v>
      </c>
      <c r="M568" s="1">
        <v>64</v>
      </c>
      <c r="N568" s="1">
        <v>0</v>
      </c>
      <c r="P568" s="1">
        <v>0</v>
      </c>
      <c r="Q568" s="2">
        <v>0.36008328065900003</v>
      </c>
      <c r="R568">
        <f t="shared" si="60"/>
        <v>1</v>
      </c>
      <c r="S568">
        <f t="shared" si="61"/>
        <v>1</v>
      </c>
      <c r="T568">
        <f t="shared" si="62"/>
        <v>3</v>
      </c>
      <c r="U568">
        <f t="shared" si="63"/>
        <v>3</v>
      </c>
      <c r="V568">
        <f t="shared" si="64"/>
        <v>1</v>
      </c>
      <c r="W568">
        <f t="shared" si="65"/>
        <v>11331</v>
      </c>
      <c r="X568" s="1">
        <f t="shared" si="66"/>
        <v>45</v>
      </c>
    </row>
    <row r="569" spans="1:24" x14ac:dyDescent="0.2">
      <c r="A569" s="1">
        <v>568</v>
      </c>
      <c r="B569" s="1">
        <v>4</v>
      </c>
      <c r="C569" s="1">
        <v>52</v>
      </c>
      <c r="D569" s="1" t="s">
        <v>1</v>
      </c>
      <c r="E569" s="1">
        <v>0</v>
      </c>
      <c r="F569" s="1">
        <v>0</v>
      </c>
      <c r="H569" s="1">
        <v>4</v>
      </c>
      <c r="I569" s="1" t="s">
        <v>1</v>
      </c>
      <c r="J569" s="1">
        <v>42</v>
      </c>
      <c r="K569" s="1">
        <v>4</v>
      </c>
      <c r="L569" s="1" t="s">
        <v>1</v>
      </c>
      <c r="M569" s="1">
        <v>83</v>
      </c>
      <c r="N569" s="1">
        <v>0</v>
      </c>
      <c r="P569" s="1">
        <v>0</v>
      </c>
      <c r="Q569" s="2">
        <v>1.3215439865199999E-2</v>
      </c>
      <c r="R569">
        <f t="shared" si="60"/>
        <v>3</v>
      </c>
      <c r="S569">
        <f t="shared" si="61"/>
        <v>1</v>
      </c>
      <c r="T569">
        <f t="shared" si="62"/>
        <v>3</v>
      </c>
      <c r="U569">
        <f t="shared" si="63"/>
        <v>3</v>
      </c>
      <c r="V569">
        <f t="shared" si="64"/>
        <v>1</v>
      </c>
      <c r="W569">
        <f t="shared" si="65"/>
        <v>31331</v>
      </c>
      <c r="X569" s="1">
        <f t="shared" si="66"/>
        <v>4</v>
      </c>
    </row>
    <row r="570" spans="1:24" x14ac:dyDescent="0.2">
      <c r="A570" s="1">
        <v>569</v>
      </c>
      <c r="B570" s="1">
        <v>4</v>
      </c>
      <c r="C570" s="1">
        <v>3</v>
      </c>
      <c r="D570" s="1" t="s">
        <v>2</v>
      </c>
      <c r="E570" s="1">
        <v>0</v>
      </c>
      <c r="F570" s="1">
        <v>0</v>
      </c>
      <c r="H570" s="1">
        <v>4</v>
      </c>
      <c r="I570" s="1" t="s">
        <v>1</v>
      </c>
      <c r="J570" s="1">
        <v>75</v>
      </c>
      <c r="K570" s="1">
        <v>4</v>
      </c>
      <c r="L570" s="1" t="s">
        <v>1</v>
      </c>
      <c r="M570" s="1">
        <v>69</v>
      </c>
      <c r="N570" s="1">
        <v>0</v>
      </c>
      <c r="P570" s="1">
        <v>0</v>
      </c>
      <c r="Q570" s="2">
        <v>1.73089334098</v>
      </c>
      <c r="R570">
        <f t="shared" si="60"/>
        <v>2</v>
      </c>
      <c r="S570">
        <f t="shared" si="61"/>
        <v>1</v>
      </c>
      <c r="T570">
        <f t="shared" si="62"/>
        <v>3</v>
      </c>
      <c r="U570">
        <f t="shared" si="63"/>
        <v>3</v>
      </c>
      <c r="V570">
        <f t="shared" si="64"/>
        <v>1</v>
      </c>
      <c r="W570">
        <f t="shared" si="65"/>
        <v>21331</v>
      </c>
      <c r="X570" s="1">
        <f t="shared" si="66"/>
        <v>4</v>
      </c>
    </row>
    <row r="571" spans="1:24" x14ac:dyDescent="0.2">
      <c r="A571" s="1">
        <v>570</v>
      </c>
      <c r="B571" s="1">
        <v>4</v>
      </c>
      <c r="C571" s="1">
        <v>4</v>
      </c>
      <c r="D571" s="1" t="s">
        <v>2</v>
      </c>
      <c r="E571" s="1">
        <v>0</v>
      </c>
      <c r="F571" s="1">
        <v>0</v>
      </c>
      <c r="H571" s="1">
        <v>4</v>
      </c>
      <c r="I571" s="1" t="s">
        <v>1</v>
      </c>
      <c r="J571" s="1">
        <v>77</v>
      </c>
      <c r="K571" s="1">
        <v>4</v>
      </c>
      <c r="L571" s="1" t="s">
        <v>1</v>
      </c>
      <c r="M571" s="1">
        <v>70</v>
      </c>
      <c r="N571" s="1">
        <v>0</v>
      </c>
      <c r="P571" s="1">
        <v>0</v>
      </c>
      <c r="Q571" s="2">
        <v>0.18772851058500001</v>
      </c>
      <c r="R571">
        <f t="shared" si="60"/>
        <v>2</v>
      </c>
      <c r="S571">
        <f t="shared" si="61"/>
        <v>1</v>
      </c>
      <c r="T571">
        <f t="shared" si="62"/>
        <v>3</v>
      </c>
      <c r="U571">
        <f t="shared" si="63"/>
        <v>3</v>
      </c>
      <c r="V571">
        <f t="shared" si="64"/>
        <v>1</v>
      </c>
      <c r="W571">
        <f t="shared" si="65"/>
        <v>21331</v>
      </c>
      <c r="X571" s="1">
        <f t="shared" si="66"/>
        <v>4</v>
      </c>
    </row>
    <row r="572" spans="1:24" x14ac:dyDescent="0.2">
      <c r="A572" s="1">
        <v>571</v>
      </c>
      <c r="B572" s="1">
        <v>4</v>
      </c>
      <c r="C572" s="1">
        <v>6</v>
      </c>
      <c r="D572" s="1" t="s">
        <v>2</v>
      </c>
      <c r="E572" s="1">
        <v>0</v>
      </c>
      <c r="F572" s="1">
        <v>0</v>
      </c>
      <c r="H572" s="1">
        <v>4</v>
      </c>
      <c r="I572" s="1" t="s">
        <v>1</v>
      </c>
      <c r="J572" s="1">
        <v>74</v>
      </c>
      <c r="K572" s="1">
        <v>4</v>
      </c>
      <c r="L572" s="1" t="s">
        <v>1</v>
      </c>
      <c r="M572" s="1">
        <v>67</v>
      </c>
      <c r="N572" s="1">
        <v>0</v>
      </c>
      <c r="P572" s="1">
        <v>0</v>
      </c>
      <c r="Q572" s="2">
        <v>2.1235832297799999</v>
      </c>
      <c r="R572">
        <f t="shared" si="60"/>
        <v>2</v>
      </c>
      <c r="S572">
        <f t="shared" si="61"/>
        <v>1</v>
      </c>
      <c r="T572">
        <f t="shared" si="62"/>
        <v>3</v>
      </c>
      <c r="U572">
        <f t="shared" si="63"/>
        <v>3</v>
      </c>
      <c r="V572">
        <f t="shared" si="64"/>
        <v>1</v>
      </c>
      <c r="W572">
        <f t="shared" si="65"/>
        <v>21331</v>
      </c>
      <c r="X572" s="1">
        <f t="shared" si="66"/>
        <v>4</v>
      </c>
    </row>
    <row r="573" spans="1:24" x14ac:dyDescent="0.2">
      <c r="A573" s="1">
        <v>572</v>
      </c>
      <c r="B573" s="1">
        <v>4</v>
      </c>
      <c r="C573" s="1">
        <v>5</v>
      </c>
      <c r="D573" s="1" t="s">
        <v>2</v>
      </c>
      <c r="E573" s="1">
        <v>0</v>
      </c>
      <c r="F573" s="1">
        <v>0</v>
      </c>
      <c r="H573" s="1">
        <v>4</v>
      </c>
      <c r="I573" s="1" t="s">
        <v>1</v>
      </c>
      <c r="J573" s="1">
        <v>75</v>
      </c>
      <c r="K573" s="1">
        <v>4</v>
      </c>
      <c r="L573" s="1" t="s">
        <v>1</v>
      </c>
      <c r="M573" s="1">
        <v>68</v>
      </c>
      <c r="N573" s="1">
        <v>0</v>
      </c>
      <c r="P573" s="1">
        <v>0</v>
      </c>
      <c r="Q573" s="2">
        <v>0.31430569906900002</v>
      </c>
      <c r="R573">
        <f t="shared" si="60"/>
        <v>2</v>
      </c>
      <c r="S573">
        <f t="shared" si="61"/>
        <v>1</v>
      </c>
      <c r="T573">
        <f t="shared" si="62"/>
        <v>3</v>
      </c>
      <c r="U573">
        <f t="shared" si="63"/>
        <v>3</v>
      </c>
      <c r="V573">
        <f t="shared" si="64"/>
        <v>1</v>
      </c>
      <c r="W573">
        <f t="shared" si="65"/>
        <v>21331</v>
      </c>
      <c r="X573" s="1">
        <f t="shared" si="66"/>
        <v>4</v>
      </c>
    </row>
    <row r="574" spans="1:24" x14ac:dyDescent="0.2">
      <c r="A574" s="1">
        <v>573</v>
      </c>
      <c r="B574" s="1">
        <v>4</v>
      </c>
      <c r="C574" s="1">
        <v>7</v>
      </c>
      <c r="D574" s="1" t="s">
        <v>2</v>
      </c>
      <c r="E574" s="1">
        <v>0</v>
      </c>
      <c r="F574" s="1">
        <v>0</v>
      </c>
      <c r="H574" s="1">
        <v>4</v>
      </c>
      <c r="I574" s="1" t="s">
        <v>1</v>
      </c>
      <c r="J574" s="1">
        <v>72</v>
      </c>
      <c r="K574" s="1">
        <v>4</v>
      </c>
      <c r="L574" s="1" t="s">
        <v>1</v>
      </c>
      <c r="M574" s="1">
        <v>64</v>
      </c>
      <c r="N574" s="1">
        <v>0</v>
      </c>
      <c r="P574" s="1">
        <v>0</v>
      </c>
      <c r="Q574" s="2">
        <v>0.27589268638999997</v>
      </c>
      <c r="R574">
        <f t="shared" si="60"/>
        <v>2</v>
      </c>
      <c r="S574">
        <f t="shared" si="61"/>
        <v>1</v>
      </c>
      <c r="T574">
        <f t="shared" si="62"/>
        <v>3</v>
      </c>
      <c r="U574">
        <f t="shared" si="63"/>
        <v>3</v>
      </c>
      <c r="V574">
        <f t="shared" si="64"/>
        <v>1</v>
      </c>
      <c r="W574">
        <f t="shared" si="65"/>
        <v>21331</v>
      </c>
      <c r="X574" s="1">
        <f t="shared" si="66"/>
        <v>4</v>
      </c>
    </row>
    <row r="575" spans="1:24" x14ac:dyDescent="0.2">
      <c r="A575" s="1">
        <v>574</v>
      </c>
      <c r="B575" s="1">
        <v>4</v>
      </c>
      <c r="C575" s="1">
        <v>41</v>
      </c>
      <c r="D575" s="1" t="s">
        <v>2</v>
      </c>
      <c r="E575" s="1">
        <v>0</v>
      </c>
      <c r="F575" s="1">
        <v>0</v>
      </c>
      <c r="H575" s="1">
        <v>4</v>
      </c>
      <c r="I575" s="1" t="s">
        <v>2</v>
      </c>
      <c r="J575" s="1">
        <v>61</v>
      </c>
      <c r="K575" s="1">
        <v>4</v>
      </c>
      <c r="L575" s="1" t="s">
        <v>1</v>
      </c>
      <c r="M575" s="1">
        <v>94</v>
      </c>
      <c r="N575" s="1">
        <v>0</v>
      </c>
      <c r="P575" s="1">
        <v>0</v>
      </c>
      <c r="Q575" s="2">
        <v>6.0352559863300001E-2</v>
      </c>
      <c r="R575">
        <f t="shared" si="60"/>
        <v>2</v>
      </c>
      <c r="S575">
        <f t="shared" si="61"/>
        <v>1</v>
      </c>
      <c r="T575">
        <f t="shared" si="62"/>
        <v>2</v>
      </c>
      <c r="U575">
        <f t="shared" si="63"/>
        <v>3</v>
      </c>
      <c r="V575">
        <f t="shared" si="64"/>
        <v>1</v>
      </c>
      <c r="W575">
        <f t="shared" si="65"/>
        <v>21231</v>
      </c>
      <c r="X575" s="1">
        <f t="shared" si="66"/>
        <v>4</v>
      </c>
    </row>
    <row r="576" spans="1:24" x14ac:dyDescent="0.2">
      <c r="A576" s="1">
        <v>575</v>
      </c>
      <c r="B576" s="1">
        <v>4</v>
      </c>
      <c r="C576" s="1">
        <v>42</v>
      </c>
      <c r="D576" s="1" t="s">
        <v>2</v>
      </c>
      <c r="E576" s="1">
        <v>0</v>
      </c>
      <c r="F576" s="1">
        <v>0</v>
      </c>
      <c r="H576" s="1">
        <v>4</v>
      </c>
      <c r="I576" s="1" t="s">
        <v>2</v>
      </c>
      <c r="J576" s="1">
        <v>61</v>
      </c>
      <c r="K576" s="1">
        <v>4</v>
      </c>
      <c r="L576" s="1" t="s">
        <v>1</v>
      </c>
      <c r="M576" s="1">
        <v>94</v>
      </c>
      <c r="N576" s="1">
        <v>0</v>
      </c>
      <c r="P576" s="1">
        <v>0</v>
      </c>
      <c r="Q576" s="2">
        <v>9.1952848525000005E-2</v>
      </c>
      <c r="R576">
        <f t="shared" si="60"/>
        <v>2</v>
      </c>
      <c r="S576">
        <f t="shared" si="61"/>
        <v>1</v>
      </c>
      <c r="T576">
        <f t="shared" si="62"/>
        <v>2</v>
      </c>
      <c r="U576">
        <f t="shared" si="63"/>
        <v>3</v>
      </c>
      <c r="V576">
        <f t="shared" si="64"/>
        <v>1</v>
      </c>
      <c r="W576">
        <f t="shared" si="65"/>
        <v>21231</v>
      </c>
      <c r="X576" s="1">
        <f t="shared" si="66"/>
        <v>4</v>
      </c>
    </row>
    <row r="577" spans="1:24" x14ac:dyDescent="0.2">
      <c r="A577" s="1">
        <v>576</v>
      </c>
      <c r="B577" s="1">
        <v>3</v>
      </c>
      <c r="C577" s="1">
        <v>63</v>
      </c>
      <c r="D577" s="1" t="s">
        <v>1</v>
      </c>
      <c r="E577" s="1">
        <v>0</v>
      </c>
      <c r="F577" s="1">
        <v>0</v>
      </c>
      <c r="H577" s="1">
        <v>3</v>
      </c>
      <c r="I577" s="1" t="s">
        <v>1</v>
      </c>
      <c r="J577" s="1">
        <v>24</v>
      </c>
      <c r="K577" s="1">
        <v>3</v>
      </c>
      <c r="L577" s="1" t="s">
        <v>1</v>
      </c>
      <c r="M577" s="1">
        <v>952</v>
      </c>
      <c r="N577" s="1">
        <v>0</v>
      </c>
      <c r="P577" s="1">
        <v>0</v>
      </c>
      <c r="Q577" s="2">
        <v>4.6909115006500004</v>
      </c>
      <c r="R577">
        <f t="shared" si="60"/>
        <v>3</v>
      </c>
      <c r="S577">
        <f t="shared" si="61"/>
        <v>1</v>
      </c>
      <c r="T577">
        <f t="shared" si="62"/>
        <v>3</v>
      </c>
      <c r="U577">
        <f t="shared" si="63"/>
        <v>3</v>
      </c>
      <c r="V577">
        <f t="shared" si="64"/>
        <v>1</v>
      </c>
      <c r="W577">
        <f t="shared" si="65"/>
        <v>31331</v>
      </c>
      <c r="X577" s="1">
        <f t="shared" si="66"/>
        <v>3</v>
      </c>
    </row>
    <row r="578" spans="1:24" x14ac:dyDescent="0.2">
      <c r="A578" s="1">
        <v>577</v>
      </c>
      <c r="B578" s="1">
        <v>0</v>
      </c>
      <c r="C578" s="1">
        <v>0</v>
      </c>
      <c r="E578" s="1">
        <v>4</v>
      </c>
      <c r="F578" s="1">
        <v>3</v>
      </c>
      <c r="G578" s="1" t="s">
        <v>2</v>
      </c>
      <c r="H578" s="1">
        <v>4</v>
      </c>
      <c r="I578" s="1" t="s">
        <v>1</v>
      </c>
      <c r="J578" s="1">
        <v>77</v>
      </c>
      <c r="K578" s="1">
        <v>4</v>
      </c>
      <c r="L578" s="1" t="s">
        <v>1</v>
      </c>
      <c r="M578" s="1">
        <v>70</v>
      </c>
      <c r="N578" s="1">
        <v>0</v>
      </c>
      <c r="P578" s="1">
        <v>0</v>
      </c>
      <c r="Q578" s="2">
        <v>0.57953223427699996</v>
      </c>
      <c r="R578">
        <f t="shared" si="60"/>
        <v>1</v>
      </c>
      <c r="S578">
        <f t="shared" si="61"/>
        <v>2</v>
      </c>
      <c r="T578">
        <f t="shared" si="62"/>
        <v>3</v>
      </c>
      <c r="U578">
        <f t="shared" si="63"/>
        <v>3</v>
      </c>
      <c r="V578">
        <f t="shared" si="64"/>
        <v>1</v>
      </c>
      <c r="W578">
        <f t="shared" si="65"/>
        <v>12331</v>
      </c>
      <c r="X578" s="1">
        <f t="shared" si="66"/>
        <v>4</v>
      </c>
    </row>
    <row r="579" spans="1:24" x14ac:dyDescent="0.2">
      <c r="A579" s="1">
        <v>578</v>
      </c>
      <c r="B579" s="1">
        <v>0</v>
      </c>
      <c r="C579" s="1">
        <v>0</v>
      </c>
      <c r="E579" s="1">
        <v>4</v>
      </c>
      <c r="F579" s="1">
        <v>5</v>
      </c>
      <c r="G579" s="1" t="s">
        <v>2</v>
      </c>
      <c r="H579" s="1">
        <v>4</v>
      </c>
      <c r="I579" s="1" t="s">
        <v>1</v>
      </c>
      <c r="J579" s="1">
        <v>75</v>
      </c>
      <c r="K579" s="1">
        <v>4</v>
      </c>
      <c r="L579" s="1" t="s">
        <v>1</v>
      </c>
      <c r="M579" s="1">
        <v>68</v>
      </c>
      <c r="N579" s="1">
        <v>0</v>
      </c>
      <c r="P579" s="1">
        <v>0</v>
      </c>
      <c r="Q579" s="2">
        <v>1.15087686425</v>
      </c>
      <c r="R579">
        <f t="shared" ref="R579:R642" si="67">IF(D579="Duinvlak",3,IF(D579="Plantvlak",2,1))</f>
        <v>1</v>
      </c>
      <c r="S579">
        <f t="shared" ref="S579:S642" si="68">IF(G579="Duinvlak",3,IF(G579="Plantvlak",2,1))</f>
        <v>2</v>
      </c>
      <c r="T579">
        <f t="shared" ref="T579:T642" si="69">IF(I579="Duinvlak",3,IF(I579="Plantvlak",2,1))</f>
        <v>3</v>
      </c>
      <c r="U579">
        <f t="shared" ref="U579:U642" si="70">IF(L579="Duinvlak",3,IF(L579="Plantvlak",2,1))</f>
        <v>3</v>
      </c>
      <c r="V579">
        <f t="shared" ref="V579:V642" si="71">IF(O579="Duinvlak",3,IF(O579="Plantvlak",2,1))</f>
        <v>1</v>
      </c>
      <c r="W579">
        <f t="shared" ref="W579:W642" si="72">R579*10000+S579*1000+T579*100+U579*10+V579</f>
        <v>12331</v>
      </c>
      <c r="X579" s="1">
        <f t="shared" ref="X579:X642" si="73">MAX(B579,H579,E579,K579,N579,)</f>
        <v>4</v>
      </c>
    </row>
    <row r="580" spans="1:24" x14ac:dyDescent="0.2">
      <c r="A580" s="1">
        <v>579</v>
      </c>
      <c r="B580" s="1">
        <v>0</v>
      </c>
      <c r="C580" s="1">
        <v>0</v>
      </c>
      <c r="E580" s="1">
        <v>4</v>
      </c>
      <c r="F580" s="1">
        <v>10</v>
      </c>
      <c r="G580" s="1" t="s">
        <v>2</v>
      </c>
      <c r="H580" s="1">
        <v>4</v>
      </c>
      <c r="I580" s="1" t="s">
        <v>1</v>
      </c>
      <c r="J580" s="1">
        <v>72</v>
      </c>
      <c r="K580" s="1">
        <v>4</v>
      </c>
      <c r="L580" s="1" t="s">
        <v>1</v>
      </c>
      <c r="M580" s="1">
        <v>64</v>
      </c>
      <c r="N580" s="1">
        <v>0</v>
      </c>
      <c r="P580" s="1">
        <v>0</v>
      </c>
      <c r="Q580" s="2">
        <v>0.39596766872599998</v>
      </c>
      <c r="R580">
        <f t="shared" si="67"/>
        <v>1</v>
      </c>
      <c r="S580">
        <f t="shared" si="68"/>
        <v>2</v>
      </c>
      <c r="T580">
        <f t="shared" si="69"/>
        <v>3</v>
      </c>
      <c r="U580">
        <f t="shared" si="70"/>
        <v>3</v>
      </c>
      <c r="V580">
        <f t="shared" si="71"/>
        <v>1</v>
      </c>
      <c r="W580">
        <f t="shared" si="72"/>
        <v>12331</v>
      </c>
      <c r="X580" s="1">
        <f t="shared" si="73"/>
        <v>4</v>
      </c>
    </row>
    <row r="581" spans="1:24" x14ac:dyDescent="0.2">
      <c r="A581" s="1">
        <v>580</v>
      </c>
      <c r="B581" s="1">
        <v>0</v>
      </c>
      <c r="C581" s="1">
        <v>0</v>
      </c>
      <c r="E581" s="1">
        <v>4</v>
      </c>
      <c r="F581" s="1">
        <v>77</v>
      </c>
      <c r="G581" s="1" t="s">
        <v>2</v>
      </c>
      <c r="H581" s="1">
        <v>4</v>
      </c>
      <c r="I581" s="1" t="s">
        <v>2</v>
      </c>
      <c r="J581" s="1">
        <v>61</v>
      </c>
      <c r="K581" s="1">
        <v>4</v>
      </c>
      <c r="L581" s="1" t="s">
        <v>1</v>
      </c>
      <c r="M581" s="1">
        <v>94</v>
      </c>
      <c r="N581" s="1">
        <v>0</v>
      </c>
      <c r="P581" s="1">
        <v>0</v>
      </c>
      <c r="Q581" s="2">
        <v>3.1219100550899999</v>
      </c>
      <c r="R581">
        <f t="shared" si="67"/>
        <v>1</v>
      </c>
      <c r="S581">
        <f t="shared" si="68"/>
        <v>2</v>
      </c>
      <c r="T581">
        <f t="shared" si="69"/>
        <v>2</v>
      </c>
      <c r="U581">
        <f t="shared" si="70"/>
        <v>3</v>
      </c>
      <c r="V581">
        <f t="shared" si="71"/>
        <v>1</v>
      </c>
      <c r="W581">
        <f t="shared" si="72"/>
        <v>12231</v>
      </c>
      <c r="X581" s="1">
        <f t="shared" si="73"/>
        <v>4</v>
      </c>
    </row>
    <row r="582" spans="1:24" x14ac:dyDescent="0.2">
      <c r="A582" s="1">
        <v>581</v>
      </c>
      <c r="B582" s="1">
        <v>0</v>
      </c>
      <c r="C582" s="1">
        <v>0</v>
      </c>
      <c r="E582" s="1">
        <v>4</v>
      </c>
      <c r="F582" s="1">
        <v>1</v>
      </c>
      <c r="G582" s="1" t="s">
        <v>1</v>
      </c>
      <c r="H582" s="1">
        <v>4</v>
      </c>
      <c r="I582" s="1" t="s">
        <v>1</v>
      </c>
      <c r="J582" s="1">
        <v>75</v>
      </c>
      <c r="K582" s="1">
        <v>4</v>
      </c>
      <c r="L582" s="1" t="s">
        <v>1</v>
      </c>
      <c r="M582" s="1">
        <v>69</v>
      </c>
      <c r="N582" s="1">
        <v>0</v>
      </c>
      <c r="P582" s="1">
        <v>0</v>
      </c>
      <c r="Q582" s="2">
        <v>1.69973038926</v>
      </c>
      <c r="R582">
        <f t="shared" si="67"/>
        <v>1</v>
      </c>
      <c r="S582">
        <f t="shared" si="68"/>
        <v>3</v>
      </c>
      <c r="T582">
        <f t="shared" si="69"/>
        <v>3</v>
      </c>
      <c r="U582">
        <f t="shared" si="70"/>
        <v>3</v>
      </c>
      <c r="V582">
        <f t="shared" si="71"/>
        <v>1</v>
      </c>
      <c r="W582">
        <f t="shared" si="72"/>
        <v>13331</v>
      </c>
      <c r="X582" s="1">
        <f t="shared" si="73"/>
        <v>4</v>
      </c>
    </row>
    <row r="583" spans="1:24" x14ac:dyDescent="0.2">
      <c r="A583" s="1">
        <v>582</v>
      </c>
      <c r="B583" s="1">
        <v>0</v>
      </c>
      <c r="C583" s="1">
        <v>0</v>
      </c>
      <c r="E583" s="1">
        <v>4</v>
      </c>
      <c r="F583" s="1">
        <v>4</v>
      </c>
      <c r="G583" s="1" t="s">
        <v>1</v>
      </c>
      <c r="H583" s="1">
        <v>4</v>
      </c>
      <c r="I583" s="1" t="s">
        <v>1</v>
      </c>
      <c r="J583" s="1">
        <v>75</v>
      </c>
      <c r="K583" s="1">
        <v>4</v>
      </c>
      <c r="L583" s="1" t="s">
        <v>1</v>
      </c>
      <c r="M583" s="1">
        <v>68</v>
      </c>
      <c r="N583" s="1">
        <v>0</v>
      </c>
      <c r="P583" s="1">
        <v>0</v>
      </c>
      <c r="Q583" s="2">
        <v>1.2416534985800001</v>
      </c>
      <c r="R583">
        <f t="shared" si="67"/>
        <v>1</v>
      </c>
      <c r="S583">
        <f t="shared" si="68"/>
        <v>3</v>
      </c>
      <c r="T583">
        <f t="shared" si="69"/>
        <v>3</v>
      </c>
      <c r="U583">
        <f t="shared" si="70"/>
        <v>3</v>
      </c>
      <c r="V583">
        <f t="shared" si="71"/>
        <v>1</v>
      </c>
      <c r="W583">
        <f t="shared" si="72"/>
        <v>13331</v>
      </c>
      <c r="X583" s="1">
        <f t="shared" si="73"/>
        <v>4</v>
      </c>
    </row>
    <row r="584" spans="1:24" x14ac:dyDescent="0.2">
      <c r="A584" s="1">
        <v>583</v>
      </c>
      <c r="B584" s="1">
        <v>0</v>
      </c>
      <c r="C584" s="1">
        <v>0</v>
      </c>
      <c r="E584" s="1">
        <v>4</v>
      </c>
      <c r="F584" s="1">
        <v>7</v>
      </c>
      <c r="G584" s="1" t="s">
        <v>1</v>
      </c>
      <c r="H584" s="1">
        <v>4</v>
      </c>
      <c r="I584" s="1" t="s">
        <v>1</v>
      </c>
      <c r="J584" s="1">
        <v>74</v>
      </c>
      <c r="K584" s="1">
        <v>4</v>
      </c>
      <c r="L584" s="1" t="s">
        <v>1</v>
      </c>
      <c r="M584" s="1">
        <v>67</v>
      </c>
      <c r="N584" s="1">
        <v>0</v>
      </c>
      <c r="P584" s="1">
        <v>0</v>
      </c>
      <c r="Q584" s="2">
        <v>2.7642641540100001</v>
      </c>
      <c r="R584">
        <f t="shared" si="67"/>
        <v>1</v>
      </c>
      <c r="S584">
        <f t="shared" si="68"/>
        <v>3</v>
      </c>
      <c r="T584">
        <f t="shared" si="69"/>
        <v>3</v>
      </c>
      <c r="U584">
        <f t="shared" si="70"/>
        <v>3</v>
      </c>
      <c r="V584">
        <f t="shared" si="71"/>
        <v>1</v>
      </c>
      <c r="W584">
        <f t="shared" si="72"/>
        <v>13331</v>
      </c>
      <c r="X584" s="1">
        <f t="shared" si="73"/>
        <v>4</v>
      </c>
    </row>
    <row r="585" spans="1:24" x14ac:dyDescent="0.2">
      <c r="A585" s="1">
        <v>584</v>
      </c>
      <c r="B585" s="1">
        <v>0</v>
      </c>
      <c r="C585" s="1">
        <v>0</v>
      </c>
      <c r="E585" s="1">
        <v>4</v>
      </c>
      <c r="F585" s="1">
        <v>8</v>
      </c>
      <c r="G585" s="1" t="s">
        <v>1</v>
      </c>
      <c r="H585" s="1">
        <v>4</v>
      </c>
      <c r="I585" s="1" t="s">
        <v>1</v>
      </c>
      <c r="J585" s="1">
        <v>73</v>
      </c>
      <c r="K585" s="1">
        <v>4</v>
      </c>
      <c r="L585" s="1" t="s">
        <v>1</v>
      </c>
      <c r="M585" s="1">
        <v>66</v>
      </c>
      <c r="N585" s="1">
        <v>0</v>
      </c>
      <c r="P585" s="1">
        <v>0</v>
      </c>
      <c r="Q585" s="2">
        <v>1.1544270009299999</v>
      </c>
      <c r="R585">
        <f t="shared" si="67"/>
        <v>1</v>
      </c>
      <c r="S585">
        <f t="shared" si="68"/>
        <v>3</v>
      </c>
      <c r="T585">
        <f t="shared" si="69"/>
        <v>3</v>
      </c>
      <c r="U585">
        <f t="shared" si="70"/>
        <v>3</v>
      </c>
      <c r="V585">
        <f t="shared" si="71"/>
        <v>1</v>
      </c>
      <c r="W585">
        <f t="shared" si="72"/>
        <v>13331</v>
      </c>
      <c r="X585" s="1">
        <f t="shared" si="73"/>
        <v>4</v>
      </c>
    </row>
    <row r="586" spans="1:24" x14ac:dyDescent="0.2">
      <c r="A586" s="1">
        <v>585</v>
      </c>
      <c r="B586" s="1">
        <v>0</v>
      </c>
      <c r="C586" s="1">
        <v>0</v>
      </c>
      <c r="E586" s="1">
        <v>4</v>
      </c>
      <c r="F586" s="1">
        <v>9</v>
      </c>
      <c r="G586" s="1" t="s">
        <v>1</v>
      </c>
      <c r="H586" s="1">
        <v>4</v>
      </c>
      <c r="I586" s="1" t="s">
        <v>1</v>
      </c>
      <c r="J586" s="1">
        <v>72</v>
      </c>
      <c r="K586" s="1">
        <v>4</v>
      </c>
      <c r="L586" s="1" t="s">
        <v>1</v>
      </c>
      <c r="M586" s="1">
        <v>64</v>
      </c>
      <c r="N586" s="1">
        <v>0</v>
      </c>
      <c r="P586" s="1">
        <v>0</v>
      </c>
      <c r="Q586" s="2">
        <v>2.5070443299499998</v>
      </c>
      <c r="R586">
        <f t="shared" si="67"/>
        <v>1</v>
      </c>
      <c r="S586">
        <f t="shared" si="68"/>
        <v>3</v>
      </c>
      <c r="T586">
        <f t="shared" si="69"/>
        <v>3</v>
      </c>
      <c r="U586">
        <f t="shared" si="70"/>
        <v>3</v>
      </c>
      <c r="V586">
        <f t="shared" si="71"/>
        <v>1</v>
      </c>
      <c r="W586">
        <f t="shared" si="72"/>
        <v>13331</v>
      </c>
      <c r="X586" s="1">
        <f t="shared" si="73"/>
        <v>4</v>
      </c>
    </row>
    <row r="587" spans="1:24" x14ac:dyDescent="0.2">
      <c r="A587" s="1">
        <v>586</v>
      </c>
      <c r="B587" s="1">
        <v>0</v>
      </c>
      <c r="C587" s="1">
        <v>0</v>
      </c>
      <c r="E587" s="1">
        <v>4</v>
      </c>
      <c r="F587" s="1">
        <v>76</v>
      </c>
      <c r="G587" s="1" t="s">
        <v>1</v>
      </c>
      <c r="H587" s="1">
        <v>4</v>
      </c>
      <c r="I587" s="1" t="s">
        <v>1</v>
      </c>
      <c r="J587" s="1">
        <v>71</v>
      </c>
      <c r="K587" s="1">
        <v>4</v>
      </c>
      <c r="L587" s="1" t="s">
        <v>1</v>
      </c>
      <c r="M587" s="1">
        <v>913</v>
      </c>
      <c r="N587" s="1">
        <v>0</v>
      </c>
      <c r="P587" s="1">
        <v>0</v>
      </c>
      <c r="Q587" s="2">
        <v>0.25746507478500003</v>
      </c>
      <c r="R587">
        <f t="shared" si="67"/>
        <v>1</v>
      </c>
      <c r="S587">
        <f t="shared" si="68"/>
        <v>3</v>
      </c>
      <c r="T587">
        <f t="shared" si="69"/>
        <v>3</v>
      </c>
      <c r="U587">
        <f t="shared" si="70"/>
        <v>3</v>
      </c>
      <c r="V587">
        <f t="shared" si="71"/>
        <v>1</v>
      </c>
      <c r="W587">
        <f t="shared" si="72"/>
        <v>13331</v>
      </c>
      <c r="X587" s="1">
        <f t="shared" si="73"/>
        <v>4</v>
      </c>
    </row>
    <row r="588" spans="1:24" x14ac:dyDescent="0.2">
      <c r="A588" s="1">
        <v>587</v>
      </c>
      <c r="B588" s="1">
        <v>0</v>
      </c>
      <c r="C588" s="1">
        <v>0</v>
      </c>
      <c r="E588" s="1">
        <v>4</v>
      </c>
      <c r="F588" s="1">
        <v>78</v>
      </c>
      <c r="G588" s="1" t="s">
        <v>1</v>
      </c>
      <c r="H588" s="1">
        <v>4</v>
      </c>
      <c r="I588" s="1" t="s">
        <v>2</v>
      </c>
      <c r="J588" s="1">
        <v>61</v>
      </c>
      <c r="K588" s="1">
        <v>4</v>
      </c>
      <c r="L588" s="1" t="s">
        <v>1</v>
      </c>
      <c r="M588" s="1">
        <v>94</v>
      </c>
      <c r="N588" s="1">
        <v>0</v>
      </c>
      <c r="P588" s="1">
        <v>0</v>
      </c>
      <c r="Q588" s="2">
        <v>11.513417953699999</v>
      </c>
      <c r="R588">
        <f t="shared" si="67"/>
        <v>1</v>
      </c>
      <c r="S588">
        <f t="shared" si="68"/>
        <v>3</v>
      </c>
      <c r="T588">
        <f t="shared" si="69"/>
        <v>2</v>
      </c>
      <c r="U588">
        <f t="shared" si="70"/>
        <v>3</v>
      </c>
      <c r="V588">
        <f t="shared" si="71"/>
        <v>1</v>
      </c>
      <c r="W588">
        <f t="shared" si="72"/>
        <v>13231</v>
      </c>
      <c r="X588" s="1">
        <f t="shared" si="73"/>
        <v>4</v>
      </c>
    </row>
    <row r="589" spans="1:24" x14ac:dyDescent="0.2">
      <c r="A589" s="1">
        <v>588</v>
      </c>
      <c r="B589" s="1">
        <v>0</v>
      </c>
      <c r="C589" s="1">
        <v>0</v>
      </c>
      <c r="E589" s="1">
        <v>4</v>
      </c>
      <c r="F589" s="1">
        <v>79</v>
      </c>
      <c r="G589" s="1" t="s">
        <v>1</v>
      </c>
      <c r="H589" s="1">
        <v>4</v>
      </c>
      <c r="I589" s="1" t="s">
        <v>2</v>
      </c>
      <c r="J589" s="1">
        <v>56</v>
      </c>
      <c r="K589" s="1">
        <v>4</v>
      </c>
      <c r="L589" s="1" t="s">
        <v>1</v>
      </c>
      <c r="M589" s="1">
        <v>98</v>
      </c>
      <c r="N589" s="1">
        <v>0</v>
      </c>
      <c r="P589" s="1">
        <v>0</v>
      </c>
      <c r="Q589" s="2">
        <v>2.13309999762</v>
      </c>
      <c r="R589">
        <f t="shared" si="67"/>
        <v>1</v>
      </c>
      <c r="S589">
        <f t="shared" si="68"/>
        <v>3</v>
      </c>
      <c r="T589">
        <f t="shared" si="69"/>
        <v>2</v>
      </c>
      <c r="U589">
        <f t="shared" si="70"/>
        <v>3</v>
      </c>
      <c r="V589">
        <f t="shared" si="71"/>
        <v>1</v>
      </c>
      <c r="W589">
        <f t="shared" si="72"/>
        <v>13231</v>
      </c>
      <c r="X589" s="1">
        <f t="shared" si="73"/>
        <v>4</v>
      </c>
    </row>
    <row r="590" spans="1:24" x14ac:dyDescent="0.2">
      <c r="A590" s="1">
        <v>589</v>
      </c>
      <c r="B590" s="1">
        <v>0</v>
      </c>
      <c r="C590" s="1">
        <v>0</v>
      </c>
      <c r="E590" s="1">
        <v>4</v>
      </c>
      <c r="F590" s="1">
        <v>80</v>
      </c>
      <c r="G590" s="1" t="s">
        <v>1</v>
      </c>
      <c r="H590" s="1">
        <v>4</v>
      </c>
      <c r="I590" s="1" t="s">
        <v>1</v>
      </c>
      <c r="J590" s="1">
        <v>60</v>
      </c>
      <c r="K590" s="1">
        <v>4</v>
      </c>
      <c r="L590" s="1" t="s">
        <v>1</v>
      </c>
      <c r="M590" s="1">
        <v>92</v>
      </c>
      <c r="N590" s="1">
        <v>0</v>
      </c>
      <c r="P590" s="1">
        <v>0</v>
      </c>
      <c r="Q590" s="2">
        <v>0.66227246960399999</v>
      </c>
      <c r="R590">
        <f t="shared" si="67"/>
        <v>1</v>
      </c>
      <c r="S590">
        <f t="shared" si="68"/>
        <v>3</v>
      </c>
      <c r="T590">
        <f t="shared" si="69"/>
        <v>3</v>
      </c>
      <c r="U590">
        <f t="shared" si="70"/>
        <v>3</v>
      </c>
      <c r="V590">
        <f t="shared" si="71"/>
        <v>1</v>
      </c>
      <c r="W590">
        <f t="shared" si="72"/>
        <v>13331</v>
      </c>
      <c r="X590" s="1">
        <f t="shared" si="73"/>
        <v>4</v>
      </c>
    </row>
    <row r="591" spans="1:24" x14ac:dyDescent="0.2">
      <c r="A591" s="1">
        <v>590</v>
      </c>
      <c r="B591" s="1">
        <v>0</v>
      </c>
      <c r="C591" s="1">
        <v>0</v>
      </c>
      <c r="E591" s="1">
        <v>4</v>
      </c>
      <c r="F591" s="1">
        <v>81</v>
      </c>
      <c r="G591" s="1" t="s">
        <v>1</v>
      </c>
      <c r="H591" s="1">
        <v>4</v>
      </c>
      <c r="I591" s="1" t="s">
        <v>1</v>
      </c>
      <c r="J591" s="1">
        <v>42</v>
      </c>
      <c r="K591" s="1">
        <v>4</v>
      </c>
      <c r="L591" s="1" t="s">
        <v>1</v>
      </c>
      <c r="M591" s="1">
        <v>83</v>
      </c>
      <c r="N591" s="1">
        <v>0</v>
      </c>
      <c r="P591" s="1">
        <v>0</v>
      </c>
      <c r="Q591" s="2">
        <v>0.50319036467599998</v>
      </c>
      <c r="R591">
        <f t="shared" si="67"/>
        <v>1</v>
      </c>
      <c r="S591">
        <f t="shared" si="68"/>
        <v>3</v>
      </c>
      <c r="T591">
        <f t="shared" si="69"/>
        <v>3</v>
      </c>
      <c r="U591">
        <f t="shared" si="70"/>
        <v>3</v>
      </c>
      <c r="V591">
        <f t="shared" si="71"/>
        <v>1</v>
      </c>
      <c r="W591">
        <f t="shared" si="72"/>
        <v>13331</v>
      </c>
      <c r="X591" s="1">
        <f t="shared" si="73"/>
        <v>4</v>
      </c>
    </row>
    <row r="592" spans="1:24" x14ac:dyDescent="0.2">
      <c r="A592" s="1">
        <v>591</v>
      </c>
      <c r="B592" s="1">
        <v>0</v>
      </c>
      <c r="C592" s="1">
        <v>0</v>
      </c>
      <c r="E592" s="1">
        <v>4</v>
      </c>
      <c r="F592" s="1">
        <v>89</v>
      </c>
      <c r="G592" s="1" t="s">
        <v>1</v>
      </c>
      <c r="H592" s="1">
        <v>4</v>
      </c>
      <c r="I592" s="1" t="s">
        <v>1</v>
      </c>
      <c r="J592" s="1">
        <v>71</v>
      </c>
      <c r="K592" s="1">
        <v>4</v>
      </c>
      <c r="L592" s="1" t="s">
        <v>1</v>
      </c>
      <c r="M592" s="1">
        <v>913</v>
      </c>
      <c r="N592" s="1">
        <v>0</v>
      </c>
      <c r="P592" s="1">
        <v>0</v>
      </c>
      <c r="Q592" s="2">
        <v>0.29432141196900002</v>
      </c>
      <c r="R592">
        <f t="shared" si="67"/>
        <v>1</v>
      </c>
      <c r="S592">
        <f t="shared" si="68"/>
        <v>3</v>
      </c>
      <c r="T592">
        <f t="shared" si="69"/>
        <v>3</v>
      </c>
      <c r="U592">
        <f t="shared" si="70"/>
        <v>3</v>
      </c>
      <c r="V592">
        <f t="shared" si="71"/>
        <v>1</v>
      </c>
      <c r="W592">
        <f t="shared" si="72"/>
        <v>13331</v>
      </c>
      <c r="X592" s="1">
        <f t="shared" si="73"/>
        <v>4</v>
      </c>
    </row>
    <row r="593" spans="1:24" x14ac:dyDescent="0.2">
      <c r="A593" s="1">
        <v>592</v>
      </c>
      <c r="B593" s="1">
        <v>0</v>
      </c>
      <c r="C593" s="1">
        <v>0</v>
      </c>
      <c r="E593" s="1">
        <v>3</v>
      </c>
      <c r="F593" s="1">
        <v>132</v>
      </c>
      <c r="G593" s="1" t="s">
        <v>1</v>
      </c>
      <c r="H593" s="1">
        <v>3</v>
      </c>
      <c r="I593" s="1" t="s">
        <v>1</v>
      </c>
      <c r="J593" s="1">
        <v>33</v>
      </c>
      <c r="K593" s="1">
        <v>3</v>
      </c>
      <c r="L593" s="1" t="s">
        <v>1</v>
      </c>
      <c r="M593" s="1">
        <v>961</v>
      </c>
      <c r="N593" s="1">
        <v>0</v>
      </c>
      <c r="P593" s="1">
        <v>0</v>
      </c>
      <c r="Q593" s="2">
        <v>23.276186235899999</v>
      </c>
      <c r="R593">
        <f t="shared" si="67"/>
        <v>1</v>
      </c>
      <c r="S593">
        <f t="shared" si="68"/>
        <v>3</v>
      </c>
      <c r="T593">
        <f t="shared" si="69"/>
        <v>3</v>
      </c>
      <c r="U593">
        <f t="shared" si="70"/>
        <v>3</v>
      </c>
      <c r="V593">
        <f t="shared" si="71"/>
        <v>1</v>
      </c>
      <c r="W593">
        <f t="shared" si="72"/>
        <v>13331</v>
      </c>
      <c r="X593" s="1">
        <f t="shared" si="73"/>
        <v>3</v>
      </c>
    </row>
    <row r="594" spans="1:24" x14ac:dyDescent="0.2">
      <c r="A594" s="1">
        <v>593</v>
      </c>
      <c r="B594" s="1">
        <v>0</v>
      </c>
      <c r="C594" s="1">
        <v>0</v>
      </c>
      <c r="E594" s="1">
        <v>40</v>
      </c>
      <c r="F594" s="1">
        <v>88</v>
      </c>
      <c r="G594" s="1" t="s">
        <v>2</v>
      </c>
      <c r="H594" s="1">
        <v>40</v>
      </c>
      <c r="I594" s="1" t="s">
        <v>2</v>
      </c>
      <c r="J594" s="1">
        <v>63</v>
      </c>
      <c r="K594" s="1">
        <v>40</v>
      </c>
      <c r="L594" s="1" t="s">
        <v>2</v>
      </c>
      <c r="M594" s="1">
        <v>948</v>
      </c>
      <c r="N594" s="1">
        <v>0</v>
      </c>
      <c r="P594" s="1">
        <v>0</v>
      </c>
      <c r="Q594" s="2">
        <v>5.28508519764E-3</v>
      </c>
      <c r="R594">
        <f t="shared" si="67"/>
        <v>1</v>
      </c>
      <c r="S594">
        <f t="shared" si="68"/>
        <v>2</v>
      </c>
      <c r="T594">
        <f t="shared" si="69"/>
        <v>2</v>
      </c>
      <c r="U594">
        <f t="shared" si="70"/>
        <v>2</v>
      </c>
      <c r="V594">
        <f t="shared" si="71"/>
        <v>1</v>
      </c>
      <c r="W594">
        <f t="shared" si="72"/>
        <v>12221</v>
      </c>
      <c r="X594" s="1">
        <f t="shared" si="73"/>
        <v>40</v>
      </c>
    </row>
    <row r="595" spans="1:24" x14ac:dyDescent="0.2">
      <c r="A595" s="1">
        <v>594</v>
      </c>
      <c r="B595" s="1">
        <v>0</v>
      </c>
      <c r="C595" s="1">
        <v>0</v>
      </c>
      <c r="E595" s="1">
        <v>40</v>
      </c>
      <c r="F595" s="1">
        <v>1</v>
      </c>
      <c r="G595" s="1" t="s">
        <v>1</v>
      </c>
      <c r="H595" s="1">
        <v>40</v>
      </c>
      <c r="I595" s="1" t="s">
        <v>1</v>
      </c>
      <c r="J595" s="1">
        <v>75</v>
      </c>
      <c r="K595" s="1">
        <v>40</v>
      </c>
      <c r="L595" s="1" t="s">
        <v>1</v>
      </c>
      <c r="M595" s="1">
        <v>69</v>
      </c>
      <c r="N595" s="1">
        <v>0</v>
      </c>
      <c r="P595" s="1">
        <v>0</v>
      </c>
      <c r="Q595" s="2">
        <v>0.32941027358300001</v>
      </c>
      <c r="R595">
        <f t="shared" si="67"/>
        <v>1</v>
      </c>
      <c r="S595">
        <f t="shared" si="68"/>
        <v>3</v>
      </c>
      <c r="T595">
        <f t="shared" si="69"/>
        <v>3</v>
      </c>
      <c r="U595">
        <f t="shared" si="70"/>
        <v>3</v>
      </c>
      <c r="V595">
        <f t="shared" si="71"/>
        <v>1</v>
      </c>
      <c r="W595">
        <f t="shared" si="72"/>
        <v>13331</v>
      </c>
      <c r="X595" s="1">
        <f t="shared" si="73"/>
        <v>40</v>
      </c>
    </row>
    <row r="596" spans="1:24" x14ac:dyDescent="0.2">
      <c r="A596" s="1">
        <v>595</v>
      </c>
      <c r="B596" s="1">
        <v>0</v>
      </c>
      <c r="C596" s="1">
        <v>0</v>
      </c>
      <c r="E596" s="1">
        <v>30</v>
      </c>
      <c r="F596" s="1">
        <v>132</v>
      </c>
      <c r="G596" s="1" t="s">
        <v>1</v>
      </c>
      <c r="H596" s="1">
        <v>30</v>
      </c>
      <c r="I596" s="1" t="s">
        <v>1</v>
      </c>
      <c r="J596" s="1">
        <v>28</v>
      </c>
      <c r="K596" s="1">
        <v>30</v>
      </c>
      <c r="L596" s="1" t="s">
        <v>1</v>
      </c>
      <c r="M596" s="1">
        <v>955</v>
      </c>
      <c r="N596" s="1">
        <v>0</v>
      </c>
      <c r="P596" s="1">
        <v>0</v>
      </c>
      <c r="Q596" s="2">
        <v>1.53450999816E-2</v>
      </c>
      <c r="R596">
        <f t="shared" si="67"/>
        <v>1</v>
      </c>
      <c r="S596">
        <f t="shared" si="68"/>
        <v>3</v>
      </c>
      <c r="T596">
        <f t="shared" si="69"/>
        <v>3</v>
      </c>
      <c r="U596">
        <f t="shared" si="70"/>
        <v>3</v>
      </c>
      <c r="V596">
        <f t="shared" si="71"/>
        <v>1</v>
      </c>
      <c r="W596">
        <f t="shared" si="72"/>
        <v>13331</v>
      </c>
      <c r="X596" s="1">
        <f t="shared" si="73"/>
        <v>30</v>
      </c>
    </row>
    <row r="597" spans="1:24" x14ac:dyDescent="0.2">
      <c r="A597" s="1">
        <v>596</v>
      </c>
      <c r="B597" s="1">
        <v>0</v>
      </c>
      <c r="C597" s="1">
        <v>0</v>
      </c>
      <c r="E597" s="1">
        <v>30</v>
      </c>
      <c r="F597" s="1">
        <v>132</v>
      </c>
      <c r="G597" s="1" t="s">
        <v>1</v>
      </c>
      <c r="H597" s="1">
        <v>30</v>
      </c>
      <c r="I597" s="1" t="s">
        <v>1</v>
      </c>
      <c r="J597" s="1">
        <v>30</v>
      </c>
      <c r="K597" s="1">
        <v>30</v>
      </c>
      <c r="L597" s="1" t="s">
        <v>1</v>
      </c>
      <c r="M597" s="1">
        <v>957</v>
      </c>
      <c r="N597" s="1">
        <v>0</v>
      </c>
      <c r="P597" s="1">
        <v>0</v>
      </c>
      <c r="Q597" s="2">
        <v>0.18195129967599999</v>
      </c>
      <c r="R597">
        <f t="shared" si="67"/>
        <v>1</v>
      </c>
      <c r="S597">
        <f t="shared" si="68"/>
        <v>3</v>
      </c>
      <c r="T597">
        <f t="shared" si="69"/>
        <v>3</v>
      </c>
      <c r="U597">
        <f t="shared" si="70"/>
        <v>3</v>
      </c>
      <c r="V597">
        <f t="shared" si="71"/>
        <v>1</v>
      </c>
      <c r="W597">
        <f t="shared" si="72"/>
        <v>13331</v>
      </c>
      <c r="X597" s="1">
        <f t="shared" si="73"/>
        <v>30</v>
      </c>
    </row>
    <row r="598" spans="1:24" x14ac:dyDescent="0.2">
      <c r="A598" s="1">
        <v>597</v>
      </c>
      <c r="B598" s="1">
        <v>0</v>
      </c>
      <c r="C598" s="1">
        <v>0</v>
      </c>
      <c r="E598" s="1">
        <v>45</v>
      </c>
      <c r="F598" s="1">
        <v>10</v>
      </c>
      <c r="G598" s="1" t="s">
        <v>2</v>
      </c>
      <c r="H598" s="1">
        <v>45</v>
      </c>
      <c r="I598" s="1" t="s">
        <v>1</v>
      </c>
      <c r="J598" s="1">
        <v>72</v>
      </c>
      <c r="K598" s="1">
        <v>45</v>
      </c>
      <c r="L598" s="1" t="s">
        <v>1</v>
      </c>
      <c r="M598" s="1">
        <v>64</v>
      </c>
      <c r="N598" s="1">
        <v>0</v>
      </c>
      <c r="P598" s="1">
        <v>0</v>
      </c>
      <c r="Q598" s="2">
        <v>0.28862482357300001</v>
      </c>
      <c r="R598">
        <f t="shared" si="67"/>
        <v>1</v>
      </c>
      <c r="S598">
        <f t="shared" si="68"/>
        <v>2</v>
      </c>
      <c r="T598">
        <f t="shared" si="69"/>
        <v>3</v>
      </c>
      <c r="U598">
        <f t="shared" si="70"/>
        <v>3</v>
      </c>
      <c r="V598">
        <f t="shared" si="71"/>
        <v>1</v>
      </c>
      <c r="W598">
        <f t="shared" si="72"/>
        <v>12331</v>
      </c>
      <c r="X598" s="1">
        <f t="shared" si="73"/>
        <v>45</v>
      </c>
    </row>
    <row r="599" spans="1:24" x14ac:dyDescent="0.2">
      <c r="A599" s="1">
        <v>598</v>
      </c>
      <c r="B599" s="1">
        <v>4</v>
      </c>
      <c r="C599" s="1">
        <v>52</v>
      </c>
      <c r="D599" s="1" t="s">
        <v>1</v>
      </c>
      <c r="E599" s="1">
        <v>4</v>
      </c>
      <c r="F599" s="1">
        <v>81</v>
      </c>
      <c r="G599" s="1" t="s">
        <v>1</v>
      </c>
      <c r="H599" s="1">
        <v>4</v>
      </c>
      <c r="I599" s="1" t="s">
        <v>1</v>
      </c>
      <c r="J599" s="1">
        <v>42</v>
      </c>
      <c r="K599" s="1">
        <v>4</v>
      </c>
      <c r="L599" s="1" t="s">
        <v>1</v>
      </c>
      <c r="M599" s="1">
        <v>83</v>
      </c>
      <c r="N599" s="1">
        <v>0</v>
      </c>
      <c r="P599" s="1">
        <v>0</v>
      </c>
      <c r="Q599" s="2">
        <v>0.55486022853399997</v>
      </c>
      <c r="R599">
        <f t="shared" si="67"/>
        <v>3</v>
      </c>
      <c r="S599">
        <f t="shared" si="68"/>
        <v>3</v>
      </c>
      <c r="T599">
        <f t="shared" si="69"/>
        <v>3</v>
      </c>
      <c r="U599">
        <f t="shared" si="70"/>
        <v>3</v>
      </c>
      <c r="V599">
        <f t="shared" si="71"/>
        <v>1</v>
      </c>
      <c r="W599">
        <f t="shared" si="72"/>
        <v>33331</v>
      </c>
      <c r="X599" s="1">
        <f t="shared" si="73"/>
        <v>4</v>
      </c>
    </row>
    <row r="600" spans="1:24" x14ac:dyDescent="0.2">
      <c r="A600" s="1">
        <v>599</v>
      </c>
      <c r="B600" s="1">
        <v>4</v>
      </c>
      <c r="C600" s="1">
        <v>3</v>
      </c>
      <c r="D600" s="1" t="s">
        <v>2</v>
      </c>
      <c r="E600" s="1">
        <v>4</v>
      </c>
      <c r="F600" s="1">
        <v>1</v>
      </c>
      <c r="G600" s="1" t="s">
        <v>1</v>
      </c>
      <c r="H600" s="1">
        <v>4</v>
      </c>
      <c r="I600" s="1" t="s">
        <v>1</v>
      </c>
      <c r="J600" s="1">
        <v>75</v>
      </c>
      <c r="K600" s="1">
        <v>4</v>
      </c>
      <c r="L600" s="1" t="s">
        <v>1</v>
      </c>
      <c r="M600" s="1">
        <v>69</v>
      </c>
      <c r="N600" s="1">
        <v>0</v>
      </c>
      <c r="P600" s="1">
        <v>0</v>
      </c>
      <c r="Q600" s="2">
        <v>11.318185913700001</v>
      </c>
      <c r="R600">
        <f t="shared" si="67"/>
        <v>2</v>
      </c>
      <c r="S600">
        <f t="shared" si="68"/>
        <v>3</v>
      </c>
      <c r="T600">
        <f t="shared" si="69"/>
        <v>3</v>
      </c>
      <c r="U600">
        <f t="shared" si="70"/>
        <v>3</v>
      </c>
      <c r="V600">
        <f t="shared" si="71"/>
        <v>1</v>
      </c>
      <c r="W600">
        <f t="shared" si="72"/>
        <v>23331</v>
      </c>
      <c r="X600" s="1">
        <f t="shared" si="73"/>
        <v>4</v>
      </c>
    </row>
    <row r="601" spans="1:24" x14ac:dyDescent="0.2">
      <c r="A601" s="1">
        <v>600</v>
      </c>
      <c r="B601" s="1">
        <v>4</v>
      </c>
      <c r="C601" s="1">
        <v>4</v>
      </c>
      <c r="D601" s="1" t="s">
        <v>2</v>
      </c>
      <c r="E601" s="1">
        <v>4</v>
      </c>
      <c r="F601" s="1">
        <v>3</v>
      </c>
      <c r="G601" s="1" t="s">
        <v>2</v>
      </c>
      <c r="H601" s="1">
        <v>4</v>
      </c>
      <c r="I601" s="1" t="s">
        <v>1</v>
      </c>
      <c r="J601" s="1">
        <v>77</v>
      </c>
      <c r="K601" s="1">
        <v>4</v>
      </c>
      <c r="L601" s="1" t="s">
        <v>1</v>
      </c>
      <c r="M601" s="1">
        <v>70</v>
      </c>
      <c r="N601" s="1">
        <v>0</v>
      </c>
      <c r="P601" s="1">
        <v>0</v>
      </c>
      <c r="Q601" s="2">
        <v>1.92368030201</v>
      </c>
      <c r="R601">
        <f t="shared" si="67"/>
        <v>2</v>
      </c>
      <c r="S601">
        <f t="shared" si="68"/>
        <v>2</v>
      </c>
      <c r="T601">
        <f t="shared" si="69"/>
        <v>3</v>
      </c>
      <c r="U601">
        <f t="shared" si="70"/>
        <v>3</v>
      </c>
      <c r="V601">
        <f t="shared" si="71"/>
        <v>1</v>
      </c>
      <c r="W601">
        <f t="shared" si="72"/>
        <v>22331</v>
      </c>
      <c r="X601" s="1">
        <f t="shared" si="73"/>
        <v>4</v>
      </c>
    </row>
    <row r="602" spans="1:24" x14ac:dyDescent="0.2">
      <c r="A602" s="1">
        <v>601</v>
      </c>
      <c r="B602" s="1">
        <v>4</v>
      </c>
      <c r="C602" s="1">
        <v>6</v>
      </c>
      <c r="D602" s="1" t="s">
        <v>2</v>
      </c>
      <c r="E602" s="1">
        <v>4</v>
      </c>
      <c r="F602" s="1">
        <v>7</v>
      </c>
      <c r="G602" s="1" t="s">
        <v>1</v>
      </c>
      <c r="H602" s="1">
        <v>4</v>
      </c>
      <c r="I602" s="1" t="s">
        <v>1</v>
      </c>
      <c r="J602" s="1">
        <v>74</v>
      </c>
      <c r="K602" s="1">
        <v>4</v>
      </c>
      <c r="L602" s="1" t="s">
        <v>1</v>
      </c>
      <c r="M602" s="1">
        <v>67</v>
      </c>
      <c r="N602" s="1">
        <v>0</v>
      </c>
      <c r="P602" s="1">
        <v>0</v>
      </c>
      <c r="Q602" s="2">
        <v>28.3647514777</v>
      </c>
      <c r="R602">
        <f t="shared" si="67"/>
        <v>2</v>
      </c>
      <c r="S602">
        <f t="shared" si="68"/>
        <v>3</v>
      </c>
      <c r="T602">
        <f t="shared" si="69"/>
        <v>3</v>
      </c>
      <c r="U602">
        <f t="shared" si="70"/>
        <v>3</v>
      </c>
      <c r="V602">
        <f t="shared" si="71"/>
        <v>1</v>
      </c>
      <c r="W602">
        <f t="shared" si="72"/>
        <v>23331</v>
      </c>
      <c r="X602" s="1">
        <f t="shared" si="73"/>
        <v>4</v>
      </c>
    </row>
    <row r="603" spans="1:24" x14ac:dyDescent="0.2">
      <c r="A603" s="1">
        <v>602</v>
      </c>
      <c r="B603" s="1">
        <v>4</v>
      </c>
      <c r="C603" s="1">
        <v>5</v>
      </c>
      <c r="D603" s="1" t="s">
        <v>2</v>
      </c>
      <c r="E603" s="1">
        <v>4</v>
      </c>
      <c r="F603" s="1">
        <v>5</v>
      </c>
      <c r="G603" s="1" t="s">
        <v>2</v>
      </c>
      <c r="H603" s="1">
        <v>4</v>
      </c>
      <c r="I603" s="1" t="s">
        <v>1</v>
      </c>
      <c r="J603" s="1">
        <v>75</v>
      </c>
      <c r="K603" s="1">
        <v>4</v>
      </c>
      <c r="L603" s="1" t="s">
        <v>1</v>
      </c>
      <c r="M603" s="1">
        <v>68</v>
      </c>
      <c r="N603" s="1">
        <v>0</v>
      </c>
      <c r="P603" s="1">
        <v>0</v>
      </c>
      <c r="Q603" s="2">
        <v>1.21059733322</v>
      </c>
      <c r="R603">
        <f t="shared" si="67"/>
        <v>2</v>
      </c>
      <c r="S603">
        <f t="shared" si="68"/>
        <v>2</v>
      </c>
      <c r="T603">
        <f t="shared" si="69"/>
        <v>3</v>
      </c>
      <c r="U603">
        <f t="shared" si="70"/>
        <v>3</v>
      </c>
      <c r="V603">
        <f t="shared" si="71"/>
        <v>1</v>
      </c>
      <c r="W603">
        <f t="shared" si="72"/>
        <v>22331</v>
      </c>
      <c r="X603" s="1">
        <f t="shared" si="73"/>
        <v>4</v>
      </c>
    </row>
    <row r="604" spans="1:24" x14ac:dyDescent="0.2">
      <c r="A604" s="1">
        <v>603</v>
      </c>
      <c r="B604" s="1">
        <v>4</v>
      </c>
      <c r="C604" s="1">
        <v>7</v>
      </c>
      <c r="D604" s="1" t="s">
        <v>2</v>
      </c>
      <c r="E604" s="1">
        <v>4</v>
      </c>
      <c r="F604" s="1">
        <v>10</v>
      </c>
      <c r="G604" s="1" t="s">
        <v>2</v>
      </c>
      <c r="H604" s="1">
        <v>4</v>
      </c>
      <c r="I604" s="1" t="s">
        <v>1</v>
      </c>
      <c r="J604" s="1">
        <v>72</v>
      </c>
      <c r="K604" s="1">
        <v>4</v>
      </c>
      <c r="L604" s="1" t="s">
        <v>1</v>
      </c>
      <c r="M604" s="1">
        <v>64</v>
      </c>
      <c r="N604" s="1">
        <v>0</v>
      </c>
      <c r="P604" s="1">
        <v>0</v>
      </c>
      <c r="Q604" s="2">
        <v>2.6446687793899999</v>
      </c>
      <c r="R604">
        <f t="shared" si="67"/>
        <v>2</v>
      </c>
      <c r="S604">
        <f t="shared" si="68"/>
        <v>2</v>
      </c>
      <c r="T604">
        <f t="shared" si="69"/>
        <v>3</v>
      </c>
      <c r="U604">
        <f t="shared" si="70"/>
        <v>3</v>
      </c>
      <c r="V604">
        <f t="shared" si="71"/>
        <v>1</v>
      </c>
      <c r="W604">
        <f t="shared" si="72"/>
        <v>22331</v>
      </c>
      <c r="X604" s="1">
        <f t="shared" si="73"/>
        <v>4</v>
      </c>
    </row>
    <row r="605" spans="1:24" x14ac:dyDescent="0.2">
      <c r="A605" s="1">
        <v>604</v>
      </c>
      <c r="B605" s="1">
        <v>4</v>
      </c>
      <c r="C605" s="1">
        <v>7</v>
      </c>
      <c r="D605" s="1" t="s">
        <v>2</v>
      </c>
      <c r="E605" s="1">
        <v>4</v>
      </c>
      <c r="F605" s="1">
        <v>9</v>
      </c>
      <c r="G605" s="1" t="s">
        <v>1</v>
      </c>
      <c r="H605" s="1">
        <v>4</v>
      </c>
      <c r="I605" s="1" t="s">
        <v>1</v>
      </c>
      <c r="J605" s="1">
        <v>72</v>
      </c>
      <c r="K605" s="1">
        <v>4</v>
      </c>
      <c r="L605" s="1" t="s">
        <v>1</v>
      </c>
      <c r="M605" s="1">
        <v>64</v>
      </c>
      <c r="N605" s="1">
        <v>0</v>
      </c>
      <c r="P605" s="1">
        <v>0</v>
      </c>
      <c r="Q605" s="2">
        <v>3.35427930041</v>
      </c>
      <c r="R605">
        <f t="shared" si="67"/>
        <v>2</v>
      </c>
      <c r="S605">
        <f t="shared" si="68"/>
        <v>3</v>
      </c>
      <c r="T605">
        <f t="shared" si="69"/>
        <v>3</v>
      </c>
      <c r="U605">
        <f t="shared" si="70"/>
        <v>3</v>
      </c>
      <c r="V605">
        <f t="shared" si="71"/>
        <v>1</v>
      </c>
      <c r="W605">
        <f t="shared" si="72"/>
        <v>23331</v>
      </c>
      <c r="X605" s="1">
        <f t="shared" si="73"/>
        <v>4</v>
      </c>
    </row>
    <row r="606" spans="1:24" x14ac:dyDescent="0.2">
      <c r="A606" s="1">
        <v>605</v>
      </c>
      <c r="B606" s="1">
        <v>4</v>
      </c>
      <c r="C606" s="1">
        <v>41</v>
      </c>
      <c r="D606" s="1" t="s">
        <v>2</v>
      </c>
      <c r="E606" s="1">
        <v>4</v>
      </c>
      <c r="F606" s="1">
        <v>78</v>
      </c>
      <c r="G606" s="1" t="s">
        <v>1</v>
      </c>
      <c r="H606" s="1">
        <v>4</v>
      </c>
      <c r="I606" s="1" t="s">
        <v>2</v>
      </c>
      <c r="J606" s="1">
        <v>61</v>
      </c>
      <c r="K606" s="1">
        <v>4</v>
      </c>
      <c r="L606" s="1" t="s">
        <v>1</v>
      </c>
      <c r="M606" s="1">
        <v>94</v>
      </c>
      <c r="N606" s="1">
        <v>0</v>
      </c>
      <c r="P606" s="1">
        <v>0</v>
      </c>
      <c r="Q606" s="2">
        <v>14.5647102423</v>
      </c>
      <c r="R606">
        <f t="shared" si="67"/>
        <v>2</v>
      </c>
      <c r="S606">
        <f t="shared" si="68"/>
        <v>3</v>
      </c>
      <c r="T606">
        <f t="shared" si="69"/>
        <v>2</v>
      </c>
      <c r="U606">
        <f t="shared" si="70"/>
        <v>3</v>
      </c>
      <c r="V606">
        <f t="shared" si="71"/>
        <v>1</v>
      </c>
      <c r="W606">
        <f t="shared" si="72"/>
        <v>23231</v>
      </c>
      <c r="X606" s="1">
        <f t="shared" si="73"/>
        <v>4</v>
      </c>
    </row>
    <row r="607" spans="1:24" x14ac:dyDescent="0.2">
      <c r="A607" s="1">
        <v>606</v>
      </c>
      <c r="B607" s="1">
        <v>4</v>
      </c>
      <c r="C607" s="1">
        <v>42</v>
      </c>
      <c r="D607" s="1" t="s">
        <v>2</v>
      </c>
      <c r="E607" s="1">
        <v>4</v>
      </c>
      <c r="F607" s="1">
        <v>77</v>
      </c>
      <c r="G607" s="1" t="s">
        <v>2</v>
      </c>
      <c r="H607" s="1">
        <v>4</v>
      </c>
      <c r="I607" s="1" t="s">
        <v>2</v>
      </c>
      <c r="J607" s="1">
        <v>61</v>
      </c>
      <c r="K607" s="1">
        <v>4</v>
      </c>
      <c r="L607" s="1" t="s">
        <v>1</v>
      </c>
      <c r="M607" s="1">
        <v>94</v>
      </c>
      <c r="N607" s="1">
        <v>0</v>
      </c>
      <c r="P607" s="1">
        <v>0</v>
      </c>
      <c r="Q607" s="2">
        <v>3.0272506984200001</v>
      </c>
      <c r="R607">
        <f t="shared" si="67"/>
        <v>2</v>
      </c>
      <c r="S607">
        <f t="shared" si="68"/>
        <v>2</v>
      </c>
      <c r="T607">
        <f t="shared" si="69"/>
        <v>2</v>
      </c>
      <c r="U607">
        <f t="shared" si="70"/>
        <v>3</v>
      </c>
      <c r="V607">
        <f t="shared" si="71"/>
        <v>1</v>
      </c>
      <c r="W607">
        <f t="shared" si="72"/>
        <v>22231</v>
      </c>
      <c r="X607" s="1">
        <f t="shared" si="73"/>
        <v>4</v>
      </c>
    </row>
    <row r="608" spans="1:24" x14ac:dyDescent="0.2">
      <c r="A608" s="1">
        <v>607</v>
      </c>
      <c r="B608" s="1">
        <v>45</v>
      </c>
      <c r="C608" s="1">
        <v>7</v>
      </c>
      <c r="D608" s="1" t="s">
        <v>2</v>
      </c>
      <c r="E608" s="1">
        <v>45</v>
      </c>
      <c r="F608" s="1">
        <v>10</v>
      </c>
      <c r="G608" s="1" t="s">
        <v>2</v>
      </c>
      <c r="H608" s="1">
        <v>45</v>
      </c>
      <c r="I608" s="1" t="s">
        <v>1</v>
      </c>
      <c r="J608" s="1">
        <v>72</v>
      </c>
      <c r="K608" s="1">
        <v>45</v>
      </c>
      <c r="L608" s="1" t="s">
        <v>1</v>
      </c>
      <c r="M608" s="1">
        <v>64</v>
      </c>
      <c r="N608" s="1">
        <v>0</v>
      </c>
      <c r="P608" s="1">
        <v>0</v>
      </c>
      <c r="Q608" s="2">
        <v>0.13641680634700001</v>
      </c>
      <c r="R608">
        <f t="shared" si="67"/>
        <v>2</v>
      </c>
      <c r="S608">
        <f t="shared" si="68"/>
        <v>2</v>
      </c>
      <c r="T608">
        <f t="shared" si="69"/>
        <v>3</v>
      </c>
      <c r="U608">
        <f t="shared" si="70"/>
        <v>3</v>
      </c>
      <c r="V608">
        <f t="shared" si="71"/>
        <v>1</v>
      </c>
      <c r="W608">
        <f t="shared" si="72"/>
        <v>22331</v>
      </c>
      <c r="X608" s="1">
        <f t="shared" si="73"/>
        <v>45</v>
      </c>
    </row>
    <row r="609" spans="1:24" x14ac:dyDescent="0.2">
      <c r="A609" s="1">
        <v>608</v>
      </c>
      <c r="B609" s="1">
        <v>0</v>
      </c>
      <c r="C609" s="1">
        <v>0</v>
      </c>
      <c r="E609" s="1">
        <v>0</v>
      </c>
      <c r="F609" s="1">
        <v>0</v>
      </c>
      <c r="H609" s="1">
        <v>0</v>
      </c>
      <c r="J609" s="1">
        <v>0</v>
      </c>
      <c r="K609" s="1">
        <v>0</v>
      </c>
      <c r="M609" s="1">
        <v>0</v>
      </c>
      <c r="N609" s="1">
        <v>4</v>
      </c>
      <c r="O609" s="1" t="s">
        <v>1</v>
      </c>
      <c r="P609" s="1">
        <v>527</v>
      </c>
      <c r="Q609" s="2">
        <v>0.41481776719899999</v>
      </c>
      <c r="R609">
        <f t="shared" si="67"/>
        <v>1</v>
      </c>
      <c r="S609">
        <f t="shared" si="68"/>
        <v>1</v>
      </c>
      <c r="T609">
        <f t="shared" si="69"/>
        <v>1</v>
      </c>
      <c r="U609">
        <f t="shared" si="70"/>
        <v>1</v>
      </c>
      <c r="V609">
        <f t="shared" si="71"/>
        <v>3</v>
      </c>
      <c r="W609">
        <f t="shared" si="72"/>
        <v>11113</v>
      </c>
      <c r="X609" s="1">
        <f t="shared" si="73"/>
        <v>4</v>
      </c>
    </row>
    <row r="610" spans="1:24" x14ac:dyDescent="0.2">
      <c r="A610" s="1">
        <v>609</v>
      </c>
      <c r="B610" s="1">
        <v>0</v>
      </c>
      <c r="C610" s="1">
        <v>0</v>
      </c>
      <c r="E610" s="1">
        <v>0</v>
      </c>
      <c r="F610" s="1">
        <v>0</v>
      </c>
      <c r="H610" s="1">
        <v>0</v>
      </c>
      <c r="J610" s="1">
        <v>0</v>
      </c>
      <c r="K610" s="1">
        <v>0</v>
      </c>
      <c r="M610" s="1">
        <v>0</v>
      </c>
      <c r="N610" s="1">
        <v>4</v>
      </c>
      <c r="O610" s="1" t="s">
        <v>2</v>
      </c>
      <c r="P610" s="1">
        <v>541</v>
      </c>
      <c r="Q610" s="2">
        <v>1.02617607507</v>
      </c>
      <c r="R610">
        <f t="shared" si="67"/>
        <v>1</v>
      </c>
      <c r="S610">
        <f t="shared" si="68"/>
        <v>1</v>
      </c>
      <c r="T610">
        <f t="shared" si="69"/>
        <v>1</v>
      </c>
      <c r="U610">
        <f t="shared" si="70"/>
        <v>1</v>
      </c>
      <c r="V610">
        <f t="shared" si="71"/>
        <v>2</v>
      </c>
      <c r="W610">
        <f t="shared" si="72"/>
        <v>11112</v>
      </c>
      <c r="X610" s="1">
        <f t="shared" si="73"/>
        <v>4</v>
      </c>
    </row>
    <row r="611" spans="1:24" x14ac:dyDescent="0.2">
      <c r="A611" s="1">
        <v>610</v>
      </c>
      <c r="B611" s="1">
        <v>0</v>
      </c>
      <c r="C611" s="1">
        <v>0</v>
      </c>
      <c r="E611" s="1">
        <v>0</v>
      </c>
      <c r="F611" s="1">
        <v>0</v>
      </c>
      <c r="H611" s="1">
        <v>0</v>
      </c>
      <c r="J611" s="1">
        <v>0</v>
      </c>
      <c r="K611" s="1">
        <v>0</v>
      </c>
      <c r="M611" s="1">
        <v>0</v>
      </c>
      <c r="N611" s="1">
        <v>4</v>
      </c>
      <c r="O611" s="1" t="s">
        <v>1</v>
      </c>
      <c r="P611" s="1">
        <v>542</v>
      </c>
      <c r="Q611" s="2">
        <v>1.3945854519500001</v>
      </c>
      <c r="R611">
        <f t="shared" si="67"/>
        <v>1</v>
      </c>
      <c r="S611">
        <f t="shared" si="68"/>
        <v>1</v>
      </c>
      <c r="T611">
        <f t="shared" si="69"/>
        <v>1</v>
      </c>
      <c r="U611">
        <f t="shared" si="70"/>
        <v>1</v>
      </c>
      <c r="V611">
        <f t="shared" si="71"/>
        <v>3</v>
      </c>
      <c r="W611">
        <f t="shared" si="72"/>
        <v>11113</v>
      </c>
      <c r="X611" s="1">
        <f t="shared" si="73"/>
        <v>4</v>
      </c>
    </row>
    <row r="612" spans="1:24" x14ac:dyDescent="0.2">
      <c r="A612" s="1">
        <v>611</v>
      </c>
      <c r="B612" s="1">
        <v>0</v>
      </c>
      <c r="C612" s="1">
        <v>0</v>
      </c>
      <c r="E612" s="1">
        <v>0</v>
      </c>
      <c r="F612" s="1">
        <v>0</v>
      </c>
      <c r="H612" s="1">
        <v>0</v>
      </c>
      <c r="J612" s="1">
        <v>0</v>
      </c>
      <c r="K612" s="1">
        <v>0</v>
      </c>
      <c r="M612" s="1">
        <v>0</v>
      </c>
      <c r="N612" s="1">
        <v>4</v>
      </c>
      <c r="O612" s="1" t="s">
        <v>2</v>
      </c>
      <c r="P612" s="1">
        <v>550</v>
      </c>
      <c r="Q612" s="2">
        <v>3.2310998071699999E-4</v>
      </c>
      <c r="R612">
        <f t="shared" si="67"/>
        <v>1</v>
      </c>
      <c r="S612">
        <f t="shared" si="68"/>
        <v>1</v>
      </c>
      <c r="T612">
        <f t="shared" si="69"/>
        <v>1</v>
      </c>
      <c r="U612">
        <f t="shared" si="70"/>
        <v>1</v>
      </c>
      <c r="V612">
        <f t="shared" si="71"/>
        <v>2</v>
      </c>
      <c r="W612">
        <f t="shared" si="72"/>
        <v>11112</v>
      </c>
      <c r="X612" s="1">
        <f t="shared" si="73"/>
        <v>4</v>
      </c>
    </row>
    <row r="613" spans="1:24" x14ac:dyDescent="0.2">
      <c r="A613" s="1">
        <v>612</v>
      </c>
      <c r="B613" s="1">
        <v>0</v>
      </c>
      <c r="C613" s="1">
        <v>0</v>
      </c>
      <c r="E613" s="1">
        <v>0</v>
      </c>
      <c r="F613" s="1">
        <v>0</v>
      </c>
      <c r="H613" s="1">
        <v>0</v>
      </c>
      <c r="J613" s="1">
        <v>0</v>
      </c>
      <c r="K613" s="1">
        <v>0</v>
      </c>
      <c r="M613" s="1">
        <v>0</v>
      </c>
      <c r="N613" s="1">
        <v>4</v>
      </c>
      <c r="O613" s="1" t="s">
        <v>1</v>
      </c>
      <c r="P613" s="1">
        <v>21</v>
      </c>
      <c r="Q613" s="2">
        <v>1.1829092301499999</v>
      </c>
      <c r="R613">
        <f t="shared" si="67"/>
        <v>1</v>
      </c>
      <c r="S613">
        <f t="shared" si="68"/>
        <v>1</v>
      </c>
      <c r="T613">
        <f t="shared" si="69"/>
        <v>1</v>
      </c>
      <c r="U613">
        <f t="shared" si="70"/>
        <v>1</v>
      </c>
      <c r="V613">
        <f t="shared" si="71"/>
        <v>3</v>
      </c>
      <c r="W613">
        <f t="shared" si="72"/>
        <v>11113</v>
      </c>
      <c r="X613" s="1">
        <f t="shared" si="73"/>
        <v>4</v>
      </c>
    </row>
    <row r="614" spans="1:24" x14ac:dyDescent="0.2">
      <c r="A614" s="1">
        <v>613</v>
      </c>
      <c r="B614" s="1">
        <v>0</v>
      </c>
      <c r="C614" s="1">
        <v>0</v>
      </c>
      <c r="E614" s="1">
        <v>0</v>
      </c>
      <c r="F614" s="1">
        <v>0</v>
      </c>
      <c r="H614" s="1">
        <v>0</v>
      </c>
      <c r="J614" s="1">
        <v>0</v>
      </c>
      <c r="K614" s="1">
        <v>0</v>
      </c>
      <c r="M614" s="1">
        <v>0</v>
      </c>
      <c r="N614" s="1">
        <v>4</v>
      </c>
      <c r="O614" s="1" t="s">
        <v>1</v>
      </c>
      <c r="P614" s="1">
        <v>34</v>
      </c>
      <c r="Q614" s="2">
        <v>0.86296207353200005</v>
      </c>
      <c r="R614">
        <f t="shared" si="67"/>
        <v>1</v>
      </c>
      <c r="S614">
        <f t="shared" si="68"/>
        <v>1</v>
      </c>
      <c r="T614">
        <f t="shared" si="69"/>
        <v>1</v>
      </c>
      <c r="U614">
        <f t="shared" si="70"/>
        <v>1</v>
      </c>
      <c r="V614">
        <f t="shared" si="71"/>
        <v>3</v>
      </c>
      <c r="W614">
        <f t="shared" si="72"/>
        <v>11113</v>
      </c>
      <c r="X614" s="1">
        <f t="shared" si="73"/>
        <v>4</v>
      </c>
    </row>
    <row r="615" spans="1:24" x14ac:dyDescent="0.2">
      <c r="A615" s="1">
        <v>614</v>
      </c>
      <c r="B615" s="1">
        <v>0</v>
      </c>
      <c r="C615" s="1">
        <v>0</v>
      </c>
      <c r="E615" s="1">
        <v>0</v>
      </c>
      <c r="F615" s="1">
        <v>0</v>
      </c>
      <c r="H615" s="1">
        <v>0</v>
      </c>
      <c r="J615" s="1">
        <v>0</v>
      </c>
      <c r="K615" s="1">
        <v>0</v>
      </c>
      <c r="M615" s="1">
        <v>0</v>
      </c>
      <c r="N615" s="1">
        <v>5</v>
      </c>
      <c r="O615" s="1" t="s">
        <v>2</v>
      </c>
      <c r="P615" s="1">
        <v>14</v>
      </c>
      <c r="Q615" s="2">
        <v>4.01334045142E-2</v>
      </c>
      <c r="R615">
        <f t="shared" si="67"/>
        <v>1</v>
      </c>
      <c r="S615">
        <f t="shared" si="68"/>
        <v>1</v>
      </c>
      <c r="T615">
        <f t="shared" si="69"/>
        <v>1</v>
      </c>
      <c r="U615">
        <f t="shared" si="70"/>
        <v>1</v>
      </c>
      <c r="V615">
        <f t="shared" si="71"/>
        <v>2</v>
      </c>
      <c r="W615">
        <f t="shared" si="72"/>
        <v>11112</v>
      </c>
      <c r="X615" s="1">
        <f t="shared" si="73"/>
        <v>5</v>
      </c>
    </row>
    <row r="616" spans="1:24" x14ac:dyDescent="0.2">
      <c r="A616" s="1">
        <v>615</v>
      </c>
      <c r="B616" s="1">
        <v>0</v>
      </c>
      <c r="C616" s="1">
        <v>0</v>
      </c>
      <c r="E616" s="1">
        <v>0</v>
      </c>
      <c r="F616" s="1">
        <v>0</v>
      </c>
      <c r="H616" s="1">
        <v>0</v>
      </c>
      <c r="J616" s="1">
        <v>0</v>
      </c>
      <c r="K616" s="1">
        <v>0</v>
      </c>
      <c r="M616" s="1">
        <v>0</v>
      </c>
      <c r="N616" s="1">
        <v>5</v>
      </c>
      <c r="O616" s="1" t="s">
        <v>1</v>
      </c>
      <c r="P616" s="1">
        <v>1</v>
      </c>
      <c r="Q616" s="2">
        <v>1.51042303889</v>
      </c>
      <c r="R616">
        <f t="shared" si="67"/>
        <v>1</v>
      </c>
      <c r="S616">
        <f t="shared" si="68"/>
        <v>1</v>
      </c>
      <c r="T616">
        <f t="shared" si="69"/>
        <v>1</v>
      </c>
      <c r="U616">
        <f t="shared" si="70"/>
        <v>1</v>
      </c>
      <c r="V616">
        <f t="shared" si="71"/>
        <v>3</v>
      </c>
      <c r="W616">
        <f t="shared" si="72"/>
        <v>11113</v>
      </c>
      <c r="X616" s="1">
        <f t="shared" si="73"/>
        <v>5</v>
      </c>
    </row>
    <row r="617" spans="1:24" x14ac:dyDescent="0.2">
      <c r="A617" s="1">
        <v>616</v>
      </c>
      <c r="B617" s="1">
        <v>0</v>
      </c>
      <c r="C617" s="1">
        <v>0</v>
      </c>
      <c r="E617" s="1">
        <v>0</v>
      </c>
      <c r="F617" s="1">
        <v>0</v>
      </c>
      <c r="H617" s="1">
        <v>0</v>
      </c>
      <c r="J617" s="1">
        <v>0</v>
      </c>
      <c r="K617" s="1">
        <v>0</v>
      </c>
      <c r="M617" s="1">
        <v>0</v>
      </c>
      <c r="N617" s="1">
        <v>3</v>
      </c>
      <c r="O617" s="1" t="s">
        <v>1</v>
      </c>
      <c r="P617" s="1">
        <v>551</v>
      </c>
      <c r="Q617" s="2">
        <v>0.23565569117099999</v>
      </c>
      <c r="R617">
        <f t="shared" si="67"/>
        <v>1</v>
      </c>
      <c r="S617">
        <f t="shared" si="68"/>
        <v>1</v>
      </c>
      <c r="T617">
        <f t="shared" si="69"/>
        <v>1</v>
      </c>
      <c r="U617">
        <f t="shared" si="70"/>
        <v>1</v>
      </c>
      <c r="V617">
        <f t="shared" si="71"/>
        <v>3</v>
      </c>
      <c r="W617">
        <f t="shared" si="72"/>
        <v>11113</v>
      </c>
      <c r="X617" s="1">
        <f t="shared" si="73"/>
        <v>3</v>
      </c>
    </row>
    <row r="618" spans="1:24" x14ac:dyDescent="0.2">
      <c r="A618" s="1">
        <v>617</v>
      </c>
      <c r="B618" s="1">
        <v>0</v>
      </c>
      <c r="C618" s="1">
        <v>0</v>
      </c>
      <c r="E618" s="1">
        <v>0</v>
      </c>
      <c r="F618" s="1">
        <v>0</v>
      </c>
      <c r="H618" s="1">
        <v>0</v>
      </c>
      <c r="J618" s="1">
        <v>0</v>
      </c>
      <c r="K618" s="1">
        <v>0</v>
      </c>
      <c r="M618" s="1">
        <v>0</v>
      </c>
      <c r="N618" s="1">
        <v>3</v>
      </c>
      <c r="O618" s="1" t="s">
        <v>1</v>
      </c>
      <c r="P618" s="1">
        <v>552</v>
      </c>
      <c r="Q618" s="2">
        <v>0.95437259129499996</v>
      </c>
      <c r="R618">
        <f t="shared" si="67"/>
        <v>1</v>
      </c>
      <c r="S618">
        <f t="shared" si="68"/>
        <v>1</v>
      </c>
      <c r="T618">
        <f t="shared" si="69"/>
        <v>1</v>
      </c>
      <c r="U618">
        <f t="shared" si="70"/>
        <v>1</v>
      </c>
      <c r="V618">
        <f t="shared" si="71"/>
        <v>3</v>
      </c>
      <c r="W618">
        <f t="shared" si="72"/>
        <v>11113</v>
      </c>
      <c r="X618" s="1">
        <f t="shared" si="73"/>
        <v>3</v>
      </c>
    </row>
    <row r="619" spans="1:24" x14ac:dyDescent="0.2">
      <c r="A619" s="1">
        <v>618</v>
      </c>
      <c r="B619" s="1">
        <v>0</v>
      </c>
      <c r="C619" s="1">
        <v>0</v>
      </c>
      <c r="E619" s="1">
        <v>0</v>
      </c>
      <c r="F619" s="1">
        <v>0</v>
      </c>
      <c r="H619" s="1">
        <v>0</v>
      </c>
      <c r="J619" s="1">
        <v>0</v>
      </c>
      <c r="K619" s="1">
        <v>0</v>
      </c>
      <c r="M619" s="1">
        <v>0</v>
      </c>
      <c r="N619" s="1">
        <v>1</v>
      </c>
      <c r="O619" s="1" t="s">
        <v>1</v>
      </c>
      <c r="P619" s="1">
        <v>77</v>
      </c>
      <c r="Q619" s="2">
        <v>0.47665762070899997</v>
      </c>
      <c r="R619">
        <f t="shared" si="67"/>
        <v>1</v>
      </c>
      <c r="S619">
        <f t="shared" si="68"/>
        <v>1</v>
      </c>
      <c r="T619">
        <f t="shared" si="69"/>
        <v>1</v>
      </c>
      <c r="U619">
        <f t="shared" si="70"/>
        <v>1</v>
      </c>
      <c r="V619">
        <f t="shared" si="71"/>
        <v>3</v>
      </c>
      <c r="W619">
        <f t="shared" si="72"/>
        <v>11113</v>
      </c>
      <c r="X619" s="1">
        <f t="shared" si="73"/>
        <v>1</v>
      </c>
    </row>
    <row r="620" spans="1:24" x14ac:dyDescent="0.2">
      <c r="A620" s="1">
        <v>619</v>
      </c>
      <c r="B620" s="1">
        <v>0</v>
      </c>
      <c r="C620" s="1">
        <v>0</v>
      </c>
      <c r="E620" s="1">
        <v>0</v>
      </c>
      <c r="F620" s="1">
        <v>0</v>
      </c>
      <c r="H620" s="1">
        <v>0</v>
      </c>
      <c r="J620" s="1">
        <v>0</v>
      </c>
      <c r="K620" s="1">
        <v>0</v>
      </c>
      <c r="M620" s="1">
        <v>0</v>
      </c>
      <c r="N620" s="1">
        <v>50</v>
      </c>
      <c r="O620" s="1" t="s">
        <v>1</v>
      </c>
      <c r="P620" s="1">
        <v>500</v>
      </c>
      <c r="Q620" s="2">
        <v>0.62793314997799998</v>
      </c>
      <c r="R620">
        <f t="shared" si="67"/>
        <v>1</v>
      </c>
      <c r="S620">
        <f t="shared" si="68"/>
        <v>1</v>
      </c>
      <c r="T620">
        <f t="shared" si="69"/>
        <v>1</v>
      </c>
      <c r="U620">
        <f t="shared" si="70"/>
        <v>1</v>
      </c>
      <c r="V620">
        <f t="shared" si="71"/>
        <v>3</v>
      </c>
      <c r="W620">
        <f t="shared" si="72"/>
        <v>11113</v>
      </c>
      <c r="X620" s="1">
        <f t="shared" si="73"/>
        <v>50</v>
      </c>
    </row>
    <row r="621" spans="1:24" x14ac:dyDescent="0.2">
      <c r="A621" s="1">
        <v>620</v>
      </c>
      <c r="B621" s="1">
        <v>0</v>
      </c>
      <c r="C621" s="1">
        <v>0</v>
      </c>
      <c r="E621" s="1">
        <v>0</v>
      </c>
      <c r="F621" s="1">
        <v>0</v>
      </c>
      <c r="H621" s="1">
        <v>0</v>
      </c>
      <c r="J621" s="1">
        <v>0</v>
      </c>
      <c r="K621" s="1">
        <v>0</v>
      </c>
      <c r="M621" s="1">
        <v>0</v>
      </c>
      <c r="N621" s="1">
        <v>50</v>
      </c>
      <c r="O621" s="1" t="s">
        <v>2</v>
      </c>
      <c r="P621" s="1">
        <v>502</v>
      </c>
      <c r="Q621" s="2">
        <v>1.88764700424</v>
      </c>
      <c r="R621">
        <f t="shared" si="67"/>
        <v>1</v>
      </c>
      <c r="S621">
        <f t="shared" si="68"/>
        <v>1</v>
      </c>
      <c r="T621">
        <f t="shared" si="69"/>
        <v>1</v>
      </c>
      <c r="U621">
        <f t="shared" si="70"/>
        <v>1</v>
      </c>
      <c r="V621">
        <f t="shared" si="71"/>
        <v>2</v>
      </c>
      <c r="W621">
        <f t="shared" si="72"/>
        <v>11112</v>
      </c>
      <c r="X621" s="1">
        <f t="shared" si="73"/>
        <v>50</v>
      </c>
    </row>
    <row r="622" spans="1:24" x14ac:dyDescent="0.2">
      <c r="A622" s="1">
        <v>621</v>
      </c>
      <c r="B622" s="1">
        <v>0</v>
      </c>
      <c r="C622" s="1">
        <v>0</v>
      </c>
      <c r="E622" s="1">
        <v>0</v>
      </c>
      <c r="F622" s="1">
        <v>0</v>
      </c>
      <c r="H622" s="1">
        <v>0</v>
      </c>
      <c r="J622" s="1">
        <v>0</v>
      </c>
      <c r="K622" s="1">
        <v>0</v>
      </c>
      <c r="M622" s="1">
        <v>0</v>
      </c>
      <c r="N622" s="1">
        <v>50</v>
      </c>
      <c r="O622" s="1" t="s">
        <v>1</v>
      </c>
      <c r="P622" s="1">
        <v>503</v>
      </c>
      <c r="Q622" s="2">
        <v>2.63528610476</v>
      </c>
      <c r="R622">
        <f t="shared" si="67"/>
        <v>1</v>
      </c>
      <c r="S622">
        <f t="shared" si="68"/>
        <v>1</v>
      </c>
      <c r="T622">
        <f t="shared" si="69"/>
        <v>1</v>
      </c>
      <c r="U622">
        <f t="shared" si="70"/>
        <v>1</v>
      </c>
      <c r="V622">
        <f t="shared" si="71"/>
        <v>3</v>
      </c>
      <c r="W622">
        <f t="shared" si="72"/>
        <v>11113</v>
      </c>
      <c r="X622" s="1">
        <f t="shared" si="73"/>
        <v>50</v>
      </c>
    </row>
    <row r="623" spans="1:24" x14ac:dyDescent="0.2">
      <c r="A623" s="1">
        <v>622</v>
      </c>
      <c r="B623" s="1">
        <v>0</v>
      </c>
      <c r="C623" s="1">
        <v>0</v>
      </c>
      <c r="E623" s="1">
        <v>0</v>
      </c>
      <c r="F623" s="1">
        <v>0</v>
      </c>
      <c r="H623" s="1">
        <v>0</v>
      </c>
      <c r="J623" s="1">
        <v>0</v>
      </c>
      <c r="K623" s="1">
        <v>0</v>
      </c>
      <c r="M623" s="1">
        <v>0</v>
      </c>
      <c r="N623" s="1">
        <v>50</v>
      </c>
      <c r="O623" s="1" t="s">
        <v>2</v>
      </c>
      <c r="P623" s="1">
        <v>504</v>
      </c>
      <c r="Q623" s="2">
        <v>6.9382409998599996</v>
      </c>
      <c r="R623">
        <f t="shared" si="67"/>
        <v>1</v>
      </c>
      <c r="S623">
        <f t="shared" si="68"/>
        <v>1</v>
      </c>
      <c r="T623">
        <f t="shared" si="69"/>
        <v>1</v>
      </c>
      <c r="U623">
        <f t="shared" si="70"/>
        <v>1</v>
      </c>
      <c r="V623">
        <f t="shared" si="71"/>
        <v>2</v>
      </c>
      <c r="W623">
        <f t="shared" si="72"/>
        <v>11112</v>
      </c>
      <c r="X623" s="1">
        <f t="shared" si="73"/>
        <v>50</v>
      </c>
    </row>
    <row r="624" spans="1:24" x14ac:dyDescent="0.2">
      <c r="A624" s="1">
        <v>623</v>
      </c>
      <c r="B624" s="1">
        <v>0</v>
      </c>
      <c r="C624" s="1">
        <v>0</v>
      </c>
      <c r="E624" s="1">
        <v>0</v>
      </c>
      <c r="F624" s="1">
        <v>0</v>
      </c>
      <c r="H624" s="1">
        <v>0</v>
      </c>
      <c r="J624" s="1">
        <v>0</v>
      </c>
      <c r="K624" s="1">
        <v>0</v>
      </c>
      <c r="M624" s="1">
        <v>0</v>
      </c>
      <c r="N624" s="1">
        <v>50</v>
      </c>
      <c r="O624" s="1" t="s">
        <v>2</v>
      </c>
      <c r="P624" s="1">
        <v>505</v>
      </c>
      <c r="Q624" s="2">
        <v>0.94873899918500004</v>
      </c>
      <c r="R624">
        <f t="shared" si="67"/>
        <v>1</v>
      </c>
      <c r="S624">
        <f t="shared" si="68"/>
        <v>1</v>
      </c>
      <c r="T624">
        <f t="shared" si="69"/>
        <v>1</v>
      </c>
      <c r="U624">
        <f t="shared" si="70"/>
        <v>1</v>
      </c>
      <c r="V624">
        <f t="shared" si="71"/>
        <v>2</v>
      </c>
      <c r="W624">
        <f t="shared" si="72"/>
        <v>11112</v>
      </c>
      <c r="X624" s="1">
        <f t="shared" si="73"/>
        <v>50</v>
      </c>
    </row>
    <row r="625" spans="1:24" x14ac:dyDescent="0.2">
      <c r="A625" s="1">
        <v>624</v>
      </c>
      <c r="B625" s="1">
        <v>0</v>
      </c>
      <c r="C625" s="1">
        <v>0</v>
      </c>
      <c r="E625" s="1">
        <v>0</v>
      </c>
      <c r="F625" s="1">
        <v>0</v>
      </c>
      <c r="H625" s="1">
        <v>0</v>
      </c>
      <c r="J625" s="1">
        <v>0</v>
      </c>
      <c r="K625" s="1">
        <v>0</v>
      </c>
      <c r="M625" s="1">
        <v>0</v>
      </c>
      <c r="N625" s="1">
        <v>50</v>
      </c>
      <c r="O625" s="1" t="s">
        <v>1</v>
      </c>
      <c r="P625" s="1">
        <v>506</v>
      </c>
      <c r="Q625" s="2">
        <v>4.6754439801100001E-2</v>
      </c>
      <c r="R625">
        <f t="shared" si="67"/>
        <v>1</v>
      </c>
      <c r="S625">
        <f t="shared" si="68"/>
        <v>1</v>
      </c>
      <c r="T625">
        <f t="shared" si="69"/>
        <v>1</v>
      </c>
      <c r="U625">
        <f t="shared" si="70"/>
        <v>1</v>
      </c>
      <c r="V625">
        <f t="shared" si="71"/>
        <v>3</v>
      </c>
      <c r="W625">
        <f t="shared" si="72"/>
        <v>11113</v>
      </c>
      <c r="X625" s="1">
        <f t="shared" si="73"/>
        <v>50</v>
      </c>
    </row>
    <row r="626" spans="1:24" x14ac:dyDescent="0.2">
      <c r="A626" s="1">
        <v>625</v>
      </c>
      <c r="B626" s="1">
        <v>0</v>
      </c>
      <c r="C626" s="1">
        <v>0</v>
      </c>
      <c r="E626" s="1">
        <v>0</v>
      </c>
      <c r="F626" s="1">
        <v>0</v>
      </c>
      <c r="H626" s="1">
        <v>0</v>
      </c>
      <c r="J626" s="1">
        <v>0</v>
      </c>
      <c r="K626" s="1">
        <v>0</v>
      </c>
      <c r="M626" s="1">
        <v>0</v>
      </c>
      <c r="N626" s="1">
        <v>50</v>
      </c>
      <c r="O626" s="1" t="s">
        <v>1</v>
      </c>
      <c r="P626" s="1">
        <v>507</v>
      </c>
      <c r="Q626" s="2">
        <v>0.52713810206300005</v>
      </c>
      <c r="R626">
        <f t="shared" si="67"/>
        <v>1</v>
      </c>
      <c r="S626">
        <f t="shared" si="68"/>
        <v>1</v>
      </c>
      <c r="T626">
        <f t="shared" si="69"/>
        <v>1</v>
      </c>
      <c r="U626">
        <f t="shared" si="70"/>
        <v>1</v>
      </c>
      <c r="V626">
        <f t="shared" si="71"/>
        <v>3</v>
      </c>
      <c r="W626">
        <f t="shared" si="72"/>
        <v>11113</v>
      </c>
      <c r="X626" s="1">
        <f t="shared" si="73"/>
        <v>50</v>
      </c>
    </row>
    <row r="627" spans="1:24" x14ac:dyDescent="0.2">
      <c r="A627" s="1">
        <v>626</v>
      </c>
      <c r="B627" s="1">
        <v>0</v>
      </c>
      <c r="C627" s="1">
        <v>0</v>
      </c>
      <c r="E627" s="1">
        <v>0</v>
      </c>
      <c r="F627" s="1">
        <v>0</v>
      </c>
      <c r="H627" s="1">
        <v>0</v>
      </c>
      <c r="J627" s="1">
        <v>0</v>
      </c>
      <c r="K627" s="1">
        <v>0</v>
      </c>
      <c r="M627" s="1">
        <v>0</v>
      </c>
      <c r="N627" s="1">
        <v>50</v>
      </c>
      <c r="O627" s="1" t="s">
        <v>2</v>
      </c>
      <c r="P627" s="1">
        <v>508</v>
      </c>
      <c r="Q627" s="2">
        <v>1.9266309995099999</v>
      </c>
      <c r="R627">
        <f t="shared" si="67"/>
        <v>1</v>
      </c>
      <c r="S627">
        <f t="shared" si="68"/>
        <v>1</v>
      </c>
      <c r="T627">
        <f t="shared" si="69"/>
        <v>1</v>
      </c>
      <c r="U627">
        <f t="shared" si="70"/>
        <v>1</v>
      </c>
      <c r="V627">
        <f t="shared" si="71"/>
        <v>2</v>
      </c>
      <c r="W627">
        <f t="shared" si="72"/>
        <v>11112</v>
      </c>
      <c r="X627" s="1">
        <f t="shared" si="73"/>
        <v>50</v>
      </c>
    </row>
    <row r="628" spans="1:24" x14ac:dyDescent="0.2">
      <c r="A628" s="1">
        <v>627</v>
      </c>
      <c r="B628" s="1">
        <v>0</v>
      </c>
      <c r="C628" s="1">
        <v>0</v>
      </c>
      <c r="E628" s="1">
        <v>0</v>
      </c>
      <c r="F628" s="1">
        <v>0</v>
      </c>
      <c r="H628" s="1">
        <v>0</v>
      </c>
      <c r="J628" s="1">
        <v>0</v>
      </c>
      <c r="K628" s="1">
        <v>0</v>
      </c>
      <c r="M628" s="1">
        <v>0</v>
      </c>
      <c r="N628" s="1">
        <v>50</v>
      </c>
      <c r="O628" s="1" t="s">
        <v>2</v>
      </c>
      <c r="P628" s="1">
        <v>509</v>
      </c>
      <c r="Q628" s="2">
        <v>4.7083159960899996</v>
      </c>
      <c r="R628">
        <f t="shared" si="67"/>
        <v>1</v>
      </c>
      <c r="S628">
        <f t="shared" si="68"/>
        <v>1</v>
      </c>
      <c r="T628">
        <f t="shared" si="69"/>
        <v>1</v>
      </c>
      <c r="U628">
        <f t="shared" si="70"/>
        <v>1</v>
      </c>
      <c r="V628">
        <f t="shared" si="71"/>
        <v>2</v>
      </c>
      <c r="W628">
        <f t="shared" si="72"/>
        <v>11112</v>
      </c>
      <c r="X628" s="1">
        <f t="shared" si="73"/>
        <v>50</v>
      </c>
    </row>
    <row r="629" spans="1:24" x14ac:dyDescent="0.2">
      <c r="A629" s="1">
        <v>628</v>
      </c>
      <c r="B629" s="1">
        <v>0</v>
      </c>
      <c r="C629" s="1">
        <v>0</v>
      </c>
      <c r="E629" s="1">
        <v>0</v>
      </c>
      <c r="F629" s="1">
        <v>0</v>
      </c>
      <c r="H629" s="1">
        <v>0</v>
      </c>
      <c r="J629" s="1">
        <v>0</v>
      </c>
      <c r="K629" s="1">
        <v>0</v>
      </c>
      <c r="M629" s="1">
        <v>0</v>
      </c>
      <c r="N629" s="1">
        <v>50</v>
      </c>
      <c r="O629" s="1" t="s">
        <v>1</v>
      </c>
      <c r="P629" s="1">
        <v>510</v>
      </c>
      <c r="Q629" s="2">
        <v>1.6930294071400001</v>
      </c>
      <c r="R629">
        <f t="shared" si="67"/>
        <v>1</v>
      </c>
      <c r="S629">
        <f t="shared" si="68"/>
        <v>1</v>
      </c>
      <c r="T629">
        <f t="shared" si="69"/>
        <v>1</v>
      </c>
      <c r="U629">
        <f t="shared" si="70"/>
        <v>1</v>
      </c>
      <c r="V629">
        <f t="shared" si="71"/>
        <v>3</v>
      </c>
      <c r="W629">
        <f t="shared" si="72"/>
        <v>11113</v>
      </c>
      <c r="X629" s="1">
        <f t="shared" si="73"/>
        <v>50</v>
      </c>
    </row>
    <row r="630" spans="1:24" x14ac:dyDescent="0.2">
      <c r="A630" s="1">
        <v>629</v>
      </c>
      <c r="B630" s="1">
        <v>0</v>
      </c>
      <c r="C630" s="1">
        <v>0</v>
      </c>
      <c r="E630" s="1">
        <v>0</v>
      </c>
      <c r="F630" s="1">
        <v>0</v>
      </c>
      <c r="H630" s="1">
        <v>0</v>
      </c>
      <c r="J630" s="1">
        <v>0</v>
      </c>
      <c r="K630" s="1">
        <v>0</v>
      </c>
      <c r="M630" s="1">
        <v>0</v>
      </c>
      <c r="N630" s="1">
        <v>50</v>
      </c>
      <c r="O630" s="1" t="s">
        <v>1</v>
      </c>
      <c r="P630" s="1">
        <v>511</v>
      </c>
      <c r="Q630" s="2">
        <v>0.31351305204500002</v>
      </c>
      <c r="R630">
        <f t="shared" si="67"/>
        <v>1</v>
      </c>
      <c r="S630">
        <f t="shared" si="68"/>
        <v>1</v>
      </c>
      <c r="T630">
        <f t="shared" si="69"/>
        <v>1</v>
      </c>
      <c r="U630">
        <f t="shared" si="70"/>
        <v>1</v>
      </c>
      <c r="V630">
        <f t="shared" si="71"/>
        <v>3</v>
      </c>
      <c r="W630">
        <f t="shared" si="72"/>
        <v>11113</v>
      </c>
      <c r="X630" s="1">
        <f t="shared" si="73"/>
        <v>50</v>
      </c>
    </row>
    <row r="631" spans="1:24" x14ac:dyDescent="0.2">
      <c r="A631" s="1">
        <v>630</v>
      </c>
      <c r="B631" s="1">
        <v>0</v>
      </c>
      <c r="C631" s="1">
        <v>0</v>
      </c>
      <c r="E631" s="1">
        <v>0</v>
      </c>
      <c r="F631" s="1">
        <v>0</v>
      </c>
      <c r="H631" s="1">
        <v>0</v>
      </c>
      <c r="J631" s="1">
        <v>0</v>
      </c>
      <c r="K631" s="1">
        <v>0</v>
      </c>
      <c r="M631" s="1">
        <v>0</v>
      </c>
      <c r="N631" s="1">
        <v>50</v>
      </c>
      <c r="O631" s="1" t="s">
        <v>1</v>
      </c>
      <c r="P631" s="1">
        <v>512</v>
      </c>
      <c r="Q631" s="2">
        <v>0.29370175235200002</v>
      </c>
      <c r="R631">
        <f t="shared" si="67"/>
        <v>1</v>
      </c>
      <c r="S631">
        <f t="shared" si="68"/>
        <v>1</v>
      </c>
      <c r="T631">
        <f t="shared" si="69"/>
        <v>1</v>
      </c>
      <c r="U631">
        <f t="shared" si="70"/>
        <v>1</v>
      </c>
      <c r="V631">
        <f t="shared" si="71"/>
        <v>3</v>
      </c>
      <c r="W631">
        <f t="shared" si="72"/>
        <v>11113</v>
      </c>
      <c r="X631" s="1">
        <f t="shared" si="73"/>
        <v>50</v>
      </c>
    </row>
    <row r="632" spans="1:24" x14ac:dyDescent="0.2">
      <c r="A632" s="1">
        <v>631</v>
      </c>
      <c r="B632" s="1">
        <v>0</v>
      </c>
      <c r="C632" s="1">
        <v>0</v>
      </c>
      <c r="E632" s="1">
        <v>0</v>
      </c>
      <c r="F632" s="1">
        <v>0</v>
      </c>
      <c r="H632" s="1">
        <v>0</v>
      </c>
      <c r="J632" s="1">
        <v>0</v>
      </c>
      <c r="K632" s="1">
        <v>0</v>
      </c>
      <c r="M632" s="1">
        <v>0</v>
      </c>
      <c r="N632" s="1">
        <v>50</v>
      </c>
      <c r="O632" s="1" t="s">
        <v>1</v>
      </c>
      <c r="P632" s="1">
        <v>513</v>
      </c>
      <c r="Q632" s="2">
        <v>2.0952704988100002</v>
      </c>
      <c r="R632">
        <f t="shared" si="67"/>
        <v>1</v>
      </c>
      <c r="S632">
        <f t="shared" si="68"/>
        <v>1</v>
      </c>
      <c r="T632">
        <f t="shared" si="69"/>
        <v>1</v>
      </c>
      <c r="U632">
        <f t="shared" si="70"/>
        <v>1</v>
      </c>
      <c r="V632">
        <f t="shared" si="71"/>
        <v>3</v>
      </c>
      <c r="W632">
        <f t="shared" si="72"/>
        <v>11113</v>
      </c>
      <c r="X632" s="1">
        <f t="shared" si="73"/>
        <v>50</v>
      </c>
    </row>
    <row r="633" spans="1:24" x14ac:dyDescent="0.2">
      <c r="A633" s="1">
        <v>632</v>
      </c>
      <c r="B633" s="1">
        <v>0</v>
      </c>
      <c r="C633" s="1">
        <v>0</v>
      </c>
      <c r="E633" s="1">
        <v>0</v>
      </c>
      <c r="F633" s="1">
        <v>0</v>
      </c>
      <c r="H633" s="1">
        <v>0</v>
      </c>
      <c r="J633" s="1">
        <v>0</v>
      </c>
      <c r="K633" s="1">
        <v>0</v>
      </c>
      <c r="M633" s="1">
        <v>0</v>
      </c>
      <c r="N633" s="1">
        <v>50</v>
      </c>
      <c r="O633" s="1" t="s">
        <v>1</v>
      </c>
      <c r="P633" s="1">
        <v>514</v>
      </c>
      <c r="Q633" s="2">
        <v>0.72705469538900003</v>
      </c>
      <c r="R633">
        <f t="shared" si="67"/>
        <v>1</v>
      </c>
      <c r="S633">
        <f t="shared" si="68"/>
        <v>1</v>
      </c>
      <c r="T633">
        <f t="shared" si="69"/>
        <v>1</v>
      </c>
      <c r="U633">
        <f t="shared" si="70"/>
        <v>1</v>
      </c>
      <c r="V633">
        <f t="shared" si="71"/>
        <v>3</v>
      </c>
      <c r="W633">
        <f t="shared" si="72"/>
        <v>11113</v>
      </c>
      <c r="X633" s="1">
        <f t="shared" si="73"/>
        <v>50</v>
      </c>
    </row>
    <row r="634" spans="1:24" x14ac:dyDescent="0.2">
      <c r="A634" s="1">
        <v>633</v>
      </c>
      <c r="B634" s="1">
        <v>0</v>
      </c>
      <c r="C634" s="1">
        <v>0</v>
      </c>
      <c r="E634" s="1">
        <v>0</v>
      </c>
      <c r="F634" s="1">
        <v>0</v>
      </c>
      <c r="H634" s="1">
        <v>0</v>
      </c>
      <c r="J634" s="1">
        <v>0</v>
      </c>
      <c r="K634" s="1">
        <v>0</v>
      </c>
      <c r="M634" s="1">
        <v>0</v>
      </c>
      <c r="N634" s="1">
        <v>50</v>
      </c>
      <c r="O634" s="1" t="s">
        <v>2</v>
      </c>
      <c r="P634" s="1">
        <v>515</v>
      </c>
      <c r="Q634" s="2">
        <v>1.09749940053E-5</v>
      </c>
      <c r="R634">
        <f t="shared" si="67"/>
        <v>1</v>
      </c>
      <c r="S634">
        <f t="shared" si="68"/>
        <v>1</v>
      </c>
      <c r="T634">
        <f t="shared" si="69"/>
        <v>1</v>
      </c>
      <c r="U634">
        <f t="shared" si="70"/>
        <v>1</v>
      </c>
      <c r="V634">
        <f t="shared" si="71"/>
        <v>2</v>
      </c>
      <c r="W634">
        <f t="shared" si="72"/>
        <v>11112</v>
      </c>
      <c r="X634" s="1">
        <f t="shared" si="73"/>
        <v>50</v>
      </c>
    </row>
    <row r="635" spans="1:24" x14ac:dyDescent="0.2">
      <c r="A635" s="1">
        <v>634</v>
      </c>
      <c r="B635" s="1">
        <v>0</v>
      </c>
      <c r="C635" s="1">
        <v>0</v>
      </c>
      <c r="E635" s="1">
        <v>0</v>
      </c>
      <c r="F635" s="1">
        <v>0</v>
      </c>
      <c r="H635" s="1">
        <v>0</v>
      </c>
      <c r="J635" s="1">
        <v>0</v>
      </c>
      <c r="K635" s="1">
        <v>0</v>
      </c>
      <c r="M635" s="1">
        <v>0</v>
      </c>
      <c r="N635" s="1">
        <v>50</v>
      </c>
      <c r="O635" s="1" t="s">
        <v>1</v>
      </c>
      <c r="P635" s="1">
        <v>516</v>
      </c>
      <c r="Q635" s="2">
        <v>1.5952425962400001</v>
      </c>
      <c r="R635">
        <f t="shared" si="67"/>
        <v>1</v>
      </c>
      <c r="S635">
        <f t="shared" si="68"/>
        <v>1</v>
      </c>
      <c r="T635">
        <f t="shared" si="69"/>
        <v>1</v>
      </c>
      <c r="U635">
        <f t="shared" si="70"/>
        <v>1</v>
      </c>
      <c r="V635">
        <f t="shared" si="71"/>
        <v>3</v>
      </c>
      <c r="W635">
        <f t="shared" si="72"/>
        <v>11113</v>
      </c>
      <c r="X635" s="1">
        <f t="shared" si="73"/>
        <v>50</v>
      </c>
    </row>
    <row r="636" spans="1:24" x14ac:dyDescent="0.2">
      <c r="A636" s="1">
        <v>635</v>
      </c>
      <c r="B636" s="1">
        <v>0</v>
      </c>
      <c r="C636" s="1">
        <v>0</v>
      </c>
      <c r="E636" s="1">
        <v>0</v>
      </c>
      <c r="F636" s="1">
        <v>0</v>
      </c>
      <c r="H636" s="1">
        <v>0</v>
      </c>
      <c r="J636" s="1">
        <v>0</v>
      </c>
      <c r="K636" s="1">
        <v>0</v>
      </c>
      <c r="M636" s="1">
        <v>0</v>
      </c>
      <c r="N636" s="1">
        <v>50</v>
      </c>
      <c r="O636" s="1" t="s">
        <v>1</v>
      </c>
      <c r="P636" s="1">
        <v>517</v>
      </c>
      <c r="Q636" s="2">
        <v>0.86291917315</v>
      </c>
      <c r="R636">
        <f t="shared" si="67"/>
        <v>1</v>
      </c>
      <c r="S636">
        <f t="shared" si="68"/>
        <v>1</v>
      </c>
      <c r="T636">
        <f t="shared" si="69"/>
        <v>1</v>
      </c>
      <c r="U636">
        <f t="shared" si="70"/>
        <v>1</v>
      </c>
      <c r="V636">
        <f t="shared" si="71"/>
        <v>3</v>
      </c>
      <c r="W636">
        <f t="shared" si="72"/>
        <v>11113</v>
      </c>
      <c r="X636" s="1">
        <f t="shared" si="73"/>
        <v>50</v>
      </c>
    </row>
    <row r="637" spans="1:24" x14ac:dyDescent="0.2">
      <c r="A637" s="1">
        <v>636</v>
      </c>
      <c r="B637" s="1">
        <v>0</v>
      </c>
      <c r="C637" s="1">
        <v>0</v>
      </c>
      <c r="E637" s="1">
        <v>0</v>
      </c>
      <c r="F637" s="1">
        <v>0</v>
      </c>
      <c r="H637" s="1">
        <v>0</v>
      </c>
      <c r="J637" s="1">
        <v>0</v>
      </c>
      <c r="K637" s="1">
        <v>0</v>
      </c>
      <c r="M637" s="1">
        <v>0</v>
      </c>
      <c r="N637" s="1">
        <v>50</v>
      </c>
      <c r="O637" s="1" t="s">
        <v>2</v>
      </c>
      <c r="P637" s="1">
        <v>518</v>
      </c>
      <c r="Q637" s="2">
        <v>1.93247600168</v>
      </c>
      <c r="R637">
        <f t="shared" si="67"/>
        <v>1</v>
      </c>
      <c r="S637">
        <f t="shared" si="68"/>
        <v>1</v>
      </c>
      <c r="T637">
        <f t="shared" si="69"/>
        <v>1</v>
      </c>
      <c r="U637">
        <f t="shared" si="70"/>
        <v>1</v>
      </c>
      <c r="V637">
        <f t="shared" si="71"/>
        <v>2</v>
      </c>
      <c r="W637">
        <f t="shared" si="72"/>
        <v>11112</v>
      </c>
      <c r="X637" s="1">
        <f t="shared" si="73"/>
        <v>50</v>
      </c>
    </row>
    <row r="638" spans="1:24" x14ac:dyDescent="0.2">
      <c r="A638" s="1">
        <v>637</v>
      </c>
      <c r="B638" s="1">
        <v>0</v>
      </c>
      <c r="C638" s="1">
        <v>0</v>
      </c>
      <c r="E638" s="1">
        <v>0</v>
      </c>
      <c r="F638" s="1">
        <v>0</v>
      </c>
      <c r="H638" s="1">
        <v>0</v>
      </c>
      <c r="J638" s="1">
        <v>0</v>
      </c>
      <c r="K638" s="1">
        <v>0</v>
      </c>
      <c r="M638" s="1">
        <v>0</v>
      </c>
      <c r="N638" s="1">
        <v>50</v>
      </c>
      <c r="O638" s="1" t="s">
        <v>1</v>
      </c>
      <c r="P638" s="1">
        <v>519</v>
      </c>
      <c r="Q638" s="2">
        <v>4.6484894986600001</v>
      </c>
      <c r="R638">
        <f t="shared" si="67"/>
        <v>1</v>
      </c>
      <c r="S638">
        <f t="shared" si="68"/>
        <v>1</v>
      </c>
      <c r="T638">
        <f t="shared" si="69"/>
        <v>1</v>
      </c>
      <c r="U638">
        <f t="shared" si="70"/>
        <v>1</v>
      </c>
      <c r="V638">
        <f t="shared" si="71"/>
        <v>3</v>
      </c>
      <c r="W638">
        <f t="shared" si="72"/>
        <v>11113</v>
      </c>
      <c r="X638" s="1">
        <f t="shared" si="73"/>
        <v>50</v>
      </c>
    </row>
    <row r="639" spans="1:24" x14ac:dyDescent="0.2">
      <c r="A639" s="1">
        <v>638</v>
      </c>
      <c r="B639" s="1">
        <v>0</v>
      </c>
      <c r="C639" s="1">
        <v>0</v>
      </c>
      <c r="E639" s="1">
        <v>0</v>
      </c>
      <c r="F639" s="1">
        <v>0</v>
      </c>
      <c r="H639" s="1">
        <v>0</v>
      </c>
      <c r="J639" s="1">
        <v>0</v>
      </c>
      <c r="K639" s="1">
        <v>0</v>
      </c>
      <c r="M639" s="1">
        <v>0</v>
      </c>
      <c r="N639" s="1">
        <v>50</v>
      </c>
      <c r="O639" s="1" t="s">
        <v>2</v>
      </c>
      <c r="P639" s="1">
        <v>520</v>
      </c>
      <c r="Q639" s="2">
        <v>1.8660647473900001</v>
      </c>
      <c r="R639">
        <f t="shared" si="67"/>
        <v>1</v>
      </c>
      <c r="S639">
        <f t="shared" si="68"/>
        <v>1</v>
      </c>
      <c r="T639">
        <f t="shared" si="69"/>
        <v>1</v>
      </c>
      <c r="U639">
        <f t="shared" si="70"/>
        <v>1</v>
      </c>
      <c r="V639">
        <f t="shared" si="71"/>
        <v>2</v>
      </c>
      <c r="W639">
        <f t="shared" si="72"/>
        <v>11112</v>
      </c>
      <c r="X639" s="1">
        <f t="shared" si="73"/>
        <v>50</v>
      </c>
    </row>
    <row r="640" spans="1:24" x14ac:dyDescent="0.2">
      <c r="A640" s="1">
        <v>639</v>
      </c>
      <c r="B640" s="1">
        <v>0</v>
      </c>
      <c r="C640" s="1">
        <v>0</v>
      </c>
      <c r="E640" s="1">
        <v>0</v>
      </c>
      <c r="F640" s="1">
        <v>0</v>
      </c>
      <c r="H640" s="1">
        <v>0</v>
      </c>
      <c r="J640" s="1">
        <v>0</v>
      </c>
      <c r="K640" s="1">
        <v>0</v>
      </c>
      <c r="M640" s="1">
        <v>0</v>
      </c>
      <c r="N640" s="1">
        <v>50</v>
      </c>
      <c r="O640" s="1" t="s">
        <v>2</v>
      </c>
      <c r="P640" s="1">
        <v>521</v>
      </c>
      <c r="Q640" s="2">
        <v>0.32923621663199998</v>
      </c>
      <c r="R640">
        <f t="shared" si="67"/>
        <v>1</v>
      </c>
      <c r="S640">
        <f t="shared" si="68"/>
        <v>1</v>
      </c>
      <c r="T640">
        <f t="shared" si="69"/>
        <v>1</v>
      </c>
      <c r="U640">
        <f t="shared" si="70"/>
        <v>1</v>
      </c>
      <c r="V640">
        <f t="shared" si="71"/>
        <v>2</v>
      </c>
      <c r="W640">
        <f t="shared" si="72"/>
        <v>11112</v>
      </c>
      <c r="X640" s="1">
        <f t="shared" si="73"/>
        <v>50</v>
      </c>
    </row>
    <row r="641" spans="1:24" x14ac:dyDescent="0.2">
      <c r="A641" s="1">
        <v>640</v>
      </c>
      <c r="B641" s="1">
        <v>0</v>
      </c>
      <c r="C641" s="1">
        <v>0</v>
      </c>
      <c r="E641" s="1">
        <v>0</v>
      </c>
      <c r="F641" s="1">
        <v>0</v>
      </c>
      <c r="H641" s="1">
        <v>0</v>
      </c>
      <c r="J641" s="1">
        <v>0</v>
      </c>
      <c r="K641" s="1">
        <v>0</v>
      </c>
      <c r="M641" s="1">
        <v>0</v>
      </c>
      <c r="N641" s="1">
        <v>50</v>
      </c>
      <c r="O641" s="1" t="s">
        <v>1</v>
      </c>
      <c r="P641" s="1">
        <v>522</v>
      </c>
      <c r="Q641" s="2">
        <v>2.9664653540699999</v>
      </c>
      <c r="R641">
        <f t="shared" si="67"/>
        <v>1</v>
      </c>
      <c r="S641">
        <f t="shared" si="68"/>
        <v>1</v>
      </c>
      <c r="T641">
        <f t="shared" si="69"/>
        <v>1</v>
      </c>
      <c r="U641">
        <f t="shared" si="70"/>
        <v>1</v>
      </c>
      <c r="V641">
        <f t="shared" si="71"/>
        <v>3</v>
      </c>
      <c r="W641">
        <f t="shared" si="72"/>
        <v>11113</v>
      </c>
      <c r="X641" s="1">
        <f t="shared" si="73"/>
        <v>50</v>
      </c>
    </row>
    <row r="642" spans="1:24" x14ac:dyDescent="0.2">
      <c r="A642" s="1">
        <v>641</v>
      </c>
      <c r="B642" s="1">
        <v>0</v>
      </c>
      <c r="C642" s="1">
        <v>0</v>
      </c>
      <c r="E642" s="1">
        <v>0</v>
      </c>
      <c r="F642" s="1">
        <v>0</v>
      </c>
      <c r="H642" s="1">
        <v>0</v>
      </c>
      <c r="J642" s="1">
        <v>0</v>
      </c>
      <c r="K642" s="1">
        <v>0</v>
      </c>
      <c r="M642" s="1">
        <v>0</v>
      </c>
      <c r="N642" s="1">
        <v>50</v>
      </c>
      <c r="O642" s="1" t="s">
        <v>1</v>
      </c>
      <c r="P642" s="1">
        <v>523</v>
      </c>
      <c r="Q642" s="2">
        <v>2.8819675024999998</v>
      </c>
      <c r="R642">
        <f t="shared" si="67"/>
        <v>1</v>
      </c>
      <c r="S642">
        <f t="shared" si="68"/>
        <v>1</v>
      </c>
      <c r="T642">
        <f t="shared" si="69"/>
        <v>1</v>
      </c>
      <c r="U642">
        <f t="shared" si="70"/>
        <v>1</v>
      </c>
      <c r="V642">
        <f t="shared" si="71"/>
        <v>3</v>
      </c>
      <c r="W642">
        <f t="shared" si="72"/>
        <v>11113</v>
      </c>
      <c r="X642" s="1">
        <f t="shared" si="73"/>
        <v>50</v>
      </c>
    </row>
    <row r="643" spans="1:24" x14ac:dyDescent="0.2">
      <c r="A643" s="1">
        <v>642</v>
      </c>
      <c r="B643" s="1">
        <v>0</v>
      </c>
      <c r="C643" s="1">
        <v>0</v>
      </c>
      <c r="E643" s="1">
        <v>0</v>
      </c>
      <c r="F643" s="1">
        <v>0</v>
      </c>
      <c r="H643" s="1">
        <v>0</v>
      </c>
      <c r="J643" s="1">
        <v>0</v>
      </c>
      <c r="K643" s="1">
        <v>0</v>
      </c>
      <c r="M643" s="1">
        <v>0</v>
      </c>
      <c r="N643" s="1">
        <v>50</v>
      </c>
      <c r="O643" s="1" t="s">
        <v>2</v>
      </c>
      <c r="P643" s="1">
        <v>524</v>
      </c>
      <c r="Q643" s="2">
        <v>1.2323569988800001</v>
      </c>
      <c r="R643">
        <f t="shared" ref="R643:R706" si="74">IF(D643="Duinvlak",3,IF(D643="Plantvlak",2,1))</f>
        <v>1</v>
      </c>
      <c r="S643">
        <f t="shared" ref="S643:S706" si="75">IF(G643="Duinvlak",3,IF(G643="Plantvlak",2,1))</f>
        <v>1</v>
      </c>
      <c r="T643">
        <f t="shared" ref="T643:T706" si="76">IF(I643="Duinvlak",3,IF(I643="Plantvlak",2,1))</f>
        <v>1</v>
      </c>
      <c r="U643">
        <f t="shared" ref="U643:U706" si="77">IF(L643="Duinvlak",3,IF(L643="Plantvlak",2,1))</f>
        <v>1</v>
      </c>
      <c r="V643">
        <f t="shared" ref="V643:V706" si="78">IF(O643="Duinvlak",3,IF(O643="Plantvlak",2,1))</f>
        <v>2</v>
      </c>
      <c r="W643">
        <f t="shared" ref="W643:W706" si="79">R643*10000+S643*1000+T643*100+U643*10+V643</f>
        <v>11112</v>
      </c>
      <c r="X643" s="1">
        <f t="shared" ref="X643:X706" si="80">MAX(B643,H643,E643,K643,N643,)</f>
        <v>50</v>
      </c>
    </row>
    <row r="644" spans="1:24" x14ac:dyDescent="0.2">
      <c r="A644" s="1">
        <v>643</v>
      </c>
      <c r="B644" s="1">
        <v>0</v>
      </c>
      <c r="C644" s="1">
        <v>0</v>
      </c>
      <c r="E644" s="1">
        <v>0</v>
      </c>
      <c r="F644" s="1">
        <v>0</v>
      </c>
      <c r="H644" s="1">
        <v>0</v>
      </c>
      <c r="J644" s="1">
        <v>0</v>
      </c>
      <c r="K644" s="1">
        <v>0</v>
      </c>
      <c r="M644" s="1">
        <v>0</v>
      </c>
      <c r="N644" s="1">
        <v>50</v>
      </c>
      <c r="O644" s="1" t="s">
        <v>2</v>
      </c>
      <c r="P644" s="1">
        <v>525</v>
      </c>
      <c r="Q644" s="2">
        <v>0.75775950143699999</v>
      </c>
      <c r="R644">
        <f t="shared" si="74"/>
        <v>1</v>
      </c>
      <c r="S644">
        <f t="shared" si="75"/>
        <v>1</v>
      </c>
      <c r="T644">
        <f t="shared" si="76"/>
        <v>1</v>
      </c>
      <c r="U644">
        <f t="shared" si="77"/>
        <v>1</v>
      </c>
      <c r="V644">
        <f t="shared" si="78"/>
        <v>2</v>
      </c>
      <c r="W644">
        <f t="shared" si="79"/>
        <v>11112</v>
      </c>
      <c r="X644" s="1">
        <f t="shared" si="80"/>
        <v>50</v>
      </c>
    </row>
    <row r="645" spans="1:24" x14ac:dyDescent="0.2">
      <c r="A645" s="1">
        <v>644</v>
      </c>
      <c r="B645" s="1">
        <v>0</v>
      </c>
      <c r="C645" s="1">
        <v>0</v>
      </c>
      <c r="E645" s="1">
        <v>0</v>
      </c>
      <c r="F645" s="1">
        <v>0</v>
      </c>
      <c r="H645" s="1">
        <v>0</v>
      </c>
      <c r="J645" s="1">
        <v>0</v>
      </c>
      <c r="K645" s="1">
        <v>0</v>
      </c>
      <c r="M645" s="1">
        <v>0</v>
      </c>
      <c r="N645" s="1">
        <v>50</v>
      </c>
      <c r="O645" s="1" t="s">
        <v>1</v>
      </c>
      <c r="P645" s="1">
        <v>2</v>
      </c>
      <c r="Q645" s="2">
        <v>2.9190699981499999</v>
      </c>
      <c r="R645">
        <f t="shared" si="74"/>
        <v>1</v>
      </c>
      <c r="S645">
        <f t="shared" si="75"/>
        <v>1</v>
      </c>
      <c r="T645">
        <f t="shared" si="76"/>
        <v>1</v>
      </c>
      <c r="U645">
        <f t="shared" si="77"/>
        <v>1</v>
      </c>
      <c r="V645">
        <f t="shared" si="78"/>
        <v>3</v>
      </c>
      <c r="W645">
        <f t="shared" si="79"/>
        <v>11113</v>
      </c>
      <c r="X645" s="1">
        <f t="shared" si="80"/>
        <v>50</v>
      </c>
    </row>
    <row r="646" spans="1:24" x14ac:dyDescent="0.2">
      <c r="A646" s="1">
        <v>645</v>
      </c>
      <c r="B646" s="1">
        <v>0</v>
      </c>
      <c r="C646" s="1">
        <v>0</v>
      </c>
      <c r="E646" s="1">
        <v>0</v>
      </c>
      <c r="F646" s="1">
        <v>0</v>
      </c>
      <c r="H646" s="1">
        <v>0</v>
      </c>
      <c r="J646" s="1">
        <v>0</v>
      </c>
      <c r="K646" s="1">
        <v>0</v>
      </c>
      <c r="M646" s="1">
        <v>0</v>
      </c>
      <c r="N646" s="1">
        <v>50</v>
      </c>
      <c r="O646" s="1" t="s">
        <v>1</v>
      </c>
      <c r="P646" s="1">
        <v>3</v>
      </c>
      <c r="Q646" s="2">
        <v>0.77330599945800005</v>
      </c>
      <c r="R646">
        <f t="shared" si="74"/>
        <v>1</v>
      </c>
      <c r="S646">
        <f t="shared" si="75"/>
        <v>1</v>
      </c>
      <c r="T646">
        <f t="shared" si="76"/>
        <v>1</v>
      </c>
      <c r="U646">
        <f t="shared" si="77"/>
        <v>1</v>
      </c>
      <c r="V646">
        <f t="shared" si="78"/>
        <v>3</v>
      </c>
      <c r="W646">
        <f t="shared" si="79"/>
        <v>11113</v>
      </c>
      <c r="X646" s="1">
        <f t="shared" si="80"/>
        <v>50</v>
      </c>
    </row>
    <row r="647" spans="1:24" x14ac:dyDescent="0.2">
      <c r="A647" s="1">
        <v>646</v>
      </c>
      <c r="B647" s="1">
        <v>0</v>
      </c>
      <c r="C647" s="1">
        <v>0</v>
      </c>
      <c r="E647" s="1">
        <v>0</v>
      </c>
      <c r="F647" s="1">
        <v>0</v>
      </c>
      <c r="H647" s="1">
        <v>0</v>
      </c>
      <c r="J647" s="1">
        <v>0</v>
      </c>
      <c r="K647" s="1">
        <v>0</v>
      </c>
      <c r="M647" s="1">
        <v>0</v>
      </c>
      <c r="N647" s="1">
        <v>50</v>
      </c>
      <c r="O647" s="1" t="s">
        <v>2</v>
      </c>
      <c r="P647" s="1">
        <v>4</v>
      </c>
      <c r="Q647" s="2">
        <v>0.87106850094300003</v>
      </c>
      <c r="R647">
        <f t="shared" si="74"/>
        <v>1</v>
      </c>
      <c r="S647">
        <f t="shared" si="75"/>
        <v>1</v>
      </c>
      <c r="T647">
        <f t="shared" si="76"/>
        <v>1</v>
      </c>
      <c r="U647">
        <f t="shared" si="77"/>
        <v>1</v>
      </c>
      <c r="V647">
        <f t="shared" si="78"/>
        <v>2</v>
      </c>
      <c r="W647">
        <f t="shared" si="79"/>
        <v>11112</v>
      </c>
      <c r="X647" s="1">
        <f t="shared" si="80"/>
        <v>50</v>
      </c>
    </row>
    <row r="648" spans="1:24" x14ac:dyDescent="0.2">
      <c r="A648" s="1">
        <v>647</v>
      </c>
      <c r="B648" s="1">
        <v>0</v>
      </c>
      <c r="C648" s="1">
        <v>0</v>
      </c>
      <c r="E648" s="1">
        <v>0</v>
      </c>
      <c r="F648" s="1">
        <v>0</v>
      </c>
      <c r="H648" s="1">
        <v>0</v>
      </c>
      <c r="J648" s="1">
        <v>0</v>
      </c>
      <c r="K648" s="1">
        <v>0</v>
      </c>
      <c r="M648" s="1">
        <v>0</v>
      </c>
      <c r="N648" s="1">
        <v>50</v>
      </c>
      <c r="O648" s="1" t="s">
        <v>2</v>
      </c>
      <c r="P648" s="1">
        <v>5</v>
      </c>
      <c r="Q648" s="2">
        <v>6.4137944924600001</v>
      </c>
      <c r="R648">
        <f t="shared" si="74"/>
        <v>1</v>
      </c>
      <c r="S648">
        <f t="shared" si="75"/>
        <v>1</v>
      </c>
      <c r="T648">
        <f t="shared" si="76"/>
        <v>1</v>
      </c>
      <c r="U648">
        <f t="shared" si="77"/>
        <v>1</v>
      </c>
      <c r="V648">
        <f t="shared" si="78"/>
        <v>2</v>
      </c>
      <c r="W648">
        <f t="shared" si="79"/>
        <v>11112</v>
      </c>
      <c r="X648" s="1">
        <f t="shared" si="80"/>
        <v>50</v>
      </c>
    </row>
    <row r="649" spans="1:24" x14ac:dyDescent="0.2">
      <c r="A649" s="1">
        <v>648</v>
      </c>
      <c r="B649" s="1">
        <v>0</v>
      </c>
      <c r="C649" s="1">
        <v>0</v>
      </c>
      <c r="E649" s="1">
        <v>0</v>
      </c>
      <c r="F649" s="1">
        <v>0</v>
      </c>
      <c r="H649" s="1">
        <v>0</v>
      </c>
      <c r="J649" s="1">
        <v>0</v>
      </c>
      <c r="K649" s="1">
        <v>0</v>
      </c>
      <c r="M649" s="1">
        <v>0</v>
      </c>
      <c r="N649" s="1">
        <v>50</v>
      </c>
      <c r="O649" s="1" t="s">
        <v>2</v>
      </c>
      <c r="P649" s="1">
        <v>6</v>
      </c>
      <c r="Q649" s="2">
        <v>0.97168199684800005</v>
      </c>
      <c r="R649">
        <f t="shared" si="74"/>
        <v>1</v>
      </c>
      <c r="S649">
        <f t="shared" si="75"/>
        <v>1</v>
      </c>
      <c r="T649">
        <f t="shared" si="76"/>
        <v>1</v>
      </c>
      <c r="U649">
        <f t="shared" si="77"/>
        <v>1</v>
      </c>
      <c r="V649">
        <f t="shared" si="78"/>
        <v>2</v>
      </c>
      <c r="W649">
        <f t="shared" si="79"/>
        <v>11112</v>
      </c>
      <c r="X649" s="1">
        <f t="shared" si="80"/>
        <v>50</v>
      </c>
    </row>
    <row r="650" spans="1:24" x14ac:dyDescent="0.2">
      <c r="A650" s="1">
        <v>649</v>
      </c>
      <c r="B650" s="1">
        <v>0</v>
      </c>
      <c r="C650" s="1">
        <v>0</v>
      </c>
      <c r="E650" s="1">
        <v>0</v>
      </c>
      <c r="F650" s="1">
        <v>0</v>
      </c>
      <c r="H650" s="1">
        <v>0</v>
      </c>
      <c r="J650" s="1">
        <v>0</v>
      </c>
      <c r="K650" s="1">
        <v>0</v>
      </c>
      <c r="M650" s="1">
        <v>0</v>
      </c>
      <c r="N650" s="1">
        <v>50</v>
      </c>
      <c r="O650" s="1" t="s">
        <v>1</v>
      </c>
      <c r="P650" s="1">
        <v>7</v>
      </c>
      <c r="Q650" s="2">
        <v>1.3004178466</v>
      </c>
      <c r="R650">
        <f t="shared" si="74"/>
        <v>1</v>
      </c>
      <c r="S650">
        <f t="shared" si="75"/>
        <v>1</v>
      </c>
      <c r="T650">
        <f t="shared" si="76"/>
        <v>1</v>
      </c>
      <c r="U650">
        <f t="shared" si="77"/>
        <v>1</v>
      </c>
      <c r="V650">
        <f t="shared" si="78"/>
        <v>3</v>
      </c>
      <c r="W650">
        <f t="shared" si="79"/>
        <v>11113</v>
      </c>
      <c r="X650" s="1">
        <f t="shared" si="80"/>
        <v>50</v>
      </c>
    </row>
    <row r="651" spans="1:24" x14ac:dyDescent="0.2">
      <c r="A651" s="1">
        <v>650</v>
      </c>
      <c r="B651" s="1">
        <v>0</v>
      </c>
      <c r="C651" s="1">
        <v>0</v>
      </c>
      <c r="E651" s="1">
        <v>0</v>
      </c>
      <c r="F651" s="1">
        <v>0</v>
      </c>
      <c r="H651" s="1">
        <v>0</v>
      </c>
      <c r="J651" s="1">
        <v>0</v>
      </c>
      <c r="K651" s="1">
        <v>0</v>
      </c>
      <c r="M651" s="1">
        <v>0</v>
      </c>
      <c r="N651" s="1">
        <v>50</v>
      </c>
      <c r="O651" s="1" t="s">
        <v>2</v>
      </c>
      <c r="P651" s="1">
        <v>8</v>
      </c>
      <c r="Q651" s="2">
        <v>1.5990405024600001</v>
      </c>
      <c r="R651">
        <f t="shared" si="74"/>
        <v>1</v>
      </c>
      <c r="S651">
        <f t="shared" si="75"/>
        <v>1</v>
      </c>
      <c r="T651">
        <f t="shared" si="76"/>
        <v>1</v>
      </c>
      <c r="U651">
        <f t="shared" si="77"/>
        <v>1</v>
      </c>
      <c r="V651">
        <f t="shared" si="78"/>
        <v>2</v>
      </c>
      <c r="W651">
        <f t="shared" si="79"/>
        <v>11112</v>
      </c>
      <c r="X651" s="1">
        <f t="shared" si="80"/>
        <v>50</v>
      </c>
    </row>
    <row r="652" spans="1:24" x14ac:dyDescent="0.2">
      <c r="A652" s="1">
        <v>651</v>
      </c>
      <c r="B652" s="1">
        <v>0</v>
      </c>
      <c r="C652" s="1">
        <v>0</v>
      </c>
      <c r="E652" s="1">
        <v>0</v>
      </c>
      <c r="F652" s="1">
        <v>0</v>
      </c>
      <c r="H652" s="1">
        <v>0</v>
      </c>
      <c r="J652" s="1">
        <v>0</v>
      </c>
      <c r="K652" s="1">
        <v>0</v>
      </c>
      <c r="M652" s="1">
        <v>0</v>
      </c>
      <c r="N652" s="1">
        <v>50</v>
      </c>
      <c r="O652" s="1" t="s">
        <v>2</v>
      </c>
      <c r="P652" s="1">
        <v>9</v>
      </c>
      <c r="Q652" s="2">
        <v>0.47583784974600002</v>
      </c>
      <c r="R652">
        <f t="shared" si="74"/>
        <v>1</v>
      </c>
      <c r="S652">
        <f t="shared" si="75"/>
        <v>1</v>
      </c>
      <c r="T652">
        <f t="shared" si="76"/>
        <v>1</v>
      </c>
      <c r="U652">
        <f t="shared" si="77"/>
        <v>1</v>
      </c>
      <c r="V652">
        <f t="shared" si="78"/>
        <v>2</v>
      </c>
      <c r="W652">
        <f t="shared" si="79"/>
        <v>11112</v>
      </c>
      <c r="X652" s="1">
        <f t="shared" si="80"/>
        <v>50</v>
      </c>
    </row>
    <row r="653" spans="1:24" x14ac:dyDescent="0.2">
      <c r="A653" s="1">
        <v>652</v>
      </c>
      <c r="B653" s="1">
        <v>0</v>
      </c>
      <c r="C653" s="1">
        <v>0</v>
      </c>
      <c r="E653" s="1">
        <v>0</v>
      </c>
      <c r="F653" s="1">
        <v>0</v>
      </c>
      <c r="H653" s="1">
        <v>0</v>
      </c>
      <c r="J653" s="1">
        <v>0</v>
      </c>
      <c r="K653" s="1">
        <v>0</v>
      </c>
      <c r="M653" s="1">
        <v>0</v>
      </c>
      <c r="N653" s="1">
        <v>50</v>
      </c>
      <c r="O653" s="1" t="s">
        <v>1</v>
      </c>
      <c r="P653" s="1">
        <v>10</v>
      </c>
      <c r="Q653" s="2">
        <v>4.0829574518699996</v>
      </c>
      <c r="R653">
        <f t="shared" si="74"/>
        <v>1</v>
      </c>
      <c r="S653">
        <f t="shared" si="75"/>
        <v>1</v>
      </c>
      <c r="T653">
        <f t="shared" si="76"/>
        <v>1</v>
      </c>
      <c r="U653">
        <f t="shared" si="77"/>
        <v>1</v>
      </c>
      <c r="V653">
        <f t="shared" si="78"/>
        <v>3</v>
      </c>
      <c r="W653">
        <f t="shared" si="79"/>
        <v>11113</v>
      </c>
      <c r="X653" s="1">
        <f t="shared" si="80"/>
        <v>50</v>
      </c>
    </row>
    <row r="654" spans="1:24" x14ac:dyDescent="0.2">
      <c r="A654" s="1">
        <v>653</v>
      </c>
      <c r="B654" s="1">
        <v>0</v>
      </c>
      <c r="C654" s="1">
        <v>0</v>
      </c>
      <c r="E654" s="1">
        <v>0</v>
      </c>
      <c r="F654" s="1">
        <v>0</v>
      </c>
      <c r="H654" s="1">
        <v>0</v>
      </c>
      <c r="J654" s="1">
        <v>0</v>
      </c>
      <c r="K654" s="1">
        <v>0</v>
      </c>
      <c r="M654" s="1">
        <v>0</v>
      </c>
      <c r="N654" s="1">
        <v>50</v>
      </c>
      <c r="O654" s="1" t="s">
        <v>2</v>
      </c>
      <c r="P654" s="1">
        <v>11</v>
      </c>
      <c r="Q654" s="2">
        <v>0.65251394958599995</v>
      </c>
      <c r="R654">
        <f t="shared" si="74"/>
        <v>1</v>
      </c>
      <c r="S654">
        <f t="shared" si="75"/>
        <v>1</v>
      </c>
      <c r="T654">
        <f t="shared" si="76"/>
        <v>1</v>
      </c>
      <c r="U654">
        <f t="shared" si="77"/>
        <v>1</v>
      </c>
      <c r="V654">
        <f t="shared" si="78"/>
        <v>2</v>
      </c>
      <c r="W654">
        <f t="shared" si="79"/>
        <v>11112</v>
      </c>
      <c r="X654" s="1">
        <f t="shared" si="80"/>
        <v>50</v>
      </c>
    </row>
    <row r="655" spans="1:24" x14ac:dyDescent="0.2">
      <c r="A655" s="1">
        <v>654</v>
      </c>
      <c r="B655" s="1">
        <v>0</v>
      </c>
      <c r="C655" s="1">
        <v>0</v>
      </c>
      <c r="E655" s="1">
        <v>0</v>
      </c>
      <c r="F655" s="1">
        <v>0</v>
      </c>
      <c r="H655" s="1">
        <v>0</v>
      </c>
      <c r="J655" s="1">
        <v>0</v>
      </c>
      <c r="K655" s="1">
        <v>0</v>
      </c>
      <c r="M655" s="1">
        <v>0</v>
      </c>
      <c r="N655" s="1">
        <v>50</v>
      </c>
      <c r="O655" s="1" t="s">
        <v>1</v>
      </c>
      <c r="P655" s="1">
        <v>12</v>
      </c>
      <c r="Q655" s="2">
        <v>6.1023504952199996</v>
      </c>
      <c r="R655">
        <f t="shared" si="74"/>
        <v>1</v>
      </c>
      <c r="S655">
        <f t="shared" si="75"/>
        <v>1</v>
      </c>
      <c r="T655">
        <f t="shared" si="76"/>
        <v>1</v>
      </c>
      <c r="U655">
        <f t="shared" si="77"/>
        <v>1</v>
      </c>
      <c r="V655">
        <f t="shared" si="78"/>
        <v>3</v>
      </c>
      <c r="W655">
        <f t="shared" si="79"/>
        <v>11113</v>
      </c>
      <c r="X655" s="1">
        <f t="shared" si="80"/>
        <v>50</v>
      </c>
    </row>
    <row r="656" spans="1:24" x14ac:dyDescent="0.2">
      <c r="A656" s="1">
        <v>655</v>
      </c>
      <c r="B656" s="1">
        <v>0</v>
      </c>
      <c r="C656" s="1">
        <v>0</v>
      </c>
      <c r="E656" s="1">
        <v>0</v>
      </c>
      <c r="F656" s="1">
        <v>0</v>
      </c>
      <c r="H656" s="1">
        <v>0</v>
      </c>
      <c r="J656" s="1">
        <v>0</v>
      </c>
      <c r="K656" s="1">
        <v>0</v>
      </c>
      <c r="M656" s="1">
        <v>0</v>
      </c>
      <c r="N656" s="1">
        <v>50</v>
      </c>
      <c r="O656" s="1" t="s">
        <v>1</v>
      </c>
      <c r="P656" s="1">
        <v>13</v>
      </c>
      <c r="Q656" s="2">
        <v>11.8034375986</v>
      </c>
      <c r="R656">
        <f t="shared" si="74"/>
        <v>1</v>
      </c>
      <c r="S656">
        <f t="shared" si="75"/>
        <v>1</v>
      </c>
      <c r="T656">
        <f t="shared" si="76"/>
        <v>1</v>
      </c>
      <c r="U656">
        <f t="shared" si="77"/>
        <v>1</v>
      </c>
      <c r="V656">
        <f t="shared" si="78"/>
        <v>3</v>
      </c>
      <c r="W656">
        <f t="shared" si="79"/>
        <v>11113</v>
      </c>
      <c r="X656" s="1">
        <f t="shared" si="80"/>
        <v>50</v>
      </c>
    </row>
    <row r="657" spans="1:24" x14ac:dyDescent="0.2">
      <c r="A657" s="1">
        <v>656</v>
      </c>
      <c r="B657" s="1">
        <v>0</v>
      </c>
      <c r="C657" s="1">
        <v>0</v>
      </c>
      <c r="E657" s="1">
        <v>0</v>
      </c>
      <c r="F657" s="1">
        <v>0</v>
      </c>
      <c r="H657" s="1">
        <v>0</v>
      </c>
      <c r="J657" s="1">
        <v>0</v>
      </c>
      <c r="K657" s="1">
        <v>0</v>
      </c>
      <c r="M657" s="1">
        <v>0</v>
      </c>
      <c r="N657" s="1">
        <v>50</v>
      </c>
      <c r="O657" s="1" t="s">
        <v>2</v>
      </c>
      <c r="P657" s="1">
        <v>14</v>
      </c>
      <c r="Q657" s="2">
        <v>5.3486116173199996</v>
      </c>
      <c r="R657">
        <f t="shared" si="74"/>
        <v>1</v>
      </c>
      <c r="S657">
        <f t="shared" si="75"/>
        <v>1</v>
      </c>
      <c r="T657">
        <f t="shared" si="76"/>
        <v>1</v>
      </c>
      <c r="U657">
        <f t="shared" si="77"/>
        <v>1</v>
      </c>
      <c r="V657">
        <f t="shared" si="78"/>
        <v>2</v>
      </c>
      <c r="W657">
        <f t="shared" si="79"/>
        <v>11112</v>
      </c>
      <c r="X657" s="1">
        <f t="shared" si="80"/>
        <v>50</v>
      </c>
    </row>
    <row r="658" spans="1:24" x14ac:dyDescent="0.2">
      <c r="A658" s="1">
        <v>657</v>
      </c>
      <c r="B658" s="1">
        <v>0</v>
      </c>
      <c r="C658" s="1">
        <v>0</v>
      </c>
      <c r="E658" s="1">
        <v>0</v>
      </c>
      <c r="F658" s="1">
        <v>0</v>
      </c>
      <c r="H658" s="1">
        <v>0</v>
      </c>
      <c r="J658" s="1">
        <v>0</v>
      </c>
      <c r="K658" s="1">
        <v>0</v>
      </c>
      <c r="M658" s="1">
        <v>0</v>
      </c>
      <c r="N658" s="1">
        <v>50</v>
      </c>
      <c r="O658" s="1" t="s">
        <v>1</v>
      </c>
      <c r="P658" s="1">
        <v>526</v>
      </c>
      <c r="Q658" s="2">
        <v>0.15657599867300001</v>
      </c>
      <c r="R658">
        <f t="shared" si="74"/>
        <v>1</v>
      </c>
      <c r="S658">
        <f t="shared" si="75"/>
        <v>1</v>
      </c>
      <c r="T658">
        <f t="shared" si="76"/>
        <v>1</v>
      </c>
      <c r="U658">
        <f t="shared" si="77"/>
        <v>1</v>
      </c>
      <c r="V658">
        <f t="shared" si="78"/>
        <v>3</v>
      </c>
      <c r="W658">
        <f t="shared" si="79"/>
        <v>11113</v>
      </c>
      <c r="X658" s="1">
        <f t="shared" si="80"/>
        <v>50</v>
      </c>
    </row>
    <row r="659" spans="1:24" x14ac:dyDescent="0.2">
      <c r="A659" s="1">
        <v>658</v>
      </c>
      <c r="B659" s="1">
        <v>0</v>
      </c>
      <c r="C659" s="1">
        <v>0</v>
      </c>
      <c r="E659" s="1">
        <v>0</v>
      </c>
      <c r="F659" s="1">
        <v>0</v>
      </c>
      <c r="H659" s="1">
        <v>0</v>
      </c>
      <c r="J659" s="1">
        <v>0</v>
      </c>
      <c r="K659" s="1">
        <v>0</v>
      </c>
      <c r="M659" s="1">
        <v>0</v>
      </c>
      <c r="N659" s="1">
        <v>50</v>
      </c>
      <c r="O659" s="1" t="s">
        <v>1</v>
      </c>
      <c r="P659" s="1">
        <v>1</v>
      </c>
      <c r="Q659" s="2">
        <v>207.166437503</v>
      </c>
      <c r="R659">
        <f t="shared" si="74"/>
        <v>1</v>
      </c>
      <c r="S659">
        <f t="shared" si="75"/>
        <v>1</v>
      </c>
      <c r="T659">
        <f t="shared" si="76"/>
        <v>1</v>
      </c>
      <c r="U659">
        <f t="shared" si="77"/>
        <v>1</v>
      </c>
      <c r="V659">
        <f t="shared" si="78"/>
        <v>3</v>
      </c>
      <c r="W659">
        <f t="shared" si="79"/>
        <v>11113</v>
      </c>
      <c r="X659" s="1">
        <f t="shared" si="80"/>
        <v>50</v>
      </c>
    </row>
    <row r="660" spans="1:24" x14ac:dyDescent="0.2">
      <c r="A660" s="1">
        <v>659</v>
      </c>
      <c r="B660" s="1">
        <v>0</v>
      </c>
      <c r="C660" s="1">
        <v>0</v>
      </c>
      <c r="E660" s="1">
        <v>0</v>
      </c>
      <c r="F660" s="1">
        <v>0</v>
      </c>
      <c r="H660" s="1">
        <v>0</v>
      </c>
      <c r="J660" s="1">
        <v>0</v>
      </c>
      <c r="K660" s="1">
        <v>0</v>
      </c>
      <c r="M660" s="1">
        <v>0</v>
      </c>
      <c r="N660" s="1">
        <v>50</v>
      </c>
      <c r="O660" s="1" t="s">
        <v>2</v>
      </c>
      <c r="P660" s="1">
        <v>501</v>
      </c>
      <c r="Q660" s="2">
        <v>0.78918306489000001</v>
      </c>
      <c r="R660">
        <f t="shared" si="74"/>
        <v>1</v>
      </c>
      <c r="S660">
        <f t="shared" si="75"/>
        <v>1</v>
      </c>
      <c r="T660">
        <f t="shared" si="76"/>
        <v>1</v>
      </c>
      <c r="U660">
        <f t="shared" si="77"/>
        <v>1</v>
      </c>
      <c r="V660">
        <f t="shared" si="78"/>
        <v>2</v>
      </c>
      <c r="W660">
        <f t="shared" si="79"/>
        <v>11112</v>
      </c>
      <c r="X660" s="1">
        <f t="shared" si="80"/>
        <v>50</v>
      </c>
    </row>
    <row r="661" spans="1:24" x14ac:dyDescent="0.2">
      <c r="A661" s="1">
        <v>660</v>
      </c>
      <c r="B661" s="1">
        <v>0</v>
      </c>
      <c r="C661" s="1">
        <v>0</v>
      </c>
      <c r="E661" s="1">
        <v>0</v>
      </c>
      <c r="F661" s="1">
        <v>0</v>
      </c>
      <c r="H661" s="1">
        <v>0</v>
      </c>
      <c r="J661" s="1">
        <v>0</v>
      </c>
      <c r="K661" s="1">
        <v>0</v>
      </c>
      <c r="M661" s="1">
        <v>0</v>
      </c>
      <c r="N661" s="1">
        <v>40</v>
      </c>
      <c r="O661" s="1" t="s">
        <v>1</v>
      </c>
      <c r="P661" s="1">
        <v>527</v>
      </c>
      <c r="Q661" s="2">
        <v>1.0936718917499999</v>
      </c>
      <c r="R661">
        <f t="shared" si="74"/>
        <v>1</v>
      </c>
      <c r="S661">
        <f t="shared" si="75"/>
        <v>1</v>
      </c>
      <c r="T661">
        <f t="shared" si="76"/>
        <v>1</v>
      </c>
      <c r="U661">
        <f t="shared" si="77"/>
        <v>1</v>
      </c>
      <c r="V661">
        <f t="shared" si="78"/>
        <v>3</v>
      </c>
      <c r="W661">
        <f t="shared" si="79"/>
        <v>11113</v>
      </c>
      <c r="X661" s="1">
        <f t="shared" si="80"/>
        <v>40</v>
      </c>
    </row>
    <row r="662" spans="1:24" x14ac:dyDescent="0.2">
      <c r="A662" s="1">
        <v>661</v>
      </c>
      <c r="B662" s="1">
        <v>0</v>
      </c>
      <c r="C662" s="1">
        <v>0</v>
      </c>
      <c r="E662" s="1">
        <v>0</v>
      </c>
      <c r="F662" s="1">
        <v>0</v>
      </c>
      <c r="H662" s="1">
        <v>0</v>
      </c>
      <c r="J662" s="1">
        <v>0</v>
      </c>
      <c r="K662" s="1">
        <v>0</v>
      </c>
      <c r="M662" s="1">
        <v>0</v>
      </c>
      <c r="N662" s="1">
        <v>40</v>
      </c>
      <c r="O662" s="1" t="s">
        <v>1</v>
      </c>
      <c r="P662" s="1">
        <v>528</v>
      </c>
      <c r="Q662" s="2">
        <v>1.62515050582</v>
      </c>
      <c r="R662">
        <f t="shared" si="74"/>
        <v>1</v>
      </c>
      <c r="S662">
        <f t="shared" si="75"/>
        <v>1</v>
      </c>
      <c r="T662">
        <f t="shared" si="76"/>
        <v>1</v>
      </c>
      <c r="U662">
        <f t="shared" si="77"/>
        <v>1</v>
      </c>
      <c r="V662">
        <f t="shared" si="78"/>
        <v>3</v>
      </c>
      <c r="W662">
        <f t="shared" si="79"/>
        <v>11113</v>
      </c>
      <c r="X662" s="1">
        <f t="shared" si="80"/>
        <v>40</v>
      </c>
    </row>
    <row r="663" spans="1:24" x14ac:dyDescent="0.2">
      <c r="A663" s="1">
        <v>662</v>
      </c>
      <c r="B663" s="1">
        <v>0</v>
      </c>
      <c r="C663" s="1">
        <v>0</v>
      </c>
      <c r="E663" s="1">
        <v>0</v>
      </c>
      <c r="F663" s="1">
        <v>0</v>
      </c>
      <c r="H663" s="1">
        <v>0</v>
      </c>
      <c r="J663" s="1">
        <v>0</v>
      </c>
      <c r="K663" s="1">
        <v>0</v>
      </c>
      <c r="M663" s="1">
        <v>0</v>
      </c>
      <c r="N663" s="1">
        <v>40</v>
      </c>
      <c r="O663" s="1" t="s">
        <v>1</v>
      </c>
      <c r="P663" s="1">
        <v>529</v>
      </c>
      <c r="Q663" s="2">
        <v>1.2381924960999999</v>
      </c>
      <c r="R663">
        <f t="shared" si="74"/>
        <v>1</v>
      </c>
      <c r="S663">
        <f t="shared" si="75"/>
        <v>1</v>
      </c>
      <c r="T663">
        <f t="shared" si="76"/>
        <v>1</v>
      </c>
      <c r="U663">
        <f t="shared" si="77"/>
        <v>1</v>
      </c>
      <c r="V663">
        <f t="shared" si="78"/>
        <v>3</v>
      </c>
      <c r="W663">
        <f t="shared" si="79"/>
        <v>11113</v>
      </c>
      <c r="X663" s="1">
        <f t="shared" si="80"/>
        <v>40</v>
      </c>
    </row>
    <row r="664" spans="1:24" x14ac:dyDescent="0.2">
      <c r="A664" s="1">
        <v>663</v>
      </c>
      <c r="B664" s="1">
        <v>0</v>
      </c>
      <c r="C664" s="1">
        <v>0</v>
      </c>
      <c r="E664" s="1">
        <v>0</v>
      </c>
      <c r="F664" s="1">
        <v>0</v>
      </c>
      <c r="H664" s="1">
        <v>0</v>
      </c>
      <c r="J664" s="1">
        <v>0</v>
      </c>
      <c r="K664" s="1">
        <v>0</v>
      </c>
      <c r="M664" s="1">
        <v>0</v>
      </c>
      <c r="N664" s="1">
        <v>40</v>
      </c>
      <c r="O664" s="1" t="s">
        <v>2</v>
      </c>
      <c r="P664" s="1">
        <v>530</v>
      </c>
      <c r="Q664" s="2">
        <v>0.64845599950300004</v>
      </c>
      <c r="R664">
        <f t="shared" si="74"/>
        <v>1</v>
      </c>
      <c r="S664">
        <f t="shared" si="75"/>
        <v>1</v>
      </c>
      <c r="T664">
        <f t="shared" si="76"/>
        <v>1</v>
      </c>
      <c r="U664">
        <f t="shared" si="77"/>
        <v>1</v>
      </c>
      <c r="V664">
        <f t="shared" si="78"/>
        <v>2</v>
      </c>
      <c r="W664">
        <f t="shared" si="79"/>
        <v>11112</v>
      </c>
      <c r="X664" s="1">
        <f t="shared" si="80"/>
        <v>40</v>
      </c>
    </row>
    <row r="665" spans="1:24" x14ac:dyDescent="0.2">
      <c r="A665" s="1">
        <v>664</v>
      </c>
      <c r="B665" s="1">
        <v>0</v>
      </c>
      <c r="C665" s="1">
        <v>0</v>
      </c>
      <c r="E665" s="1">
        <v>0</v>
      </c>
      <c r="F665" s="1">
        <v>0</v>
      </c>
      <c r="H665" s="1">
        <v>0</v>
      </c>
      <c r="J665" s="1">
        <v>0</v>
      </c>
      <c r="K665" s="1">
        <v>0</v>
      </c>
      <c r="M665" s="1">
        <v>0</v>
      </c>
      <c r="N665" s="1">
        <v>40</v>
      </c>
      <c r="O665" s="1" t="s">
        <v>2</v>
      </c>
      <c r="P665" s="1">
        <v>531</v>
      </c>
      <c r="Q665" s="2">
        <v>0.184084000301</v>
      </c>
      <c r="R665">
        <f t="shared" si="74"/>
        <v>1</v>
      </c>
      <c r="S665">
        <f t="shared" si="75"/>
        <v>1</v>
      </c>
      <c r="T665">
        <f t="shared" si="76"/>
        <v>1</v>
      </c>
      <c r="U665">
        <f t="shared" si="77"/>
        <v>1</v>
      </c>
      <c r="V665">
        <f t="shared" si="78"/>
        <v>2</v>
      </c>
      <c r="W665">
        <f t="shared" si="79"/>
        <v>11112</v>
      </c>
      <c r="X665" s="1">
        <f t="shared" si="80"/>
        <v>40</v>
      </c>
    </row>
    <row r="666" spans="1:24" x14ac:dyDescent="0.2">
      <c r="A666" s="1">
        <v>665</v>
      </c>
      <c r="B666" s="1">
        <v>0</v>
      </c>
      <c r="C666" s="1">
        <v>0</v>
      </c>
      <c r="E666" s="1">
        <v>0</v>
      </c>
      <c r="F666" s="1">
        <v>0</v>
      </c>
      <c r="H666" s="1">
        <v>0</v>
      </c>
      <c r="J666" s="1">
        <v>0</v>
      </c>
      <c r="K666" s="1">
        <v>0</v>
      </c>
      <c r="M666" s="1">
        <v>0</v>
      </c>
      <c r="N666" s="1">
        <v>40</v>
      </c>
      <c r="O666" s="1" t="s">
        <v>2</v>
      </c>
      <c r="P666" s="1">
        <v>532</v>
      </c>
      <c r="Q666" s="2">
        <v>0.190091999155</v>
      </c>
      <c r="R666">
        <f t="shared" si="74"/>
        <v>1</v>
      </c>
      <c r="S666">
        <f t="shared" si="75"/>
        <v>1</v>
      </c>
      <c r="T666">
        <f t="shared" si="76"/>
        <v>1</v>
      </c>
      <c r="U666">
        <f t="shared" si="77"/>
        <v>1</v>
      </c>
      <c r="V666">
        <f t="shared" si="78"/>
        <v>2</v>
      </c>
      <c r="W666">
        <f t="shared" si="79"/>
        <v>11112</v>
      </c>
      <c r="X666" s="1">
        <f t="shared" si="80"/>
        <v>40</v>
      </c>
    </row>
    <row r="667" spans="1:24" x14ac:dyDescent="0.2">
      <c r="A667" s="1">
        <v>666</v>
      </c>
      <c r="B667" s="1">
        <v>0</v>
      </c>
      <c r="C667" s="1">
        <v>0</v>
      </c>
      <c r="E667" s="1">
        <v>0</v>
      </c>
      <c r="F667" s="1">
        <v>0</v>
      </c>
      <c r="H667" s="1">
        <v>0</v>
      </c>
      <c r="J667" s="1">
        <v>0</v>
      </c>
      <c r="K667" s="1">
        <v>0</v>
      </c>
      <c r="M667" s="1">
        <v>0</v>
      </c>
      <c r="N667" s="1">
        <v>40</v>
      </c>
      <c r="O667" s="1" t="s">
        <v>2</v>
      </c>
      <c r="P667" s="1">
        <v>533</v>
      </c>
      <c r="Q667" s="2">
        <v>1.7461984995399999</v>
      </c>
      <c r="R667">
        <f t="shared" si="74"/>
        <v>1</v>
      </c>
      <c r="S667">
        <f t="shared" si="75"/>
        <v>1</v>
      </c>
      <c r="T667">
        <f t="shared" si="76"/>
        <v>1</v>
      </c>
      <c r="U667">
        <f t="shared" si="77"/>
        <v>1</v>
      </c>
      <c r="V667">
        <f t="shared" si="78"/>
        <v>2</v>
      </c>
      <c r="W667">
        <f t="shared" si="79"/>
        <v>11112</v>
      </c>
      <c r="X667" s="1">
        <f t="shared" si="80"/>
        <v>40</v>
      </c>
    </row>
    <row r="668" spans="1:24" x14ac:dyDescent="0.2">
      <c r="A668" s="1">
        <v>667</v>
      </c>
      <c r="B668" s="1">
        <v>0</v>
      </c>
      <c r="C668" s="1">
        <v>0</v>
      </c>
      <c r="E668" s="1">
        <v>0</v>
      </c>
      <c r="F668" s="1">
        <v>0</v>
      </c>
      <c r="H668" s="1">
        <v>0</v>
      </c>
      <c r="J668" s="1">
        <v>0</v>
      </c>
      <c r="K668" s="1">
        <v>0</v>
      </c>
      <c r="M668" s="1">
        <v>0</v>
      </c>
      <c r="N668" s="1">
        <v>40</v>
      </c>
      <c r="O668" s="1" t="s">
        <v>2</v>
      </c>
      <c r="P668" s="1">
        <v>534</v>
      </c>
      <c r="Q668" s="2">
        <v>8.8748499971600003E-2</v>
      </c>
      <c r="R668">
        <f t="shared" si="74"/>
        <v>1</v>
      </c>
      <c r="S668">
        <f t="shared" si="75"/>
        <v>1</v>
      </c>
      <c r="T668">
        <f t="shared" si="76"/>
        <v>1</v>
      </c>
      <c r="U668">
        <f t="shared" si="77"/>
        <v>1</v>
      </c>
      <c r="V668">
        <f t="shared" si="78"/>
        <v>2</v>
      </c>
      <c r="W668">
        <f t="shared" si="79"/>
        <v>11112</v>
      </c>
      <c r="X668" s="1">
        <f t="shared" si="80"/>
        <v>40</v>
      </c>
    </row>
    <row r="669" spans="1:24" x14ac:dyDescent="0.2">
      <c r="A669" s="1">
        <v>668</v>
      </c>
      <c r="B669" s="1">
        <v>0</v>
      </c>
      <c r="C669" s="1">
        <v>0</v>
      </c>
      <c r="E669" s="1">
        <v>0</v>
      </c>
      <c r="F669" s="1">
        <v>0</v>
      </c>
      <c r="H669" s="1">
        <v>0</v>
      </c>
      <c r="J669" s="1">
        <v>0</v>
      </c>
      <c r="K669" s="1">
        <v>0</v>
      </c>
      <c r="M669" s="1">
        <v>0</v>
      </c>
      <c r="N669" s="1">
        <v>40</v>
      </c>
      <c r="O669" s="1" t="s">
        <v>2</v>
      </c>
      <c r="P669" s="1">
        <v>535</v>
      </c>
      <c r="Q669" s="2">
        <v>0.27320999864399997</v>
      </c>
      <c r="R669">
        <f t="shared" si="74"/>
        <v>1</v>
      </c>
      <c r="S669">
        <f t="shared" si="75"/>
        <v>1</v>
      </c>
      <c r="T669">
        <f t="shared" si="76"/>
        <v>1</v>
      </c>
      <c r="U669">
        <f t="shared" si="77"/>
        <v>1</v>
      </c>
      <c r="V669">
        <f t="shared" si="78"/>
        <v>2</v>
      </c>
      <c r="W669">
        <f t="shared" si="79"/>
        <v>11112</v>
      </c>
      <c r="X669" s="1">
        <f t="shared" si="80"/>
        <v>40</v>
      </c>
    </row>
    <row r="670" spans="1:24" x14ac:dyDescent="0.2">
      <c r="A670" s="1">
        <v>669</v>
      </c>
      <c r="B670" s="1">
        <v>0</v>
      </c>
      <c r="C670" s="1">
        <v>0</v>
      </c>
      <c r="E670" s="1">
        <v>0</v>
      </c>
      <c r="F670" s="1">
        <v>0</v>
      </c>
      <c r="H670" s="1">
        <v>0</v>
      </c>
      <c r="J670" s="1">
        <v>0</v>
      </c>
      <c r="K670" s="1">
        <v>0</v>
      </c>
      <c r="M670" s="1">
        <v>0</v>
      </c>
      <c r="N670" s="1">
        <v>40</v>
      </c>
      <c r="O670" s="1" t="s">
        <v>2</v>
      </c>
      <c r="P670" s="1">
        <v>537</v>
      </c>
      <c r="Q670" s="2">
        <v>1.41371199619</v>
      </c>
      <c r="R670">
        <f t="shared" si="74"/>
        <v>1</v>
      </c>
      <c r="S670">
        <f t="shared" si="75"/>
        <v>1</v>
      </c>
      <c r="T670">
        <f t="shared" si="76"/>
        <v>1</v>
      </c>
      <c r="U670">
        <f t="shared" si="77"/>
        <v>1</v>
      </c>
      <c r="V670">
        <f t="shared" si="78"/>
        <v>2</v>
      </c>
      <c r="W670">
        <f t="shared" si="79"/>
        <v>11112</v>
      </c>
      <c r="X670" s="1">
        <f t="shared" si="80"/>
        <v>40</v>
      </c>
    </row>
    <row r="671" spans="1:24" x14ac:dyDescent="0.2">
      <c r="A671" s="1">
        <v>670</v>
      </c>
      <c r="B671" s="1">
        <v>0</v>
      </c>
      <c r="C671" s="1">
        <v>0</v>
      </c>
      <c r="E671" s="1">
        <v>0</v>
      </c>
      <c r="F671" s="1">
        <v>0</v>
      </c>
      <c r="H671" s="1">
        <v>0</v>
      </c>
      <c r="J671" s="1">
        <v>0</v>
      </c>
      <c r="K671" s="1">
        <v>0</v>
      </c>
      <c r="M671" s="1">
        <v>0</v>
      </c>
      <c r="N671" s="1">
        <v>40</v>
      </c>
      <c r="O671" s="1" t="s">
        <v>1</v>
      </c>
      <c r="P671" s="1">
        <v>538</v>
      </c>
      <c r="Q671" s="2">
        <v>3.8683327000599999</v>
      </c>
      <c r="R671">
        <f t="shared" si="74"/>
        <v>1</v>
      </c>
      <c r="S671">
        <f t="shared" si="75"/>
        <v>1</v>
      </c>
      <c r="T671">
        <f t="shared" si="76"/>
        <v>1</v>
      </c>
      <c r="U671">
        <f t="shared" si="77"/>
        <v>1</v>
      </c>
      <c r="V671">
        <f t="shared" si="78"/>
        <v>3</v>
      </c>
      <c r="W671">
        <f t="shared" si="79"/>
        <v>11113</v>
      </c>
      <c r="X671" s="1">
        <f t="shared" si="80"/>
        <v>40</v>
      </c>
    </row>
    <row r="672" spans="1:24" x14ac:dyDescent="0.2">
      <c r="A672" s="1">
        <v>671</v>
      </c>
      <c r="B672" s="1">
        <v>0</v>
      </c>
      <c r="C672" s="1">
        <v>0</v>
      </c>
      <c r="E672" s="1">
        <v>0</v>
      </c>
      <c r="F672" s="1">
        <v>0</v>
      </c>
      <c r="H672" s="1">
        <v>0</v>
      </c>
      <c r="J672" s="1">
        <v>0</v>
      </c>
      <c r="K672" s="1">
        <v>0</v>
      </c>
      <c r="M672" s="1">
        <v>0</v>
      </c>
      <c r="N672" s="1">
        <v>40</v>
      </c>
      <c r="O672" s="1" t="s">
        <v>1</v>
      </c>
      <c r="P672" s="1">
        <v>539</v>
      </c>
      <c r="Q672" s="2">
        <v>0.15168426844300001</v>
      </c>
      <c r="R672">
        <f t="shared" si="74"/>
        <v>1</v>
      </c>
      <c r="S672">
        <f t="shared" si="75"/>
        <v>1</v>
      </c>
      <c r="T672">
        <f t="shared" si="76"/>
        <v>1</v>
      </c>
      <c r="U672">
        <f t="shared" si="77"/>
        <v>1</v>
      </c>
      <c r="V672">
        <f t="shared" si="78"/>
        <v>3</v>
      </c>
      <c r="W672">
        <f t="shared" si="79"/>
        <v>11113</v>
      </c>
      <c r="X672" s="1">
        <f t="shared" si="80"/>
        <v>40</v>
      </c>
    </row>
    <row r="673" spans="1:24" x14ac:dyDescent="0.2">
      <c r="A673" s="1">
        <v>672</v>
      </c>
      <c r="B673" s="1">
        <v>0</v>
      </c>
      <c r="C673" s="1">
        <v>0</v>
      </c>
      <c r="E673" s="1">
        <v>0</v>
      </c>
      <c r="F673" s="1">
        <v>0</v>
      </c>
      <c r="H673" s="1">
        <v>0</v>
      </c>
      <c r="J673" s="1">
        <v>0</v>
      </c>
      <c r="K673" s="1">
        <v>0</v>
      </c>
      <c r="M673" s="1">
        <v>0</v>
      </c>
      <c r="N673" s="1">
        <v>40</v>
      </c>
      <c r="O673" s="1" t="s">
        <v>2</v>
      </c>
      <c r="P673" s="1">
        <v>541</v>
      </c>
      <c r="Q673" s="2">
        <v>0.58264037701100002</v>
      </c>
      <c r="R673">
        <f t="shared" si="74"/>
        <v>1</v>
      </c>
      <c r="S673">
        <f t="shared" si="75"/>
        <v>1</v>
      </c>
      <c r="T673">
        <f t="shared" si="76"/>
        <v>1</v>
      </c>
      <c r="U673">
        <f t="shared" si="77"/>
        <v>1</v>
      </c>
      <c r="V673">
        <f t="shared" si="78"/>
        <v>2</v>
      </c>
      <c r="W673">
        <f t="shared" si="79"/>
        <v>11112</v>
      </c>
      <c r="X673" s="1">
        <f t="shared" si="80"/>
        <v>40</v>
      </c>
    </row>
    <row r="674" spans="1:24" x14ac:dyDescent="0.2">
      <c r="A674" s="1">
        <v>673</v>
      </c>
      <c r="B674" s="1">
        <v>0</v>
      </c>
      <c r="C674" s="1">
        <v>0</v>
      </c>
      <c r="E674" s="1">
        <v>0</v>
      </c>
      <c r="F674" s="1">
        <v>0</v>
      </c>
      <c r="H674" s="1">
        <v>0</v>
      </c>
      <c r="J674" s="1">
        <v>0</v>
      </c>
      <c r="K674" s="1">
        <v>0</v>
      </c>
      <c r="M674" s="1">
        <v>0</v>
      </c>
      <c r="N674" s="1">
        <v>40</v>
      </c>
      <c r="O674" s="1" t="s">
        <v>1</v>
      </c>
      <c r="P674" s="1">
        <v>542</v>
      </c>
      <c r="Q674" s="2">
        <v>1.8213257925299999</v>
      </c>
      <c r="R674">
        <f t="shared" si="74"/>
        <v>1</v>
      </c>
      <c r="S674">
        <f t="shared" si="75"/>
        <v>1</v>
      </c>
      <c r="T674">
        <f t="shared" si="76"/>
        <v>1</v>
      </c>
      <c r="U674">
        <f t="shared" si="77"/>
        <v>1</v>
      </c>
      <c r="V674">
        <f t="shared" si="78"/>
        <v>3</v>
      </c>
      <c r="W674">
        <f t="shared" si="79"/>
        <v>11113</v>
      </c>
      <c r="X674" s="1">
        <f t="shared" si="80"/>
        <v>40</v>
      </c>
    </row>
    <row r="675" spans="1:24" x14ac:dyDescent="0.2">
      <c r="A675" s="1">
        <v>674</v>
      </c>
      <c r="B675" s="1">
        <v>0</v>
      </c>
      <c r="C675" s="1">
        <v>0</v>
      </c>
      <c r="E675" s="1">
        <v>0</v>
      </c>
      <c r="F675" s="1">
        <v>0</v>
      </c>
      <c r="H675" s="1">
        <v>0</v>
      </c>
      <c r="J675" s="1">
        <v>0</v>
      </c>
      <c r="K675" s="1">
        <v>0</v>
      </c>
      <c r="M675" s="1">
        <v>0</v>
      </c>
      <c r="N675" s="1">
        <v>40</v>
      </c>
      <c r="O675" s="1" t="s">
        <v>1</v>
      </c>
      <c r="P675" s="1">
        <v>543</v>
      </c>
      <c r="Q675" s="2">
        <v>2.6517076259899999</v>
      </c>
      <c r="R675">
        <f t="shared" si="74"/>
        <v>1</v>
      </c>
      <c r="S675">
        <f t="shared" si="75"/>
        <v>1</v>
      </c>
      <c r="T675">
        <f t="shared" si="76"/>
        <v>1</v>
      </c>
      <c r="U675">
        <f t="shared" si="77"/>
        <v>1</v>
      </c>
      <c r="V675">
        <f t="shared" si="78"/>
        <v>3</v>
      </c>
      <c r="W675">
        <f t="shared" si="79"/>
        <v>11113</v>
      </c>
      <c r="X675" s="1">
        <f t="shared" si="80"/>
        <v>40</v>
      </c>
    </row>
    <row r="676" spans="1:24" x14ac:dyDescent="0.2">
      <c r="A676" s="1">
        <v>675</v>
      </c>
      <c r="B676" s="1">
        <v>0</v>
      </c>
      <c r="C676" s="1">
        <v>0</v>
      </c>
      <c r="E676" s="1">
        <v>0</v>
      </c>
      <c r="F676" s="1">
        <v>0</v>
      </c>
      <c r="H676" s="1">
        <v>0</v>
      </c>
      <c r="J676" s="1">
        <v>0</v>
      </c>
      <c r="K676" s="1">
        <v>0</v>
      </c>
      <c r="M676" s="1">
        <v>0</v>
      </c>
      <c r="N676" s="1">
        <v>40</v>
      </c>
      <c r="O676" s="1" t="s">
        <v>2</v>
      </c>
      <c r="P676" s="1">
        <v>544</v>
      </c>
      <c r="Q676" s="2">
        <v>1.18357449718</v>
      </c>
      <c r="R676">
        <f t="shared" si="74"/>
        <v>1</v>
      </c>
      <c r="S676">
        <f t="shared" si="75"/>
        <v>1</v>
      </c>
      <c r="T676">
        <f t="shared" si="76"/>
        <v>1</v>
      </c>
      <c r="U676">
        <f t="shared" si="77"/>
        <v>1</v>
      </c>
      <c r="V676">
        <f t="shared" si="78"/>
        <v>2</v>
      </c>
      <c r="W676">
        <f t="shared" si="79"/>
        <v>11112</v>
      </c>
      <c r="X676" s="1">
        <f t="shared" si="80"/>
        <v>40</v>
      </c>
    </row>
    <row r="677" spans="1:24" x14ac:dyDescent="0.2">
      <c r="A677" s="1">
        <v>676</v>
      </c>
      <c r="B677" s="1">
        <v>0</v>
      </c>
      <c r="C677" s="1">
        <v>0</v>
      </c>
      <c r="E677" s="1">
        <v>0</v>
      </c>
      <c r="F677" s="1">
        <v>0</v>
      </c>
      <c r="H677" s="1">
        <v>0</v>
      </c>
      <c r="J677" s="1">
        <v>0</v>
      </c>
      <c r="K677" s="1">
        <v>0</v>
      </c>
      <c r="M677" s="1">
        <v>0</v>
      </c>
      <c r="N677" s="1">
        <v>40</v>
      </c>
      <c r="O677" s="1" t="s">
        <v>2</v>
      </c>
      <c r="P677" s="1">
        <v>545</v>
      </c>
      <c r="Q677" s="2">
        <v>0.1692310004</v>
      </c>
      <c r="R677">
        <f t="shared" si="74"/>
        <v>1</v>
      </c>
      <c r="S677">
        <f t="shared" si="75"/>
        <v>1</v>
      </c>
      <c r="T677">
        <f t="shared" si="76"/>
        <v>1</v>
      </c>
      <c r="U677">
        <f t="shared" si="77"/>
        <v>1</v>
      </c>
      <c r="V677">
        <f t="shared" si="78"/>
        <v>2</v>
      </c>
      <c r="W677">
        <f t="shared" si="79"/>
        <v>11112</v>
      </c>
      <c r="X677" s="1">
        <f t="shared" si="80"/>
        <v>40</v>
      </c>
    </row>
    <row r="678" spans="1:24" x14ac:dyDescent="0.2">
      <c r="A678" s="1">
        <v>677</v>
      </c>
      <c r="B678" s="1">
        <v>0</v>
      </c>
      <c r="C678" s="1">
        <v>0</v>
      </c>
      <c r="E678" s="1">
        <v>0</v>
      </c>
      <c r="F678" s="1">
        <v>0</v>
      </c>
      <c r="H678" s="1">
        <v>0</v>
      </c>
      <c r="J678" s="1">
        <v>0</v>
      </c>
      <c r="K678" s="1">
        <v>0</v>
      </c>
      <c r="M678" s="1">
        <v>0</v>
      </c>
      <c r="N678" s="1">
        <v>40</v>
      </c>
      <c r="O678" s="1" t="s">
        <v>2</v>
      </c>
      <c r="P678" s="1">
        <v>546</v>
      </c>
      <c r="Q678" s="2">
        <v>2.5471459962199998</v>
      </c>
      <c r="R678">
        <f t="shared" si="74"/>
        <v>1</v>
      </c>
      <c r="S678">
        <f t="shared" si="75"/>
        <v>1</v>
      </c>
      <c r="T678">
        <f t="shared" si="76"/>
        <v>1</v>
      </c>
      <c r="U678">
        <f t="shared" si="77"/>
        <v>1</v>
      </c>
      <c r="V678">
        <f t="shared" si="78"/>
        <v>2</v>
      </c>
      <c r="W678">
        <f t="shared" si="79"/>
        <v>11112</v>
      </c>
      <c r="X678" s="1">
        <f t="shared" si="80"/>
        <v>40</v>
      </c>
    </row>
    <row r="679" spans="1:24" x14ac:dyDescent="0.2">
      <c r="A679" s="1">
        <v>678</v>
      </c>
      <c r="B679" s="1">
        <v>0</v>
      </c>
      <c r="C679" s="1">
        <v>0</v>
      </c>
      <c r="E679" s="1">
        <v>0</v>
      </c>
      <c r="F679" s="1">
        <v>0</v>
      </c>
      <c r="H679" s="1">
        <v>0</v>
      </c>
      <c r="J679" s="1">
        <v>0</v>
      </c>
      <c r="K679" s="1">
        <v>0</v>
      </c>
      <c r="M679" s="1">
        <v>0</v>
      </c>
      <c r="N679" s="1">
        <v>40</v>
      </c>
      <c r="O679" s="1" t="s">
        <v>1</v>
      </c>
      <c r="P679" s="1">
        <v>547</v>
      </c>
      <c r="Q679" s="2">
        <v>0.41996425352700001</v>
      </c>
      <c r="R679">
        <f t="shared" si="74"/>
        <v>1</v>
      </c>
      <c r="S679">
        <f t="shared" si="75"/>
        <v>1</v>
      </c>
      <c r="T679">
        <f t="shared" si="76"/>
        <v>1</v>
      </c>
      <c r="U679">
        <f t="shared" si="77"/>
        <v>1</v>
      </c>
      <c r="V679">
        <f t="shared" si="78"/>
        <v>3</v>
      </c>
      <c r="W679">
        <f t="shared" si="79"/>
        <v>11113</v>
      </c>
      <c r="X679" s="1">
        <f t="shared" si="80"/>
        <v>40</v>
      </c>
    </row>
    <row r="680" spans="1:24" x14ac:dyDescent="0.2">
      <c r="A680" s="1">
        <v>679</v>
      </c>
      <c r="B680" s="1">
        <v>0</v>
      </c>
      <c r="C680" s="1">
        <v>0</v>
      </c>
      <c r="E680" s="1">
        <v>0</v>
      </c>
      <c r="F680" s="1">
        <v>0</v>
      </c>
      <c r="H680" s="1">
        <v>0</v>
      </c>
      <c r="J680" s="1">
        <v>0</v>
      </c>
      <c r="K680" s="1">
        <v>0</v>
      </c>
      <c r="M680" s="1">
        <v>0</v>
      </c>
      <c r="N680" s="1">
        <v>40</v>
      </c>
      <c r="O680" s="1" t="s">
        <v>2</v>
      </c>
      <c r="P680" s="1">
        <v>548</v>
      </c>
      <c r="Q680" s="2">
        <v>2.2668630064700001E-2</v>
      </c>
      <c r="R680">
        <f t="shared" si="74"/>
        <v>1</v>
      </c>
      <c r="S680">
        <f t="shared" si="75"/>
        <v>1</v>
      </c>
      <c r="T680">
        <f t="shared" si="76"/>
        <v>1</v>
      </c>
      <c r="U680">
        <f t="shared" si="77"/>
        <v>1</v>
      </c>
      <c r="V680">
        <f t="shared" si="78"/>
        <v>2</v>
      </c>
      <c r="W680">
        <f t="shared" si="79"/>
        <v>11112</v>
      </c>
      <c r="X680" s="1">
        <f t="shared" si="80"/>
        <v>40</v>
      </c>
    </row>
    <row r="681" spans="1:24" x14ac:dyDescent="0.2">
      <c r="A681" s="1">
        <v>680</v>
      </c>
      <c r="B681" s="1">
        <v>0</v>
      </c>
      <c r="C681" s="1">
        <v>0</v>
      </c>
      <c r="E681" s="1">
        <v>0</v>
      </c>
      <c r="F681" s="1">
        <v>0</v>
      </c>
      <c r="H681" s="1">
        <v>0</v>
      </c>
      <c r="J681" s="1">
        <v>0</v>
      </c>
      <c r="K681" s="1">
        <v>0</v>
      </c>
      <c r="M681" s="1">
        <v>0</v>
      </c>
      <c r="N681" s="1">
        <v>40</v>
      </c>
      <c r="O681" s="1" t="s">
        <v>2</v>
      </c>
      <c r="P681" s="1">
        <v>549</v>
      </c>
      <c r="Q681" s="2">
        <v>5.45481704227E-2</v>
      </c>
      <c r="R681">
        <f t="shared" si="74"/>
        <v>1</v>
      </c>
      <c r="S681">
        <f t="shared" si="75"/>
        <v>1</v>
      </c>
      <c r="T681">
        <f t="shared" si="76"/>
        <v>1</v>
      </c>
      <c r="U681">
        <f t="shared" si="77"/>
        <v>1</v>
      </c>
      <c r="V681">
        <f t="shared" si="78"/>
        <v>2</v>
      </c>
      <c r="W681">
        <f t="shared" si="79"/>
        <v>11112</v>
      </c>
      <c r="X681" s="1">
        <f t="shared" si="80"/>
        <v>40</v>
      </c>
    </row>
    <row r="682" spans="1:24" x14ac:dyDescent="0.2">
      <c r="A682" s="1">
        <v>681</v>
      </c>
      <c r="B682" s="1">
        <v>0</v>
      </c>
      <c r="C682" s="1">
        <v>0</v>
      </c>
      <c r="E682" s="1">
        <v>0</v>
      </c>
      <c r="F682" s="1">
        <v>0</v>
      </c>
      <c r="H682" s="1">
        <v>0</v>
      </c>
      <c r="J682" s="1">
        <v>0</v>
      </c>
      <c r="K682" s="1">
        <v>0</v>
      </c>
      <c r="M682" s="1">
        <v>0</v>
      </c>
      <c r="N682" s="1">
        <v>40</v>
      </c>
      <c r="O682" s="1" t="s">
        <v>2</v>
      </c>
      <c r="P682" s="1">
        <v>550</v>
      </c>
      <c r="Q682" s="2">
        <v>0.32174586690200002</v>
      </c>
      <c r="R682">
        <f t="shared" si="74"/>
        <v>1</v>
      </c>
      <c r="S682">
        <f t="shared" si="75"/>
        <v>1</v>
      </c>
      <c r="T682">
        <f t="shared" si="76"/>
        <v>1</v>
      </c>
      <c r="U682">
        <f t="shared" si="77"/>
        <v>1</v>
      </c>
      <c r="V682">
        <f t="shared" si="78"/>
        <v>2</v>
      </c>
      <c r="W682">
        <f t="shared" si="79"/>
        <v>11112</v>
      </c>
      <c r="X682" s="1">
        <f t="shared" si="80"/>
        <v>40</v>
      </c>
    </row>
    <row r="683" spans="1:24" x14ac:dyDescent="0.2">
      <c r="A683" s="1">
        <v>682</v>
      </c>
      <c r="B683" s="1">
        <v>0</v>
      </c>
      <c r="C683" s="1">
        <v>0</v>
      </c>
      <c r="E683" s="1">
        <v>0</v>
      </c>
      <c r="F683" s="1">
        <v>0</v>
      </c>
      <c r="H683" s="1">
        <v>0</v>
      </c>
      <c r="J683" s="1">
        <v>0</v>
      </c>
      <c r="K683" s="1">
        <v>0</v>
      </c>
      <c r="M683" s="1">
        <v>0</v>
      </c>
      <c r="N683" s="1">
        <v>40</v>
      </c>
      <c r="O683" s="1" t="s">
        <v>2</v>
      </c>
      <c r="P683" s="1">
        <v>15</v>
      </c>
      <c r="Q683" s="2">
        <v>5.6337377741800001</v>
      </c>
      <c r="R683">
        <f t="shared" si="74"/>
        <v>1</v>
      </c>
      <c r="S683">
        <f t="shared" si="75"/>
        <v>1</v>
      </c>
      <c r="T683">
        <f t="shared" si="76"/>
        <v>1</v>
      </c>
      <c r="U683">
        <f t="shared" si="77"/>
        <v>1</v>
      </c>
      <c r="V683">
        <f t="shared" si="78"/>
        <v>2</v>
      </c>
      <c r="W683">
        <f t="shared" si="79"/>
        <v>11112</v>
      </c>
      <c r="X683" s="1">
        <f t="shared" si="80"/>
        <v>40</v>
      </c>
    </row>
    <row r="684" spans="1:24" x14ac:dyDescent="0.2">
      <c r="A684" s="1">
        <v>683</v>
      </c>
      <c r="B684" s="1">
        <v>0</v>
      </c>
      <c r="C684" s="1">
        <v>0</v>
      </c>
      <c r="E684" s="1">
        <v>0</v>
      </c>
      <c r="F684" s="1">
        <v>0</v>
      </c>
      <c r="H684" s="1">
        <v>0</v>
      </c>
      <c r="J684" s="1">
        <v>0</v>
      </c>
      <c r="K684" s="1">
        <v>0</v>
      </c>
      <c r="M684" s="1">
        <v>0</v>
      </c>
      <c r="N684" s="1">
        <v>40</v>
      </c>
      <c r="O684" s="1" t="s">
        <v>2</v>
      </c>
      <c r="P684" s="1">
        <v>16</v>
      </c>
      <c r="Q684" s="2">
        <v>1.1353510015499999</v>
      </c>
      <c r="R684">
        <f t="shared" si="74"/>
        <v>1</v>
      </c>
      <c r="S684">
        <f t="shared" si="75"/>
        <v>1</v>
      </c>
      <c r="T684">
        <f t="shared" si="76"/>
        <v>1</v>
      </c>
      <c r="U684">
        <f t="shared" si="77"/>
        <v>1</v>
      </c>
      <c r="V684">
        <f t="shared" si="78"/>
        <v>2</v>
      </c>
      <c r="W684">
        <f t="shared" si="79"/>
        <v>11112</v>
      </c>
      <c r="X684" s="1">
        <f t="shared" si="80"/>
        <v>40</v>
      </c>
    </row>
    <row r="685" spans="1:24" x14ac:dyDescent="0.2">
      <c r="A685" s="1">
        <v>684</v>
      </c>
      <c r="B685" s="1">
        <v>0</v>
      </c>
      <c r="C685" s="1">
        <v>0</v>
      </c>
      <c r="E685" s="1">
        <v>0</v>
      </c>
      <c r="F685" s="1">
        <v>0</v>
      </c>
      <c r="H685" s="1">
        <v>0</v>
      </c>
      <c r="J685" s="1">
        <v>0</v>
      </c>
      <c r="K685" s="1">
        <v>0</v>
      </c>
      <c r="M685" s="1">
        <v>0</v>
      </c>
      <c r="N685" s="1">
        <v>40</v>
      </c>
      <c r="O685" s="1" t="s">
        <v>2</v>
      </c>
      <c r="P685" s="1">
        <v>17</v>
      </c>
      <c r="Q685" s="2">
        <v>3.1383474472200001</v>
      </c>
      <c r="R685">
        <f t="shared" si="74"/>
        <v>1</v>
      </c>
      <c r="S685">
        <f t="shared" si="75"/>
        <v>1</v>
      </c>
      <c r="T685">
        <f t="shared" si="76"/>
        <v>1</v>
      </c>
      <c r="U685">
        <f t="shared" si="77"/>
        <v>1</v>
      </c>
      <c r="V685">
        <f t="shared" si="78"/>
        <v>2</v>
      </c>
      <c r="W685">
        <f t="shared" si="79"/>
        <v>11112</v>
      </c>
      <c r="X685" s="1">
        <f t="shared" si="80"/>
        <v>40</v>
      </c>
    </row>
    <row r="686" spans="1:24" x14ac:dyDescent="0.2">
      <c r="A686" s="1">
        <v>685</v>
      </c>
      <c r="B686" s="1">
        <v>0</v>
      </c>
      <c r="C686" s="1">
        <v>0</v>
      </c>
      <c r="E686" s="1">
        <v>0</v>
      </c>
      <c r="F686" s="1">
        <v>0</v>
      </c>
      <c r="H686" s="1">
        <v>0</v>
      </c>
      <c r="J686" s="1">
        <v>0</v>
      </c>
      <c r="K686" s="1">
        <v>0</v>
      </c>
      <c r="M686" s="1">
        <v>0</v>
      </c>
      <c r="N686" s="1">
        <v>40</v>
      </c>
      <c r="O686" s="1" t="s">
        <v>2</v>
      </c>
      <c r="P686" s="1">
        <v>18</v>
      </c>
      <c r="Q686" s="2">
        <v>0.32275870112400001</v>
      </c>
      <c r="R686">
        <f t="shared" si="74"/>
        <v>1</v>
      </c>
      <c r="S686">
        <f t="shared" si="75"/>
        <v>1</v>
      </c>
      <c r="T686">
        <f t="shared" si="76"/>
        <v>1</v>
      </c>
      <c r="U686">
        <f t="shared" si="77"/>
        <v>1</v>
      </c>
      <c r="V686">
        <f t="shared" si="78"/>
        <v>2</v>
      </c>
      <c r="W686">
        <f t="shared" si="79"/>
        <v>11112</v>
      </c>
      <c r="X686" s="1">
        <f t="shared" si="80"/>
        <v>40</v>
      </c>
    </row>
    <row r="687" spans="1:24" x14ac:dyDescent="0.2">
      <c r="A687" s="1">
        <v>686</v>
      </c>
      <c r="B687" s="1">
        <v>0</v>
      </c>
      <c r="C687" s="1">
        <v>0</v>
      </c>
      <c r="E687" s="1">
        <v>0</v>
      </c>
      <c r="F687" s="1">
        <v>0</v>
      </c>
      <c r="H687" s="1">
        <v>0</v>
      </c>
      <c r="J687" s="1">
        <v>0</v>
      </c>
      <c r="K687" s="1">
        <v>0</v>
      </c>
      <c r="M687" s="1">
        <v>0</v>
      </c>
      <c r="N687" s="1">
        <v>40</v>
      </c>
      <c r="O687" s="1" t="s">
        <v>2</v>
      </c>
      <c r="P687" s="1">
        <v>19</v>
      </c>
      <c r="Q687" s="2">
        <v>0.33938820033799999</v>
      </c>
      <c r="R687">
        <f t="shared" si="74"/>
        <v>1</v>
      </c>
      <c r="S687">
        <f t="shared" si="75"/>
        <v>1</v>
      </c>
      <c r="T687">
        <f t="shared" si="76"/>
        <v>1</v>
      </c>
      <c r="U687">
        <f t="shared" si="77"/>
        <v>1</v>
      </c>
      <c r="V687">
        <f t="shared" si="78"/>
        <v>2</v>
      </c>
      <c r="W687">
        <f t="shared" si="79"/>
        <v>11112</v>
      </c>
      <c r="X687" s="1">
        <f t="shared" si="80"/>
        <v>40</v>
      </c>
    </row>
    <row r="688" spans="1:24" x14ac:dyDescent="0.2">
      <c r="A688" s="1">
        <v>687</v>
      </c>
      <c r="B688" s="1">
        <v>0</v>
      </c>
      <c r="C688" s="1">
        <v>0</v>
      </c>
      <c r="E688" s="1">
        <v>0</v>
      </c>
      <c r="F688" s="1">
        <v>0</v>
      </c>
      <c r="H688" s="1">
        <v>0</v>
      </c>
      <c r="J688" s="1">
        <v>0</v>
      </c>
      <c r="K688" s="1">
        <v>0</v>
      </c>
      <c r="M688" s="1">
        <v>0</v>
      </c>
      <c r="N688" s="1">
        <v>40</v>
      </c>
      <c r="O688" s="1" t="s">
        <v>1</v>
      </c>
      <c r="P688" s="1">
        <v>20</v>
      </c>
      <c r="Q688" s="2">
        <v>1.2223648354900001</v>
      </c>
      <c r="R688">
        <f t="shared" si="74"/>
        <v>1</v>
      </c>
      <c r="S688">
        <f t="shared" si="75"/>
        <v>1</v>
      </c>
      <c r="T688">
        <f t="shared" si="76"/>
        <v>1</v>
      </c>
      <c r="U688">
        <f t="shared" si="77"/>
        <v>1</v>
      </c>
      <c r="V688">
        <f t="shared" si="78"/>
        <v>3</v>
      </c>
      <c r="W688">
        <f t="shared" si="79"/>
        <v>11113</v>
      </c>
      <c r="X688" s="1">
        <f t="shared" si="80"/>
        <v>40</v>
      </c>
    </row>
    <row r="689" spans="1:24" x14ac:dyDescent="0.2">
      <c r="A689" s="1">
        <v>688</v>
      </c>
      <c r="B689" s="1">
        <v>0</v>
      </c>
      <c r="C689" s="1">
        <v>0</v>
      </c>
      <c r="E689" s="1">
        <v>0</v>
      </c>
      <c r="F689" s="1">
        <v>0</v>
      </c>
      <c r="H689" s="1">
        <v>0</v>
      </c>
      <c r="J689" s="1">
        <v>0</v>
      </c>
      <c r="K689" s="1">
        <v>0</v>
      </c>
      <c r="M689" s="1">
        <v>0</v>
      </c>
      <c r="N689" s="1">
        <v>40</v>
      </c>
      <c r="O689" s="1" t="s">
        <v>1</v>
      </c>
      <c r="P689" s="1">
        <v>21</v>
      </c>
      <c r="Q689" s="2">
        <v>1.9781345672399999</v>
      </c>
      <c r="R689">
        <f t="shared" si="74"/>
        <v>1</v>
      </c>
      <c r="S689">
        <f t="shared" si="75"/>
        <v>1</v>
      </c>
      <c r="T689">
        <f t="shared" si="76"/>
        <v>1</v>
      </c>
      <c r="U689">
        <f t="shared" si="77"/>
        <v>1</v>
      </c>
      <c r="V689">
        <f t="shared" si="78"/>
        <v>3</v>
      </c>
      <c r="W689">
        <f t="shared" si="79"/>
        <v>11113</v>
      </c>
      <c r="X689" s="1">
        <f t="shared" si="80"/>
        <v>40</v>
      </c>
    </row>
    <row r="690" spans="1:24" x14ac:dyDescent="0.2">
      <c r="A690" s="1">
        <v>689</v>
      </c>
      <c r="B690" s="1">
        <v>0</v>
      </c>
      <c r="C690" s="1">
        <v>0</v>
      </c>
      <c r="E690" s="1">
        <v>0</v>
      </c>
      <c r="F690" s="1">
        <v>0</v>
      </c>
      <c r="H690" s="1">
        <v>0</v>
      </c>
      <c r="J690" s="1">
        <v>0</v>
      </c>
      <c r="K690" s="1">
        <v>0</v>
      </c>
      <c r="M690" s="1">
        <v>0</v>
      </c>
      <c r="N690" s="1">
        <v>40</v>
      </c>
      <c r="O690" s="1" t="s">
        <v>2</v>
      </c>
      <c r="P690" s="1">
        <v>22</v>
      </c>
      <c r="Q690" s="2">
        <v>0.34915718638400001</v>
      </c>
      <c r="R690">
        <f t="shared" si="74"/>
        <v>1</v>
      </c>
      <c r="S690">
        <f t="shared" si="75"/>
        <v>1</v>
      </c>
      <c r="T690">
        <f t="shared" si="76"/>
        <v>1</v>
      </c>
      <c r="U690">
        <f t="shared" si="77"/>
        <v>1</v>
      </c>
      <c r="V690">
        <f t="shared" si="78"/>
        <v>2</v>
      </c>
      <c r="W690">
        <f t="shared" si="79"/>
        <v>11112</v>
      </c>
      <c r="X690" s="1">
        <f t="shared" si="80"/>
        <v>40</v>
      </c>
    </row>
    <row r="691" spans="1:24" x14ac:dyDescent="0.2">
      <c r="A691" s="1">
        <v>690</v>
      </c>
      <c r="B691" s="1">
        <v>0</v>
      </c>
      <c r="C691" s="1">
        <v>0</v>
      </c>
      <c r="E691" s="1">
        <v>0</v>
      </c>
      <c r="F691" s="1">
        <v>0</v>
      </c>
      <c r="H691" s="1">
        <v>0</v>
      </c>
      <c r="J691" s="1">
        <v>0</v>
      </c>
      <c r="K691" s="1">
        <v>0</v>
      </c>
      <c r="M691" s="1">
        <v>0</v>
      </c>
      <c r="N691" s="1">
        <v>40</v>
      </c>
      <c r="O691" s="1" t="s">
        <v>2</v>
      </c>
      <c r="P691" s="1">
        <v>23</v>
      </c>
      <c r="Q691" s="2">
        <v>2.4452622793200001</v>
      </c>
      <c r="R691">
        <f t="shared" si="74"/>
        <v>1</v>
      </c>
      <c r="S691">
        <f t="shared" si="75"/>
        <v>1</v>
      </c>
      <c r="T691">
        <f t="shared" si="76"/>
        <v>1</v>
      </c>
      <c r="U691">
        <f t="shared" si="77"/>
        <v>1</v>
      </c>
      <c r="V691">
        <f t="shared" si="78"/>
        <v>2</v>
      </c>
      <c r="W691">
        <f t="shared" si="79"/>
        <v>11112</v>
      </c>
      <c r="X691" s="1">
        <f t="shared" si="80"/>
        <v>40</v>
      </c>
    </row>
    <row r="692" spans="1:24" x14ac:dyDescent="0.2">
      <c r="A692" s="1">
        <v>691</v>
      </c>
      <c r="B692" s="1">
        <v>0</v>
      </c>
      <c r="C692" s="1">
        <v>0</v>
      </c>
      <c r="E692" s="1">
        <v>0</v>
      </c>
      <c r="F692" s="1">
        <v>0</v>
      </c>
      <c r="H692" s="1">
        <v>0</v>
      </c>
      <c r="J692" s="1">
        <v>0</v>
      </c>
      <c r="K692" s="1">
        <v>0</v>
      </c>
      <c r="M692" s="1">
        <v>0</v>
      </c>
      <c r="N692" s="1">
        <v>40</v>
      </c>
      <c r="O692" s="1" t="s">
        <v>1</v>
      </c>
      <c r="P692" s="1">
        <v>24</v>
      </c>
      <c r="Q692" s="2">
        <v>3.9190708033999999</v>
      </c>
      <c r="R692">
        <f t="shared" si="74"/>
        <v>1</v>
      </c>
      <c r="S692">
        <f t="shared" si="75"/>
        <v>1</v>
      </c>
      <c r="T692">
        <f t="shared" si="76"/>
        <v>1</v>
      </c>
      <c r="U692">
        <f t="shared" si="77"/>
        <v>1</v>
      </c>
      <c r="V692">
        <f t="shared" si="78"/>
        <v>3</v>
      </c>
      <c r="W692">
        <f t="shared" si="79"/>
        <v>11113</v>
      </c>
      <c r="X692" s="1">
        <f t="shared" si="80"/>
        <v>40</v>
      </c>
    </row>
    <row r="693" spans="1:24" x14ac:dyDescent="0.2">
      <c r="A693" s="1">
        <v>692</v>
      </c>
      <c r="B693" s="1">
        <v>0</v>
      </c>
      <c r="C693" s="1">
        <v>0</v>
      </c>
      <c r="E693" s="1">
        <v>0</v>
      </c>
      <c r="F693" s="1">
        <v>0</v>
      </c>
      <c r="H693" s="1">
        <v>0</v>
      </c>
      <c r="J693" s="1">
        <v>0</v>
      </c>
      <c r="K693" s="1">
        <v>0</v>
      </c>
      <c r="M693" s="1">
        <v>0</v>
      </c>
      <c r="N693" s="1">
        <v>40</v>
      </c>
      <c r="O693" s="1" t="s">
        <v>1</v>
      </c>
      <c r="P693" s="1">
        <v>25</v>
      </c>
      <c r="Q693" s="2">
        <v>0.47063027244700001</v>
      </c>
      <c r="R693">
        <f t="shared" si="74"/>
        <v>1</v>
      </c>
      <c r="S693">
        <f t="shared" si="75"/>
        <v>1</v>
      </c>
      <c r="T693">
        <f t="shared" si="76"/>
        <v>1</v>
      </c>
      <c r="U693">
        <f t="shared" si="77"/>
        <v>1</v>
      </c>
      <c r="V693">
        <f t="shared" si="78"/>
        <v>3</v>
      </c>
      <c r="W693">
        <f t="shared" si="79"/>
        <v>11113</v>
      </c>
      <c r="X693" s="1">
        <f t="shared" si="80"/>
        <v>40</v>
      </c>
    </row>
    <row r="694" spans="1:24" x14ac:dyDescent="0.2">
      <c r="A694" s="1">
        <v>693</v>
      </c>
      <c r="B694" s="1">
        <v>0</v>
      </c>
      <c r="C694" s="1">
        <v>0</v>
      </c>
      <c r="E694" s="1">
        <v>0</v>
      </c>
      <c r="F694" s="1">
        <v>0</v>
      </c>
      <c r="H694" s="1">
        <v>0</v>
      </c>
      <c r="J694" s="1">
        <v>0</v>
      </c>
      <c r="K694" s="1">
        <v>0</v>
      </c>
      <c r="M694" s="1">
        <v>0</v>
      </c>
      <c r="N694" s="1">
        <v>40</v>
      </c>
      <c r="O694" s="1" t="s">
        <v>1</v>
      </c>
      <c r="P694" s="1">
        <v>26</v>
      </c>
      <c r="Q694" s="2">
        <v>1.4877117798199999</v>
      </c>
      <c r="R694">
        <f t="shared" si="74"/>
        <v>1</v>
      </c>
      <c r="S694">
        <f t="shared" si="75"/>
        <v>1</v>
      </c>
      <c r="T694">
        <f t="shared" si="76"/>
        <v>1</v>
      </c>
      <c r="U694">
        <f t="shared" si="77"/>
        <v>1</v>
      </c>
      <c r="V694">
        <f t="shared" si="78"/>
        <v>3</v>
      </c>
      <c r="W694">
        <f t="shared" si="79"/>
        <v>11113</v>
      </c>
      <c r="X694" s="1">
        <f t="shared" si="80"/>
        <v>40</v>
      </c>
    </row>
    <row r="695" spans="1:24" x14ac:dyDescent="0.2">
      <c r="A695" s="1">
        <v>694</v>
      </c>
      <c r="B695" s="1">
        <v>0</v>
      </c>
      <c r="C695" s="1">
        <v>0</v>
      </c>
      <c r="E695" s="1">
        <v>0</v>
      </c>
      <c r="F695" s="1">
        <v>0</v>
      </c>
      <c r="H695" s="1">
        <v>0</v>
      </c>
      <c r="J695" s="1">
        <v>0</v>
      </c>
      <c r="K695" s="1">
        <v>0</v>
      </c>
      <c r="M695" s="1">
        <v>0</v>
      </c>
      <c r="N695" s="1">
        <v>40</v>
      </c>
      <c r="O695" s="1" t="s">
        <v>2</v>
      </c>
      <c r="P695" s="1">
        <v>27</v>
      </c>
      <c r="Q695" s="2">
        <v>3.3187207490800001</v>
      </c>
      <c r="R695">
        <f t="shared" si="74"/>
        <v>1</v>
      </c>
      <c r="S695">
        <f t="shared" si="75"/>
        <v>1</v>
      </c>
      <c r="T695">
        <f t="shared" si="76"/>
        <v>1</v>
      </c>
      <c r="U695">
        <f t="shared" si="77"/>
        <v>1</v>
      </c>
      <c r="V695">
        <f t="shared" si="78"/>
        <v>2</v>
      </c>
      <c r="W695">
        <f t="shared" si="79"/>
        <v>11112</v>
      </c>
      <c r="X695" s="1">
        <f t="shared" si="80"/>
        <v>40</v>
      </c>
    </row>
    <row r="696" spans="1:24" x14ac:dyDescent="0.2">
      <c r="A696" s="1">
        <v>695</v>
      </c>
      <c r="B696" s="1">
        <v>0</v>
      </c>
      <c r="C696" s="1">
        <v>0</v>
      </c>
      <c r="E696" s="1">
        <v>0</v>
      </c>
      <c r="F696" s="1">
        <v>0</v>
      </c>
      <c r="H696" s="1">
        <v>0</v>
      </c>
      <c r="J696" s="1">
        <v>0</v>
      </c>
      <c r="K696" s="1">
        <v>0</v>
      </c>
      <c r="M696" s="1">
        <v>0</v>
      </c>
      <c r="N696" s="1">
        <v>40</v>
      </c>
      <c r="O696" s="1" t="s">
        <v>2</v>
      </c>
      <c r="P696" s="1">
        <v>28</v>
      </c>
      <c r="Q696" s="2">
        <v>1.2390851200899999</v>
      </c>
      <c r="R696">
        <f t="shared" si="74"/>
        <v>1</v>
      </c>
      <c r="S696">
        <f t="shared" si="75"/>
        <v>1</v>
      </c>
      <c r="T696">
        <f t="shared" si="76"/>
        <v>1</v>
      </c>
      <c r="U696">
        <f t="shared" si="77"/>
        <v>1</v>
      </c>
      <c r="V696">
        <f t="shared" si="78"/>
        <v>2</v>
      </c>
      <c r="W696">
        <f t="shared" si="79"/>
        <v>11112</v>
      </c>
      <c r="X696" s="1">
        <f t="shared" si="80"/>
        <v>40</v>
      </c>
    </row>
    <row r="697" spans="1:24" x14ac:dyDescent="0.2">
      <c r="A697" s="1">
        <v>696</v>
      </c>
      <c r="B697" s="1">
        <v>0</v>
      </c>
      <c r="C697" s="1">
        <v>0</v>
      </c>
      <c r="E697" s="1">
        <v>0</v>
      </c>
      <c r="F697" s="1">
        <v>0</v>
      </c>
      <c r="H697" s="1">
        <v>0</v>
      </c>
      <c r="J697" s="1">
        <v>0</v>
      </c>
      <c r="K697" s="1">
        <v>0</v>
      </c>
      <c r="M697" s="1">
        <v>0</v>
      </c>
      <c r="N697" s="1">
        <v>40</v>
      </c>
      <c r="O697" s="1" t="s">
        <v>2</v>
      </c>
      <c r="P697" s="1">
        <v>29</v>
      </c>
      <c r="Q697" s="2">
        <v>3.90248599883</v>
      </c>
      <c r="R697">
        <f t="shared" si="74"/>
        <v>1</v>
      </c>
      <c r="S697">
        <f t="shared" si="75"/>
        <v>1</v>
      </c>
      <c r="T697">
        <f t="shared" si="76"/>
        <v>1</v>
      </c>
      <c r="U697">
        <f t="shared" si="77"/>
        <v>1</v>
      </c>
      <c r="V697">
        <f t="shared" si="78"/>
        <v>2</v>
      </c>
      <c r="W697">
        <f t="shared" si="79"/>
        <v>11112</v>
      </c>
      <c r="X697" s="1">
        <f t="shared" si="80"/>
        <v>40</v>
      </c>
    </row>
    <row r="698" spans="1:24" x14ac:dyDescent="0.2">
      <c r="A698" s="1">
        <v>697</v>
      </c>
      <c r="B698" s="1">
        <v>0</v>
      </c>
      <c r="C698" s="1">
        <v>0</v>
      </c>
      <c r="E698" s="1">
        <v>0</v>
      </c>
      <c r="F698" s="1">
        <v>0</v>
      </c>
      <c r="H698" s="1">
        <v>0</v>
      </c>
      <c r="J698" s="1">
        <v>0</v>
      </c>
      <c r="K698" s="1">
        <v>0</v>
      </c>
      <c r="M698" s="1">
        <v>0</v>
      </c>
      <c r="N698" s="1">
        <v>40</v>
      </c>
      <c r="O698" s="1" t="s">
        <v>1</v>
      </c>
      <c r="P698" s="1">
        <v>30</v>
      </c>
      <c r="Q698" s="2">
        <v>1.7132170042899999</v>
      </c>
      <c r="R698">
        <f t="shared" si="74"/>
        <v>1</v>
      </c>
      <c r="S698">
        <f t="shared" si="75"/>
        <v>1</v>
      </c>
      <c r="T698">
        <f t="shared" si="76"/>
        <v>1</v>
      </c>
      <c r="U698">
        <f t="shared" si="77"/>
        <v>1</v>
      </c>
      <c r="V698">
        <f t="shared" si="78"/>
        <v>3</v>
      </c>
      <c r="W698">
        <f t="shared" si="79"/>
        <v>11113</v>
      </c>
      <c r="X698" s="1">
        <f t="shared" si="80"/>
        <v>40</v>
      </c>
    </row>
    <row r="699" spans="1:24" x14ac:dyDescent="0.2">
      <c r="A699" s="1">
        <v>698</v>
      </c>
      <c r="B699" s="1">
        <v>0</v>
      </c>
      <c r="C699" s="1">
        <v>0</v>
      </c>
      <c r="E699" s="1">
        <v>0</v>
      </c>
      <c r="F699" s="1">
        <v>0</v>
      </c>
      <c r="H699" s="1">
        <v>0</v>
      </c>
      <c r="J699" s="1">
        <v>0</v>
      </c>
      <c r="K699" s="1">
        <v>0</v>
      </c>
      <c r="M699" s="1">
        <v>0</v>
      </c>
      <c r="N699" s="1">
        <v>40</v>
      </c>
      <c r="O699" s="1" t="s">
        <v>1</v>
      </c>
      <c r="P699" s="1">
        <v>31</v>
      </c>
      <c r="Q699" s="2">
        <v>2.8238128554599999</v>
      </c>
      <c r="R699">
        <f t="shared" si="74"/>
        <v>1</v>
      </c>
      <c r="S699">
        <f t="shared" si="75"/>
        <v>1</v>
      </c>
      <c r="T699">
        <f t="shared" si="76"/>
        <v>1</v>
      </c>
      <c r="U699">
        <f t="shared" si="77"/>
        <v>1</v>
      </c>
      <c r="V699">
        <f t="shared" si="78"/>
        <v>3</v>
      </c>
      <c r="W699">
        <f t="shared" si="79"/>
        <v>11113</v>
      </c>
      <c r="X699" s="1">
        <f t="shared" si="80"/>
        <v>40</v>
      </c>
    </row>
    <row r="700" spans="1:24" x14ac:dyDescent="0.2">
      <c r="A700" s="1">
        <v>699</v>
      </c>
      <c r="B700" s="1">
        <v>0</v>
      </c>
      <c r="C700" s="1">
        <v>0</v>
      </c>
      <c r="E700" s="1">
        <v>0</v>
      </c>
      <c r="F700" s="1">
        <v>0</v>
      </c>
      <c r="H700" s="1">
        <v>0</v>
      </c>
      <c r="J700" s="1">
        <v>0</v>
      </c>
      <c r="K700" s="1">
        <v>0</v>
      </c>
      <c r="M700" s="1">
        <v>0</v>
      </c>
      <c r="N700" s="1">
        <v>40</v>
      </c>
      <c r="O700" s="1" t="s">
        <v>1</v>
      </c>
      <c r="P700" s="1">
        <v>32</v>
      </c>
      <c r="Q700" s="2">
        <v>9.7550845136600006E-2</v>
      </c>
      <c r="R700">
        <f t="shared" si="74"/>
        <v>1</v>
      </c>
      <c r="S700">
        <f t="shared" si="75"/>
        <v>1</v>
      </c>
      <c r="T700">
        <f t="shared" si="76"/>
        <v>1</v>
      </c>
      <c r="U700">
        <f t="shared" si="77"/>
        <v>1</v>
      </c>
      <c r="V700">
        <f t="shared" si="78"/>
        <v>3</v>
      </c>
      <c r="W700">
        <f t="shared" si="79"/>
        <v>11113</v>
      </c>
      <c r="X700" s="1">
        <f t="shared" si="80"/>
        <v>40</v>
      </c>
    </row>
    <row r="701" spans="1:24" x14ac:dyDescent="0.2">
      <c r="A701" s="1">
        <v>700</v>
      </c>
      <c r="B701" s="1">
        <v>0</v>
      </c>
      <c r="C701" s="1">
        <v>0</v>
      </c>
      <c r="E701" s="1">
        <v>0</v>
      </c>
      <c r="F701" s="1">
        <v>0</v>
      </c>
      <c r="H701" s="1">
        <v>0</v>
      </c>
      <c r="J701" s="1">
        <v>0</v>
      </c>
      <c r="K701" s="1">
        <v>0</v>
      </c>
      <c r="M701" s="1">
        <v>0</v>
      </c>
      <c r="N701" s="1">
        <v>40</v>
      </c>
      <c r="O701" s="1" t="s">
        <v>2</v>
      </c>
      <c r="P701" s="1">
        <v>33</v>
      </c>
      <c r="Q701" s="2">
        <v>0.58427042134499996</v>
      </c>
      <c r="R701">
        <f t="shared" si="74"/>
        <v>1</v>
      </c>
      <c r="S701">
        <f t="shared" si="75"/>
        <v>1</v>
      </c>
      <c r="T701">
        <f t="shared" si="76"/>
        <v>1</v>
      </c>
      <c r="U701">
        <f t="shared" si="77"/>
        <v>1</v>
      </c>
      <c r="V701">
        <f t="shared" si="78"/>
        <v>2</v>
      </c>
      <c r="W701">
        <f t="shared" si="79"/>
        <v>11112</v>
      </c>
      <c r="X701" s="1">
        <f t="shared" si="80"/>
        <v>40</v>
      </c>
    </row>
    <row r="702" spans="1:24" x14ac:dyDescent="0.2">
      <c r="A702" s="1">
        <v>701</v>
      </c>
      <c r="B702" s="1">
        <v>0</v>
      </c>
      <c r="C702" s="1">
        <v>0</v>
      </c>
      <c r="E702" s="1">
        <v>0</v>
      </c>
      <c r="F702" s="1">
        <v>0</v>
      </c>
      <c r="H702" s="1">
        <v>0</v>
      </c>
      <c r="J702" s="1">
        <v>0</v>
      </c>
      <c r="K702" s="1">
        <v>0</v>
      </c>
      <c r="M702" s="1">
        <v>0</v>
      </c>
      <c r="N702" s="1">
        <v>40</v>
      </c>
      <c r="O702" s="1" t="s">
        <v>1</v>
      </c>
      <c r="P702" s="1">
        <v>34</v>
      </c>
      <c r="Q702" s="2">
        <v>3.41994602287</v>
      </c>
      <c r="R702">
        <f t="shared" si="74"/>
        <v>1</v>
      </c>
      <c r="S702">
        <f t="shared" si="75"/>
        <v>1</v>
      </c>
      <c r="T702">
        <f t="shared" si="76"/>
        <v>1</v>
      </c>
      <c r="U702">
        <f t="shared" si="77"/>
        <v>1</v>
      </c>
      <c r="V702">
        <f t="shared" si="78"/>
        <v>3</v>
      </c>
      <c r="W702">
        <f t="shared" si="79"/>
        <v>11113</v>
      </c>
      <c r="X702" s="1">
        <f t="shared" si="80"/>
        <v>40</v>
      </c>
    </row>
    <row r="703" spans="1:24" x14ac:dyDescent="0.2">
      <c r="A703" s="1">
        <v>702</v>
      </c>
      <c r="B703" s="1">
        <v>0</v>
      </c>
      <c r="C703" s="1">
        <v>0</v>
      </c>
      <c r="E703" s="1">
        <v>0</v>
      </c>
      <c r="F703" s="1">
        <v>0</v>
      </c>
      <c r="H703" s="1">
        <v>0</v>
      </c>
      <c r="J703" s="1">
        <v>0</v>
      </c>
      <c r="K703" s="1">
        <v>0</v>
      </c>
      <c r="M703" s="1">
        <v>0</v>
      </c>
      <c r="N703" s="1">
        <v>40</v>
      </c>
      <c r="O703" s="1" t="s">
        <v>1</v>
      </c>
      <c r="P703" s="1">
        <v>35</v>
      </c>
      <c r="Q703" s="2">
        <v>1.65807610064</v>
      </c>
      <c r="R703">
        <f t="shared" si="74"/>
        <v>1</v>
      </c>
      <c r="S703">
        <f t="shared" si="75"/>
        <v>1</v>
      </c>
      <c r="T703">
        <f t="shared" si="76"/>
        <v>1</v>
      </c>
      <c r="U703">
        <f t="shared" si="77"/>
        <v>1</v>
      </c>
      <c r="V703">
        <f t="shared" si="78"/>
        <v>3</v>
      </c>
      <c r="W703">
        <f t="shared" si="79"/>
        <v>11113</v>
      </c>
      <c r="X703" s="1">
        <f t="shared" si="80"/>
        <v>40</v>
      </c>
    </row>
    <row r="704" spans="1:24" x14ac:dyDescent="0.2">
      <c r="A704" s="1">
        <v>703</v>
      </c>
      <c r="B704" s="1">
        <v>0</v>
      </c>
      <c r="C704" s="1">
        <v>0</v>
      </c>
      <c r="E704" s="1">
        <v>0</v>
      </c>
      <c r="F704" s="1">
        <v>0</v>
      </c>
      <c r="H704" s="1">
        <v>0</v>
      </c>
      <c r="J704" s="1">
        <v>0</v>
      </c>
      <c r="K704" s="1">
        <v>0</v>
      </c>
      <c r="M704" s="1">
        <v>0</v>
      </c>
      <c r="N704" s="1">
        <v>40</v>
      </c>
      <c r="O704" s="1" t="s">
        <v>1</v>
      </c>
      <c r="P704" s="1">
        <v>36</v>
      </c>
      <c r="Q704" s="2">
        <v>2.1304174649899998</v>
      </c>
      <c r="R704">
        <f t="shared" si="74"/>
        <v>1</v>
      </c>
      <c r="S704">
        <f t="shared" si="75"/>
        <v>1</v>
      </c>
      <c r="T704">
        <f t="shared" si="76"/>
        <v>1</v>
      </c>
      <c r="U704">
        <f t="shared" si="77"/>
        <v>1</v>
      </c>
      <c r="V704">
        <f t="shared" si="78"/>
        <v>3</v>
      </c>
      <c r="W704">
        <f t="shared" si="79"/>
        <v>11113</v>
      </c>
      <c r="X704" s="1">
        <f t="shared" si="80"/>
        <v>40</v>
      </c>
    </row>
    <row r="705" spans="1:24" x14ac:dyDescent="0.2">
      <c r="A705" s="1">
        <v>704</v>
      </c>
      <c r="B705" s="1">
        <v>0</v>
      </c>
      <c r="C705" s="1">
        <v>0</v>
      </c>
      <c r="E705" s="1">
        <v>0</v>
      </c>
      <c r="F705" s="1">
        <v>0</v>
      </c>
      <c r="H705" s="1">
        <v>0</v>
      </c>
      <c r="J705" s="1">
        <v>0</v>
      </c>
      <c r="K705" s="1">
        <v>0</v>
      </c>
      <c r="M705" s="1">
        <v>0</v>
      </c>
      <c r="N705" s="1">
        <v>40</v>
      </c>
      <c r="O705" s="1" t="s">
        <v>1</v>
      </c>
      <c r="P705" s="1">
        <v>37</v>
      </c>
      <c r="Q705" s="2">
        <v>2.10177777576</v>
      </c>
      <c r="R705">
        <f t="shared" si="74"/>
        <v>1</v>
      </c>
      <c r="S705">
        <f t="shared" si="75"/>
        <v>1</v>
      </c>
      <c r="T705">
        <f t="shared" si="76"/>
        <v>1</v>
      </c>
      <c r="U705">
        <f t="shared" si="77"/>
        <v>1</v>
      </c>
      <c r="V705">
        <f t="shared" si="78"/>
        <v>3</v>
      </c>
      <c r="W705">
        <f t="shared" si="79"/>
        <v>11113</v>
      </c>
      <c r="X705" s="1">
        <f t="shared" si="80"/>
        <v>40</v>
      </c>
    </row>
    <row r="706" spans="1:24" x14ac:dyDescent="0.2">
      <c r="A706" s="1">
        <v>705</v>
      </c>
      <c r="B706" s="1">
        <v>0</v>
      </c>
      <c r="C706" s="1">
        <v>0</v>
      </c>
      <c r="E706" s="1">
        <v>0</v>
      </c>
      <c r="F706" s="1">
        <v>0</v>
      </c>
      <c r="H706" s="1">
        <v>0</v>
      </c>
      <c r="J706" s="1">
        <v>0</v>
      </c>
      <c r="K706" s="1">
        <v>0</v>
      </c>
      <c r="M706" s="1">
        <v>0</v>
      </c>
      <c r="N706" s="1">
        <v>40</v>
      </c>
      <c r="O706" s="1" t="s">
        <v>1</v>
      </c>
      <c r="P706" s="1">
        <v>38</v>
      </c>
      <c r="Q706" s="2">
        <v>11.4982635596</v>
      </c>
      <c r="R706">
        <f t="shared" si="74"/>
        <v>1</v>
      </c>
      <c r="S706">
        <f t="shared" si="75"/>
        <v>1</v>
      </c>
      <c r="T706">
        <f t="shared" si="76"/>
        <v>1</v>
      </c>
      <c r="U706">
        <f t="shared" si="77"/>
        <v>1</v>
      </c>
      <c r="V706">
        <f t="shared" si="78"/>
        <v>3</v>
      </c>
      <c r="W706">
        <f t="shared" si="79"/>
        <v>11113</v>
      </c>
      <c r="X706" s="1">
        <f t="shared" si="80"/>
        <v>40</v>
      </c>
    </row>
    <row r="707" spans="1:24" x14ac:dyDescent="0.2">
      <c r="A707" s="1">
        <v>706</v>
      </c>
      <c r="B707" s="1">
        <v>0</v>
      </c>
      <c r="C707" s="1">
        <v>0</v>
      </c>
      <c r="E707" s="1">
        <v>0</v>
      </c>
      <c r="F707" s="1">
        <v>0</v>
      </c>
      <c r="H707" s="1">
        <v>0</v>
      </c>
      <c r="J707" s="1">
        <v>0</v>
      </c>
      <c r="K707" s="1">
        <v>0</v>
      </c>
      <c r="M707" s="1">
        <v>0</v>
      </c>
      <c r="N707" s="1">
        <v>40</v>
      </c>
      <c r="O707" s="1" t="s">
        <v>2</v>
      </c>
      <c r="P707" s="1">
        <v>39</v>
      </c>
      <c r="Q707" s="2">
        <v>1.3282306446400001</v>
      </c>
      <c r="R707">
        <f t="shared" ref="R707:R770" si="81">IF(D707="Duinvlak",3,IF(D707="Plantvlak",2,1))</f>
        <v>1</v>
      </c>
      <c r="S707">
        <f t="shared" ref="S707:S770" si="82">IF(G707="Duinvlak",3,IF(G707="Plantvlak",2,1))</f>
        <v>1</v>
      </c>
      <c r="T707">
        <f t="shared" ref="T707:T770" si="83">IF(I707="Duinvlak",3,IF(I707="Plantvlak",2,1))</f>
        <v>1</v>
      </c>
      <c r="U707">
        <f t="shared" ref="U707:U770" si="84">IF(L707="Duinvlak",3,IF(L707="Plantvlak",2,1))</f>
        <v>1</v>
      </c>
      <c r="V707">
        <f t="shared" ref="V707:V770" si="85">IF(O707="Duinvlak",3,IF(O707="Plantvlak",2,1))</f>
        <v>2</v>
      </c>
      <c r="W707">
        <f t="shared" ref="W707:W770" si="86">R707*10000+S707*1000+T707*100+U707*10+V707</f>
        <v>11112</v>
      </c>
      <c r="X707" s="1">
        <f t="shared" ref="X707:X770" si="87">MAX(B707,H707,E707,K707,N707,)</f>
        <v>40</v>
      </c>
    </row>
    <row r="708" spans="1:24" x14ac:dyDescent="0.2">
      <c r="A708" s="1">
        <v>707</v>
      </c>
      <c r="B708" s="1">
        <v>0</v>
      </c>
      <c r="C708" s="1">
        <v>0</v>
      </c>
      <c r="E708" s="1">
        <v>0</v>
      </c>
      <c r="F708" s="1">
        <v>0</v>
      </c>
      <c r="H708" s="1">
        <v>0</v>
      </c>
      <c r="J708" s="1">
        <v>0</v>
      </c>
      <c r="K708" s="1">
        <v>0</v>
      </c>
      <c r="M708" s="1">
        <v>0</v>
      </c>
      <c r="N708" s="1">
        <v>40</v>
      </c>
      <c r="O708" s="1" t="s">
        <v>2</v>
      </c>
      <c r="P708" s="1">
        <v>40</v>
      </c>
      <c r="Q708" s="2">
        <v>0.63246449888199996</v>
      </c>
      <c r="R708">
        <f t="shared" si="81"/>
        <v>1</v>
      </c>
      <c r="S708">
        <f t="shared" si="82"/>
        <v>1</v>
      </c>
      <c r="T708">
        <f t="shared" si="83"/>
        <v>1</v>
      </c>
      <c r="U708">
        <f t="shared" si="84"/>
        <v>1</v>
      </c>
      <c r="V708">
        <f t="shared" si="85"/>
        <v>2</v>
      </c>
      <c r="W708">
        <f t="shared" si="86"/>
        <v>11112</v>
      </c>
      <c r="X708" s="1">
        <f t="shared" si="87"/>
        <v>40</v>
      </c>
    </row>
    <row r="709" spans="1:24" x14ac:dyDescent="0.2">
      <c r="A709" s="1">
        <v>708</v>
      </c>
      <c r="B709" s="1">
        <v>0</v>
      </c>
      <c r="C709" s="1">
        <v>0</v>
      </c>
      <c r="E709" s="1">
        <v>0</v>
      </c>
      <c r="F709" s="1">
        <v>0</v>
      </c>
      <c r="H709" s="1">
        <v>0</v>
      </c>
      <c r="J709" s="1">
        <v>0</v>
      </c>
      <c r="K709" s="1">
        <v>0</v>
      </c>
      <c r="M709" s="1">
        <v>0</v>
      </c>
      <c r="N709" s="1">
        <v>40</v>
      </c>
      <c r="O709" s="1" t="s">
        <v>1</v>
      </c>
      <c r="P709" s="1">
        <v>41</v>
      </c>
      <c r="Q709" s="2">
        <v>0.43008705734300001</v>
      </c>
      <c r="R709">
        <f t="shared" si="81"/>
        <v>1</v>
      </c>
      <c r="S709">
        <f t="shared" si="82"/>
        <v>1</v>
      </c>
      <c r="T709">
        <f t="shared" si="83"/>
        <v>1</v>
      </c>
      <c r="U709">
        <f t="shared" si="84"/>
        <v>1</v>
      </c>
      <c r="V709">
        <f t="shared" si="85"/>
        <v>3</v>
      </c>
      <c r="W709">
        <f t="shared" si="86"/>
        <v>11113</v>
      </c>
      <c r="X709" s="1">
        <f t="shared" si="87"/>
        <v>40</v>
      </c>
    </row>
    <row r="710" spans="1:24" x14ac:dyDescent="0.2">
      <c r="A710" s="1">
        <v>709</v>
      </c>
      <c r="B710" s="1">
        <v>0</v>
      </c>
      <c r="C710" s="1">
        <v>0</v>
      </c>
      <c r="E710" s="1">
        <v>0</v>
      </c>
      <c r="F710" s="1">
        <v>0</v>
      </c>
      <c r="H710" s="1">
        <v>0</v>
      </c>
      <c r="J710" s="1">
        <v>0</v>
      </c>
      <c r="K710" s="1">
        <v>0</v>
      </c>
      <c r="M710" s="1">
        <v>0</v>
      </c>
      <c r="N710" s="1">
        <v>40</v>
      </c>
      <c r="O710" s="1" t="s">
        <v>2</v>
      </c>
      <c r="P710" s="1">
        <v>42</v>
      </c>
      <c r="Q710" s="2">
        <v>1.2279480032700001</v>
      </c>
      <c r="R710">
        <f t="shared" si="81"/>
        <v>1</v>
      </c>
      <c r="S710">
        <f t="shared" si="82"/>
        <v>1</v>
      </c>
      <c r="T710">
        <f t="shared" si="83"/>
        <v>1</v>
      </c>
      <c r="U710">
        <f t="shared" si="84"/>
        <v>1</v>
      </c>
      <c r="V710">
        <f t="shared" si="85"/>
        <v>2</v>
      </c>
      <c r="W710">
        <f t="shared" si="86"/>
        <v>11112</v>
      </c>
      <c r="X710" s="1">
        <f t="shared" si="87"/>
        <v>40</v>
      </c>
    </row>
    <row r="711" spans="1:24" x14ac:dyDescent="0.2">
      <c r="A711" s="1">
        <v>710</v>
      </c>
      <c r="B711" s="1">
        <v>0</v>
      </c>
      <c r="C711" s="1">
        <v>0</v>
      </c>
      <c r="E711" s="1">
        <v>0</v>
      </c>
      <c r="F711" s="1">
        <v>0</v>
      </c>
      <c r="H711" s="1">
        <v>0</v>
      </c>
      <c r="J711" s="1">
        <v>0</v>
      </c>
      <c r="K711" s="1">
        <v>0</v>
      </c>
      <c r="M711" s="1">
        <v>0</v>
      </c>
      <c r="N711" s="1">
        <v>40</v>
      </c>
      <c r="O711" s="1" t="s">
        <v>2</v>
      </c>
      <c r="P711" s="1">
        <v>43</v>
      </c>
      <c r="Q711" s="2">
        <v>1.07457149761</v>
      </c>
      <c r="R711">
        <f t="shared" si="81"/>
        <v>1</v>
      </c>
      <c r="S711">
        <f t="shared" si="82"/>
        <v>1</v>
      </c>
      <c r="T711">
        <f t="shared" si="83"/>
        <v>1</v>
      </c>
      <c r="U711">
        <f t="shared" si="84"/>
        <v>1</v>
      </c>
      <c r="V711">
        <f t="shared" si="85"/>
        <v>2</v>
      </c>
      <c r="W711">
        <f t="shared" si="86"/>
        <v>11112</v>
      </c>
      <c r="X711" s="1">
        <f t="shared" si="87"/>
        <v>40</v>
      </c>
    </row>
    <row r="712" spans="1:24" x14ac:dyDescent="0.2">
      <c r="A712" s="1">
        <v>711</v>
      </c>
      <c r="B712" s="1">
        <v>0</v>
      </c>
      <c r="C712" s="1">
        <v>0</v>
      </c>
      <c r="E712" s="1">
        <v>0</v>
      </c>
      <c r="F712" s="1">
        <v>0</v>
      </c>
      <c r="H712" s="1">
        <v>0</v>
      </c>
      <c r="J712" s="1">
        <v>0</v>
      </c>
      <c r="K712" s="1">
        <v>0</v>
      </c>
      <c r="M712" s="1">
        <v>0</v>
      </c>
      <c r="N712" s="1">
        <v>40</v>
      </c>
      <c r="O712" s="1" t="s">
        <v>1</v>
      </c>
      <c r="P712" s="1">
        <v>44</v>
      </c>
      <c r="Q712" s="2">
        <v>0.30646139820200002</v>
      </c>
      <c r="R712">
        <f t="shared" si="81"/>
        <v>1</v>
      </c>
      <c r="S712">
        <f t="shared" si="82"/>
        <v>1</v>
      </c>
      <c r="T712">
        <f t="shared" si="83"/>
        <v>1</v>
      </c>
      <c r="U712">
        <f t="shared" si="84"/>
        <v>1</v>
      </c>
      <c r="V712">
        <f t="shared" si="85"/>
        <v>3</v>
      </c>
      <c r="W712">
        <f t="shared" si="86"/>
        <v>11113</v>
      </c>
      <c r="X712" s="1">
        <f t="shared" si="87"/>
        <v>40</v>
      </c>
    </row>
    <row r="713" spans="1:24" x14ac:dyDescent="0.2">
      <c r="A713" s="1">
        <v>712</v>
      </c>
      <c r="B713" s="1">
        <v>0</v>
      </c>
      <c r="C713" s="1">
        <v>0</v>
      </c>
      <c r="E713" s="1">
        <v>0</v>
      </c>
      <c r="F713" s="1">
        <v>0</v>
      </c>
      <c r="H713" s="1">
        <v>0</v>
      </c>
      <c r="J713" s="1">
        <v>0</v>
      </c>
      <c r="K713" s="1">
        <v>0</v>
      </c>
      <c r="M713" s="1">
        <v>0</v>
      </c>
      <c r="N713" s="1">
        <v>40</v>
      </c>
      <c r="O713" s="1" t="s">
        <v>1</v>
      </c>
      <c r="P713" s="1">
        <v>45</v>
      </c>
      <c r="Q713" s="2">
        <v>4.8390137929200003</v>
      </c>
      <c r="R713">
        <f t="shared" si="81"/>
        <v>1</v>
      </c>
      <c r="S713">
        <f t="shared" si="82"/>
        <v>1</v>
      </c>
      <c r="T713">
        <f t="shared" si="83"/>
        <v>1</v>
      </c>
      <c r="U713">
        <f t="shared" si="84"/>
        <v>1</v>
      </c>
      <c r="V713">
        <f t="shared" si="85"/>
        <v>3</v>
      </c>
      <c r="W713">
        <f t="shared" si="86"/>
        <v>11113</v>
      </c>
      <c r="X713" s="1">
        <f t="shared" si="87"/>
        <v>40</v>
      </c>
    </row>
    <row r="714" spans="1:24" x14ac:dyDescent="0.2">
      <c r="A714" s="1">
        <v>713</v>
      </c>
      <c r="B714" s="1">
        <v>0</v>
      </c>
      <c r="C714" s="1">
        <v>0</v>
      </c>
      <c r="E714" s="1">
        <v>0</v>
      </c>
      <c r="F714" s="1">
        <v>0</v>
      </c>
      <c r="H714" s="1">
        <v>0</v>
      </c>
      <c r="J714" s="1">
        <v>0</v>
      </c>
      <c r="K714" s="1">
        <v>0</v>
      </c>
      <c r="M714" s="1">
        <v>0</v>
      </c>
      <c r="N714" s="1">
        <v>40</v>
      </c>
      <c r="O714" s="1" t="s">
        <v>1</v>
      </c>
      <c r="P714" s="1">
        <v>46</v>
      </c>
      <c r="Q714" s="2">
        <v>12.1134113326</v>
      </c>
      <c r="R714">
        <f t="shared" si="81"/>
        <v>1</v>
      </c>
      <c r="S714">
        <f t="shared" si="82"/>
        <v>1</v>
      </c>
      <c r="T714">
        <f t="shared" si="83"/>
        <v>1</v>
      </c>
      <c r="U714">
        <f t="shared" si="84"/>
        <v>1</v>
      </c>
      <c r="V714">
        <f t="shared" si="85"/>
        <v>3</v>
      </c>
      <c r="W714">
        <f t="shared" si="86"/>
        <v>11113</v>
      </c>
      <c r="X714" s="1">
        <f t="shared" si="87"/>
        <v>40</v>
      </c>
    </row>
    <row r="715" spans="1:24" x14ac:dyDescent="0.2">
      <c r="A715" s="1">
        <v>714</v>
      </c>
      <c r="B715" s="1">
        <v>0</v>
      </c>
      <c r="C715" s="1">
        <v>0</v>
      </c>
      <c r="E715" s="1">
        <v>0</v>
      </c>
      <c r="F715" s="1">
        <v>0</v>
      </c>
      <c r="H715" s="1">
        <v>0</v>
      </c>
      <c r="J715" s="1">
        <v>0</v>
      </c>
      <c r="K715" s="1">
        <v>0</v>
      </c>
      <c r="M715" s="1">
        <v>0</v>
      </c>
      <c r="N715" s="1">
        <v>40</v>
      </c>
      <c r="O715" s="1" t="s">
        <v>1</v>
      </c>
      <c r="P715" s="1">
        <v>47</v>
      </c>
      <c r="Q715" s="2">
        <v>6.8279445763600002</v>
      </c>
      <c r="R715">
        <f t="shared" si="81"/>
        <v>1</v>
      </c>
      <c r="S715">
        <f t="shared" si="82"/>
        <v>1</v>
      </c>
      <c r="T715">
        <f t="shared" si="83"/>
        <v>1</v>
      </c>
      <c r="U715">
        <f t="shared" si="84"/>
        <v>1</v>
      </c>
      <c r="V715">
        <f t="shared" si="85"/>
        <v>3</v>
      </c>
      <c r="W715">
        <f t="shared" si="86"/>
        <v>11113</v>
      </c>
      <c r="X715" s="1">
        <f t="shared" si="87"/>
        <v>40</v>
      </c>
    </row>
    <row r="716" spans="1:24" x14ac:dyDescent="0.2">
      <c r="A716" s="1">
        <v>715</v>
      </c>
      <c r="B716" s="1">
        <v>0</v>
      </c>
      <c r="C716" s="1">
        <v>0</v>
      </c>
      <c r="E716" s="1">
        <v>0</v>
      </c>
      <c r="F716" s="1">
        <v>0</v>
      </c>
      <c r="H716" s="1">
        <v>0</v>
      </c>
      <c r="J716" s="1">
        <v>0</v>
      </c>
      <c r="K716" s="1">
        <v>0</v>
      </c>
      <c r="M716" s="1">
        <v>0</v>
      </c>
      <c r="N716" s="1">
        <v>40</v>
      </c>
      <c r="O716" s="1" t="s">
        <v>1</v>
      </c>
      <c r="P716" s="1">
        <v>48</v>
      </c>
      <c r="Q716" s="2">
        <v>24.024934865500001</v>
      </c>
      <c r="R716">
        <f t="shared" si="81"/>
        <v>1</v>
      </c>
      <c r="S716">
        <f t="shared" si="82"/>
        <v>1</v>
      </c>
      <c r="T716">
        <f t="shared" si="83"/>
        <v>1</v>
      </c>
      <c r="U716">
        <f t="shared" si="84"/>
        <v>1</v>
      </c>
      <c r="V716">
        <f t="shared" si="85"/>
        <v>3</v>
      </c>
      <c r="W716">
        <f t="shared" si="86"/>
        <v>11113</v>
      </c>
      <c r="X716" s="1">
        <f t="shared" si="87"/>
        <v>40</v>
      </c>
    </row>
    <row r="717" spans="1:24" x14ac:dyDescent="0.2">
      <c r="A717" s="1">
        <v>716</v>
      </c>
      <c r="B717" s="1">
        <v>0</v>
      </c>
      <c r="C717" s="1">
        <v>0</v>
      </c>
      <c r="E717" s="1">
        <v>0</v>
      </c>
      <c r="F717" s="1">
        <v>0</v>
      </c>
      <c r="H717" s="1">
        <v>0</v>
      </c>
      <c r="J717" s="1">
        <v>0</v>
      </c>
      <c r="K717" s="1">
        <v>0</v>
      </c>
      <c r="M717" s="1">
        <v>0</v>
      </c>
      <c r="N717" s="1">
        <v>40</v>
      </c>
      <c r="O717" s="1" t="s">
        <v>1</v>
      </c>
      <c r="P717" s="1">
        <v>536</v>
      </c>
      <c r="Q717" s="2">
        <v>0.43626899880699999</v>
      </c>
      <c r="R717">
        <f t="shared" si="81"/>
        <v>1</v>
      </c>
      <c r="S717">
        <f t="shared" si="82"/>
        <v>1</v>
      </c>
      <c r="T717">
        <f t="shared" si="83"/>
        <v>1</v>
      </c>
      <c r="U717">
        <f t="shared" si="84"/>
        <v>1</v>
      </c>
      <c r="V717">
        <f t="shared" si="85"/>
        <v>3</v>
      </c>
      <c r="W717">
        <f t="shared" si="86"/>
        <v>11113</v>
      </c>
      <c r="X717" s="1">
        <f t="shared" si="87"/>
        <v>40</v>
      </c>
    </row>
    <row r="718" spans="1:24" x14ac:dyDescent="0.2">
      <c r="A718" s="1">
        <v>717</v>
      </c>
      <c r="B718" s="1">
        <v>0</v>
      </c>
      <c r="C718" s="1">
        <v>0</v>
      </c>
      <c r="E718" s="1">
        <v>0</v>
      </c>
      <c r="F718" s="1">
        <v>0</v>
      </c>
      <c r="H718" s="1">
        <v>0</v>
      </c>
      <c r="J718" s="1">
        <v>0</v>
      </c>
      <c r="K718" s="1">
        <v>0</v>
      </c>
      <c r="M718" s="1">
        <v>0</v>
      </c>
      <c r="N718" s="1">
        <v>40</v>
      </c>
      <c r="O718" s="1" t="s">
        <v>1</v>
      </c>
      <c r="P718" s="1">
        <v>540</v>
      </c>
      <c r="Q718" s="2">
        <v>0.58568399763099999</v>
      </c>
      <c r="R718">
        <f t="shared" si="81"/>
        <v>1</v>
      </c>
      <c r="S718">
        <f t="shared" si="82"/>
        <v>1</v>
      </c>
      <c r="T718">
        <f t="shared" si="83"/>
        <v>1</v>
      </c>
      <c r="U718">
        <f t="shared" si="84"/>
        <v>1</v>
      </c>
      <c r="V718">
        <f t="shared" si="85"/>
        <v>3</v>
      </c>
      <c r="W718">
        <f t="shared" si="86"/>
        <v>11113</v>
      </c>
      <c r="X718" s="1">
        <f t="shared" si="87"/>
        <v>40</v>
      </c>
    </row>
    <row r="719" spans="1:24" x14ac:dyDescent="0.2">
      <c r="A719" s="1">
        <v>718</v>
      </c>
      <c r="B719" s="1">
        <v>0</v>
      </c>
      <c r="C719" s="1">
        <v>0</v>
      </c>
      <c r="E719" s="1">
        <v>0</v>
      </c>
      <c r="F719" s="1">
        <v>0</v>
      </c>
      <c r="H719" s="1">
        <v>0</v>
      </c>
      <c r="J719" s="1">
        <v>0</v>
      </c>
      <c r="K719" s="1">
        <v>0</v>
      </c>
      <c r="M719" s="1">
        <v>0</v>
      </c>
      <c r="N719" s="1">
        <v>30</v>
      </c>
      <c r="O719" s="1" t="s">
        <v>1</v>
      </c>
      <c r="P719" s="1">
        <v>551</v>
      </c>
      <c r="Q719" s="2">
        <v>0.32540026022899998</v>
      </c>
      <c r="R719">
        <f t="shared" si="81"/>
        <v>1</v>
      </c>
      <c r="S719">
        <f t="shared" si="82"/>
        <v>1</v>
      </c>
      <c r="T719">
        <f t="shared" si="83"/>
        <v>1</v>
      </c>
      <c r="U719">
        <f t="shared" si="84"/>
        <v>1</v>
      </c>
      <c r="V719">
        <f t="shared" si="85"/>
        <v>3</v>
      </c>
      <c r="W719">
        <f t="shared" si="86"/>
        <v>11113</v>
      </c>
      <c r="X719" s="1">
        <f t="shared" si="87"/>
        <v>30</v>
      </c>
    </row>
    <row r="720" spans="1:24" x14ac:dyDescent="0.2">
      <c r="A720" s="1">
        <v>719</v>
      </c>
      <c r="B720" s="1">
        <v>0</v>
      </c>
      <c r="C720" s="1">
        <v>0</v>
      </c>
      <c r="E720" s="1">
        <v>0</v>
      </c>
      <c r="F720" s="1">
        <v>0</v>
      </c>
      <c r="H720" s="1">
        <v>0</v>
      </c>
      <c r="J720" s="1">
        <v>0</v>
      </c>
      <c r="K720" s="1">
        <v>0</v>
      </c>
      <c r="M720" s="1">
        <v>0</v>
      </c>
      <c r="N720" s="1">
        <v>30</v>
      </c>
      <c r="O720" s="1" t="s">
        <v>1</v>
      </c>
      <c r="P720" s="1">
        <v>553</v>
      </c>
      <c r="Q720" s="2">
        <v>0.61582689925900003</v>
      </c>
      <c r="R720">
        <f t="shared" si="81"/>
        <v>1</v>
      </c>
      <c r="S720">
        <f t="shared" si="82"/>
        <v>1</v>
      </c>
      <c r="T720">
        <f t="shared" si="83"/>
        <v>1</v>
      </c>
      <c r="U720">
        <f t="shared" si="84"/>
        <v>1</v>
      </c>
      <c r="V720">
        <f t="shared" si="85"/>
        <v>3</v>
      </c>
      <c r="W720">
        <f t="shared" si="86"/>
        <v>11113</v>
      </c>
      <c r="X720" s="1">
        <f t="shared" si="87"/>
        <v>30</v>
      </c>
    </row>
    <row r="721" spans="1:24" x14ac:dyDescent="0.2">
      <c r="A721" s="1">
        <v>720</v>
      </c>
      <c r="B721" s="1">
        <v>0</v>
      </c>
      <c r="C721" s="1">
        <v>0</v>
      </c>
      <c r="E721" s="1">
        <v>0</v>
      </c>
      <c r="F721" s="1">
        <v>0</v>
      </c>
      <c r="H721" s="1">
        <v>0</v>
      </c>
      <c r="J721" s="1">
        <v>0</v>
      </c>
      <c r="K721" s="1">
        <v>0</v>
      </c>
      <c r="M721" s="1">
        <v>0</v>
      </c>
      <c r="N721" s="1">
        <v>30</v>
      </c>
      <c r="O721" s="1" t="s">
        <v>1</v>
      </c>
      <c r="P721" s="1">
        <v>554</v>
      </c>
      <c r="Q721" s="2">
        <v>1.69240725284</v>
      </c>
      <c r="R721">
        <f t="shared" si="81"/>
        <v>1</v>
      </c>
      <c r="S721">
        <f t="shared" si="82"/>
        <v>1</v>
      </c>
      <c r="T721">
        <f t="shared" si="83"/>
        <v>1</v>
      </c>
      <c r="U721">
        <f t="shared" si="84"/>
        <v>1</v>
      </c>
      <c r="V721">
        <f t="shared" si="85"/>
        <v>3</v>
      </c>
      <c r="W721">
        <f t="shared" si="86"/>
        <v>11113</v>
      </c>
      <c r="X721" s="1">
        <f t="shared" si="87"/>
        <v>30</v>
      </c>
    </row>
    <row r="722" spans="1:24" x14ac:dyDescent="0.2">
      <c r="A722" s="1">
        <v>721</v>
      </c>
      <c r="B722" s="1">
        <v>0</v>
      </c>
      <c r="C722" s="1">
        <v>0</v>
      </c>
      <c r="E722" s="1">
        <v>0</v>
      </c>
      <c r="F722" s="1">
        <v>0</v>
      </c>
      <c r="H722" s="1">
        <v>0</v>
      </c>
      <c r="J722" s="1">
        <v>0</v>
      </c>
      <c r="K722" s="1">
        <v>0</v>
      </c>
      <c r="M722" s="1">
        <v>0</v>
      </c>
      <c r="N722" s="1">
        <v>30</v>
      </c>
      <c r="O722" s="1" t="s">
        <v>1</v>
      </c>
      <c r="P722" s="1">
        <v>555</v>
      </c>
      <c r="Q722" s="2">
        <v>0.39674626062500001</v>
      </c>
      <c r="R722">
        <f t="shared" si="81"/>
        <v>1</v>
      </c>
      <c r="S722">
        <f t="shared" si="82"/>
        <v>1</v>
      </c>
      <c r="T722">
        <f t="shared" si="83"/>
        <v>1</v>
      </c>
      <c r="U722">
        <f t="shared" si="84"/>
        <v>1</v>
      </c>
      <c r="V722">
        <f t="shared" si="85"/>
        <v>3</v>
      </c>
      <c r="W722">
        <f t="shared" si="86"/>
        <v>11113</v>
      </c>
      <c r="X722" s="1">
        <f t="shared" si="87"/>
        <v>30</v>
      </c>
    </row>
    <row r="723" spans="1:24" x14ac:dyDescent="0.2">
      <c r="A723" s="1">
        <v>722</v>
      </c>
      <c r="B723" s="1">
        <v>0</v>
      </c>
      <c r="C723" s="1">
        <v>0</v>
      </c>
      <c r="E723" s="1">
        <v>0</v>
      </c>
      <c r="F723" s="1">
        <v>0</v>
      </c>
      <c r="H723" s="1">
        <v>0</v>
      </c>
      <c r="J723" s="1">
        <v>0</v>
      </c>
      <c r="K723" s="1">
        <v>0</v>
      </c>
      <c r="M723" s="1">
        <v>0</v>
      </c>
      <c r="N723" s="1">
        <v>30</v>
      </c>
      <c r="O723" s="1" t="s">
        <v>1</v>
      </c>
      <c r="P723" s="1">
        <v>556</v>
      </c>
      <c r="Q723" s="2">
        <v>0.56634661159800004</v>
      </c>
      <c r="R723">
        <f t="shared" si="81"/>
        <v>1</v>
      </c>
      <c r="S723">
        <f t="shared" si="82"/>
        <v>1</v>
      </c>
      <c r="T723">
        <f t="shared" si="83"/>
        <v>1</v>
      </c>
      <c r="U723">
        <f t="shared" si="84"/>
        <v>1</v>
      </c>
      <c r="V723">
        <f t="shared" si="85"/>
        <v>3</v>
      </c>
      <c r="W723">
        <f t="shared" si="86"/>
        <v>11113</v>
      </c>
      <c r="X723" s="1">
        <f t="shared" si="87"/>
        <v>30</v>
      </c>
    </row>
    <row r="724" spans="1:24" x14ac:dyDescent="0.2">
      <c r="A724" s="1">
        <v>723</v>
      </c>
      <c r="B724" s="1">
        <v>0</v>
      </c>
      <c r="C724" s="1">
        <v>0</v>
      </c>
      <c r="E724" s="1">
        <v>0</v>
      </c>
      <c r="F724" s="1">
        <v>0</v>
      </c>
      <c r="H724" s="1">
        <v>0</v>
      </c>
      <c r="J724" s="1">
        <v>0</v>
      </c>
      <c r="K724" s="1">
        <v>0</v>
      </c>
      <c r="M724" s="1">
        <v>0</v>
      </c>
      <c r="N724" s="1">
        <v>30</v>
      </c>
      <c r="O724" s="1" t="s">
        <v>1</v>
      </c>
      <c r="P724" s="1">
        <v>557</v>
      </c>
      <c r="Q724" s="2">
        <v>1.1788719619000001</v>
      </c>
      <c r="R724">
        <f t="shared" si="81"/>
        <v>1</v>
      </c>
      <c r="S724">
        <f t="shared" si="82"/>
        <v>1</v>
      </c>
      <c r="T724">
        <f t="shared" si="83"/>
        <v>1</v>
      </c>
      <c r="U724">
        <f t="shared" si="84"/>
        <v>1</v>
      </c>
      <c r="V724">
        <f t="shared" si="85"/>
        <v>3</v>
      </c>
      <c r="W724">
        <f t="shared" si="86"/>
        <v>11113</v>
      </c>
      <c r="X724" s="1">
        <f t="shared" si="87"/>
        <v>30</v>
      </c>
    </row>
    <row r="725" spans="1:24" x14ac:dyDescent="0.2">
      <c r="A725" s="1">
        <v>724</v>
      </c>
      <c r="B725" s="1">
        <v>0</v>
      </c>
      <c r="C725" s="1">
        <v>0</v>
      </c>
      <c r="E725" s="1">
        <v>0</v>
      </c>
      <c r="F725" s="1">
        <v>0</v>
      </c>
      <c r="H725" s="1">
        <v>0</v>
      </c>
      <c r="J725" s="1">
        <v>0</v>
      </c>
      <c r="K725" s="1">
        <v>0</v>
      </c>
      <c r="M725" s="1">
        <v>0</v>
      </c>
      <c r="N725" s="1">
        <v>30</v>
      </c>
      <c r="O725" s="1" t="s">
        <v>1</v>
      </c>
      <c r="P725" s="1">
        <v>558</v>
      </c>
      <c r="Q725" s="2">
        <v>0.39521088305399998</v>
      </c>
      <c r="R725">
        <f t="shared" si="81"/>
        <v>1</v>
      </c>
      <c r="S725">
        <f t="shared" si="82"/>
        <v>1</v>
      </c>
      <c r="T725">
        <f t="shared" si="83"/>
        <v>1</v>
      </c>
      <c r="U725">
        <f t="shared" si="84"/>
        <v>1</v>
      </c>
      <c r="V725">
        <f t="shared" si="85"/>
        <v>3</v>
      </c>
      <c r="W725">
        <f t="shared" si="86"/>
        <v>11113</v>
      </c>
      <c r="X725" s="1">
        <f t="shared" si="87"/>
        <v>30</v>
      </c>
    </row>
    <row r="726" spans="1:24" x14ac:dyDescent="0.2">
      <c r="A726" s="1">
        <v>725</v>
      </c>
      <c r="B726" s="1">
        <v>0</v>
      </c>
      <c r="C726" s="1">
        <v>0</v>
      </c>
      <c r="E726" s="1">
        <v>0</v>
      </c>
      <c r="F726" s="1">
        <v>0</v>
      </c>
      <c r="H726" s="1">
        <v>0</v>
      </c>
      <c r="J726" s="1">
        <v>0</v>
      </c>
      <c r="K726" s="1">
        <v>0</v>
      </c>
      <c r="M726" s="1">
        <v>0</v>
      </c>
      <c r="N726" s="1">
        <v>30</v>
      </c>
      <c r="O726" s="1" t="s">
        <v>1</v>
      </c>
      <c r="P726" s="1">
        <v>559</v>
      </c>
      <c r="Q726" s="2">
        <v>1.3604696190100001</v>
      </c>
      <c r="R726">
        <f t="shared" si="81"/>
        <v>1</v>
      </c>
      <c r="S726">
        <f t="shared" si="82"/>
        <v>1</v>
      </c>
      <c r="T726">
        <f t="shared" si="83"/>
        <v>1</v>
      </c>
      <c r="U726">
        <f t="shared" si="84"/>
        <v>1</v>
      </c>
      <c r="V726">
        <f t="shared" si="85"/>
        <v>3</v>
      </c>
      <c r="W726">
        <f t="shared" si="86"/>
        <v>11113</v>
      </c>
      <c r="X726" s="1">
        <f t="shared" si="87"/>
        <v>30</v>
      </c>
    </row>
    <row r="727" spans="1:24" x14ac:dyDescent="0.2">
      <c r="A727" s="1">
        <v>726</v>
      </c>
      <c r="B727" s="1">
        <v>0</v>
      </c>
      <c r="C727" s="1">
        <v>0</v>
      </c>
      <c r="E727" s="1">
        <v>0</v>
      </c>
      <c r="F727" s="1">
        <v>0</v>
      </c>
      <c r="H727" s="1">
        <v>0</v>
      </c>
      <c r="J727" s="1">
        <v>0</v>
      </c>
      <c r="K727" s="1">
        <v>0</v>
      </c>
      <c r="M727" s="1">
        <v>0</v>
      </c>
      <c r="N727" s="1">
        <v>30</v>
      </c>
      <c r="O727" s="1" t="s">
        <v>1</v>
      </c>
      <c r="P727" s="1">
        <v>560</v>
      </c>
      <c r="Q727" s="2">
        <v>1.28523964967</v>
      </c>
      <c r="R727">
        <f t="shared" si="81"/>
        <v>1</v>
      </c>
      <c r="S727">
        <f t="shared" si="82"/>
        <v>1</v>
      </c>
      <c r="T727">
        <f t="shared" si="83"/>
        <v>1</v>
      </c>
      <c r="U727">
        <f t="shared" si="84"/>
        <v>1</v>
      </c>
      <c r="V727">
        <f t="shared" si="85"/>
        <v>3</v>
      </c>
      <c r="W727">
        <f t="shared" si="86"/>
        <v>11113</v>
      </c>
      <c r="X727" s="1">
        <f t="shared" si="87"/>
        <v>30</v>
      </c>
    </row>
    <row r="728" spans="1:24" x14ac:dyDescent="0.2">
      <c r="A728" s="1">
        <v>727</v>
      </c>
      <c r="B728" s="1">
        <v>0</v>
      </c>
      <c r="C728" s="1">
        <v>0</v>
      </c>
      <c r="E728" s="1">
        <v>0</v>
      </c>
      <c r="F728" s="1">
        <v>0</v>
      </c>
      <c r="H728" s="1">
        <v>0</v>
      </c>
      <c r="J728" s="1">
        <v>0</v>
      </c>
      <c r="K728" s="1">
        <v>0</v>
      </c>
      <c r="M728" s="1">
        <v>0</v>
      </c>
      <c r="N728" s="1">
        <v>30</v>
      </c>
      <c r="O728" s="1" t="s">
        <v>2</v>
      </c>
      <c r="P728" s="1">
        <v>561</v>
      </c>
      <c r="Q728" s="2">
        <v>1.2880350037299999</v>
      </c>
      <c r="R728">
        <f t="shared" si="81"/>
        <v>1</v>
      </c>
      <c r="S728">
        <f t="shared" si="82"/>
        <v>1</v>
      </c>
      <c r="T728">
        <f t="shared" si="83"/>
        <v>1</v>
      </c>
      <c r="U728">
        <f t="shared" si="84"/>
        <v>1</v>
      </c>
      <c r="V728">
        <f t="shared" si="85"/>
        <v>2</v>
      </c>
      <c r="W728">
        <f t="shared" si="86"/>
        <v>11112</v>
      </c>
      <c r="X728" s="1">
        <f t="shared" si="87"/>
        <v>30</v>
      </c>
    </row>
    <row r="729" spans="1:24" x14ac:dyDescent="0.2">
      <c r="A729" s="1">
        <v>728</v>
      </c>
      <c r="B729" s="1">
        <v>0</v>
      </c>
      <c r="C729" s="1">
        <v>0</v>
      </c>
      <c r="E729" s="1">
        <v>0</v>
      </c>
      <c r="F729" s="1">
        <v>0</v>
      </c>
      <c r="H729" s="1">
        <v>0</v>
      </c>
      <c r="J729" s="1">
        <v>0</v>
      </c>
      <c r="K729" s="1">
        <v>0</v>
      </c>
      <c r="M729" s="1">
        <v>0</v>
      </c>
      <c r="N729" s="1">
        <v>30</v>
      </c>
      <c r="O729" s="1" t="s">
        <v>1</v>
      </c>
      <c r="P729" s="1">
        <v>562</v>
      </c>
      <c r="Q729" s="2">
        <v>1.01072249986</v>
      </c>
      <c r="R729">
        <f t="shared" si="81"/>
        <v>1</v>
      </c>
      <c r="S729">
        <f t="shared" si="82"/>
        <v>1</v>
      </c>
      <c r="T729">
        <f t="shared" si="83"/>
        <v>1</v>
      </c>
      <c r="U729">
        <f t="shared" si="84"/>
        <v>1</v>
      </c>
      <c r="V729">
        <f t="shared" si="85"/>
        <v>3</v>
      </c>
      <c r="W729">
        <f t="shared" si="86"/>
        <v>11113</v>
      </c>
      <c r="X729" s="1">
        <f t="shared" si="87"/>
        <v>30</v>
      </c>
    </row>
    <row r="730" spans="1:24" x14ac:dyDescent="0.2">
      <c r="A730" s="1">
        <v>729</v>
      </c>
      <c r="B730" s="1">
        <v>0</v>
      </c>
      <c r="C730" s="1">
        <v>0</v>
      </c>
      <c r="E730" s="1">
        <v>0</v>
      </c>
      <c r="F730" s="1">
        <v>0</v>
      </c>
      <c r="H730" s="1">
        <v>0</v>
      </c>
      <c r="J730" s="1">
        <v>0</v>
      </c>
      <c r="K730" s="1">
        <v>0</v>
      </c>
      <c r="M730" s="1">
        <v>0</v>
      </c>
      <c r="N730" s="1">
        <v>30</v>
      </c>
      <c r="O730" s="1" t="s">
        <v>2</v>
      </c>
      <c r="P730" s="1">
        <v>563</v>
      </c>
      <c r="Q730" s="2">
        <v>0.144703500663</v>
      </c>
      <c r="R730">
        <f t="shared" si="81"/>
        <v>1</v>
      </c>
      <c r="S730">
        <f t="shared" si="82"/>
        <v>1</v>
      </c>
      <c r="T730">
        <f t="shared" si="83"/>
        <v>1</v>
      </c>
      <c r="U730">
        <f t="shared" si="84"/>
        <v>1</v>
      </c>
      <c r="V730">
        <f t="shared" si="85"/>
        <v>2</v>
      </c>
      <c r="W730">
        <f t="shared" si="86"/>
        <v>11112</v>
      </c>
      <c r="X730" s="1">
        <f t="shared" si="87"/>
        <v>30</v>
      </c>
    </row>
    <row r="731" spans="1:24" x14ac:dyDescent="0.2">
      <c r="A731" s="1">
        <v>730</v>
      </c>
      <c r="B731" s="1">
        <v>0</v>
      </c>
      <c r="C731" s="1">
        <v>0</v>
      </c>
      <c r="E731" s="1">
        <v>0</v>
      </c>
      <c r="F731" s="1">
        <v>0</v>
      </c>
      <c r="H731" s="1">
        <v>0</v>
      </c>
      <c r="J731" s="1">
        <v>0</v>
      </c>
      <c r="K731" s="1">
        <v>0</v>
      </c>
      <c r="M731" s="1">
        <v>0</v>
      </c>
      <c r="N731" s="1">
        <v>30</v>
      </c>
      <c r="O731" s="1" t="s">
        <v>2</v>
      </c>
      <c r="P731" s="1">
        <v>564</v>
      </c>
      <c r="Q731" s="2">
        <v>3.5055850017500001</v>
      </c>
      <c r="R731">
        <f t="shared" si="81"/>
        <v>1</v>
      </c>
      <c r="S731">
        <f t="shared" si="82"/>
        <v>1</v>
      </c>
      <c r="T731">
        <f t="shared" si="83"/>
        <v>1</v>
      </c>
      <c r="U731">
        <f t="shared" si="84"/>
        <v>1</v>
      </c>
      <c r="V731">
        <f t="shared" si="85"/>
        <v>2</v>
      </c>
      <c r="W731">
        <f t="shared" si="86"/>
        <v>11112</v>
      </c>
      <c r="X731" s="1">
        <f t="shared" si="87"/>
        <v>30</v>
      </c>
    </row>
    <row r="732" spans="1:24" x14ac:dyDescent="0.2">
      <c r="A732" s="1">
        <v>731</v>
      </c>
      <c r="B732" s="1">
        <v>0</v>
      </c>
      <c r="C732" s="1">
        <v>0</v>
      </c>
      <c r="E732" s="1">
        <v>0</v>
      </c>
      <c r="F732" s="1">
        <v>0</v>
      </c>
      <c r="H732" s="1">
        <v>0</v>
      </c>
      <c r="J732" s="1">
        <v>0</v>
      </c>
      <c r="K732" s="1">
        <v>0</v>
      </c>
      <c r="M732" s="1">
        <v>0</v>
      </c>
      <c r="N732" s="1">
        <v>30</v>
      </c>
      <c r="O732" s="1" t="s">
        <v>2</v>
      </c>
      <c r="P732" s="1">
        <v>565</v>
      </c>
      <c r="Q732" s="2">
        <v>0.261098499727</v>
      </c>
      <c r="R732">
        <f t="shared" si="81"/>
        <v>1</v>
      </c>
      <c r="S732">
        <f t="shared" si="82"/>
        <v>1</v>
      </c>
      <c r="T732">
        <f t="shared" si="83"/>
        <v>1</v>
      </c>
      <c r="U732">
        <f t="shared" si="84"/>
        <v>1</v>
      </c>
      <c r="V732">
        <f t="shared" si="85"/>
        <v>2</v>
      </c>
      <c r="W732">
        <f t="shared" si="86"/>
        <v>11112</v>
      </c>
      <c r="X732" s="1">
        <f t="shared" si="87"/>
        <v>30</v>
      </c>
    </row>
    <row r="733" spans="1:24" x14ac:dyDescent="0.2">
      <c r="A733" s="1">
        <v>732</v>
      </c>
      <c r="B733" s="1">
        <v>0</v>
      </c>
      <c r="C733" s="1">
        <v>0</v>
      </c>
      <c r="E733" s="1">
        <v>0</v>
      </c>
      <c r="F733" s="1">
        <v>0</v>
      </c>
      <c r="H733" s="1">
        <v>0</v>
      </c>
      <c r="J733" s="1">
        <v>0</v>
      </c>
      <c r="K733" s="1">
        <v>0</v>
      </c>
      <c r="M733" s="1">
        <v>0</v>
      </c>
      <c r="N733" s="1">
        <v>30</v>
      </c>
      <c r="O733" s="1" t="s">
        <v>1</v>
      </c>
      <c r="P733" s="1">
        <v>566</v>
      </c>
      <c r="Q733" s="2">
        <v>1.8412519995300001</v>
      </c>
      <c r="R733">
        <f t="shared" si="81"/>
        <v>1</v>
      </c>
      <c r="S733">
        <f t="shared" si="82"/>
        <v>1</v>
      </c>
      <c r="T733">
        <f t="shared" si="83"/>
        <v>1</v>
      </c>
      <c r="U733">
        <f t="shared" si="84"/>
        <v>1</v>
      </c>
      <c r="V733">
        <f t="shared" si="85"/>
        <v>3</v>
      </c>
      <c r="W733">
        <f t="shared" si="86"/>
        <v>11113</v>
      </c>
      <c r="X733" s="1">
        <f t="shared" si="87"/>
        <v>30</v>
      </c>
    </row>
    <row r="734" spans="1:24" x14ac:dyDescent="0.2">
      <c r="A734" s="1">
        <v>733</v>
      </c>
      <c r="B734" s="1">
        <v>0</v>
      </c>
      <c r="C734" s="1">
        <v>0</v>
      </c>
      <c r="E734" s="1">
        <v>0</v>
      </c>
      <c r="F734" s="1">
        <v>0</v>
      </c>
      <c r="H734" s="1">
        <v>0</v>
      </c>
      <c r="J734" s="1">
        <v>0</v>
      </c>
      <c r="K734" s="1">
        <v>0</v>
      </c>
      <c r="M734" s="1">
        <v>0</v>
      </c>
      <c r="N734" s="1">
        <v>30</v>
      </c>
      <c r="O734" s="1" t="s">
        <v>2</v>
      </c>
      <c r="P734" s="1">
        <v>567</v>
      </c>
      <c r="Q734" s="2">
        <v>4.00940599649</v>
      </c>
      <c r="R734">
        <f t="shared" si="81"/>
        <v>1</v>
      </c>
      <c r="S734">
        <f t="shared" si="82"/>
        <v>1</v>
      </c>
      <c r="T734">
        <f t="shared" si="83"/>
        <v>1</v>
      </c>
      <c r="U734">
        <f t="shared" si="84"/>
        <v>1</v>
      </c>
      <c r="V734">
        <f t="shared" si="85"/>
        <v>2</v>
      </c>
      <c r="W734">
        <f t="shared" si="86"/>
        <v>11112</v>
      </c>
      <c r="X734" s="1">
        <f t="shared" si="87"/>
        <v>30</v>
      </c>
    </row>
    <row r="735" spans="1:24" x14ac:dyDescent="0.2">
      <c r="A735" s="1">
        <v>734</v>
      </c>
      <c r="B735" s="1">
        <v>0</v>
      </c>
      <c r="C735" s="1">
        <v>0</v>
      </c>
      <c r="E735" s="1">
        <v>0</v>
      </c>
      <c r="F735" s="1">
        <v>0</v>
      </c>
      <c r="H735" s="1">
        <v>0</v>
      </c>
      <c r="J735" s="1">
        <v>0</v>
      </c>
      <c r="K735" s="1">
        <v>0</v>
      </c>
      <c r="M735" s="1">
        <v>0</v>
      </c>
      <c r="N735" s="1">
        <v>30</v>
      </c>
      <c r="O735" s="1" t="s">
        <v>2</v>
      </c>
      <c r="P735" s="1">
        <v>568</v>
      </c>
      <c r="Q735" s="2">
        <v>0.17804550027400001</v>
      </c>
      <c r="R735">
        <f t="shared" si="81"/>
        <v>1</v>
      </c>
      <c r="S735">
        <f t="shared" si="82"/>
        <v>1</v>
      </c>
      <c r="T735">
        <f t="shared" si="83"/>
        <v>1</v>
      </c>
      <c r="U735">
        <f t="shared" si="84"/>
        <v>1</v>
      </c>
      <c r="V735">
        <f t="shared" si="85"/>
        <v>2</v>
      </c>
      <c r="W735">
        <f t="shared" si="86"/>
        <v>11112</v>
      </c>
      <c r="X735" s="1">
        <f t="shared" si="87"/>
        <v>30</v>
      </c>
    </row>
    <row r="736" spans="1:24" x14ac:dyDescent="0.2">
      <c r="A736" s="1">
        <v>735</v>
      </c>
      <c r="B736" s="1">
        <v>0</v>
      </c>
      <c r="C736" s="1">
        <v>0</v>
      </c>
      <c r="E736" s="1">
        <v>0</v>
      </c>
      <c r="F736" s="1">
        <v>0</v>
      </c>
      <c r="H736" s="1">
        <v>0</v>
      </c>
      <c r="J736" s="1">
        <v>0</v>
      </c>
      <c r="K736" s="1">
        <v>0</v>
      </c>
      <c r="M736" s="1">
        <v>0</v>
      </c>
      <c r="N736" s="1">
        <v>30</v>
      </c>
      <c r="O736" s="1" t="s">
        <v>2</v>
      </c>
      <c r="P736" s="1">
        <v>569</v>
      </c>
      <c r="Q736" s="2">
        <v>1.0292119990899999</v>
      </c>
      <c r="R736">
        <f t="shared" si="81"/>
        <v>1</v>
      </c>
      <c r="S736">
        <f t="shared" si="82"/>
        <v>1</v>
      </c>
      <c r="T736">
        <f t="shared" si="83"/>
        <v>1</v>
      </c>
      <c r="U736">
        <f t="shared" si="84"/>
        <v>1</v>
      </c>
      <c r="V736">
        <f t="shared" si="85"/>
        <v>2</v>
      </c>
      <c r="W736">
        <f t="shared" si="86"/>
        <v>11112</v>
      </c>
      <c r="X736" s="1">
        <f t="shared" si="87"/>
        <v>30</v>
      </c>
    </row>
    <row r="737" spans="1:24" x14ac:dyDescent="0.2">
      <c r="A737" s="1">
        <v>736</v>
      </c>
      <c r="B737" s="1">
        <v>0</v>
      </c>
      <c r="C737" s="1">
        <v>0</v>
      </c>
      <c r="E737" s="1">
        <v>0</v>
      </c>
      <c r="F737" s="1">
        <v>0</v>
      </c>
      <c r="H737" s="1">
        <v>0</v>
      </c>
      <c r="J737" s="1">
        <v>0</v>
      </c>
      <c r="K737" s="1">
        <v>0</v>
      </c>
      <c r="M737" s="1">
        <v>0</v>
      </c>
      <c r="N737" s="1">
        <v>30</v>
      </c>
      <c r="O737" s="1" t="s">
        <v>1</v>
      </c>
      <c r="P737" s="1">
        <v>570</v>
      </c>
      <c r="Q737" s="2">
        <v>1.92002362468</v>
      </c>
      <c r="R737">
        <f t="shared" si="81"/>
        <v>1</v>
      </c>
      <c r="S737">
        <f t="shared" si="82"/>
        <v>1</v>
      </c>
      <c r="T737">
        <f t="shared" si="83"/>
        <v>1</v>
      </c>
      <c r="U737">
        <f t="shared" si="84"/>
        <v>1</v>
      </c>
      <c r="V737">
        <f t="shared" si="85"/>
        <v>3</v>
      </c>
      <c r="W737">
        <f t="shared" si="86"/>
        <v>11113</v>
      </c>
      <c r="X737" s="1">
        <f t="shared" si="87"/>
        <v>30</v>
      </c>
    </row>
    <row r="738" spans="1:24" x14ac:dyDescent="0.2">
      <c r="A738" s="1">
        <v>737</v>
      </c>
      <c r="B738" s="1">
        <v>0</v>
      </c>
      <c r="C738" s="1">
        <v>0</v>
      </c>
      <c r="E738" s="1">
        <v>0</v>
      </c>
      <c r="F738" s="1">
        <v>0</v>
      </c>
      <c r="H738" s="1">
        <v>0</v>
      </c>
      <c r="J738" s="1">
        <v>0</v>
      </c>
      <c r="K738" s="1">
        <v>0</v>
      </c>
      <c r="M738" s="1">
        <v>0</v>
      </c>
      <c r="N738" s="1">
        <v>30</v>
      </c>
      <c r="O738" s="1" t="s">
        <v>1</v>
      </c>
      <c r="P738" s="1">
        <v>571</v>
      </c>
      <c r="Q738" s="2">
        <v>0.25753300005399998</v>
      </c>
      <c r="R738">
        <f t="shared" si="81"/>
        <v>1</v>
      </c>
      <c r="S738">
        <f t="shared" si="82"/>
        <v>1</v>
      </c>
      <c r="T738">
        <f t="shared" si="83"/>
        <v>1</v>
      </c>
      <c r="U738">
        <f t="shared" si="84"/>
        <v>1</v>
      </c>
      <c r="V738">
        <f t="shared" si="85"/>
        <v>3</v>
      </c>
      <c r="W738">
        <f t="shared" si="86"/>
        <v>11113</v>
      </c>
      <c r="X738" s="1">
        <f t="shared" si="87"/>
        <v>30</v>
      </c>
    </row>
    <row r="739" spans="1:24" x14ac:dyDescent="0.2">
      <c r="A739" s="1">
        <v>738</v>
      </c>
      <c r="B739" s="1">
        <v>0</v>
      </c>
      <c r="C739" s="1">
        <v>0</v>
      </c>
      <c r="E739" s="1">
        <v>0</v>
      </c>
      <c r="F739" s="1">
        <v>0</v>
      </c>
      <c r="H739" s="1">
        <v>0</v>
      </c>
      <c r="J739" s="1">
        <v>0</v>
      </c>
      <c r="K739" s="1">
        <v>0</v>
      </c>
      <c r="M739" s="1">
        <v>0</v>
      </c>
      <c r="N739" s="1">
        <v>30</v>
      </c>
      <c r="O739" s="1" t="s">
        <v>2</v>
      </c>
      <c r="P739" s="1">
        <v>572</v>
      </c>
      <c r="Q739" s="2">
        <v>0.199076499042</v>
      </c>
      <c r="R739">
        <f t="shared" si="81"/>
        <v>1</v>
      </c>
      <c r="S739">
        <f t="shared" si="82"/>
        <v>1</v>
      </c>
      <c r="T739">
        <f t="shared" si="83"/>
        <v>1</v>
      </c>
      <c r="U739">
        <f t="shared" si="84"/>
        <v>1</v>
      </c>
      <c r="V739">
        <f t="shared" si="85"/>
        <v>2</v>
      </c>
      <c r="W739">
        <f t="shared" si="86"/>
        <v>11112</v>
      </c>
      <c r="X739" s="1">
        <f t="shared" si="87"/>
        <v>30</v>
      </c>
    </row>
    <row r="740" spans="1:24" x14ac:dyDescent="0.2">
      <c r="A740" s="1">
        <v>739</v>
      </c>
      <c r="B740" s="1">
        <v>0</v>
      </c>
      <c r="C740" s="1">
        <v>0</v>
      </c>
      <c r="E740" s="1">
        <v>0</v>
      </c>
      <c r="F740" s="1">
        <v>0</v>
      </c>
      <c r="H740" s="1">
        <v>0</v>
      </c>
      <c r="J740" s="1">
        <v>0</v>
      </c>
      <c r="K740" s="1">
        <v>0</v>
      </c>
      <c r="M740" s="1">
        <v>0</v>
      </c>
      <c r="N740" s="1">
        <v>30</v>
      </c>
      <c r="O740" s="1" t="s">
        <v>2</v>
      </c>
      <c r="P740" s="1">
        <v>573</v>
      </c>
      <c r="Q740" s="2">
        <v>0.20762250051700001</v>
      </c>
      <c r="R740">
        <f t="shared" si="81"/>
        <v>1</v>
      </c>
      <c r="S740">
        <f t="shared" si="82"/>
        <v>1</v>
      </c>
      <c r="T740">
        <f t="shared" si="83"/>
        <v>1</v>
      </c>
      <c r="U740">
        <f t="shared" si="84"/>
        <v>1</v>
      </c>
      <c r="V740">
        <f t="shared" si="85"/>
        <v>2</v>
      </c>
      <c r="W740">
        <f t="shared" si="86"/>
        <v>11112</v>
      </c>
      <c r="X740" s="1">
        <f t="shared" si="87"/>
        <v>30</v>
      </c>
    </row>
    <row r="741" spans="1:24" x14ac:dyDescent="0.2">
      <c r="A741" s="1">
        <v>740</v>
      </c>
      <c r="B741" s="1">
        <v>0</v>
      </c>
      <c r="C741" s="1">
        <v>0</v>
      </c>
      <c r="E741" s="1">
        <v>0</v>
      </c>
      <c r="F741" s="1">
        <v>0</v>
      </c>
      <c r="H741" s="1">
        <v>0</v>
      </c>
      <c r="J741" s="1">
        <v>0</v>
      </c>
      <c r="K741" s="1">
        <v>0</v>
      </c>
      <c r="M741" s="1">
        <v>0</v>
      </c>
      <c r="N741" s="1">
        <v>30</v>
      </c>
      <c r="O741" s="1" t="s">
        <v>2</v>
      </c>
      <c r="P741" s="1">
        <v>574</v>
      </c>
      <c r="Q741" s="2">
        <v>0.40343200125700002</v>
      </c>
      <c r="R741">
        <f t="shared" si="81"/>
        <v>1</v>
      </c>
      <c r="S741">
        <f t="shared" si="82"/>
        <v>1</v>
      </c>
      <c r="T741">
        <f t="shared" si="83"/>
        <v>1</v>
      </c>
      <c r="U741">
        <f t="shared" si="84"/>
        <v>1</v>
      </c>
      <c r="V741">
        <f t="shared" si="85"/>
        <v>2</v>
      </c>
      <c r="W741">
        <f t="shared" si="86"/>
        <v>11112</v>
      </c>
      <c r="X741" s="1">
        <f t="shared" si="87"/>
        <v>30</v>
      </c>
    </row>
    <row r="742" spans="1:24" x14ac:dyDescent="0.2">
      <c r="A742" s="1">
        <v>741</v>
      </c>
      <c r="B742" s="1">
        <v>0</v>
      </c>
      <c r="C742" s="1">
        <v>0</v>
      </c>
      <c r="E742" s="1">
        <v>0</v>
      </c>
      <c r="F742" s="1">
        <v>0</v>
      </c>
      <c r="H742" s="1">
        <v>0</v>
      </c>
      <c r="J742" s="1">
        <v>0</v>
      </c>
      <c r="K742" s="1">
        <v>0</v>
      </c>
      <c r="M742" s="1">
        <v>0</v>
      </c>
      <c r="N742" s="1">
        <v>30</v>
      </c>
      <c r="O742" s="1" t="s">
        <v>2</v>
      </c>
      <c r="P742" s="1">
        <v>575</v>
      </c>
      <c r="Q742" s="2">
        <v>1.8529499954399999</v>
      </c>
      <c r="R742">
        <f t="shared" si="81"/>
        <v>1</v>
      </c>
      <c r="S742">
        <f t="shared" si="82"/>
        <v>1</v>
      </c>
      <c r="T742">
        <f t="shared" si="83"/>
        <v>1</v>
      </c>
      <c r="U742">
        <f t="shared" si="84"/>
        <v>1</v>
      </c>
      <c r="V742">
        <f t="shared" si="85"/>
        <v>2</v>
      </c>
      <c r="W742">
        <f t="shared" si="86"/>
        <v>11112</v>
      </c>
      <c r="X742" s="1">
        <f t="shared" si="87"/>
        <v>30</v>
      </c>
    </row>
    <row r="743" spans="1:24" x14ac:dyDescent="0.2">
      <c r="A743" s="1">
        <v>742</v>
      </c>
      <c r="B743" s="1">
        <v>0</v>
      </c>
      <c r="C743" s="1">
        <v>0</v>
      </c>
      <c r="E743" s="1">
        <v>0</v>
      </c>
      <c r="F743" s="1">
        <v>0</v>
      </c>
      <c r="H743" s="1">
        <v>0</v>
      </c>
      <c r="J743" s="1">
        <v>0</v>
      </c>
      <c r="K743" s="1">
        <v>0</v>
      </c>
      <c r="M743" s="1">
        <v>0</v>
      </c>
      <c r="N743" s="1">
        <v>30</v>
      </c>
      <c r="O743" s="1" t="s">
        <v>1</v>
      </c>
      <c r="P743" s="1">
        <v>576</v>
      </c>
      <c r="Q743" s="2">
        <v>0.90713100139699998</v>
      </c>
      <c r="R743">
        <f t="shared" si="81"/>
        <v>1</v>
      </c>
      <c r="S743">
        <f t="shared" si="82"/>
        <v>1</v>
      </c>
      <c r="T743">
        <f t="shared" si="83"/>
        <v>1</v>
      </c>
      <c r="U743">
        <f t="shared" si="84"/>
        <v>1</v>
      </c>
      <c r="V743">
        <f t="shared" si="85"/>
        <v>3</v>
      </c>
      <c r="W743">
        <f t="shared" si="86"/>
        <v>11113</v>
      </c>
      <c r="X743" s="1">
        <f t="shared" si="87"/>
        <v>30</v>
      </c>
    </row>
    <row r="744" spans="1:24" x14ac:dyDescent="0.2">
      <c r="A744" s="1">
        <v>743</v>
      </c>
      <c r="B744" s="1">
        <v>0</v>
      </c>
      <c r="C744" s="1">
        <v>0</v>
      </c>
      <c r="E744" s="1">
        <v>0</v>
      </c>
      <c r="F744" s="1">
        <v>0</v>
      </c>
      <c r="H744" s="1">
        <v>0</v>
      </c>
      <c r="J744" s="1">
        <v>0</v>
      </c>
      <c r="K744" s="1">
        <v>0</v>
      </c>
      <c r="M744" s="1">
        <v>0</v>
      </c>
      <c r="N744" s="1">
        <v>30</v>
      </c>
      <c r="O744" s="1" t="s">
        <v>2</v>
      </c>
      <c r="P744" s="1">
        <v>577</v>
      </c>
      <c r="Q744" s="2">
        <v>0.241309000217</v>
      </c>
      <c r="R744">
        <f t="shared" si="81"/>
        <v>1</v>
      </c>
      <c r="S744">
        <f t="shared" si="82"/>
        <v>1</v>
      </c>
      <c r="T744">
        <f t="shared" si="83"/>
        <v>1</v>
      </c>
      <c r="U744">
        <f t="shared" si="84"/>
        <v>1</v>
      </c>
      <c r="V744">
        <f t="shared" si="85"/>
        <v>2</v>
      </c>
      <c r="W744">
        <f t="shared" si="86"/>
        <v>11112</v>
      </c>
      <c r="X744" s="1">
        <f t="shared" si="87"/>
        <v>30</v>
      </c>
    </row>
    <row r="745" spans="1:24" x14ac:dyDescent="0.2">
      <c r="A745" s="1">
        <v>744</v>
      </c>
      <c r="B745" s="1">
        <v>0</v>
      </c>
      <c r="C745" s="1">
        <v>0</v>
      </c>
      <c r="E745" s="1">
        <v>0</v>
      </c>
      <c r="F745" s="1">
        <v>0</v>
      </c>
      <c r="H745" s="1">
        <v>0</v>
      </c>
      <c r="J745" s="1">
        <v>0</v>
      </c>
      <c r="K745" s="1">
        <v>0</v>
      </c>
      <c r="M745" s="1">
        <v>0</v>
      </c>
      <c r="N745" s="1">
        <v>30</v>
      </c>
      <c r="O745" s="1" t="s">
        <v>2</v>
      </c>
      <c r="P745" s="1">
        <v>578</v>
      </c>
      <c r="Q745" s="2">
        <v>0.27849700079099998</v>
      </c>
      <c r="R745">
        <f t="shared" si="81"/>
        <v>1</v>
      </c>
      <c r="S745">
        <f t="shared" si="82"/>
        <v>1</v>
      </c>
      <c r="T745">
        <f t="shared" si="83"/>
        <v>1</v>
      </c>
      <c r="U745">
        <f t="shared" si="84"/>
        <v>1</v>
      </c>
      <c r="V745">
        <f t="shared" si="85"/>
        <v>2</v>
      </c>
      <c r="W745">
        <f t="shared" si="86"/>
        <v>11112</v>
      </c>
      <c r="X745" s="1">
        <f t="shared" si="87"/>
        <v>30</v>
      </c>
    </row>
    <row r="746" spans="1:24" x14ac:dyDescent="0.2">
      <c r="A746" s="1">
        <v>745</v>
      </c>
      <c r="B746" s="1">
        <v>0</v>
      </c>
      <c r="C746" s="1">
        <v>0</v>
      </c>
      <c r="E746" s="1">
        <v>0</v>
      </c>
      <c r="F746" s="1">
        <v>0</v>
      </c>
      <c r="H746" s="1">
        <v>0</v>
      </c>
      <c r="J746" s="1">
        <v>0</v>
      </c>
      <c r="K746" s="1">
        <v>0</v>
      </c>
      <c r="M746" s="1">
        <v>0</v>
      </c>
      <c r="N746" s="1">
        <v>30</v>
      </c>
      <c r="O746" s="1" t="s">
        <v>2</v>
      </c>
      <c r="P746" s="1">
        <v>579</v>
      </c>
      <c r="Q746" s="2">
        <v>9.2762999117599998E-2</v>
      </c>
      <c r="R746">
        <f t="shared" si="81"/>
        <v>1</v>
      </c>
      <c r="S746">
        <f t="shared" si="82"/>
        <v>1</v>
      </c>
      <c r="T746">
        <f t="shared" si="83"/>
        <v>1</v>
      </c>
      <c r="U746">
        <f t="shared" si="84"/>
        <v>1</v>
      </c>
      <c r="V746">
        <f t="shared" si="85"/>
        <v>2</v>
      </c>
      <c r="W746">
        <f t="shared" si="86"/>
        <v>11112</v>
      </c>
      <c r="X746" s="1">
        <f t="shared" si="87"/>
        <v>30</v>
      </c>
    </row>
    <row r="747" spans="1:24" x14ac:dyDescent="0.2">
      <c r="A747" s="1">
        <v>746</v>
      </c>
      <c r="B747" s="1">
        <v>0</v>
      </c>
      <c r="C747" s="1">
        <v>0</v>
      </c>
      <c r="E747" s="1">
        <v>0</v>
      </c>
      <c r="F747" s="1">
        <v>0</v>
      </c>
      <c r="H747" s="1">
        <v>0</v>
      </c>
      <c r="J747" s="1">
        <v>0</v>
      </c>
      <c r="K747" s="1">
        <v>0</v>
      </c>
      <c r="M747" s="1">
        <v>0</v>
      </c>
      <c r="N747" s="1">
        <v>30</v>
      </c>
      <c r="O747" s="1" t="s">
        <v>1</v>
      </c>
      <c r="P747" s="1">
        <v>49</v>
      </c>
      <c r="Q747" s="2">
        <v>4.8637215027299998</v>
      </c>
      <c r="R747">
        <f t="shared" si="81"/>
        <v>1</v>
      </c>
      <c r="S747">
        <f t="shared" si="82"/>
        <v>1</v>
      </c>
      <c r="T747">
        <f t="shared" si="83"/>
        <v>1</v>
      </c>
      <c r="U747">
        <f t="shared" si="84"/>
        <v>1</v>
      </c>
      <c r="V747">
        <f t="shared" si="85"/>
        <v>3</v>
      </c>
      <c r="W747">
        <f t="shared" si="86"/>
        <v>11113</v>
      </c>
      <c r="X747" s="1">
        <f t="shared" si="87"/>
        <v>30</v>
      </c>
    </row>
    <row r="748" spans="1:24" x14ac:dyDescent="0.2">
      <c r="A748" s="1">
        <v>747</v>
      </c>
      <c r="B748" s="1">
        <v>0</v>
      </c>
      <c r="C748" s="1">
        <v>0</v>
      </c>
      <c r="E748" s="1">
        <v>0</v>
      </c>
      <c r="F748" s="1">
        <v>0</v>
      </c>
      <c r="H748" s="1">
        <v>0</v>
      </c>
      <c r="J748" s="1">
        <v>0</v>
      </c>
      <c r="K748" s="1">
        <v>0</v>
      </c>
      <c r="M748" s="1">
        <v>0</v>
      </c>
      <c r="N748" s="1">
        <v>20</v>
      </c>
      <c r="O748" s="1" t="s">
        <v>1</v>
      </c>
      <c r="P748" s="1">
        <v>50</v>
      </c>
      <c r="Q748" s="2">
        <v>0.86121700023500003</v>
      </c>
      <c r="R748">
        <f t="shared" si="81"/>
        <v>1</v>
      </c>
      <c r="S748">
        <f t="shared" si="82"/>
        <v>1</v>
      </c>
      <c r="T748">
        <f t="shared" si="83"/>
        <v>1</v>
      </c>
      <c r="U748">
        <f t="shared" si="84"/>
        <v>1</v>
      </c>
      <c r="V748">
        <f t="shared" si="85"/>
        <v>3</v>
      </c>
      <c r="W748">
        <f t="shared" si="86"/>
        <v>11113</v>
      </c>
      <c r="X748" s="1">
        <f t="shared" si="87"/>
        <v>20</v>
      </c>
    </row>
    <row r="749" spans="1:24" x14ac:dyDescent="0.2">
      <c r="A749" s="1">
        <v>748</v>
      </c>
      <c r="B749" s="1">
        <v>0</v>
      </c>
      <c r="C749" s="1">
        <v>0</v>
      </c>
      <c r="E749" s="1">
        <v>0</v>
      </c>
      <c r="F749" s="1">
        <v>0</v>
      </c>
      <c r="H749" s="1">
        <v>0</v>
      </c>
      <c r="J749" s="1">
        <v>0</v>
      </c>
      <c r="K749" s="1">
        <v>0</v>
      </c>
      <c r="M749" s="1">
        <v>0</v>
      </c>
      <c r="N749" s="1">
        <v>20</v>
      </c>
      <c r="O749" s="1" t="s">
        <v>1</v>
      </c>
      <c r="P749" s="1">
        <v>51</v>
      </c>
      <c r="Q749" s="2">
        <v>2.64935500113</v>
      </c>
      <c r="R749">
        <f t="shared" si="81"/>
        <v>1</v>
      </c>
      <c r="S749">
        <f t="shared" si="82"/>
        <v>1</v>
      </c>
      <c r="T749">
        <f t="shared" si="83"/>
        <v>1</v>
      </c>
      <c r="U749">
        <f t="shared" si="84"/>
        <v>1</v>
      </c>
      <c r="V749">
        <f t="shared" si="85"/>
        <v>3</v>
      </c>
      <c r="W749">
        <f t="shared" si="86"/>
        <v>11113</v>
      </c>
      <c r="X749" s="1">
        <f t="shared" si="87"/>
        <v>20</v>
      </c>
    </row>
    <row r="750" spans="1:24" x14ac:dyDescent="0.2">
      <c r="A750" s="1">
        <v>749</v>
      </c>
      <c r="B750" s="1">
        <v>0</v>
      </c>
      <c r="C750" s="1">
        <v>0</v>
      </c>
      <c r="E750" s="1">
        <v>0</v>
      </c>
      <c r="F750" s="1">
        <v>0</v>
      </c>
      <c r="H750" s="1">
        <v>0</v>
      </c>
      <c r="J750" s="1">
        <v>0</v>
      </c>
      <c r="K750" s="1">
        <v>0</v>
      </c>
      <c r="M750" s="1">
        <v>0</v>
      </c>
      <c r="N750" s="1">
        <v>20</v>
      </c>
      <c r="O750" s="1" t="s">
        <v>1</v>
      </c>
      <c r="P750" s="1">
        <v>52</v>
      </c>
      <c r="Q750" s="2">
        <v>0.77852500094900001</v>
      </c>
      <c r="R750">
        <f t="shared" si="81"/>
        <v>1</v>
      </c>
      <c r="S750">
        <f t="shared" si="82"/>
        <v>1</v>
      </c>
      <c r="T750">
        <f t="shared" si="83"/>
        <v>1</v>
      </c>
      <c r="U750">
        <f t="shared" si="84"/>
        <v>1</v>
      </c>
      <c r="V750">
        <f t="shared" si="85"/>
        <v>3</v>
      </c>
      <c r="W750">
        <f t="shared" si="86"/>
        <v>11113</v>
      </c>
      <c r="X750" s="1">
        <f t="shared" si="87"/>
        <v>20</v>
      </c>
    </row>
    <row r="751" spans="1:24" x14ac:dyDescent="0.2">
      <c r="A751" s="1">
        <v>750</v>
      </c>
      <c r="B751" s="1">
        <v>0</v>
      </c>
      <c r="C751" s="1">
        <v>0</v>
      </c>
      <c r="E751" s="1">
        <v>0</v>
      </c>
      <c r="F751" s="1">
        <v>0</v>
      </c>
      <c r="H751" s="1">
        <v>0</v>
      </c>
      <c r="J751" s="1">
        <v>0</v>
      </c>
      <c r="K751" s="1">
        <v>0</v>
      </c>
      <c r="M751" s="1">
        <v>0</v>
      </c>
      <c r="N751" s="1">
        <v>20</v>
      </c>
      <c r="O751" s="1" t="s">
        <v>2</v>
      </c>
      <c r="P751" s="1">
        <v>53</v>
      </c>
      <c r="Q751" s="2">
        <v>4.7442294969600001</v>
      </c>
      <c r="R751">
        <f t="shared" si="81"/>
        <v>1</v>
      </c>
      <c r="S751">
        <f t="shared" si="82"/>
        <v>1</v>
      </c>
      <c r="T751">
        <f t="shared" si="83"/>
        <v>1</v>
      </c>
      <c r="U751">
        <f t="shared" si="84"/>
        <v>1</v>
      </c>
      <c r="V751">
        <f t="shared" si="85"/>
        <v>2</v>
      </c>
      <c r="W751">
        <f t="shared" si="86"/>
        <v>11112</v>
      </c>
      <c r="X751" s="1">
        <f t="shared" si="87"/>
        <v>20</v>
      </c>
    </row>
    <row r="752" spans="1:24" x14ac:dyDescent="0.2">
      <c r="A752" s="1">
        <v>751</v>
      </c>
      <c r="B752" s="1">
        <v>0</v>
      </c>
      <c r="C752" s="1">
        <v>0</v>
      </c>
      <c r="E752" s="1">
        <v>0</v>
      </c>
      <c r="F752" s="1">
        <v>0</v>
      </c>
      <c r="H752" s="1">
        <v>0</v>
      </c>
      <c r="J752" s="1">
        <v>0</v>
      </c>
      <c r="K752" s="1">
        <v>0</v>
      </c>
      <c r="M752" s="1">
        <v>0</v>
      </c>
      <c r="N752" s="1">
        <v>20</v>
      </c>
      <c r="O752" s="1" t="s">
        <v>1</v>
      </c>
      <c r="P752" s="1">
        <v>54</v>
      </c>
      <c r="Q752" s="2">
        <v>0.63676899886100002</v>
      </c>
      <c r="R752">
        <f t="shared" si="81"/>
        <v>1</v>
      </c>
      <c r="S752">
        <f t="shared" si="82"/>
        <v>1</v>
      </c>
      <c r="T752">
        <f t="shared" si="83"/>
        <v>1</v>
      </c>
      <c r="U752">
        <f t="shared" si="84"/>
        <v>1</v>
      </c>
      <c r="V752">
        <f t="shared" si="85"/>
        <v>3</v>
      </c>
      <c r="W752">
        <f t="shared" si="86"/>
        <v>11113</v>
      </c>
      <c r="X752" s="1">
        <f t="shared" si="87"/>
        <v>20</v>
      </c>
    </row>
    <row r="753" spans="1:24" x14ac:dyDescent="0.2">
      <c r="A753" s="1">
        <v>752</v>
      </c>
      <c r="B753" s="1">
        <v>0</v>
      </c>
      <c r="C753" s="1">
        <v>0</v>
      </c>
      <c r="E753" s="1">
        <v>0</v>
      </c>
      <c r="F753" s="1">
        <v>0</v>
      </c>
      <c r="H753" s="1">
        <v>0</v>
      </c>
      <c r="J753" s="1">
        <v>0</v>
      </c>
      <c r="K753" s="1">
        <v>0</v>
      </c>
      <c r="M753" s="1">
        <v>0</v>
      </c>
      <c r="N753" s="1">
        <v>20</v>
      </c>
      <c r="O753" s="1" t="s">
        <v>1</v>
      </c>
      <c r="P753" s="1">
        <v>55</v>
      </c>
      <c r="Q753" s="2">
        <v>0.35708750068599998</v>
      </c>
      <c r="R753">
        <f t="shared" si="81"/>
        <v>1</v>
      </c>
      <c r="S753">
        <f t="shared" si="82"/>
        <v>1</v>
      </c>
      <c r="T753">
        <f t="shared" si="83"/>
        <v>1</v>
      </c>
      <c r="U753">
        <f t="shared" si="84"/>
        <v>1</v>
      </c>
      <c r="V753">
        <f t="shared" si="85"/>
        <v>3</v>
      </c>
      <c r="W753">
        <f t="shared" si="86"/>
        <v>11113</v>
      </c>
      <c r="X753" s="1">
        <f t="shared" si="87"/>
        <v>20</v>
      </c>
    </row>
    <row r="754" spans="1:24" x14ac:dyDescent="0.2">
      <c r="A754" s="1">
        <v>753</v>
      </c>
      <c r="B754" s="1">
        <v>0</v>
      </c>
      <c r="C754" s="1">
        <v>0</v>
      </c>
      <c r="E754" s="1">
        <v>0</v>
      </c>
      <c r="F754" s="1">
        <v>0</v>
      </c>
      <c r="H754" s="1">
        <v>0</v>
      </c>
      <c r="J754" s="1">
        <v>0</v>
      </c>
      <c r="K754" s="1">
        <v>0</v>
      </c>
      <c r="M754" s="1">
        <v>0</v>
      </c>
      <c r="N754" s="1">
        <v>20</v>
      </c>
      <c r="O754" s="1" t="s">
        <v>1</v>
      </c>
      <c r="P754" s="1">
        <v>56</v>
      </c>
      <c r="Q754" s="2">
        <v>0.30452950192099998</v>
      </c>
      <c r="R754">
        <f t="shared" si="81"/>
        <v>1</v>
      </c>
      <c r="S754">
        <f t="shared" si="82"/>
        <v>1</v>
      </c>
      <c r="T754">
        <f t="shared" si="83"/>
        <v>1</v>
      </c>
      <c r="U754">
        <f t="shared" si="84"/>
        <v>1</v>
      </c>
      <c r="V754">
        <f t="shared" si="85"/>
        <v>3</v>
      </c>
      <c r="W754">
        <f t="shared" si="86"/>
        <v>11113</v>
      </c>
      <c r="X754" s="1">
        <f t="shared" si="87"/>
        <v>20</v>
      </c>
    </row>
    <row r="755" spans="1:24" x14ac:dyDescent="0.2">
      <c r="A755" s="1">
        <v>754</v>
      </c>
      <c r="B755" s="1">
        <v>0</v>
      </c>
      <c r="C755" s="1">
        <v>0</v>
      </c>
      <c r="E755" s="1">
        <v>0</v>
      </c>
      <c r="F755" s="1">
        <v>0</v>
      </c>
      <c r="H755" s="1">
        <v>0</v>
      </c>
      <c r="J755" s="1">
        <v>0</v>
      </c>
      <c r="K755" s="1">
        <v>0</v>
      </c>
      <c r="M755" s="1">
        <v>0</v>
      </c>
      <c r="N755" s="1">
        <v>20</v>
      </c>
      <c r="O755" s="1" t="s">
        <v>1</v>
      </c>
      <c r="P755" s="1">
        <v>58</v>
      </c>
      <c r="Q755" s="2">
        <v>0.63406399851200002</v>
      </c>
      <c r="R755">
        <f t="shared" si="81"/>
        <v>1</v>
      </c>
      <c r="S755">
        <f t="shared" si="82"/>
        <v>1</v>
      </c>
      <c r="T755">
        <f t="shared" si="83"/>
        <v>1</v>
      </c>
      <c r="U755">
        <f t="shared" si="84"/>
        <v>1</v>
      </c>
      <c r="V755">
        <f t="shared" si="85"/>
        <v>3</v>
      </c>
      <c r="W755">
        <f t="shared" si="86"/>
        <v>11113</v>
      </c>
      <c r="X755" s="1">
        <f t="shared" si="87"/>
        <v>20</v>
      </c>
    </row>
    <row r="756" spans="1:24" x14ac:dyDescent="0.2">
      <c r="A756" s="1">
        <v>755</v>
      </c>
      <c r="B756" s="1">
        <v>0</v>
      </c>
      <c r="C756" s="1">
        <v>0</v>
      </c>
      <c r="E756" s="1">
        <v>0</v>
      </c>
      <c r="F756" s="1">
        <v>0</v>
      </c>
      <c r="H756" s="1">
        <v>0</v>
      </c>
      <c r="J756" s="1">
        <v>0</v>
      </c>
      <c r="K756" s="1">
        <v>0</v>
      </c>
      <c r="M756" s="1">
        <v>0</v>
      </c>
      <c r="N756" s="1">
        <v>20</v>
      </c>
      <c r="O756" s="1" t="s">
        <v>1</v>
      </c>
      <c r="P756" s="1">
        <v>59</v>
      </c>
      <c r="Q756" s="2">
        <v>0.47527949998000002</v>
      </c>
      <c r="R756">
        <f t="shared" si="81"/>
        <v>1</v>
      </c>
      <c r="S756">
        <f t="shared" si="82"/>
        <v>1</v>
      </c>
      <c r="T756">
        <f t="shared" si="83"/>
        <v>1</v>
      </c>
      <c r="U756">
        <f t="shared" si="84"/>
        <v>1</v>
      </c>
      <c r="V756">
        <f t="shared" si="85"/>
        <v>3</v>
      </c>
      <c r="W756">
        <f t="shared" si="86"/>
        <v>11113</v>
      </c>
      <c r="X756" s="1">
        <f t="shared" si="87"/>
        <v>20</v>
      </c>
    </row>
    <row r="757" spans="1:24" x14ac:dyDescent="0.2">
      <c r="A757" s="1">
        <v>756</v>
      </c>
      <c r="B757" s="1">
        <v>0</v>
      </c>
      <c r="C757" s="1">
        <v>0</v>
      </c>
      <c r="E757" s="1">
        <v>0</v>
      </c>
      <c r="F757" s="1">
        <v>0</v>
      </c>
      <c r="H757" s="1">
        <v>0</v>
      </c>
      <c r="J757" s="1">
        <v>0</v>
      </c>
      <c r="K757" s="1">
        <v>0</v>
      </c>
      <c r="M757" s="1">
        <v>0</v>
      </c>
      <c r="N757" s="1">
        <v>20</v>
      </c>
      <c r="O757" s="1" t="s">
        <v>1</v>
      </c>
      <c r="P757" s="1">
        <v>60</v>
      </c>
      <c r="Q757" s="2">
        <v>0.351265499456</v>
      </c>
      <c r="R757">
        <f t="shared" si="81"/>
        <v>1</v>
      </c>
      <c r="S757">
        <f t="shared" si="82"/>
        <v>1</v>
      </c>
      <c r="T757">
        <f t="shared" si="83"/>
        <v>1</v>
      </c>
      <c r="U757">
        <f t="shared" si="84"/>
        <v>1</v>
      </c>
      <c r="V757">
        <f t="shared" si="85"/>
        <v>3</v>
      </c>
      <c r="W757">
        <f t="shared" si="86"/>
        <v>11113</v>
      </c>
      <c r="X757" s="1">
        <f t="shared" si="87"/>
        <v>20</v>
      </c>
    </row>
    <row r="758" spans="1:24" x14ac:dyDescent="0.2">
      <c r="A758" s="1">
        <v>757</v>
      </c>
      <c r="B758" s="1">
        <v>0</v>
      </c>
      <c r="C758" s="1">
        <v>0</v>
      </c>
      <c r="E758" s="1">
        <v>0</v>
      </c>
      <c r="F758" s="1">
        <v>0</v>
      </c>
      <c r="H758" s="1">
        <v>0</v>
      </c>
      <c r="J758" s="1">
        <v>0</v>
      </c>
      <c r="K758" s="1">
        <v>0</v>
      </c>
      <c r="M758" s="1">
        <v>0</v>
      </c>
      <c r="N758" s="1">
        <v>20</v>
      </c>
      <c r="O758" s="1" t="s">
        <v>1</v>
      </c>
      <c r="P758" s="1">
        <v>61</v>
      </c>
      <c r="Q758" s="2">
        <v>0.80097850009399996</v>
      </c>
      <c r="R758">
        <f t="shared" si="81"/>
        <v>1</v>
      </c>
      <c r="S758">
        <f t="shared" si="82"/>
        <v>1</v>
      </c>
      <c r="T758">
        <f t="shared" si="83"/>
        <v>1</v>
      </c>
      <c r="U758">
        <f t="shared" si="84"/>
        <v>1</v>
      </c>
      <c r="V758">
        <f t="shared" si="85"/>
        <v>3</v>
      </c>
      <c r="W758">
        <f t="shared" si="86"/>
        <v>11113</v>
      </c>
      <c r="X758" s="1">
        <f t="shared" si="87"/>
        <v>20</v>
      </c>
    </row>
    <row r="759" spans="1:24" x14ac:dyDescent="0.2">
      <c r="A759" s="1">
        <v>758</v>
      </c>
      <c r="B759" s="1">
        <v>0</v>
      </c>
      <c r="C759" s="1">
        <v>0</v>
      </c>
      <c r="E759" s="1">
        <v>0</v>
      </c>
      <c r="F759" s="1">
        <v>0</v>
      </c>
      <c r="H759" s="1">
        <v>0</v>
      </c>
      <c r="J759" s="1">
        <v>0</v>
      </c>
      <c r="K759" s="1">
        <v>0</v>
      </c>
      <c r="M759" s="1">
        <v>0</v>
      </c>
      <c r="N759" s="1">
        <v>20</v>
      </c>
      <c r="O759" s="1" t="s">
        <v>1</v>
      </c>
      <c r="P759" s="1">
        <v>62</v>
      </c>
      <c r="Q759" s="2">
        <v>1.0696369985700001</v>
      </c>
      <c r="R759">
        <f t="shared" si="81"/>
        <v>1</v>
      </c>
      <c r="S759">
        <f t="shared" si="82"/>
        <v>1</v>
      </c>
      <c r="T759">
        <f t="shared" si="83"/>
        <v>1</v>
      </c>
      <c r="U759">
        <f t="shared" si="84"/>
        <v>1</v>
      </c>
      <c r="V759">
        <f t="shared" si="85"/>
        <v>3</v>
      </c>
      <c r="W759">
        <f t="shared" si="86"/>
        <v>11113</v>
      </c>
      <c r="X759" s="1">
        <f t="shared" si="87"/>
        <v>20</v>
      </c>
    </row>
    <row r="760" spans="1:24" x14ac:dyDescent="0.2">
      <c r="A760" s="1">
        <v>759</v>
      </c>
      <c r="B760" s="1">
        <v>0</v>
      </c>
      <c r="C760" s="1">
        <v>0</v>
      </c>
      <c r="E760" s="1">
        <v>0</v>
      </c>
      <c r="F760" s="1">
        <v>0</v>
      </c>
      <c r="H760" s="1">
        <v>0</v>
      </c>
      <c r="J760" s="1">
        <v>0</v>
      </c>
      <c r="K760" s="1">
        <v>0</v>
      </c>
      <c r="M760" s="1">
        <v>0</v>
      </c>
      <c r="N760" s="1">
        <v>20</v>
      </c>
      <c r="O760" s="1" t="s">
        <v>1</v>
      </c>
      <c r="P760" s="1">
        <v>63</v>
      </c>
      <c r="Q760" s="2">
        <v>0.58944199962699995</v>
      </c>
      <c r="R760">
        <f t="shared" si="81"/>
        <v>1</v>
      </c>
      <c r="S760">
        <f t="shared" si="82"/>
        <v>1</v>
      </c>
      <c r="T760">
        <f t="shared" si="83"/>
        <v>1</v>
      </c>
      <c r="U760">
        <f t="shared" si="84"/>
        <v>1</v>
      </c>
      <c r="V760">
        <f t="shared" si="85"/>
        <v>3</v>
      </c>
      <c r="W760">
        <f t="shared" si="86"/>
        <v>11113</v>
      </c>
      <c r="X760" s="1">
        <f t="shared" si="87"/>
        <v>20</v>
      </c>
    </row>
    <row r="761" spans="1:24" x14ac:dyDescent="0.2">
      <c r="A761" s="1">
        <v>760</v>
      </c>
      <c r="B761" s="1">
        <v>0</v>
      </c>
      <c r="C761" s="1">
        <v>0</v>
      </c>
      <c r="E761" s="1">
        <v>0</v>
      </c>
      <c r="F761" s="1">
        <v>0</v>
      </c>
      <c r="H761" s="1">
        <v>0</v>
      </c>
      <c r="J761" s="1">
        <v>0</v>
      </c>
      <c r="K761" s="1">
        <v>0</v>
      </c>
      <c r="M761" s="1">
        <v>0</v>
      </c>
      <c r="N761" s="1">
        <v>20</v>
      </c>
      <c r="O761" s="1" t="s">
        <v>1</v>
      </c>
      <c r="P761" s="1">
        <v>64</v>
      </c>
      <c r="Q761" s="2">
        <v>0.54473400034499997</v>
      </c>
      <c r="R761">
        <f t="shared" si="81"/>
        <v>1</v>
      </c>
      <c r="S761">
        <f t="shared" si="82"/>
        <v>1</v>
      </c>
      <c r="T761">
        <f t="shared" si="83"/>
        <v>1</v>
      </c>
      <c r="U761">
        <f t="shared" si="84"/>
        <v>1</v>
      </c>
      <c r="V761">
        <f t="shared" si="85"/>
        <v>3</v>
      </c>
      <c r="W761">
        <f t="shared" si="86"/>
        <v>11113</v>
      </c>
      <c r="X761" s="1">
        <f t="shared" si="87"/>
        <v>20</v>
      </c>
    </row>
    <row r="762" spans="1:24" x14ac:dyDescent="0.2">
      <c r="A762" s="1">
        <v>761</v>
      </c>
      <c r="B762" s="1">
        <v>0</v>
      </c>
      <c r="C762" s="1">
        <v>0</v>
      </c>
      <c r="E762" s="1">
        <v>0</v>
      </c>
      <c r="F762" s="1">
        <v>0</v>
      </c>
      <c r="H762" s="1">
        <v>0</v>
      </c>
      <c r="J762" s="1">
        <v>0</v>
      </c>
      <c r="K762" s="1">
        <v>0</v>
      </c>
      <c r="M762" s="1">
        <v>0</v>
      </c>
      <c r="N762" s="1">
        <v>20</v>
      </c>
      <c r="O762" s="1" t="s">
        <v>1</v>
      </c>
      <c r="P762" s="1">
        <v>65</v>
      </c>
      <c r="Q762" s="2">
        <v>0.37769750047099998</v>
      </c>
      <c r="R762">
        <f t="shared" si="81"/>
        <v>1</v>
      </c>
      <c r="S762">
        <f t="shared" si="82"/>
        <v>1</v>
      </c>
      <c r="T762">
        <f t="shared" si="83"/>
        <v>1</v>
      </c>
      <c r="U762">
        <f t="shared" si="84"/>
        <v>1</v>
      </c>
      <c r="V762">
        <f t="shared" si="85"/>
        <v>3</v>
      </c>
      <c r="W762">
        <f t="shared" si="86"/>
        <v>11113</v>
      </c>
      <c r="X762" s="1">
        <f t="shared" si="87"/>
        <v>20</v>
      </c>
    </row>
    <row r="763" spans="1:24" x14ac:dyDescent="0.2">
      <c r="A763" s="1">
        <v>762</v>
      </c>
      <c r="B763" s="1">
        <v>0</v>
      </c>
      <c r="C763" s="1">
        <v>0</v>
      </c>
      <c r="E763" s="1">
        <v>0</v>
      </c>
      <c r="F763" s="1">
        <v>0</v>
      </c>
      <c r="H763" s="1">
        <v>0</v>
      </c>
      <c r="J763" s="1">
        <v>0</v>
      </c>
      <c r="K763" s="1">
        <v>0</v>
      </c>
      <c r="M763" s="1">
        <v>0</v>
      </c>
      <c r="N763" s="1">
        <v>20</v>
      </c>
      <c r="O763" s="1" t="s">
        <v>1</v>
      </c>
      <c r="P763" s="1">
        <v>66</v>
      </c>
      <c r="Q763" s="2">
        <v>0.66911350018600002</v>
      </c>
      <c r="R763">
        <f t="shared" si="81"/>
        <v>1</v>
      </c>
      <c r="S763">
        <f t="shared" si="82"/>
        <v>1</v>
      </c>
      <c r="T763">
        <f t="shared" si="83"/>
        <v>1</v>
      </c>
      <c r="U763">
        <f t="shared" si="84"/>
        <v>1</v>
      </c>
      <c r="V763">
        <f t="shared" si="85"/>
        <v>3</v>
      </c>
      <c r="W763">
        <f t="shared" si="86"/>
        <v>11113</v>
      </c>
      <c r="X763" s="1">
        <f t="shared" si="87"/>
        <v>20</v>
      </c>
    </row>
    <row r="764" spans="1:24" x14ac:dyDescent="0.2">
      <c r="A764" s="1">
        <v>763</v>
      </c>
      <c r="B764" s="1">
        <v>0</v>
      </c>
      <c r="C764" s="1">
        <v>0</v>
      </c>
      <c r="E764" s="1">
        <v>0</v>
      </c>
      <c r="F764" s="1">
        <v>0</v>
      </c>
      <c r="H764" s="1">
        <v>0</v>
      </c>
      <c r="J764" s="1">
        <v>0</v>
      </c>
      <c r="K764" s="1">
        <v>0</v>
      </c>
      <c r="M764" s="1">
        <v>0</v>
      </c>
      <c r="N764" s="1">
        <v>20</v>
      </c>
      <c r="O764" s="1" t="s">
        <v>1</v>
      </c>
      <c r="P764" s="1">
        <v>68</v>
      </c>
      <c r="Q764" s="2">
        <v>0.793857500311</v>
      </c>
      <c r="R764">
        <f t="shared" si="81"/>
        <v>1</v>
      </c>
      <c r="S764">
        <f t="shared" si="82"/>
        <v>1</v>
      </c>
      <c r="T764">
        <f t="shared" si="83"/>
        <v>1</v>
      </c>
      <c r="U764">
        <f t="shared" si="84"/>
        <v>1</v>
      </c>
      <c r="V764">
        <f t="shared" si="85"/>
        <v>3</v>
      </c>
      <c r="W764">
        <f t="shared" si="86"/>
        <v>11113</v>
      </c>
      <c r="X764" s="1">
        <f t="shared" si="87"/>
        <v>20</v>
      </c>
    </row>
    <row r="765" spans="1:24" x14ac:dyDescent="0.2">
      <c r="A765" s="1">
        <v>764</v>
      </c>
      <c r="B765" s="1">
        <v>0</v>
      </c>
      <c r="C765" s="1">
        <v>0</v>
      </c>
      <c r="E765" s="1">
        <v>0</v>
      </c>
      <c r="F765" s="1">
        <v>0</v>
      </c>
      <c r="H765" s="1">
        <v>0</v>
      </c>
      <c r="J765" s="1">
        <v>0</v>
      </c>
      <c r="K765" s="1">
        <v>0</v>
      </c>
      <c r="M765" s="1">
        <v>0</v>
      </c>
      <c r="N765" s="1">
        <v>20</v>
      </c>
      <c r="O765" s="1" t="s">
        <v>2</v>
      </c>
      <c r="P765" s="1">
        <v>69</v>
      </c>
      <c r="Q765" s="2">
        <v>0.84000250096899998</v>
      </c>
      <c r="R765">
        <f t="shared" si="81"/>
        <v>1</v>
      </c>
      <c r="S765">
        <f t="shared" si="82"/>
        <v>1</v>
      </c>
      <c r="T765">
        <f t="shared" si="83"/>
        <v>1</v>
      </c>
      <c r="U765">
        <f t="shared" si="84"/>
        <v>1</v>
      </c>
      <c r="V765">
        <f t="shared" si="85"/>
        <v>2</v>
      </c>
      <c r="W765">
        <f t="shared" si="86"/>
        <v>11112</v>
      </c>
      <c r="X765" s="1">
        <f t="shared" si="87"/>
        <v>20</v>
      </c>
    </row>
    <row r="766" spans="1:24" x14ac:dyDescent="0.2">
      <c r="A766" s="1">
        <v>765</v>
      </c>
      <c r="B766" s="1">
        <v>0</v>
      </c>
      <c r="C766" s="1">
        <v>0</v>
      </c>
      <c r="E766" s="1">
        <v>0</v>
      </c>
      <c r="F766" s="1">
        <v>0</v>
      </c>
      <c r="H766" s="1">
        <v>0</v>
      </c>
      <c r="J766" s="1">
        <v>0</v>
      </c>
      <c r="K766" s="1">
        <v>0</v>
      </c>
      <c r="M766" s="1">
        <v>0</v>
      </c>
      <c r="N766" s="1">
        <v>20</v>
      </c>
      <c r="O766" s="1" t="s">
        <v>1</v>
      </c>
      <c r="P766" s="1">
        <v>70</v>
      </c>
      <c r="Q766" s="2">
        <v>0.52819900140800002</v>
      </c>
      <c r="R766">
        <f t="shared" si="81"/>
        <v>1</v>
      </c>
      <c r="S766">
        <f t="shared" si="82"/>
        <v>1</v>
      </c>
      <c r="T766">
        <f t="shared" si="83"/>
        <v>1</v>
      </c>
      <c r="U766">
        <f t="shared" si="84"/>
        <v>1</v>
      </c>
      <c r="V766">
        <f t="shared" si="85"/>
        <v>3</v>
      </c>
      <c r="W766">
        <f t="shared" si="86"/>
        <v>11113</v>
      </c>
      <c r="X766" s="1">
        <f t="shared" si="87"/>
        <v>20</v>
      </c>
    </row>
    <row r="767" spans="1:24" x14ac:dyDescent="0.2">
      <c r="A767" s="1">
        <v>766</v>
      </c>
      <c r="B767" s="1">
        <v>0</v>
      </c>
      <c r="C767" s="1">
        <v>0</v>
      </c>
      <c r="E767" s="1">
        <v>0</v>
      </c>
      <c r="F767" s="1">
        <v>0</v>
      </c>
      <c r="H767" s="1">
        <v>0</v>
      </c>
      <c r="J767" s="1">
        <v>0</v>
      </c>
      <c r="K767" s="1">
        <v>0</v>
      </c>
      <c r="M767" s="1">
        <v>0</v>
      </c>
      <c r="N767" s="1">
        <v>20</v>
      </c>
      <c r="O767" s="1" t="s">
        <v>1</v>
      </c>
      <c r="P767" s="1">
        <v>71</v>
      </c>
      <c r="Q767" s="2">
        <v>0.65216850004000004</v>
      </c>
      <c r="R767">
        <f t="shared" si="81"/>
        <v>1</v>
      </c>
      <c r="S767">
        <f t="shared" si="82"/>
        <v>1</v>
      </c>
      <c r="T767">
        <f t="shared" si="83"/>
        <v>1</v>
      </c>
      <c r="U767">
        <f t="shared" si="84"/>
        <v>1</v>
      </c>
      <c r="V767">
        <f t="shared" si="85"/>
        <v>3</v>
      </c>
      <c r="W767">
        <f t="shared" si="86"/>
        <v>11113</v>
      </c>
      <c r="X767" s="1">
        <f t="shared" si="87"/>
        <v>20</v>
      </c>
    </row>
    <row r="768" spans="1:24" x14ac:dyDescent="0.2">
      <c r="A768" s="1">
        <v>767</v>
      </c>
      <c r="B768" s="1">
        <v>0</v>
      </c>
      <c r="C768" s="1">
        <v>0</v>
      </c>
      <c r="E768" s="1">
        <v>0</v>
      </c>
      <c r="F768" s="1">
        <v>0</v>
      </c>
      <c r="H768" s="1">
        <v>0</v>
      </c>
      <c r="J768" s="1">
        <v>0</v>
      </c>
      <c r="K768" s="1">
        <v>0</v>
      </c>
      <c r="M768" s="1">
        <v>0</v>
      </c>
      <c r="N768" s="1">
        <v>20</v>
      </c>
      <c r="O768" s="1" t="s">
        <v>1</v>
      </c>
      <c r="P768" s="1">
        <v>72</v>
      </c>
      <c r="Q768" s="2">
        <v>0.43103499983499999</v>
      </c>
      <c r="R768">
        <f t="shared" si="81"/>
        <v>1</v>
      </c>
      <c r="S768">
        <f t="shared" si="82"/>
        <v>1</v>
      </c>
      <c r="T768">
        <f t="shared" si="83"/>
        <v>1</v>
      </c>
      <c r="U768">
        <f t="shared" si="84"/>
        <v>1</v>
      </c>
      <c r="V768">
        <f t="shared" si="85"/>
        <v>3</v>
      </c>
      <c r="W768">
        <f t="shared" si="86"/>
        <v>11113</v>
      </c>
      <c r="X768" s="1">
        <f t="shared" si="87"/>
        <v>20</v>
      </c>
    </row>
    <row r="769" spans="1:24" x14ac:dyDescent="0.2">
      <c r="A769" s="1">
        <v>768</v>
      </c>
      <c r="B769" s="1">
        <v>0</v>
      </c>
      <c r="C769" s="1">
        <v>0</v>
      </c>
      <c r="E769" s="1">
        <v>0</v>
      </c>
      <c r="F769" s="1">
        <v>0</v>
      </c>
      <c r="H769" s="1">
        <v>0</v>
      </c>
      <c r="J769" s="1">
        <v>0</v>
      </c>
      <c r="K769" s="1">
        <v>0</v>
      </c>
      <c r="M769" s="1">
        <v>0</v>
      </c>
      <c r="N769" s="1">
        <v>20</v>
      </c>
      <c r="O769" s="1" t="s">
        <v>1</v>
      </c>
      <c r="P769" s="1">
        <v>73</v>
      </c>
      <c r="Q769" s="2">
        <v>0.77757799891000001</v>
      </c>
      <c r="R769">
        <f t="shared" si="81"/>
        <v>1</v>
      </c>
      <c r="S769">
        <f t="shared" si="82"/>
        <v>1</v>
      </c>
      <c r="T769">
        <f t="shared" si="83"/>
        <v>1</v>
      </c>
      <c r="U769">
        <f t="shared" si="84"/>
        <v>1</v>
      </c>
      <c r="V769">
        <f t="shared" si="85"/>
        <v>3</v>
      </c>
      <c r="W769">
        <f t="shared" si="86"/>
        <v>11113</v>
      </c>
      <c r="X769" s="1">
        <f t="shared" si="87"/>
        <v>20</v>
      </c>
    </row>
    <row r="770" spans="1:24" x14ac:dyDescent="0.2">
      <c r="A770" s="1">
        <v>769</v>
      </c>
      <c r="B770" s="1">
        <v>0</v>
      </c>
      <c r="C770" s="1">
        <v>0</v>
      </c>
      <c r="E770" s="1">
        <v>0</v>
      </c>
      <c r="F770" s="1">
        <v>0</v>
      </c>
      <c r="H770" s="1">
        <v>0</v>
      </c>
      <c r="J770" s="1">
        <v>0</v>
      </c>
      <c r="K770" s="1">
        <v>0</v>
      </c>
      <c r="M770" s="1">
        <v>0</v>
      </c>
      <c r="N770" s="1">
        <v>20</v>
      </c>
      <c r="O770" s="1" t="s">
        <v>1</v>
      </c>
      <c r="P770" s="1">
        <v>74</v>
      </c>
      <c r="Q770" s="2">
        <v>0.57967650043200003</v>
      </c>
      <c r="R770">
        <f t="shared" si="81"/>
        <v>1</v>
      </c>
      <c r="S770">
        <f t="shared" si="82"/>
        <v>1</v>
      </c>
      <c r="T770">
        <f t="shared" si="83"/>
        <v>1</v>
      </c>
      <c r="U770">
        <f t="shared" si="84"/>
        <v>1</v>
      </c>
      <c r="V770">
        <f t="shared" si="85"/>
        <v>3</v>
      </c>
      <c r="W770">
        <f t="shared" si="86"/>
        <v>11113</v>
      </c>
      <c r="X770" s="1">
        <f t="shared" si="87"/>
        <v>20</v>
      </c>
    </row>
    <row r="771" spans="1:24" x14ac:dyDescent="0.2">
      <c r="A771" s="1">
        <v>770</v>
      </c>
      <c r="B771" s="1">
        <v>0</v>
      </c>
      <c r="C771" s="1">
        <v>0</v>
      </c>
      <c r="E771" s="1">
        <v>0</v>
      </c>
      <c r="F771" s="1">
        <v>0</v>
      </c>
      <c r="H771" s="1">
        <v>0</v>
      </c>
      <c r="J771" s="1">
        <v>0</v>
      </c>
      <c r="K771" s="1">
        <v>0</v>
      </c>
      <c r="M771" s="1">
        <v>0</v>
      </c>
      <c r="N771" s="1">
        <v>20</v>
      </c>
      <c r="O771" s="1" t="s">
        <v>1</v>
      </c>
      <c r="P771" s="1">
        <v>75</v>
      </c>
      <c r="Q771" s="2">
        <v>2.1237935009400002</v>
      </c>
      <c r="R771">
        <f t="shared" ref="R771:R834" si="88">IF(D771="Duinvlak",3,IF(D771="Plantvlak",2,1))</f>
        <v>1</v>
      </c>
      <c r="S771">
        <f t="shared" ref="S771:S834" si="89">IF(G771="Duinvlak",3,IF(G771="Plantvlak",2,1))</f>
        <v>1</v>
      </c>
      <c r="T771">
        <f t="shared" ref="T771:T834" si="90">IF(I771="Duinvlak",3,IF(I771="Plantvlak",2,1))</f>
        <v>1</v>
      </c>
      <c r="U771">
        <f t="shared" ref="U771:U834" si="91">IF(L771="Duinvlak",3,IF(L771="Plantvlak",2,1))</f>
        <v>1</v>
      </c>
      <c r="V771">
        <f t="shared" ref="V771:V834" si="92">IF(O771="Duinvlak",3,IF(O771="Plantvlak",2,1))</f>
        <v>3</v>
      </c>
      <c r="W771">
        <f t="shared" ref="W771:W834" si="93">R771*10000+S771*1000+T771*100+U771*10+V771</f>
        <v>11113</v>
      </c>
      <c r="X771" s="1">
        <f t="shared" ref="X771:X834" si="94">MAX(B771,H771,E771,K771,N771,)</f>
        <v>20</v>
      </c>
    </row>
    <row r="772" spans="1:24" x14ac:dyDescent="0.2">
      <c r="A772" s="1">
        <v>771</v>
      </c>
      <c r="B772" s="1">
        <v>0</v>
      </c>
      <c r="C772" s="1">
        <v>0</v>
      </c>
      <c r="E772" s="1">
        <v>0</v>
      </c>
      <c r="F772" s="1">
        <v>0</v>
      </c>
      <c r="H772" s="1">
        <v>0</v>
      </c>
      <c r="J772" s="1">
        <v>0</v>
      </c>
      <c r="K772" s="1">
        <v>0</v>
      </c>
      <c r="M772" s="1">
        <v>0</v>
      </c>
      <c r="N772" s="1">
        <v>10</v>
      </c>
      <c r="O772" s="1" t="s">
        <v>2</v>
      </c>
      <c r="P772" s="1">
        <v>580</v>
      </c>
      <c r="Q772" s="2">
        <v>0.36643149840400002</v>
      </c>
      <c r="R772">
        <f t="shared" si="88"/>
        <v>1</v>
      </c>
      <c r="S772">
        <f t="shared" si="89"/>
        <v>1</v>
      </c>
      <c r="T772">
        <f t="shared" si="90"/>
        <v>1</v>
      </c>
      <c r="U772">
        <f t="shared" si="91"/>
        <v>1</v>
      </c>
      <c r="V772">
        <f t="shared" si="92"/>
        <v>2</v>
      </c>
      <c r="W772">
        <f t="shared" si="93"/>
        <v>11112</v>
      </c>
      <c r="X772" s="1">
        <f t="shared" si="94"/>
        <v>10</v>
      </c>
    </row>
    <row r="773" spans="1:24" x14ac:dyDescent="0.2">
      <c r="A773" s="1">
        <v>772</v>
      </c>
      <c r="B773" s="1">
        <v>0</v>
      </c>
      <c r="C773" s="1">
        <v>0</v>
      </c>
      <c r="E773" s="1">
        <v>0</v>
      </c>
      <c r="F773" s="1">
        <v>0</v>
      </c>
      <c r="H773" s="1">
        <v>0</v>
      </c>
      <c r="J773" s="1">
        <v>0</v>
      </c>
      <c r="K773" s="1">
        <v>0</v>
      </c>
      <c r="M773" s="1">
        <v>0</v>
      </c>
      <c r="N773" s="1">
        <v>10</v>
      </c>
      <c r="O773" s="1" t="s">
        <v>2</v>
      </c>
      <c r="P773" s="1">
        <v>581</v>
      </c>
      <c r="Q773" s="2">
        <v>0.340696500688</v>
      </c>
      <c r="R773">
        <f t="shared" si="88"/>
        <v>1</v>
      </c>
      <c r="S773">
        <f t="shared" si="89"/>
        <v>1</v>
      </c>
      <c r="T773">
        <f t="shared" si="90"/>
        <v>1</v>
      </c>
      <c r="U773">
        <f t="shared" si="91"/>
        <v>1</v>
      </c>
      <c r="V773">
        <f t="shared" si="92"/>
        <v>2</v>
      </c>
      <c r="W773">
        <f t="shared" si="93"/>
        <v>11112</v>
      </c>
      <c r="X773" s="1">
        <f t="shared" si="94"/>
        <v>10</v>
      </c>
    </row>
    <row r="774" spans="1:24" x14ac:dyDescent="0.2">
      <c r="A774" s="1">
        <v>773</v>
      </c>
      <c r="B774" s="1">
        <v>0</v>
      </c>
      <c r="C774" s="1">
        <v>0</v>
      </c>
      <c r="E774" s="1">
        <v>0</v>
      </c>
      <c r="F774" s="1">
        <v>0</v>
      </c>
      <c r="H774" s="1">
        <v>0</v>
      </c>
      <c r="J774" s="1">
        <v>0</v>
      </c>
      <c r="K774" s="1">
        <v>0</v>
      </c>
      <c r="M774" s="1">
        <v>0</v>
      </c>
      <c r="N774" s="1">
        <v>10</v>
      </c>
      <c r="O774" s="1" t="s">
        <v>2</v>
      </c>
      <c r="P774" s="1">
        <v>582</v>
      </c>
      <c r="Q774" s="2">
        <v>0.30094699870699998</v>
      </c>
      <c r="R774">
        <f t="shared" si="88"/>
        <v>1</v>
      </c>
      <c r="S774">
        <f t="shared" si="89"/>
        <v>1</v>
      </c>
      <c r="T774">
        <f t="shared" si="90"/>
        <v>1</v>
      </c>
      <c r="U774">
        <f t="shared" si="91"/>
        <v>1</v>
      </c>
      <c r="V774">
        <f t="shared" si="92"/>
        <v>2</v>
      </c>
      <c r="W774">
        <f t="shared" si="93"/>
        <v>11112</v>
      </c>
      <c r="X774" s="1">
        <f t="shared" si="94"/>
        <v>10</v>
      </c>
    </row>
    <row r="775" spans="1:24" x14ac:dyDescent="0.2">
      <c r="A775" s="1">
        <v>774</v>
      </c>
      <c r="B775" s="1">
        <v>0</v>
      </c>
      <c r="C775" s="1">
        <v>0</v>
      </c>
      <c r="E775" s="1">
        <v>0</v>
      </c>
      <c r="F775" s="1">
        <v>0</v>
      </c>
      <c r="H775" s="1">
        <v>0</v>
      </c>
      <c r="J775" s="1">
        <v>0</v>
      </c>
      <c r="K775" s="1">
        <v>0</v>
      </c>
      <c r="M775" s="1">
        <v>0</v>
      </c>
      <c r="N775" s="1">
        <v>10</v>
      </c>
      <c r="O775" s="1" t="s">
        <v>2</v>
      </c>
      <c r="P775" s="1">
        <v>583</v>
      </c>
      <c r="Q775" s="2">
        <v>2.6719379996399999</v>
      </c>
      <c r="R775">
        <f t="shared" si="88"/>
        <v>1</v>
      </c>
      <c r="S775">
        <f t="shared" si="89"/>
        <v>1</v>
      </c>
      <c r="T775">
        <f t="shared" si="90"/>
        <v>1</v>
      </c>
      <c r="U775">
        <f t="shared" si="91"/>
        <v>1</v>
      </c>
      <c r="V775">
        <f t="shared" si="92"/>
        <v>2</v>
      </c>
      <c r="W775">
        <f t="shared" si="93"/>
        <v>11112</v>
      </c>
      <c r="X775" s="1">
        <f t="shared" si="94"/>
        <v>10</v>
      </c>
    </row>
    <row r="776" spans="1:24" x14ac:dyDescent="0.2">
      <c r="A776" s="1">
        <v>775</v>
      </c>
      <c r="B776" s="1">
        <v>0</v>
      </c>
      <c r="C776" s="1">
        <v>0</v>
      </c>
      <c r="E776" s="1">
        <v>0</v>
      </c>
      <c r="F776" s="1">
        <v>0</v>
      </c>
      <c r="H776" s="1">
        <v>0</v>
      </c>
      <c r="J776" s="1">
        <v>0</v>
      </c>
      <c r="K776" s="1">
        <v>0</v>
      </c>
      <c r="M776" s="1">
        <v>0</v>
      </c>
      <c r="N776" s="1">
        <v>10</v>
      </c>
      <c r="O776" s="1" t="s">
        <v>2</v>
      </c>
      <c r="P776" s="1">
        <v>584</v>
      </c>
      <c r="Q776" s="2">
        <v>0.63280200109600004</v>
      </c>
      <c r="R776">
        <f t="shared" si="88"/>
        <v>1</v>
      </c>
      <c r="S776">
        <f t="shared" si="89"/>
        <v>1</v>
      </c>
      <c r="T776">
        <f t="shared" si="90"/>
        <v>1</v>
      </c>
      <c r="U776">
        <f t="shared" si="91"/>
        <v>1</v>
      </c>
      <c r="V776">
        <f t="shared" si="92"/>
        <v>2</v>
      </c>
      <c r="W776">
        <f t="shared" si="93"/>
        <v>11112</v>
      </c>
      <c r="X776" s="1">
        <f t="shared" si="94"/>
        <v>10</v>
      </c>
    </row>
    <row r="777" spans="1:24" x14ac:dyDescent="0.2">
      <c r="A777" s="1">
        <v>776</v>
      </c>
      <c r="B777" s="1">
        <v>0</v>
      </c>
      <c r="C777" s="1">
        <v>0</v>
      </c>
      <c r="E777" s="1">
        <v>0</v>
      </c>
      <c r="F777" s="1">
        <v>0</v>
      </c>
      <c r="H777" s="1">
        <v>0</v>
      </c>
      <c r="J777" s="1">
        <v>0</v>
      </c>
      <c r="K777" s="1">
        <v>0</v>
      </c>
      <c r="M777" s="1">
        <v>0</v>
      </c>
      <c r="N777" s="1">
        <v>10</v>
      </c>
      <c r="O777" s="1" t="s">
        <v>2</v>
      </c>
      <c r="P777" s="1">
        <v>585</v>
      </c>
      <c r="Q777" s="2">
        <v>4.6689815017900003</v>
      </c>
      <c r="R777">
        <f t="shared" si="88"/>
        <v>1</v>
      </c>
      <c r="S777">
        <f t="shared" si="89"/>
        <v>1</v>
      </c>
      <c r="T777">
        <f t="shared" si="90"/>
        <v>1</v>
      </c>
      <c r="U777">
        <f t="shared" si="91"/>
        <v>1</v>
      </c>
      <c r="V777">
        <f t="shared" si="92"/>
        <v>2</v>
      </c>
      <c r="W777">
        <f t="shared" si="93"/>
        <v>11112</v>
      </c>
      <c r="X777" s="1">
        <f t="shared" si="94"/>
        <v>10</v>
      </c>
    </row>
    <row r="778" spans="1:24" x14ac:dyDescent="0.2">
      <c r="A778" s="1">
        <v>777</v>
      </c>
      <c r="B778" s="1">
        <v>0</v>
      </c>
      <c r="C778" s="1">
        <v>0</v>
      </c>
      <c r="E778" s="1">
        <v>0</v>
      </c>
      <c r="F778" s="1">
        <v>0</v>
      </c>
      <c r="H778" s="1">
        <v>0</v>
      </c>
      <c r="J778" s="1">
        <v>0</v>
      </c>
      <c r="K778" s="1">
        <v>0</v>
      </c>
      <c r="M778" s="1">
        <v>0</v>
      </c>
      <c r="N778" s="1">
        <v>10</v>
      </c>
      <c r="O778" s="1" t="s">
        <v>2</v>
      </c>
      <c r="P778" s="1">
        <v>586</v>
      </c>
      <c r="Q778" s="2">
        <v>4.0177050000300003</v>
      </c>
      <c r="R778">
        <f t="shared" si="88"/>
        <v>1</v>
      </c>
      <c r="S778">
        <f t="shared" si="89"/>
        <v>1</v>
      </c>
      <c r="T778">
        <f t="shared" si="90"/>
        <v>1</v>
      </c>
      <c r="U778">
        <f t="shared" si="91"/>
        <v>1</v>
      </c>
      <c r="V778">
        <f t="shared" si="92"/>
        <v>2</v>
      </c>
      <c r="W778">
        <f t="shared" si="93"/>
        <v>11112</v>
      </c>
      <c r="X778" s="1">
        <f t="shared" si="94"/>
        <v>10</v>
      </c>
    </row>
    <row r="779" spans="1:24" x14ac:dyDescent="0.2">
      <c r="A779" s="1">
        <v>778</v>
      </c>
      <c r="B779" s="1">
        <v>0</v>
      </c>
      <c r="C779" s="1">
        <v>0</v>
      </c>
      <c r="E779" s="1">
        <v>0</v>
      </c>
      <c r="F779" s="1">
        <v>0</v>
      </c>
      <c r="H779" s="1">
        <v>0</v>
      </c>
      <c r="J779" s="1">
        <v>0</v>
      </c>
      <c r="K779" s="1">
        <v>0</v>
      </c>
      <c r="M779" s="1">
        <v>0</v>
      </c>
      <c r="N779" s="1">
        <v>10</v>
      </c>
      <c r="O779" s="1" t="s">
        <v>2</v>
      </c>
      <c r="P779" s="1">
        <v>587</v>
      </c>
      <c r="Q779" s="2">
        <v>0.35378950090099998</v>
      </c>
      <c r="R779">
        <f t="shared" si="88"/>
        <v>1</v>
      </c>
      <c r="S779">
        <f t="shared" si="89"/>
        <v>1</v>
      </c>
      <c r="T779">
        <f t="shared" si="90"/>
        <v>1</v>
      </c>
      <c r="U779">
        <f t="shared" si="91"/>
        <v>1</v>
      </c>
      <c r="V779">
        <f t="shared" si="92"/>
        <v>2</v>
      </c>
      <c r="W779">
        <f t="shared" si="93"/>
        <v>11112</v>
      </c>
      <c r="X779" s="1">
        <f t="shared" si="94"/>
        <v>10</v>
      </c>
    </row>
    <row r="780" spans="1:24" x14ac:dyDescent="0.2">
      <c r="A780" s="1">
        <v>779</v>
      </c>
      <c r="B780" s="1">
        <v>0</v>
      </c>
      <c r="C780" s="1">
        <v>0</v>
      </c>
      <c r="E780" s="1">
        <v>0</v>
      </c>
      <c r="F780" s="1">
        <v>0</v>
      </c>
      <c r="H780" s="1">
        <v>0</v>
      </c>
      <c r="J780" s="1">
        <v>0</v>
      </c>
      <c r="K780" s="1">
        <v>0</v>
      </c>
      <c r="M780" s="1">
        <v>0</v>
      </c>
      <c r="N780" s="1">
        <v>10</v>
      </c>
      <c r="O780" s="1" t="s">
        <v>2</v>
      </c>
      <c r="P780" s="1">
        <v>588</v>
      </c>
      <c r="Q780" s="2">
        <v>0.520402500331</v>
      </c>
      <c r="R780">
        <f t="shared" si="88"/>
        <v>1</v>
      </c>
      <c r="S780">
        <f t="shared" si="89"/>
        <v>1</v>
      </c>
      <c r="T780">
        <f t="shared" si="90"/>
        <v>1</v>
      </c>
      <c r="U780">
        <f t="shared" si="91"/>
        <v>1</v>
      </c>
      <c r="V780">
        <f t="shared" si="92"/>
        <v>2</v>
      </c>
      <c r="W780">
        <f t="shared" si="93"/>
        <v>11112</v>
      </c>
      <c r="X780" s="1">
        <f t="shared" si="94"/>
        <v>10</v>
      </c>
    </row>
    <row r="781" spans="1:24" x14ac:dyDescent="0.2">
      <c r="A781" s="1">
        <v>780</v>
      </c>
      <c r="B781" s="1">
        <v>0</v>
      </c>
      <c r="C781" s="1">
        <v>0</v>
      </c>
      <c r="E781" s="1">
        <v>0</v>
      </c>
      <c r="F781" s="1">
        <v>0</v>
      </c>
      <c r="H781" s="1">
        <v>0</v>
      </c>
      <c r="J781" s="1">
        <v>0</v>
      </c>
      <c r="K781" s="1">
        <v>0</v>
      </c>
      <c r="M781" s="1">
        <v>0</v>
      </c>
      <c r="N781" s="1">
        <v>10</v>
      </c>
      <c r="O781" s="1" t="s">
        <v>2</v>
      </c>
      <c r="P781" s="1">
        <v>589</v>
      </c>
      <c r="Q781" s="2">
        <v>0.28197200017899998</v>
      </c>
      <c r="R781">
        <f t="shared" si="88"/>
        <v>1</v>
      </c>
      <c r="S781">
        <f t="shared" si="89"/>
        <v>1</v>
      </c>
      <c r="T781">
        <f t="shared" si="90"/>
        <v>1</v>
      </c>
      <c r="U781">
        <f t="shared" si="91"/>
        <v>1</v>
      </c>
      <c r="V781">
        <f t="shared" si="92"/>
        <v>2</v>
      </c>
      <c r="W781">
        <f t="shared" si="93"/>
        <v>11112</v>
      </c>
      <c r="X781" s="1">
        <f t="shared" si="94"/>
        <v>10</v>
      </c>
    </row>
    <row r="782" spans="1:24" x14ac:dyDescent="0.2">
      <c r="A782" s="1">
        <v>781</v>
      </c>
      <c r="B782" s="1">
        <v>0</v>
      </c>
      <c r="C782" s="1">
        <v>0</v>
      </c>
      <c r="E782" s="1">
        <v>0</v>
      </c>
      <c r="F782" s="1">
        <v>0</v>
      </c>
      <c r="H782" s="1">
        <v>0</v>
      </c>
      <c r="J782" s="1">
        <v>0</v>
      </c>
      <c r="K782" s="1">
        <v>0</v>
      </c>
      <c r="M782" s="1">
        <v>0</v>
      </c>
      <c r="N782" s="1">
        <v>10</v>
      </c>
      <c r="O782" s="1" t="s">
        <v>2</v>
      </c>
      <c r="P782" s="1">
        <v>590</v>
      </c>
      <c r="Q782" s="2">
        <v>0.31921199964300001</v>
      </c>
      <c r="R782">
        <f t="shared" si="88"/>
        <v>1</v>
      </c>
      <c r="S782">
        <f t="shared" si="89"/>
        <v>1</v>
      </c>
      <c r="T782">
        <f t="shared" si="90"/>
        <v>1</v>
      </c>
      <c r="U782">
        <f t="shared" si="91"/>
        <v>1</v>
      </c>
      <c r="V782">
        <f t="shared" si="92"/>
        <v>2</v>
      </c>
      <c r="W782">
        <f t="shared" si="93"/>
        <v>11112</v>
      </c>
      <c r="X782" s="1">
        <f t="shared" si="94"/>
        <v>10</v>
      </c>
    </row>
    <row r="783" spans="1:24" x14ac:dyDescent="0.2">
      <c r="A783" s="1">
        <v>782</v>
      </c>
      <c r="B783" s="1">
        <v>0</v>
      </c>
      <c r="C783" s="1">
        <v>0</v>
      </c>
      <c r="E783" s="1">
        <v>0</v>
      </c>
      <c r="F783" s="1">
        <v>0</v>
      </c>
      <c r="H783" s="1">
        <v>0</v>
      </c>
      <c r="J783" s="1">
        <v>0</v>
      </c>
      <c r="K783" s="1">
        <v>0</v>
      </c>
      <c r="M783" s="1">
        <v>0</v>
      </c>
      <c r="N783" s="1">
        <v>10</v>
      </c>
      <c r="O783" s="1" t="s">
        <v>2</v>
      </c>
      <c r="P783" s="1">
        <v>591</v>
      </c>
      <c r="Q783" s="2">
        <v>0.27697550021</v>
      </c>
      <c r="R783">
        <f t="shared" si="88"/>
        <v>1</v>
      </c>
      <c r="S783">
        <f t="shared" si="89"/>
        <v>1</v>
      </c>
      <c r="T783">
        <f t="shared" si="90"/>
        <v>1</v>
      </c>
      <c r="U783">
        <f t="shared" si="91"/>
        <v>1</v>
      </c>
      <c r="V783">
        <f t="shared" si="92"/>
        <v>2</v>
      </c>
      <c r="W783">
        <f t="shared" si="93"/>
        <v>11112</v>
      </c>
      <c r="X783" s="1">
        <f t="shared" si="94"/>
        <v>10</v>
      </c>
    </row>
    <row r="784" spans="1:24" x14ac:dyDescent="0.2">
      <c r="A784" s="1">
        <v>783</v>
      </c>
      <c r="B784" s="1">
        <v>0</v>
      </c>
      <c r="C784" s="1">
        <v>0</v>
      </c>
      <c r="E784" s="1">
        <v>0</v>
      </c>
      <c r="F784" s="1">
        <v>0</v>
      </c>
      <c r="H784" s="1">
        <v>0</v>
      </c>
      <c r="J784" s="1">
        <v>0</v>
      </c>
      <c r="K784" s="1">
        <v>0</v>
      </c>
      <c r="M784" s="1">
        <v>0</v>
      </c>
      <c r="N784" s="1">
        <v>10</v>
      </c>
      <c r="O784" s="1" t="s">
        <v>2</v>
      </c>
      <c r="P784" s="1">
        <v>592</v>
      </c>
      <c r="Q784" s="2">
        <v>0.205830998879</v>
      </c>
      <c r="R784">
        <f t="shared" si="88"/>
        <v>1</v>
      </c>
      <c r="S784">
        <f t="shared" si="89"/>
        <v>1</v>
      </c>
      <c r="T784">
        <f t="shared" si="90"/>
        <v>1</v>
      </c>
      <c r="U784">
        <f t="shared" si="91"/>
        <v>1</v>
      </c>
      <c r="V784">
        <f t="shared" si="92"/>
        <v>2</v>
      </c>
      <c r="W784">
        <f t="shared" si="93"/>
        <v>11112</v>
      </c>
      <c r="X784" s="1">
        <f t="shared" si="94"/>
        <v>10</v>
      </c>
    </row>
    <row r="785" spans="1:24" x14ac:dyDescent="0.2">
      <c r="A785" s="1">
        <v>784</v>
      </c>
      <c r="B785" s="1">
        <v>0</v>
      </c>
      <c r="C785" s="1">
        <v>0</v>
      </c>
      <c r="E785" s="1">
        <v>0</v>
      </c>
      <c r="F785" s="1">
        <v>0</v>
      </c>
      <c r="H785" s="1">
        <v>0</v>
      </c>
      <c r="J785" s="1">
        <v>0</v>
      </c>
      <c r="K785" s="1">
        <v>0</v>
      </c>
      <c r="M785" s="1">
        <v>0</v>
      </c>
      <c r="N785" s="1">
        <v>10</v>
      </c>
      <c r="O785" s="1" t="s">
        <v>2</v>
      </c>
      <c r="P785" s="1">
        <v>593</v>
      </c>
      <c r="Q785" s="2">
        <v>4.4079395512200001</v>
      </c>
      <c r="R785">
        <f t="shared" si="88"/>
        <v>1</v>
      </c>
      <c r="S785">
        <f t="shared" si="89"/>
        <v>1</v>
      </c>
      <c r="T785">
        <f t="shared" si="90"/>
        <v>1</v>
      </c>
      <c r="U785">
        <f t="shared" si="91"/>
        <v>1</v>
      </c>
      <c r="V785">
        <f t="shared" si="92"/>
        <v>2</v>
      </c>
      <c r="W785">
        <f t="shared" si="93"/>
        <v>11112</v>
      </c>
      <c r="X785" s="1">
        <f t="shared" si="94"/>
        <v>10</v>
      </c>
    </row>
    <row r="786" spans="1:24" x14ac:dyDescent="0.2">
      <c r="A786" s="1">
        <v>785</v>
      </c>
      <c r="B786" s="1">
        <v>0</v>
      </c>
      <c r="C786" s="1">
        <v>0</v>
      </c>
      <c r="E786" s="1">
        <v>0</v>
      </c>
      <c r="F786" s="1">
        <v>0</v>
      </c>
      <c r="H786" s="1">
        <v>0</v>
      </c>
      <c r="J786" s="1">
        <v>0</v>
      </c>
      <c r="K786" s="1">
        <v>0</v>
      </c>
      <c r="M786" s="1">
        <v>0</v>
      </c>
      <c r="N786" s="1">
        <v>10</v>
      </c>
      <c r="O786" s="1" t="s">
        <v>2</v>
      </c>
      <c r="P786" s="1">
        <v>594</v>
      </c>
      <c r="Q786" s="2">
        <v>1.87059680367</v>
      </c>
      <c r="R786">
        <f t="shared" si="88"/>
        <v>1</v>
      </c>
      <c r="S786">
        <f t="shared" si="89"/>
        <v>1</v>
      </c>
      <c r="T786">
        <f t="shared" si="90"/>
        <v>1</v>
      </c>
      <c r="U786">
        <f t="shared" si="91"/>
        <v>1</v>
      </c>
      <c r="V786">
        <f t="shared" si="92"/>
        <v>2</v>
      </c>
      <c r="W786">
        <f t="shared" si="93"/>
        <v>11112</v>
      </c>
      <c r="X786" s="1">
        <f t="shared" si="94"/>
        <v>10</v>
      </c>
    </row>
    <row r="787" spans="1:24" x14ac:dyDescent="0.2">
      <c r="A787" s="1">
        <v>786</v>
      </c>
      <c r="B787" s="1">
        <v>0</v>
      </c>
      <c r="C787" s="1">
        <v>0</v>
      </c>
      <c r="E787" s="1">
        <v>0</v>
      </c>
      <c r="F787" s="1">
        <v>0</v>
      </c>
      <c r="H787" s="1">
        <v>0</v>
      </c>
      <c r="J787" s="1">
        <v>0</v>
      </c>
      <c r="K787" s="1">
        <v>0</v>
      </c>
      <c r="M787" s="1">
        <v>0</v>
      </c>
      <c r="N787" s="1">
        <v>10</v>
      </c>
      <c r="O787" s="1" t="s">
        <v>2</v>
      </c>
      <c r="P787" s="1">
        <v>595</v>
      </c>
      <c r="Q787" s="2">
        <v>4.5720499588000001E-2</v>
      </c>
      <c r="R787">
        <f t="shared" si="88"/>
        <v>1</v>
      </c>
      <c r="S787">
        <f t="shared" si="89"/>
        <v>1</v>
      </c>
      <c r="T787">
        <f t="shared" si="90"/>
        <v>1</v>
      </c>
      <c r="U787">
        <f t="shared" si="91"/>
        <v>1</v>
      </c>
      <c r="V787">
        <f t="shared" si="92"/>
        <v>2</v>
      </c>
      <c r="W787">
        <f t="shared" si="93"/>
        <v>11112</v>
      </c>
      <c r="X787" s="1">
        <f t="shared" si="94"/>
        <v>10</v>
      </c>
    </row>
    <row r="788" spans="1:24" x14ac:dyDescent="0.2">
      <c r="A788" s="1">
        <v>787</v>
      </c>
      <c r="B788" s="1">
        <v>0</v>
      </c>
      <c r="C788" s="1">
        <v>0</v>
      </c>
      <c r="E788" s="1">
        <v>0</v>
      </c>
      <c r="F788" s="1">
        <v>0</v>
      </c>
      <c r="H788" s="1">
        <v>0</v>
      </c>
      <c r="J788" s="1">
        <v>0</v>
      </c>
      <c r="K788" s="1">
        <v>0</v>
      </c>
      <c r="M788" s="1">
        <v>0</v>
      </c>
      <c r="N788" s="1">
        <v>10</v>
      </c>
      <c r="O788" s="1" t="s">
        <v>2</v>
      </c>
      <c r="P788" s="1">
        <v>596</v>
      </c>
      <c r="Q788" s="2">
        <v>0.56843500074200004</v>
      </c>
      <c r="R788">
        <f t="shared" si="88"/>
        <v>1</v>
      </c>
      <c r="S788">
        <f t="shared" si="89"/>
        <v>1</v>
      </c>
      <c r="T788">
        <f t="shared" si="90"/>
        <v>1</v>
      </c>
      <c r="U788">
        <f t="shared" si="91"/>
        <v>1</v>
      </c>
      <c r="V788">
        <f t="shared" si="92"/>
        <v>2</v>
      </c>
      <c r="W788">
        <f t="shared" si="93"/>
        <v>11112</v>
      </c>
      <c r="X788" s="1">
        <f t="shared" si="94"/>
        <v>10</v>
      </c>
    </row>
    <row r="789" spans="1:24" x14ac:dyDescent="0.2">
      <c r="A789" s="1">
        <v>788</v>
      </c>
      <c r="B789" s="1">
        <v>0</v>
      </c>
      <c r="C789" s="1">
        <v>0</v>
      </c>
      <c r="E789" s="1">
        <v>0</v>
      </c>
      <c r="F789" s="1">
        <v>0</v>
      </c>
      <c r="H789" s="1">
        <v>0</v>
      </c>
      <c r="J789" s="1">
        <v>0</v>
      </c>
      <c r="K789" s="1">
        <v>0</v>
      </c>
      <c r="M789" s="1">
        <v>0</v>
      </c>
      <c r="N789" s="1">
        <v>10</v>
      </c>
      <c r="O789" s="1" t="s">
        <v>2</v>
      </c>
      <c r="P789" s="1">
        <v>597</v>
      </c>
      <c r="Q789" s="2">
        <v>1.7166519981099999</v>
      </c>
      <c r="R789">
        <f t="shared" si="88"/>
        <v>1</v>
      </c>
      <c r="S789">
        <f t="shared" si="89"/>
        <v>1</v>
      </c>
      <c r="T789">
        <f t="shared" si="90"/>
        <v>1</v>
      </c>
      <c r="U789">
        <f t="shared" si="91"/>
        <v>1</v>
      </c>
      <c r="V789">
        <f t="shared" si="92"/>
        <v>2</v>
      </c>
      <c r="W789">
        <f t="shared" si="93"/>
        <v>11112</v>
      </c>
      <c r="X789" s="1">
        <f t="shared" si="94"/>
        <v>10</v>
      </c>
    </row>
    <row r="790" spans="1:24" x14ac:dyDescent="0.2">
      <c r="A790" s="1">
        <v>789</v>
      </c>
      <c r="B790" s="1">
        <v>0</v>
      </c>
      <c r="C790" s="1">
        <v>0</v>
      </c>
      <c r="E790" s="1">
        <v>0</v>
      </c>
      <c r="F790" s="1">
        <v>0</v>
      </c>
      <c r="H790" s="1">
        <v>0</v>
      </c>
      <c r="J790" s="1">
        <v>0</v>
      </c>
      <c r="K790" s="1">
        <v>0</v>
      </c>
      <c r="M790" s="1">
        <v>0</v>
      </c>
      <c r="N790" s="1">
        <v>10</v>
      </c>
      <c r="O790" s="1" t="s">
        <v>2</v>
      </c>
      <c r="P790" s="1">
        <v>598</v>
      </c>
      <c r="Q790" s="2">
        <v>0.122478000248</v>
      </c>
      <c r="R790">
        <f t="shared" si="88"/>
        <v>1</v>
      </c>
      <c r="S790">
        <f t="shared" si="89"/>
        <v>1</v>
      </c>
      <c r="T790">
        <f t="shared" si="90"/>
        <v>1</v>
      </c>
      <c r="U790">
        <f t="shared" si="91"/>
        <v>1</v>
      </c>
      <c r="V790">
        <f t="shared" si="92"/>
        <v>2</v>
      </c>
      <c r="W790">
        <f t="shared" si="93"/>
        <v>11112</v>
      </c>
      <c r="X790" s="1">
        <f t="shared" si="94"/>
        <v>10</v>
      </c>
    </row>
    <row r="791" spans="1:24" x14ac:dyDescent="0.2">
      <c r="A791" s="1">
        <v>790</v>
      </c>
      <c r="B791" s="1">
        <v>0</v>
      </c>
      <c r="C791" s="1">
        <v>0</v>
      </c>
      <c r="E791" s="1">
        <v>0</v>
      </c>
      <c r="F791" s="1">
        <v>0</v>
      </c>
      <c r="H791" s="1">
        <v>0</v>
      </c>
      <c r="J791" s="1">
        <v>0</v>
      </c>
      <c r="K791" s="1">
        <v>0</v>
      </c>
      <c r="M791" s="1">
        <v>0</v>
      </c>
      <c r="N791" s="1">
        <v>10</v>
      </c>
      <c r="O791" s="1" t="s">
        <v>1</v>
      </c>
      <c r="P791" s="1">
        <v>76</v>
      </c>
      <c r="Q791" s="2">
        <v>0.41667900169400002</v>
      </c>
      <c r="R791">
        <f t="shared" si="88"/>
        <v>1</v>
      </c>
      <c r="S791">
        <f t="shared" si="89"/>
        <v>1</v>
      </c>
      <c r="T791">
        <f t="shared" si="90"/>
        <v>1</v>
      </c>
      <c r="U791">
        <f t="shared" si="91"/>
        <v>1</v>
      </c>
      <c r="V791">
        <f t="shared" si="92"/>
        <v>3</v>
      </c>
      <c r="W791">
        <f t="shared" si="93"/>
        <v>11113</v>
      </c>
      <c r="X791" s="1">
        <f t="shared" si="94"/>
        <v>10</v>
      </c>
    </row>
    <row r="792" spans="1:24" x14ac:dyDescent="0.2">
      <c r="A792" s="1">
        <v>791</v>
      </c>
      <c r="B792" s="1">
        <v>0</v>
      </c>
      <c r="C792" s="1">
        <v>0</v>
      </c>
      <c r="E792" s="1">
        <v>0</v>
      </c>
      <c r="F792" s="1">
        <v>0</v>
      </c>
      <c r="H792" s="1">
        <v>0</v>
      </c>
      <c r="J792" s="1">
        <v>0</v>
      </c>
      <c r="K792" s="1">
        <v>0</v>
      </c>
      <c r="M792" s="1">
        <v>0</v>
      </c>
      <c r="N792" s="1">
        <v>10</v>
      </c>
      <c r="O792" s="1" t="s">
        <v>1</v>
      </c>
      <c r="P792" s="1">
        <v>77</v>
      </c>
      <c r="Q792" s="2">
        <v>0.82981047973699995</v>
      </c>
      <c r="R792">
        <f t="shared" si="88"/>
        <v>1</v>
      </c>
      <c r="S792">
        <f t="shared" si="89"/>
        <v>1</v>
      </c>
      <c r="T792">
        <f t="shared" si="90"/>
        <v>1</v>
      </c>
      <c r="U792">
        <f t="shared" si="91"/>
        <v>1</v>
      </c>
      <c r="V792">
        <f t="shared" si="92"/>
        <v>3</v>
      </c>
      <c r="W792">
        <f t="shared" si="93"/>
        <v>11113</v>
      </c>
      <c r="X792" s="1">
        <f t="shared" si="94"/>
        <v>10</v>
      </c>
    </row>
    <row r="793" spans="1:24" x14ac:dyDescent="0.2">
      <c r="A793" s="1">
        <v>792</v>
      </c>
      <c r="B793" s="1">
        <v>0</v>
      </c>
      <c r="C793" s="1">
        <v>0</v>
      </c>
      <c r="E793" s="1">
        <v>0</v>
      </c>
      <c r="F793" s="1">
        <v>0</v>
      </c>
      <c r="H793" s="1">
        <v>0</v>
      </c>
      <c r="J793" s="1">
        <v>0</v>
      </c>
      <c r="K793" s="1">
        <v>0</v>
      </c>
      <c r="M793" s="1">
        <v>0</v>
      </c>
      <c r="N793" s="1">
        <v>10</v>
      </c>
      <c r="O793" s="1" t="s">
        <v>1</v>
      </c>
      <c r="P793" s="1">
        <v>78</v>
      </c>
      <c r="Q793" s="2">
        <v>0.39334449933400001</v>
      </c>
      <c r="R793">
        <f t="shared" si="88"/>
        <v>1</v>
      </c>
      <c r="S793">
        <f t="shared" si="89"/>
        <v>1</v>
      </c>
      <c r="T793">
        <f t="shared" si="90"/>
        <v>1</v>
      </c>
      <c r="U793">
        <f t="shared" si="91"/>
        <v>1</v>
      </c>
      <c r="V793">
        <f t="shared" si="92"/>
        <v>3</v>
      </c>
      <c r="W793">
        <f t="shared" si="93"/>
        <v>11113</v>
      </c>
      <c r="X793" s="1">
        <f t="shared" si="94"/>
        <v>10</v>
      </c>
    </row>
    <row r="794" spans="1:24" x14ac:dyDescent="0.2">
      <c r="A794" s="1">
        <v>793</v>
      </c>
      <c r="B794" s="1">
        <v>0</v>
      </c>
      <c r="C794" s="1">
        <v>0</v>
      </c>
      <c r="E794" s="1">
        <v>0</v>
      </c>
      <c r="F794" s="1">
        <v>0</v>
      </c>
      <c r="H794" s="1">
        <v>0</v>
      </c>
      <c r="J794" s="1">
        <v>0</v>
      </c>
      <c r="K794" s="1">
        <v>0</v>
      </c>
      <c r="M794" s="1">
        <v>0</v>
      </c>
      <c r="N794" s="1">
        <v>2</v>
      </c>
      <c r="O794" s="1" t="s">
        <v>1</v>
      </c>
      <c r="P794" s="1">
        <v>57</v>
      </c>
      <c r="Q794" s="2">
        <v>0.51671150183100001</v>
      </c>
      <c r="R794">
        <f t="shared" si="88"/>
        <v>1</v>
      </c>
      <c r="S794">
        <f t="shared" si="89"/>
        <v>1</v>
      </c>
      <c r="T794">
        <f t="shared" si="90"/>
        <v>1</v>
      </c>
      <c r="U794">
        <f t="shared" si="91"/>
        <v>1</v>
      </c>
      <c r="V794">
        <f t="shared" si="92"/>
        <v>3</v>
      </c>
      <c r="W794">
        <f t="shared" si="93"/>
        <v>11113</v>
      </c>
      <c r="X794" s="1">
        <f t="shared" si="94"/>
        <v>2</v>
      </c>
    </row>
    <row r="795" spans="1:24" x14ac:dyDescent="0.2">
      <c r="A795" s="1">
        <v>794</v>
      </c>
      <c r="B795" s="1">
        <v>0</v>
      </c>
      <c r="C795" s="1">
        <v>0</v>
      </c>
      <c r="E795" s="1">
        <v>0</v>
      </c>
      <c r="F795" s="1">
        <v>0</v>
      </c>
      <c r="H795" s="1">
        <v>0</v>
      </c>
      <c r="J795" s="1">
        <v>0</v>
      </c>
      <c r="K795" s="1">
        <v>0</v>
      </c>
      <c r="M795" s="1">
        <v>0</v>
      </c>
      <c r="N795" s="1">
        <v>2</v>
      </c>
      <c r="O795" s="1" t="s">
        <v>1</v>
      </c>
      <c r="P795" s="1">
        <v>67</v>
      </c>
      <c r="Q795" s="2">
        <v>0.60194050068299998</v>
      </c>
      <c r="R795">
        <f t="shared" si="88"/>
        <v>1</v>
      </c>
      <c r="S795">
        <f t="shared" si="89"/>
        <v>1</v>
      </c>
      <c r="T795">
        <f t="shared" si="90"/>
        <v>1</v>
      </c>
      <c r="U795">
        <f t="shared" si="91"/>
        <v>1</v>
      </c>
      <c r="V795">
        <f t="shared" si="92"/>
        <v>3</v>
      </c>
      <c r="W795">
        <f t="shared" si="93"/>
        <v>11113</v>
      </c>
      <c r="X795" s="1">
        <f t="shared" si="94"/>
        <v>2</v>
      </c>
    </row>
    <row r="796" spans="1:24" x14ac:dyDescent="0.2">
      <c r="A796" s="1">
        <v>795</v>
      </c>
      <c r="B796" s="1">
        <v>4</v>
      </c>
      <c r="C796" s="1">
        <v>3</v>
      </c>
      <c r="D796" s="1" t="s">
        <v>2</v>
      </c>
      <c r="E796" s="1">
        <v>0</v>
      </c>
      <c r="F796" s="1">
        <v>0</v>
      </c>
      <c r="H796" s="1">
        <v>0</v>
      </c>
      <c r="J796" s="1">
        <v>0</v>
      </c>
      <c r="K796" s="1">
        <v>0</v>
      </c>
      <c r="M796" s="1">
        <v>0</v>
      </c>
      <c r="N796" s="1">
        <v>4</v>
      </c>
      <c r="O796" s="1" t="s">
        <v>1</v>
      </c>
      <c r="P796" s="1">
        <v>527</v>
      </c>
      <c r="Q796" s="2">
        <v>7.3962475154899995E-2</v>
      </c>
      <c r="R796">
        <f t="shared" si="88"/>
        <v>2</v>
      </c>
      <c r="S796">
        <f t="shared" si="89"/>
        <v>1</v>
      </c>
      <c r="T796">
        <f t="shared" si="90"/>
        <v>1</v>
      </c>
      <c r="U796">
        <f t="shared" si="91"/>
        <v>1</v>
      </c>
      <c r="V796">
        <f t="shared" si="92"/>
        <v>3</v>
      </c>
      <c r="W796">
        <f t="shared" si="93"/>
        <v>21113</v>
      </c>
      <c r="X796" s="1">
        <f t="shared" si="94"/>
        <v>4</v>
      </c>
    </row>
    <row r="797" spans="1:24" x14ac:dyDescent="0.2">
      <c r="A797" s="1">
        <v>796</v>
      </c>
      <c r="B797" s="1">
        <v>40</v>
      </c>
      <c r="C797" s="1">
        <v>49</v>
      </c>
      <c r="D797" s="1" t="s">
        <v>1</v>
      </c>
      <c r="E797" s="1">
        <v>0</v>
      </c>
      <c r="F797" s="1">
        <v>0</v>
      </c>
      <c r="H797" s="1">
        <v>0</v>
      </c>
      <c r="J797" s="1">
        <v>0</v>
      </c>
      <c r="K797" s="1">
        <v>0</v>
      </c>
      <c r="M797" s="1">
        <v>0</v>
      </c>
      <c r="N797" s="1">
        <v>40</v>
      </c>
      <c r="O797" s="1" t="s">
        <v>1</v>
      </c>
      <c r="P797" s="1">
        <v>30</v>
      </c>
      <c r="Q797" s="2">
        <v>1.47373699935</v>
      </c>
      <c r="R797">
        <f t="shared" si="88"/>
        <v>3</v>
      </c>
      <c r="S797">
        <f t="shared" si="89"/>
        <v>1</v>
      </c>
      <c r="T797">
        <f t="shared" si="90"/>
        <v>1</v>
      </c>
      <c r="U797">
        <f t="shared" si="91"/>
        <v>1</v>
      </c>
      <c r="V797">
        <f t="shared" si="92"/>
        <v>3</v>
      </c>
      <c r="W797">
        <f t="shared" si="93"/>
        <v>31113</v>
      </c>
      <c r="X797" s="1">
        <f t="shared" si="94"/>
        <v>40</v>
      </c>
    </row>
    <row r="798" spans="1:24" x14ac:dyDescent="0.2">
      <c r="A798" s="1">
        <v>797</v>
      </c>
      <c r="B798" s="1">
        <v>40</v>
      </c>
      <c r="C798" s="1">
        <v>3</v>
      </c>
      <c r="D798" s="1" t="s">
        <v>2</v>
      </c>
      <c r="E798" s="1">
        <v>0</v>
      </c>
      <c r="F798" s="1">
        <v>0</v>
      </c>
      <c r="H798" s="1">
        <v>0</v>
      </c>
      <c r="J798" s="1">
        <v>0</v>
      </c>
      <c r="K798" s="1">
        <v>0</v>
      </c>
      <c r="M798" s="1">
        <v>0</v>
      </c>
      <c r="N798" s="1">
        <v>40</v>
      </c>
      <c r="O798" s="1" t="s">
        <v>1</v>
      </c>
      <c r="P798" s="1">
        <v>527</v>
      </c>
      <c r="Q798" s="2">
        <v>4.4745614854500002E-2</v>
      </c>
      <c r="R798">
        <f t="shared" si="88"/>
        <v>2</v>
      </c>
      <c r="S798">
        <f t="shared" si="89"/>
        <v>1</v>
      </c>
      <c r="T798">
        <f t="shared" si="90"/>
        <v>1</v>
      </c>
      <c r="U798">
        <f t="shared" si="91"/>
        <v>1</v>
      </c>
      <c r="V798">
        <f t="shared" si="92"/>
        <v>3</v>
      </c>
      <c r="W798">
        <f t="shared" si="93"/>
        <v>21113</v>
      </c>
      <c r="X798" s="1">
        <f t="shared" si="94"/>
        <v>40</v>
      </c>
    </row>
    <row r="799" spans="1:24" x14ac:dyDescent="0.2">
      <c r="A799" s="1">
        <v>798</v>
      </c>
      <c r="B799" s="1">
        <v>0</v>
      </c>
      <c r="C799" s="1">
        <v>0</v>
      </c>
      <c r="E799" s="1">
        <v>5</v>
      </c>
      <c r="F799" s="1">
        <v>28</v>
      </c>
      <c r="G799" s="1" t="s">
        <v>2</v>
      </c>
      <c r="H799" s="1">
        <v>0</v>
      </c>
      <c r="J799" s="1">
        <v>0</v>
      </c>
      <c r="K799" s="1">
        <v>0</v>
      </c>
      <c r="M799" s="1">
        <v>0</v>
      </c>
      <c r="N799" s="1">
        <v>5</v>
      </c>
      <c r="O799" s="1" t="s">
        <v>1</v>
      </c>
      <c r="P799" s="1">
        <v>1</v>
      </c>
      <c r="Q799" s="2">
        <v>2.6545149693400001</v>
      </c>
      <c r="R799">
        <f t="shared" si="88"/>
        <v>1</v>
      </c>
      <c r="S799">
        <f t="shared" si="89"/>
        <v>2</v>
      </c>
      <c r="T799">
        <f t="shared" si="90"/>
        <v>1</v>
      </c>
      <c r="U799">
        <f t="shared" si="91"/>
        <v>1</v>
      </c>
      <c r="V799">
        <f t="shared" si="92"/>
        <v>3</v>
      </c>
      <c r="W799">
        <f t="shared" si="93"/>
        <v>12113</v>
      </c>
      <c r="X799" s="1">
        <f t="shared" si="94"/>
        <v>5</v>
      </c>
    </row>
    <row r="800" spans="1:24" x14ac:dyDescent="0.2">
      <c r="A800" s="1">
        <v>799</v>
      </c>
      <c r="B800" s="1">
        <v>0</v>
      </c>
      <c r="C800" s="1">
        <v>0</v>
      </c>
      <c r="E800" s="1">
        <v>3</v>
      </c>
      <c r="F800" s="1">
        <v>132</v>
      </c>
      <c r="G800" s="1" t="s">
        <v>1</v>
      </c>
      <c r="H800" s="1">
        <v>0</v>
      </c>
      <c r="J800" s="1">
        <v>0</v>
      </c>
      <c r="K800" s="1">
        <v>0</v>
      </c>
      <c r="M800" s="1">
        <v>0</v>
      </c>
      <c r="N800" s="1">
        <v>3</v>
      </c>
      <c r="O800" s="1" t="s">
        <v>1</v>
      </c>
      <c r="P800" s="1">
        <v>552</v>
      </c>
      <c r="Q800" s="2">
        <v>0.14660933862700001</v>
      </c>
      <c r="R800">
        <f t="shared" si="88"/>
        <v>1</v>
      </c>
      <c r="S800">
        <f t="shared" si="89"/>
        <v>3</v>
      </c>
      <c r="T800">
        <f t="shared" si="90"/>
        <v>1</v>
      </c>
      <c r="U800">
        <f t="shared" si="91"/>
        <v>1</v>
      </c>
      <c r="V800">
        <f t="shared" si="92"/>
        <v>3</v>
      </c>
      <c r="W800">
        <f t="shared" si="93"/>
        <v>13113</v>
      </c>
      <c r="X800" s="1">
        <f t="shared" si="94"/>
        <v>3</v>
      </c>
    </row>
    <row r="801" spans="1:24" x14ac:dyDescent="0.2">
      <c r="A801" s="1">
        <v>800</v>
      </c>
      <c r="B801" s="1">
        <v>0</v>
      </c>
      <c r="C801" s="1">
        <v>0</v>
      </c>
      <c r="E801" s="1">
        <v>50</v>
      </c>
      <c r="F801" s="1">
        <v>28</v>
      </c>
      <c r="G801" s="1" t="s">
        <v>2</v>
      </c>
      <c r="H801" s="1">
        <v>0</v>
      </c>
      <c r="J801" s="1">
        <v>0</v>
      </c>
      <c r="K801" s="1">
        <v>0</v>
      </c>
      <c r="M801" s="1">
        <v>0</v>
      </c>
      <c r="N801" s="1">
        <v>50</v>
      </c>
      <c r="O801" s="1" t="s">
        <v>1</v>
      </c>
      <c r="P801" s="1">
        <v>1</v>
      </c>
      <c r="Q801" s="2">
        <v>5.5465409485899997</v>
      </c>
      <c r="R801">
        <f t="shared" si="88"/>
        <v>1</v>
      </c>
      <c r="S801">
        <f t="shared" si="89"/>
        <v>2</v>
      </c>
      <c r="T801">
        <f t="shared" si="90"/>
        <v>1</v>
      </c>
      <c r="U801">
        <f t="shared" si="91"/>
        <v>1</v>
      </c>
      <c r="V801">
        <f t="shared" si="92"/>
        <v>3</v>
      </c>
      <c r="W801">
        <f t="shared" si="93"/>
        <v>12113</v>
      </c>
      <c r="X801" s="1">
        <f t="shared" si="94"/>
        <v>50</v>
      </c>
    </row>
    <row r="802" spans="1:24" x14ac:dyDescent="0.2">
      <c r="A802" s="1">
        <v>801</v>
      </c>
      <c r="B802" s="1">
        <v>0</v>
      </c>
      <c r="C802" s="1">
        <v>0</v>
      </c>
      <c r="E802" s="1">
        <v>50</v>
      </c>
      <c r="F802" s="1">
        <v>33</v>
      </c>
      <c r="G802" s="1" t="s">
        <v>2</v>
      </c>
      <c r="H802" s="1">
        <v>0</v>
      </c>
      <c r="J802" s="1">
        <v>0</v>
      </c>
      <c r="K802" s="1">
        <v>0</v>
      </c>
      <c r="M802" s="1">
        <v>0</v>
      </c>
      <c r="N802" s="1">
        <v>50</v>
      </c>
      <c r="O802" s="1" t="s">
        <v>1</v>
      </c>
      <c r="P802" s="1">
        <v>1</v>
      </c>
      <c r="Q802" s="2">
        <v>3.6553904711999999E-2</v>
      </c>
      <c r="R802">
        <f t="shared" si="88"/>
        <v>1</v>
      </c>
      <c r="S802">
        <f t="shared" si="89"/>
        <v>2</v>
      </c>
      <c r="T802">
        <f t="shared" si="90"/>
        <v>1</v>
      </c>
      <c r="U802">
        <f t="shared" si="91"/>
        <v>1</v>
      </c>
      <c r="V802">
        <f t="shared" si="92"/>
        <v>3</v>
      </c>
      <c r="W802">
        <f t="shared" si="93"/>
        <v>12113</v>
      </c>
      <c r="X802" s="1">
        <f t="shared" si="94"/>
        <v>50</v>
      </c>
    </row>
    <row r="803" spans="1:24" x14ac:dyDescent="0.2">
      <c r="A803" s="1">
        <v>802</v>
      </c>
      <c r="B803" s="1">
        <v>0</v>
      </c>
      <c r="C803" s="1">
        <v>0</v>
      </c>
      <c r="E803" s="1">
        <v>50</v>
      </c>
      <c r="F803" s="1">
        <v>34</v>
      </c>
      <c r="G803" s="1" t="s">
        <v>2</v>
      </c>
      <c r="H803" s="1">
        <v>0</v>
      </c>
      <c r="J803" s="1">
        <v>0</v>
      </c>
      <c r="K803" s="1">
        <v>0</v>
      </c>
      <c r="M803" s="1">
        <v>0</v>
      </c>
      <c r="N803" s="1">
        <v>50</v>
      </c>
      <c r="O803" s="1" t="s">
        <v>1</v>
      </c>
      <c r="P803" s="1">
        <v>1</v>
      </c>
      <c r="Q803" s="2">
        <v>1.19787120232</v>
      </c>
      <c r="R803">
        <f t="shared" si="88"/>
        <v>1</v>
      </c>
      <c r="S803">
        <f t="shared" si="89"/>
        <v>2</v>
      </c>
      <c r="T803">
        <f t="shared" si="90"/>
        <v>1</v>
      </c>
      <c r="U803">
        <f t="shared" si="91"/>
        <v>1</v>
      </c>
      <c r="V803">
        <f t="shared" si="92"/>
        <v>3</v>
      </c>
      <c r="W803">
        <f t="shared" si="93"/>
        <v>12113</v>
      </c>
      <c r="X803" s="1">
        <f t="shared" si="94"/>
        <v>50</v>
      </c>
    </row>
    <row r="804" spans="1:24" x14ac:dyDescent="0.2">
      <c r="A804" s="1">
        <v>803</v>
      </c>
      <c r="B804" s="1">
        <v>0</v>
      </c>
      <c r="C804" s="1">
        <v>0</v>
      </c>
      <c r="E804" s="1">
        <v>50</v>
      </c>
      <c r="F804" s="1">
        <v>37</v>
      </c>
      <c r="G804" s="1" t="s">
        <v>2</v>
      </c>
      <c r="H804" s="1">
        <v>0</v>
      </c>
      <c r="J804" s="1">
        <v>0</v>
      </c>
      <c r="K804" s="1">
        <v>0</v>
      </c>
      <c r="M804" s="1">
        <v>0</v>
      </c>
      <c r="N804" s="1">
        <v>50</v>
      </c>
      <c r="O804" s="1" t="s">
        <v>1</v>
      </c>
      <c r="P804" s="1">
        <v>1</v>
      </c>
      <c r="Q804" s="2">
        <v>0.18081766493500001</v>
      </c>
      <c r="R804">
        <f t="shared" si="88"/>
        <v>1</v>
      </c>
      <c r="S804">
        <f t="shared" si="89"/>
        <v>2</v>
      </c>
      <c r="T804">
        <f t="shared" si="90"/>
        <v>1</v>
      </c>
      <c r="U804">
        <f t="shared" si="91"/>
        <v>1</v>
      </c>
      <c r="V804">
        <f t="shared" si="92"/>
        <v>3</v>
      </c>
      <c r="W804">
        <f t="shared" si="93"/>
        <v>12113</v>
      </c>
      <c r="X804" s="1">
        <f t="shared" si="94"/>
        <v>50</v>
      </c>
    </row>
    <row r="805" spans="1:24" x14ac:dyDescent="0.2">
      <c r="A805" s="1">
        <v>804</v>
      </c>
      <c r="B805" s="1">
        <v>0</v>
      </c>
      <c r="C805" s="1">
        <v>0</v>
      </c>
      <c r="E805" s="1">
        <v>50</v>
      </c>
      <c r="F805" s="1">
        <v>42</v>
      </c>
      <c r="G805" s="1" t="s">
        <v>2</v>
      </c>
      <c r="H805" s="1">
        <v>0</v>
      </c>
      <c r="J805" s="1">
        <v>0</v>
      </c>
      <c r="K805" s="1">
        <v>0</v>
      </c>
      <c r="M805" s="1">
        <v>0</v>
      </c>
      <c r="N805" s="1">
        <v>50</v>
      </c>
      <c r="O805" s="1" t="s">
        <v>2</v>
      </c>
      <c r="P805" s="1">
        <v>515</v>
      </c>
      <c r="Q805" s="2">
        <v>0.61456237682199999</v>
      </c>
      <c r="R805">
        <f t="shared" si="88"/>
        <v>1</v>
      </c>
      <c r="S805">
        <f t="shared" si="89"/>
        <v>2</v>
      </c>
      <c r="T805">
        <f t="shared" si="90"/>
        <v>1</v>
      </c>
      <c r="U805">
        <f t="shared" si="91"/>
        <v>1</v>
      </c>
      <c r="V805">
        <f t="shared" si="92"/>
        <v>2</v>
      </c>
      <c r="W805">
        <f t="shared" si="93"/>
        <v>12112</v>
      </c>
      <c r="X805" s="1">
        <f t="shared" si="94"/>
        <v>50</v>
      </c>
    </row>
    <row r="806" spans="1:24" x14ac:dyDescent="0.2">
      <c r="A806" s="1">
        <v>805</v>
      </c>
      <c r="B806" s="1">
        <v>0</v>
      </c>
      <c r="C806" s="1">
        <v>0</v>
      </c>
      <c r="E806" s="1">
        <v>50</v>
      </c>
      <c r="F806" s="1">
        <v>29</v>
      </c>
      <c r="G806" s="1" t="s">
        <v>1</v>
      </c>
      <c r="H806" s="1">
        <v>0</v>
      </c>
      <c r="J806" s="1">
        <v>0</v>
      </c>
      <c r="K806" s="1">
        <v>0</v>
      </c>
      <c r="M806" s="1">
        <v>0</v>
      </c>
      <c r="N806" s="1">
        <v>50</v>
      </c>
      <c r="O806" s="1" t="s">
        <v>1</v>
      </c>
      <c r="P806" s="1">
        <v>1</v>
      </c>
      <c r="Q806" s="2">
        <v>1.1734750106200001E-2</v>
      </c>
      <c r="R806">
        <f t="shared" si="88"/>
        <v>1</v>
      </c>
      <c r="S806">
        <f t="shared" si="89"/>
        <v>3</v>
      </c>
      <c r="T806">
        <f t="shared" si="90"/>
        <v>1</v>
      </c>
      <c r="U806">
        <f t="shared" si="91"/>
        <v>1</v>
      </c>
      <c r="V806">
        <f t="shared" si="92"/>
        <v>3</v>
      </c>
      <c r="W806">
        <f t="shared" si="93"/>
        <v>13113</v>
      </c>
      <c r="X806" s="1">
        <f t="shared" si="94"/>
        <v>50</v>
      </c>
    </row>
    <row r="807" spans="1:24" x14ac:dyDescent="0.2">
      <c r="A807" s="1">
        <v>806</v>
      </c>
      <c r="B807" s="1">
        <v>0</v>
      </c>
      <c r="C807" s="1">
        <v>0</v>
      </c>
      <c r="E807" s="1">
        <v>50</v>
      </c>
      <c r="F807" s="1">
        <v>31</v>
      </c>
      <c r="G807" s="1" t="s">
        <v>1</v>
      </c>
      <c r="H807" s="1">
        <v>0</v>
      </c>
      <c r="J807" s="1">
        <v>0</v>
      </c>
      <c r="K807" s="1">
        <v>0</v>
      </c>
      <c r="M807" s="1">
        <v>0</v>
      </c>
      <c r="N807" s="1">
        <v>50</v>
      </c>
      <c r="O807" s="1" t="s">
        <v>1</v>
      </c>
      <c r="P807" s="1">
        <v>503</v>
      </c>
      <c r="Q807" s="2">
        <v>0.82228482510300005</v>
      </c>
      <c r="R807">
        <f t="shared" si="88"/>
        <v>1</v>
      </c>
      <c r="S807">
        <f t="shared" si="89"/>
        <v>3</v>
      </c>
      <c r="T807">
        <f t="shared" si="90"/>
        <v>1</v>
      </c>
      <c r="U807">
        <f t="shared" si="91"/>
        <v>1</v>
      </c>
      <c r="V807">
        <f t="shared" si="92"/>
        <v>3</v>
      </c>
      <c r="W807">
        <f t="shared" si="93"/>
        <v>13113</v>
      </c>
      <c r="X807" s="1">
        <f t="shared" si="94"/>
        <v>50</v>
      </c>
    </row>
    <row r="808" spans="1:24" x14ac:dyDescent="0.2">
      <c r="A808" s="1">
        <v>807</v>
      </c>
      <c r="B808" s="1">
        <v>0</v>
      </c>
      <c r="C808" s="1">
        <v>0</v>
      </c>
      <c r="E808" s="1">
        <v>50</v>
      </c>
      <c r="F808" s="1">
        <v>32</v>
      </c>
      <c r="G808" s="1" t="s">
        <v>1</v>
      </c>
      <c r="H808" s="1">
        <v>0</v>
      </c>
      <c r="J808" s="1">
        <v>0</v>
      </c>
      <c r="K808" s="1">
        <v>0</v>
      </c>
      <c r="M808" s="1">
        <v>0</v>
      </c>
      <c r="N808" s="1">
        <v>50</v>
      </c>
      <c r="O808" s="1" t="s">
        <v>1</v>
      </c>
      <c r="P808" s="1">
        <v>1</v>
      </c>
      <c r="Q808" s="2">
        <v>0.61800371910899998</v>
      </c>
      <c r="R808">
        <f t="shared" si="88"/>
        <v>1</v>
      </c>
      <c r="S808">
        <f t="shared" si="89"/>
        <v>3</v>
      </c>
      <c r="T808">
        <f t="shared" si="90"/>
        <v>1</v>
      </c>
      <c r="U808">
        <f t="shared" si="91"/>
        <v>1</v>
      </c>
      <c r="V808">
        <f t="shared" si="92"/>
        <v>3</v>
      </c>
      <c r="W808">
        <f t="shared" si="93"/>
        <v>13113</v>
      </c>
      <c r="X808" s="1">
        <f t="shared" si="94"/>
        <v>50</v>
      </c>
    </row>
    <row r="809" spans="1:24" x14ac:dyDescent="0.2">
      <c r="A809" s="1">
        <v>808</v>
      </c>
      <c r="B809" s="1">
        <v>0</v>
      </c>
      <c r="C809" s="1">
        <v>0</v>
      </c>
      <c r="E809" s="1">
        <v>50</v>
      </c>
      <c r="F809" s="1">
        <v>35</v>
      </c>
      <c r="G809" s="1" t="s">
        <v>1</v>
      </c>
      <c r="H809" s="1">
        <v>0</v>
      </c>
      <c r="J809" s="1">
        <v>0</v>
      </c>
      <c r="K809" s="1">
        <v>0</v>
      </c>
      <c r="M809" s="1">
        <v>0</v>
      </c>
      <c r="N809" s="1">
        <v>50</v>
      </c>
      <c r="O809" s="1" t="s">
        <v>1</v>
      </c>
      <c r="P809" s="1">
        <v>1</v>
      </c>
      <c r="Q809" s="2">
        <v>0.28625562248300002</v>
      </c>
      <c r="R809">
        <f t="shared" si="88"/>
        <v>1</v>
      </c>
      <c r="S809">
        <f t="shared" si="89"/>
        <v>3</v>
      </c>
      <c r="T809">
        <f t="shared" si="90"/>
        <v>1</v>
      </c>
      <c r="U809">
        <f t="shared" si="91"/>
        <v>1</v>
      </c>
      <c r="V809">
        <f t="shared" si="92"/>
        <v>3</v>
      </c>
      <c r="W809">
        <f t="shared" si="93"/>
        <v>13113</v>
      </c>
      <c r="X809" s="1">
        <f t="shared" si="94"/>
        <v>50</v>
      </c>
    </row>
    <row r="810" spans="1:24" x14ac:dyDescent="0.2">
      <c r="A810" s="1">
        <v>809</v>
      </c>
      <c r="B810" s="1">
        <v>0</v>
      </c>
      <c r="C810" s="1">
        <v>0</v>
      </c>
      <c r="E810" s="1">
        <v>50</v>
      </c>
      <c r="F810" s="1">
        <v>38</v>
      </c>
      <c r="G810" s="1" t="s">
        <v>1</v>
      </c>
      <c r="H810" s="1">
        <v>0</v>
      </c>
      <c r="J810" s="1">
        <v>0</v>
      </c>
      <c r="K810" s="1">
        <v>0</v>
      </c>
      <c r="M810" s="1">
        <v>0</v>
      </c>
      <c r="N810" s="1">
        <v>50</v>
      </c>
      <c r="O810" s="1" t="s">
        <v>1</v>
      </c>
      <c r="P810" s="1">
        <v>1</v>
      </c>
      <c r="Q810" s="2">
        <v>0.313139839074</v>
      </c>
      <c r="R810">
        <f t="shared" si="88"/>
        <v>1</v>
      </c>
      <c r="S810">
        <f t="shared" si="89"/>
        <v>3</v>
      </c>
      <c r="T810">
        <f t="shared" si="90"/>
        <v>1</v>
      </c>
      <c r="U810">
        <f t="shared" si="91"/>
        <v>1</v>
      </c>
      <c r="V810">
        <f t="shared" si="92"/>
        <v>3</v>
      </c>
      <c r="W810">
        <f t="shared" si="93"/>
        <v>13113</v>
      </c>
      <c r="X810" s="1">
        <f t="shared" si="94"/>
        <v>50</v>
      </c>
    </row>
    <row r="811" spans="1:24" x14ac:dyDescent="0.2">
      <c r="A811" s="1">
        <v>810</v>
      </c>
      <c r="B811" s="1">
        <v>0</v>
      </c>
      <c r="C811" s="1">
        <v>0</v>
      </c>
      <c r="E811" s="1">
        <v>50</v>
      </c>
      <c r="F811" s="1">
        <v>39</v>
      </c>
      <c r="G811" s="1" t="s">
        <v>1</v>
      </c>
      <c r="H811" s="1">
        <v>0</v>
      </c>
      <c r="J811" s="1">
        <v>0</v>
      </c>
      <c r="K811" s="1">
        <v>0</v>
      </c>
      <c r="M811" s="1">
        <v>0</v>
      </c>
      <c r="N811" s="1">
        <v>50</v>
      </c>
      <c r="O811" s="1" t="s">
        <v>1</v>
      </c>
      <c r="P811" s="1">
        <v>506</v>
      </c>
      <c r="Q811" s="2">
        <v>0.45350931029800001</v>
      </c>
      <c r="R811">
        <f t="shared" si="88"/>
        <v>1</v>
      </c>
      <c r="S811">
        <f t="shared" si="89"/>
        <v>3</v>
      </c>
      <c r="T811">
        <f t="shared" si="90"/>
        <v>1</v>
      </c>
      <c r="U811">
        <f t="shared" si="91"/>
        <v>1</v>
      </c>
      <c r="V811">
        <f t="shared" si="92"/>
        <v>3</v>
      </c>
      <c r="W811">
        <f t="shared" si="93"/>
        <v>13113</v>
      </c>
      <c r="X811" s="1">
        <f t="shared" si="94"/>
        <v>50</v>
      </c>
    </row>
    <row r="812" spans="1:24" x14ac:dyDescent="0.2">
      <c r="A812" s="1">
        <v>811</v>
      </c>
      <c r="B812" s="1">
        <v>0</v>
      </c>
      <c r="C812" s="1">
        <v>0</v>
      </c>
      <c r="E812" s="1">
        <v>50</v>
      </c>
      <c r="F812" s="1">
        <v>40</v>
      </c>
      <c r="G812" s="1" t="s">
        <v>1</v>
      </c>
      <c r="H812" s="1">
        <v>0</v>
      </c>
      <c r="J812" s="1">
        <v>0</v>
      </c>
      <c r="K812" s="1">
        <v>0</v>
      </c>
      <c r="M812" s="1">
        <v>0</v>
      </c>
      <c r="N812" s="1">
        <v>50</v>
      </c>
      <c r="O812" s="1" t="s">
        <v>1</v>
      </c>
      <c r="P812" s="1">
        <v>1</v>
      </c>
      <c r="Q812" s="2">
        <v>0.17967607898999999</v>
      </c>
      <c r="R812">
        <f t="shared" si="88"/>
        <v>1</v>
      </c>
      <c r="S812">
        <f t="shared" si="89"/>
        <v>3</v>
      </c>
      <c r="T812">
        <f t="shared" si="90"/>
        <v>1</v>
      </c>
      <c r="U812">
        <f t="shared" si="91"/>
        <v>1</v>
      </c>
      <c r="V812">
        <f t="shared" si="92"/>
        <v>3</v>
      </c>
      <c r="W812">
        <f t="shared" si="93"/>
        <v>13113</v>
      </c>
      <c r="X812" s="1">
        <f t="shared" si="94"/>
        <v>50</v>
      </c>
    </row>
    <row r="813" spans="1:24" x14ac:dyDescent="0.2">
      <c r="A813" s="1">
        <v>812</v>
      </c>
      <c r="B813" s="1">
        <v>0</v>
      </c>
      <c r="C813" s="1">
        <v>0</v>
      </c>
      <c r="E813" s="1">
        <v>50</v>
      </c>
      <c r="F813" s="1">
        <v>41</v>
      </c>
      <c r="G813" s="1" t="s">
        <v>1</v>
      </c>
      <c r="H813" s="1">
        <v>0</v>
      </c>
      <c r="J813" s="1">
        <v>0</v>
      </c>
      <c r="K813" s="1">
        <v>0</v>
      </c>
      <c r="M813" s="1">
        <v>0</v>
      </c>
      <c r="N813" s="1">
        <v>50</v>
      </c>
      <c r="O813" s="1" t="s">
        <v>1</v>
      </c>
      <c r="P813" s="1">
        <v>1</v>
      </c>
      <c r="Q813" s="2">
        <v>0.141476029413</v>
      </c>
      <c r="R813">
        <f t="shared" si="88"/>
        <v>1</v>
      </c>
      <c r="S813">
        <f t="shared" si="89"/>
        <v>3</v>
      </c>
      <c r="T813">
        <f t="shared" si="90"/>
        <v>1</v>
      </c>
      <c r="U813">
        <f t="shared" si="91"/>
        <v>1</v>
      </c>
      <c r="V813">
        <f t="shared" si="92"/>
        <v>3</v>
      </c>
      <c r="W813">
        <f t="shared" si="93"/>
        <v>13113</v>
      </c>
      <c r="X813" s="1">
        <f t="shared" si="94"/>
        <v>50</v>
      </c>
    </row>
    <row r="814" spans="1:24" x14ac:dyDescent="0.2">
      <c r="A814" s="1">
        <v>813</v>
      </c>
      <c r="B814" s="1">
        <v>0</v>
      </c>
      <c r="C814" s="1">
        <v>0</v>
      </c>
      <c r="E814" s="1">
        <v>50</v>
      </c>
      <c r="F814" s="1">
        <v>43</v>
      </c>
      <c r="G814" s="1" t="s">
        <v>1</v>
      </c>
      <c r="H814" s="1">
        <v>0</v>
      </c>
      <c r="J814" s="1">
        <v>0</v>
      </c>
      <c r="K814" s="1">
        <v>0</v>
      </c>
      <c r="M814" s="1">
        <v>0</v>
      </c>
      <c r="N814" s="1">
        <v>50</v>
      </c>
      <c r="O814" s="1" t="s">
        <v>1</v>
      </c>
      <c r="P814" s="1">
        <v>517</v>
      </c>
      <c r="Q814" s="2">
        <v>0.61477577124100002</v>
      </c>
      <c r="R814">
        <f t="shared" si="88"/>
        <v>1</v>
      </c>
      <c r="S814">
        <f t="shared" si="89"/>
        <v>3</v>
      </c>
      <c r="T814">
        <f t="shared" si="90"/>
        <v>1</v>
      </c>
      <c r="U814">
        <f t="shared" si="91"/>
        <v>1</v>
      </c>
      <c r="V814">
        <f t="shared" si="92"/>
        <v>3</v>
      </c>
      <c r="W814">
        <f t="shared" si="93"/>
        <v>13113</v>
      </c>
      <c r="X814" s="1">
        <f t="shared" si="94"/>
        <v>50</v>
      </c>
    </row>
    <row r="815" spans="1:24" x14ac:dyDescent="0.2">
      <c r="A815" s="1">
        <v>814</v>
      </c>
      <c r="B815" s="1">
        <v>0</v>
      </c>
      <c r="C815" s="1">
        <v>0</v>
      </c>
      <c r="E815" s="1">
        <v>50</v>
      </c>
      <c r="F815" s="1">
        <v>44</v>
      </c>
      <c r="G815" s="1" t="s">
        <v>1</v>
      </c>
      <c r="H815" s="1">
        <v>0</v>
      </c>
      <c r="J815" s="1">
        <v>0</v>
      </c>
      <c r="K815" s="1">
        <v>0</v>
      </c>
      <c r="M815" s="1">
        <v>0</v>
      </c>
      <c r="N815" s="1">
        <v>50</v>
      </c>
      <c r="O815" s="1" t="s">
        <v>1</v>
      </c>
      <c r="P815" s="1">
        <v>516</v>
      </c>
      <c r="Q815" s="2">
        <v>1.2012544362399999</v>
      </c>
      <c r="R815">
        <f t="shared" si="88"/>
        <v>1</v>
      </c>
      <c r="S815">
        <f t="shared" si="89"/>
        <v>3</v>
      </c>
      <c r="T815">
        <f t="shared" si="90"/>
        <v>1</v>
      </c>
      <c r="U815">
        <f t="shared" si="91"/>
        <v>1</v>
      </c>
      <c r="V815">
        <f t="shared" si="92"/>
        <v>3</v>
      </c>
      <c r="W815">
        <f t="shared" si="93"/>
        <v>13113</v>
      </c>
      <c r="X815" s="1">
        <f t="shared" si="94"/>
        <v>50</v>
      </c>
    </row>
    <row r="816" spans="1:24" x14ac:dyDescent="0.2">
      <c r="A816" s="1">
        <v>815</v>
      </c>
      <c r="B816" s="1">
        <v>0</v>
      </c>
      <c r="C816" s="1">
        <v>0</v>
      </c>
      <c r="E816" s="1">
        <v>50</v>
      </c>
      <c r="F816" s="1">
        <v>45</v>
      </c>
      <c r="G816" s="1" t="s">
        <v>1</v>
      </c>
      <c r="H816" s="1">
        <v>0</v>
      </c>
      <c r="J816" s="1">
        <v>0</v>
      </c>
      <c r="K816" s="1">
        <v>0</v>
      </c>
      <c r="M816" s="1">
        <v>0</v>
      </c>
      <c r="N816" s="1">
        <v>50</v>
      </c>
      <c r="O816" s="1" t="s">
        <v>1</v>
      </c>
      <c r="P816" s="1">
        <v>510</v>
      </c>
      <c r="Q816" s="2">
        <v>0.42256263128299998</v>
      </c>
      <c r="R816">
        <f t="shared" si="88"/>
        <v>1</v>
      </c>
      <c r="S816">
        <f t="shared" si="89"/>
        <v>3</v>
      </c>
      <c r="T816">
        <f t="shared" si="90"/>
        <v>1</v>
      </c>
      <c r="U816">
        <f t="shared" si="91"/>
        <v>1</v>
      </c>
      <c r="V816">
        <f t="shared" si="92"/>
        <v>3</v>
      </c>
      <c r="W816">
        <f t="shared" si="93"/>
        <v>13113</v>
      </c>
      <c r="X816" s="1">
        <f t="shared" si="94"/>
        <v>50</v>
      </c>
    </row>
    <row r="817" spans="1:24" x14ac:dyDescent="0.2">
      <c r="A817" s="1">
        <v>816</v>
      </c>
      <c r="B817" s="1">
        <v>0</v>
      </c>
      <c r="C817" s="1">
        <v>0</v>
      </c>
      <c r="E817" s="1">
        <v>50</v>
      </c>
      <c r="F817" s="1">
        <v>46</v>
      </c>
      <c r="G817" s="1" t="s">
        <v>1</v>
      </c>
      <c r="H817" s="1">
        <v>0</v>
      </c>
      <c r="J817" s="1">
        <v>0</v>
      </c>
      <c r="K817" s="1">
        <v>0</v>
      </c>
      <c r="M817" s="1">
        <v>0</v>
      </c>
      <c r="N817" s="1">
        <v>50</v>
      </c>
      <c r="O817" s="1" t="s">
        <v>1</v>
      </c>
      <c r="P817" s="1">
        <v>514</v>
      </c>
      <c r="Q817" s="2">
        <v>1.04679628639</v>
      </c>
      <c r="R817">
        <f t="shared" si="88"/>
        <v>1</v>
      </c>
      <c r="S817">
        <f t="shared" si="89"/>
        <v>3</v>
      </c>
      <c r="T817">
        <f t="shared" si="90"/>
        <v>1</v>
      </c>
      <c r="U817">
        <f t="shared" si="91"/>
        <v>1</v>
      </c>
      <c r="V817">
        <f t="shared" si="92"/>
        <v>3</v>
      </c>
      <c r="W817">
        <f t="shared" si="93"/>
        <v>13113</v>
      </c>
      <c r="X817" s="1">
        <f t="shared" si="94"/>
        <v>50</v>
      </c>
    </row>
    <row r="818" spans="1:24" x14ac:dyDescent="0.2">
      <c r="A818" s="1">
        <v>817</v>
      </c>
      <c r="B818" s="1">
        <v>0</v>
      </c>
      <c r="C818" s="1">
        <v>0</v>
      </c>
      <c r="E818" s="1">
        <v>50</v>
      </c>
      <c r="F818" s="1">
        <v>63</v>
      </c>
      <c r="G818" s="1" t="s">
        <v>1</v>
      </c>
      <c r="H818" s="1">
        <v>0</v>
      </c>
      <c r="J818" s="1">
        <v>0</v>
      </c>
      <c r="K818" s="1">
        <v>0</v>
      </c>
      <c r="M818" s="1">
        <v>0</v>
      </c>
      <c r="N818" s="1">
        <v>50</v>
      </c>
      <c r="O818" s="1" t="s">
        <v>1</v>
      </c>
      <c r="P818" s="1">
        <v>12</v>
      </c>
      <c r="Q818" s="2">
        <v>0.70291131059599998</v>
      </c>
      <c r="R818">
        <f t="shared" si="88"/>
        <v>1</v>
      </c>
      <c r="S818">
        <f t="shared" si="89"/>
        <v>3</v>
      </c>
      <c r="T818">
        <f t="shared" si="90"/>
        <v>1</v>
      </c>
      <c r="U818">
        <f t="shared" si="91"/>
        <v>1</v>
      </c>
      <c r="V818">
        <f t="shared" si="92"/>
        <v>3</v>
      </c>
      <c r="W818">
        <f t="shared" si="93"/>
        <v>13113</v>
      </c>
      <c r="X818" s="1">
        <f t="shared" si="94"/>
        <v>50</v>
      </c>
    </row>
    <row r="819" spans="1:24" x14ac:dyDescent="0.2">
      <c r="A819" s="1">
        <v>818</v>
      </c>
      <c r="B819" s="1">
        <v>0</v>
      </c>
      <c r="C819" s="1">
        <v>0</v>
      </c>
      <c r="E819" s="1">
        <v>40</v>
      </c>
      <c r="F819" s="1">
        <v>84</v>
      </c>
      <c r="G819" s="1" t="s">
        <v>2</v>
      </c>
      <c r="H819" s="1">
        <v>0</v>
      </c>
      <c r="J819" s="1">
        <v>0</v>
      </c>
      <c r="K819" s="1">
        <v>0</v>
      </c>
      <c r="M819" s="1">
        <v>0</v>
      </c>
      <c r="N819" s="1">
        <v>40</v>
      </c>
      <c r="O819" s="1" t="s">
        <v>1</v>
      </c>
      <c r="P819" s="1">
        <v>30</v>
      </c>
      <c r="Q819" s="2">
        <v>1.20467999682E-2</v>
      </c>
      <c r="R819">
        <f t="shared" si="88"/>
        <v>1</v>
      </c>
      <c r="S819">
        <f t="shared" si="89"/>
        <v>2</v>
      </c>
      <c r="T819">
        <f t="shared" si="90"/>
        <v>1</v>
      </c>
      <c r="U819">
        <f t="shared" si="91"/>
        <v>1</v>
      </c>
      <c r="V819">
        <f t="shared" si="92"/>
        <v>3</v>
      </c>
      <c r="W819">
        <f t="shared" si="93"/>
        <v>12113</v>
      </c>
      <c r="X819" s="1">
        <f t="shared" si="94"/>
        <v>40</v>
      </c>
    </row>
    <row r="820" spans="1:24" x14ac:dyDescent="0.2">
      <c r="A820" s="1">
        <v>819</v>
      </c>
      <c r="B820" s="1">
        <v>0</v>
      </c>
      <c r="C820" s="1">
        <v>0</v>
      </c>
      <c r="E820" s="1">
        <v>40</v>
      </c>
      <c r="F820" s="1">
        <v>87</v>
      </c>
      <c r="G820" s="1" t="s">
        <v>2</v>
      </c>
      <c r="H820" s="1">
        <v>0</v>
      </c>
      <c r="J820" s="1">
        <v>0</v>
      </c>
      <c r="K820" s="1">
        <v>0</v>
      </c>
      <c r="M820" s="1">
        <v>0</v>
      </c>
      <c r="N820" s="1">
        <v>40</v>
      </c>
      <c r="O820" s="1" t="s">
        <v>1</v>
      </c>
      <c r="P820" s="1">
        <v>46</v>
      </c>
      <c r="Q820" s="2">
        <v>4.4295125632200003</v>
      </c>
      <c r="R820">
        <f t="shared" si="88"/>
        <v>1</v>
      </c>
      <c r="S820">
        <f t="shared" si="89"/>
        <v>2</v>
      </c>
      <c r="T820">
        <f t="shared" si="90"/>
        <v>1</v>
      </c>
      <c r="U820">
        <f t="shared" si="91"/>
        <v>1</v>
      </c>
      <c r="V820">
        <f t="shared" si="92"/>
        <v>3</v>
      </c>
      <c r="W820">
        <f t="shared" si="93"/>
        <v>12113</v>
      </c>
      <c r="X820" s="1">
        <f t="shared" si="94"/>
        <v>40</v>
      </c>
    </row>
    <row r="821" spans="1:24" x14ac:dyDescent="0.2">
      <c r="A821" s="1">
        <v>820</v>
      </c>
      <c r="B821" s="1">
        <v>0</v>
      </c>
      <c r="C821" s="1">
        <v>0</v>
      </c>
      <c r="E821" s="1">
        <v>40</v>
      </c>
      <c r="F821" s="1">
        <v>88</v>
      </c>
      <c r="G821" s="1" t="s">
        <v>2</v>
      </c>
      <c r="H821" s="1">
        <v>0</v>
      </c>
      <c r="J821" s="1">
        <v>0</v>
      </c>
      <c r="K821" s="1">
        <v>0</v>
      </c>
      <c r="M821" s="1">
        <v>0</v>
      </c>
      <c r="N821" s="1">
        <v>40</v>
      </c>
      <c r="O821" s="1" t="s">
        <v>1</v>
      </c>
      <c r="P821" s="1">
        <v>37</v>
      </c>
      <c r="Q821" s="2">
        <v>0.36040251194700001</v>
      </c>
      <c r="R821">
        <f t="shared" si="88"/>
        <v>1</v>
      </c>
      <c r="S821">
        <f t="shared" si="89"/>
        <v>2</v>
      </c>
      <c r="T821">
        <f t="shared" si="90"/>
        <v>1</v>
      </c>
      <c r="U821">
        <f t="shared" si="91"/>
        <v>1</v>
      </c>
      <c r="V821">
        <f t="shared" si="92"/>
        <v>3</v>
      </c>
      <c r="W821">
        <f t="shared" si="93"/>
        <v>12113</v>
      </c>
      <c r="X821" s="1">
        <f t="shared" si="94"/>
        <v>40</v>
      </c>
    </row>
    <row r="822" spans="1:24" x14ac:dyDescent="0.2">
      <c r="A822" s="1">
        <v>821</v>
      </c>
      <c r="B822" s="1">
        <v>0</v>
      </c>
      <c r="C822" s="1">
        <v>0</v>
      </c>
      <c r="E822" s="1">
        <v>40</v>
      </c>
      <c r="F822" s="1">
        <v>85</v>
      </c>
      <c r="G822" s="1" t="s">
        <v>1</v>
      </c>
      <c r="H822" s="1">
        <v>0</v>
      </c>
      <c r="J822" s="1">
        <v>0</v>
      </c>
      <c r="K822" s="1">
        <v>0</v>
      </c>
      <c r="M822" s="1">
        <v>0</v>
      </c>
      <c r="N822" s="1">
        <v>40</v>
      </c>
      <c r="O822" s="1" t="s">
        <v>1</v>
      </c>
      <c r="P822" s="1">
        <v>31</v>
      </c>
      <c r="Q822" s="2">
        <v>0.39509664512100001</v>
      </c>
      <c r="R822">
        <f t="shared" si="88"/>
        <v>1</v>
      </c>
      <c r="S822">
        <f t="shared" si="89"/>
        <v>3</v>
      </c>
      <c r="T822">
        <f t="shared" si="90"/>
        <v>1</v>
      </c>
      <c r="U822">
        <f t="shared" si="91"/>
        <v>1</v>
      </c>
      <c r="V822">
        <f t="shared" si="92"/>
        <v>3</v>
      </c>
      <c r="W822">
        <f t="shared" si="93"/>
        <v>13113</v>
      </c>
      <c r="X822" s="1">
        <f t="shared" si="94"/>
        <v>40</v>
      </c>
    </row>
    <row r="823" spans="1:24" x14ac:dyDescent="0.2">
      <c r="A823" s="1">
        <v>822</v>
      </c>
      <c r="B823" s="1">
        <v>0</v>
      </c>
      <c r="C823" s="1">
        <v>0</v>
      </c>
      <c r="E823" s="1">
        <v>40</v>
      </c>
      <c r="F823" s="1">
        <v>86</v>
      </c>
      <c r="G823" s="1" t="s">
        <v>1</v>
      </c>
      <c r="H823" s="1">
        <v>0</v>
      </c>
      <c r="J823" s="1">
        <v>0</v>
      </c>
      <c r="K823" s="1">
        <v>0</v>
      </c>
      <c r="M823" s="1">
        <v>0</v>
      </c>
      <c r="N823" s="1">
        <v>40</v>
      </c>
      <c r="O823" s="1" t="s">
        <v>1</v>
      </c>
      <c r="P823" s="1">
        <v>47</v>
      </c>
      <c r="Q823" s="2">
        <v>0.32725669033600002</v>
      </c>
      <c r="R823">
        <f t="shared" si="88"/>
        <v>1</v>
      </c>
      <c r="S823">
        <f t="shared" si="89"/>
        <v>3</v>
      </c>
      <c r="T823">
        <f t="shared" si="90"/>
        <v>1</v>
      </c>
      <c r="U823">
        <f t="shared" si="91"/>
        <v>1</v>
      </c>
      <c r="V823">
        <f t="shared" si="92"/>
        <v>3</v>
      </c>
      <c r="W823">
        <f t="shared" si="93"/>
        <v>13113</v>
      </c>
      <c r="X823" s="1">
        <f t="shared" si="94"/>
        <v>40</v>
      </c>
    </row>
    <row r="824" spans="1:24" x14ac:dyDescent="0.2">
      <c r="A824" s="1">
        <v>823</v>
      </c>
      <c r="B824" s="1">
        <v>0</v>
      </c>
      <c r="C824" s="1">
        <v>0</v>
      </c>
      <c r="E824" s="1">
        <v>30</v>
      </c>
      <c r="F824" s="1">
        <v>132</v>
      </c>
      <c r="G824" s="1" t="s">
        <v>1</v>
      </c>
      <c r="H824" s="1">
        <v>0</v>
      </c>
      <c r="J824" s="1">
        <v>0</v>
      </c>
      <c r="K824" s="1">
        <v>0</v>
      </c>
      <c r="M824" s="1">
        <v>0</v>
      </c>
      <c r="N824" s="1">
        <v>30</v>
      </c>
      <c r="O824" s="1" t="s">
        <v>1</v>
      </c>
      <c r="P824" s="1">
        <v>552</v>
      </c>
      <c r="Q824" s="2">
        <v>0.109709139047</v>
      </c>
      <c r="R824">
        <f t="shared" si="88"/>
        <v>1</v>
      </c>
      <c r="S824">
        <f t="shared" si="89"/>
        <v>3</v>
      </c>
      <c r="T824">
        <f t="shared" si="90"/>
        <v>1</v>
      </c>
      <c r="U824">
        <f t="shared" si="91"/>
        <v>1</v>
      </c>
      <c r="V824">
        <f t="shared" si="92"/>
        <v>3</v>
      </c>
      <c r="W824">
        <f t="shared" si="93"/>
        <v>13113</v>
      </c>
      <c r="X824" s="1">
        <f t="shared" si="94"/>
        <v>30</v>
      </c>
    </row>
    <row r="825" spans="1:24" x14ac:dyDescent="0.2">
      <c r="A825" s="1">
        <v>824</v>
      </c>
      <c r="B825" s="1">
        <v>0</v>
      </c>
      <c r="C825" s="1">
        <v>0</v>
      </c>
      <c r="E825" s="1">
        <v>30</v>
      </c>
      <c r="F825" s="1">
        <v>132</v>
      </c>
      <c r="G825" s="1" t="s">
        <v>1</v>
      </c>
      <c r="H825" s="1">
        <v>0</v>
      </c>
      <c r="J825" s="1">
        <v>0</v>
      </c>
      <c r="K825" s="1">
        <v>0</v>
      </c>
      <c r="M825" s="1">
        <v>0</v>
      </c>
      <c r="N825" s="1">
        <v>30</v>
      </c>
      <c r="O825" s="1" t="s">
        <v>1</v>
      </c>
      <c r="P825" s="1">
        <v>553</v>
      </c>
      <c r="Q825" s="2">
        <v>1.3439429010199999</v>
      </c>
      <c r="R825">
        <f t="shared" si="88"/>
        <v>1</v>
      </c>
      <c r="S825">
        <f t="shared" si="89"/>
        <v>3</v>
      </c>
      <c r="T825">
        <f t="shared" si="90"/>
        <v>1</v>
      </c>
      <c r="U825">
        <f t="shared" si="91"/>
        <v>1</v>
      </c>
      <c r="V825">
        <f t="shared" si="92"/>
        <v>3</v>
      </c>
      <c r="W825">
        <f t="shared" si="93"/>
        <v>13113</v>
      </c>
      <c r="X825" s="1">
        <f t="shared" si="94"/>
        <v>30</v>
      </c>
    </row>
    <row r="826" spans="1:24" x14ac:dyDescent="0.2">
      <c r="A826" s="1">
        <v>825</v>
      </c>
      <c r="B826" s="1">
        <v>0</v>
      </c>
      <c r="C826" s="1">
        <v>0</v>
      </c>
      <c r="E826" s="1">
        <v>30</v>
      </c>
      <c r="F826" s="1">
        <v>132</v>
      </c>
      <c r="G826" s="1" t="s">
        <v>1</v>
      </c>
      <c r="H826" s="1">
        <v>0</v>
      </c>
      <c r="J826" s="1">
        <v>0</v>
      </c>
      <c r="K826" s="1">
        <v>0</v>
      </c>
      <c r="M826" s="1">
        <v>0</v>
      </c>
      <c r="N826" s="1">
        <v>30</v>
      </c>
      <c r="O826" s="1" t="s">
        <v>1</v>
      </c>
      <c r="P826" s="1">
        <v>554</v>
      </c>
      <c r="Q826" s="2">
        <v>1.48725478595</v>
      </c>
      <c r="R826">
        <f t="shared" si="88"/>
        <v>1</v>
      </c>
      <c r="S826">
        <f t="shared" si="89"/>
        <v>3</v>
      </c>
      <c r="T826">
        <f t="shared" si="90"/>
        <v>1</v>
      </c>
      <c r="U826">
        <f t="shared" si="91"/>
        <v>1</v>
      </c>
      <c r="V826">
        <f t="shared" si="92"/>
        <v>3</v>
      </c>
      <c r="W826">
        <f t="shared" si="93"/>
        <v>13113</v>
      </c>
      <c r="X826" s="1">
        <f t="shared" si="94"/>
        <v>30</v>
      </c>
    </row>
    <row r="827" spans="1:24" x14ac:dyDescent="0.2">
      <c r="A827" s="1">
        <v>826</v>
      </c>
      <c r="B827" s="1">
        <v>0</v>
      </c>
      <c r="C827" s="1">
        <v>0</v>
      </c>
      <c r="E827" s="1">
        <v>30</v>
      </c>
      <c r="F827" s="1">
        <v>132</v>
      </c>
      <c r="G827" s="1" t="s">
        <v>1</v>
      </c>
      <c r="H827" s="1">
        <v>0</v>
      </c>
      <c r="J827" s="1">
        <v>0</v>
      </c>
      <c r="K827" s="1">
        <v>0</v>
      </c>
      <c r="M827" s="1">
        <v>0</v>
      </c>
      <c r="N827" s="1">
        <v>30</v>
      </c>
      <c r="O827" s="1" t="s">
        <v>1</v>
      </c>
      <c r="P827" s="1">
        <v>555</v>
      </c>
      <c r="Q827" s="2">
        <v>0.67096874023899999</v>
      </c>
      <c r="R827">
        <f t="shared" si="88"/>
        <v>1</v>
      </c>
      <c r="S827">
        <f t="shared" si="89"/>
        <v>3</v>
      </c>
      <c r="T827">
        <f t="shared" si="90"/>
        <v>1</v>
      </c>
      <c r="U827">
        <f t="shared" si="91"/>
        <v>1</v>
      </c>
      <c r="V827">
        <f t="shared" si="92"/>
        <v>3</v>
      </c>
      <c r="W827">
        <f t="shared" si="93"/>
        <v>13113</v>
      </c>
      <c r="X827" s="1">
        <f t="shared" si="94"/>
        <v>30</v>
      </c>
    </row>
    <row r="828" spans="1:24" x14ac:dyDescent="0.2">
      <c r="A828" s="1">
        <v>827</v>
      </c>
      <c r="B828" s="1">
        <v>0</v>
      </c>
      <c r="C828" s="1">
        <v>0</v>
      </c>
      <c r="E828" s="1">
        <v>30</v>
      </c>
      <c r="F828" s="1">
        <v>132</v>
      </c>
      <c r="G828" s="1" t="s">
        <v>1</v>
      </c>
      <c r="H828" s="1">
        <v>0</v>
      </c>
      <c r="J828" s="1">
        <v>0</v>
      </c>
      <c r="K828" s="1">
        <v>0</v>
      </c>
      <c r="M828" s="1">
        <v>0</v>
      </c>
      <c r="N828" s="1">
        <v>30</v>
      </c>
      <c r="O828" s="1" t="s">
        <v>1</v>
      </c>
      <c r="P828" s="1">
        <v>556</v>
      </c>
      <c r="Q828" s="2">
        <v>0.57052176403400001</v>
      </c>
      <c r="R828">
        <f t="shared" si="88"/>
        <v>1</v>
      </c>
      <c r="S828">
        <f t="shared" si="89"/>
        <v>3</v>
      </c>
      <c r="T828">
        <f t="shared" si="90"/>
        <v>1</v>
      </c>
      <c r="U828">
        <f t="shared" si="91"/>
        <v>1</v>
      </c>
      <c r="V828">
        <f t="shared" si="92"/>
        <v>3</v>
      </c>
      <c r="W828">
        <f t="shared" si="93"/>
        <v>13113</v>
      </c>
      <c r="X828" s="1">
        <f t="shared" si="94"/>
        <v>30</v>
      </c>
    </row>
    <row r="829" spans="1:24" x14ac:dyDescent="0.2">
      <c r="A829" s="1">
        <v>828</v>
      </c>
      <c r="B829" s="1">
        <v>0</v>
      </c>
      <c r="C829" s="1">
        <v>0</v>
      </c>
      <c r="E829" s="1">
        <v>30</v>
      </c>
      <c r="F829" s="1">
        <v>132</v>
      </c>
      <c r="G829" s="1" t="s">
        <v>1</v>
      </c>
      <c r="H829" s="1">
        <v>0</v>
      </c>
      <c r="J829" s="1">
        <v>0</v>
      </c>
      <c r="K829" s="1">
        <v>0</v>
      </c>
      <c r="M829" s="1">
        <v>0</v>
      </c>
      <c r="N829" s="1">
        <v>30</v>
      </c>
      <c r="O829" s="1" t="s">
        <v>1</v>
      </c>
      <c r="P829" s="1">
        <v>557</v>
      </c>
      <c r="Q829" s="2">
        <v>0.85873013165199996</v>
      </c>
      <c r="R829">
        <f t="shared" si="88"/>
        <v>1</v>
      </c>
      <c r="S829">
        <f t="shared" si="89"/>
        <v>3</v>
      </c>
      <c r="T829">
        <f t="shared" si="90"/>
        <v>1</v>
      </c>
      <c r="U829">
        <f t="shared" si="91"/>
        <v>1</v>
      </c>
      <c r="V829">
        <f t="shared" si="92"/>
        <v>3</v>
      </c>
      <c r="W829">
        <f t="shared" si="93"/>
        <v>13113</v>
      </c>
      <c r="X829" s="1">
        <f t="shared" si="94"/>
        <v>30</v>
      </c>
    </row>
    <row r="830" spans="1:24" x14ac:dyDescent="0.2">
      <c r="A830" s="1">
        <v>829</v>
      </c>
      <c r="B830" s="1">
        <v>0</v>
      </c>
      <c r="C830" s="1">
        <v>0</v>
      </c>
      <c r="E830" s="1">
        <v>30</v>
      </c>
      <c r="F830" s="1">
        <v>132</v>
      </c>
      <c r="G830" s="1" t="s">
        <v>1</v>
      </c>
      <c r="H830" s="1">
        <v>0</v>
      </c>
      <c r="J830" s="1">
        <v>0</v>
      </c>
      <c r="K830" s="1">
        <v>0</v>
      </c>
      <c r="M830" s="1">
        <v>0</v>
      </c>
      <c r="N830" s="1">
        <v>30</v>
      </c>
      <c r="O830" s="1" t="s">
        <v>1</v>
      </c>
      <c r="P830" s="1">
        <v>558</v>
      </c>
      <c r="Q830" s="2">
        <v>0.20599631977800001</v>
      </c>
      <c r="R830">
        <f t="shared" si="88"/>
        <v>1</v>
      </c>
      <c r="S830">
        <f t="shared" si="89"/>
        <v>3</v>
      </c>
      <c r="T830">
        <f t="shared" si="90"/>
        <v>1</v>
      </c>
      <c r="U830">
        <f t="shared" si="91"/>
        <v>1</v>
      </c>
      <c r="V830">
        <f t="shared" si="92"/>
        <v>3</v>
      </c>
      <c r="W830">
        <f t="shared" si="93"/>
        <v>13113</v>
      </c>
      <c r="X830" s="1">
        <f t="shared" si="94"/>
        <v>30</v>
      </c>
    </row>
    <row r="831" spans="1:24" x14ac:dyDescent="0.2">
      <c r="A831" s="1">
        <v>830</v>
      </c>
      <c r="B831" s="1">
        <v>0</v>
      </c>
      <c r="C831" s="1">
        <v>0</v>
      </c>
      <c r="E831" s="1">
        <v>30</v>
      </c>
      <c r="F831" s="1">
        <v>132</v>
      </c>
      <c r="G831" s="1" t="s">
        <v>1</v>
      </c>
      <c r="H831" s="1">
        <v>0</v>
      </c>
      <c r="J831" s="1">
        <v>0</v>
      </c>
      <c r="K831" s="1">
        <v>0</v>
      </c>
      <c r="M831" s="1">
        <v>0</v>
      </c>
      <c r="N831" s="1">
        <v>30</v>
      </c>
      <c r="O831" s="1" t="s">
        <v>1</v>
      </c>
      <c r="P831" s="1">
        <v>559</v>
      </c>
      <c r="Q831" s="2">
        <v>6.5927935460000003E-2</v>
      </c>
      <c r="R831">
        <f t="shared" si="88"/>
        <v>1</v>
      </c>
      <c r="S831">
        <f t="shared" si="89"/>
        <v>3</v>
      </c>
      <c r="T831">
        <f t="shared" si="90"/>
        <v>1</v>
      </c>
      <c r="U831">
        <f t="shared" si="91"/>
        <v>1</v>
      </c>
      <c r="V831">
        <f t="shared" si="92"/>
        <v>3</v>
      </c>
      <c r="W831">
        <f t="shared" si="93"/>
        <v>13113</v>
      </c>
      <c r="X831" s="1">
        <f t="shared" si="94"/>
        <v>30</v>
      </c>
    </row>
    <row r="832" spans="1:24" x14ac:dyDescent="0.2">
      <c r="A832" s="1">
        <v>831</v>
      </c>
      <c r="B832" s="1">
        <v>40</v>
      </c>
      <c r="C832" s="1">
        <v>49</v>
      </c>
      <c r="D832" s="1" t="s">
        <v>1</v>
      </c>
      <c r="E832" s="1">
        <v>40</v>
      </c>
      <c r="F832" s="1">
        <v>84</v>
      </c>
      <c r="G832" s="1" t="s">
        <v>2</v>
      </c>
      <c r="H832" s="1">
        <v>0</v>
      </c>
      <c r="J832" s="1">
        <v>0</v>
      </c>
      <c r="K832" s="1">
        <v>0</v>
      </c>
      <c r="M832" s="1">
        <v>0</v>
      </c>
      <c r="N832" s="1">
        <v>40</v>
      </c>
      <c r="O832" s="1" t="s">
        <v>1</v>
      </c>
      <c r="P832" s="1">
        <v>30</v>
      </c>
      <c r="Q832" s="2">
        <v>4.7177730797400001E-2</v>
      </c>
      <c r="R832">
        <f t="shared" si="88"/>
        <v>3</v>
      </c>
      <c r="S832">
        <f t="shared" si="89"/>
        <v>2</v>
      </c>
      <c r="T832">
        <f t="shared" si="90"/>
        <v>1</v>
      </c>
      <c r="U832">
        <f t="shared" si="91"/>
        <v>1</v>
      </c>
      <c r="V832">
        <f t="shared" si="92"/>
        <v>3</v>
      </c>
      <c r="W832">
        <f t="shared" si="93"/>
        <v>32113</v>
      </c>
      <c r="X832" s="1">
        <f t="shared" si="94"/>
        <v>40</v>
      </c>
    </row>
    <row r="833" spans="1:24" x14ac:dyDescent="0.2">
      <c r="A833" s="1">
        <v>832</v>
      </c>
      <c r="B833" s="1">
        <v>0</v>
      </c>
      <c r="C833" s="1">
        <v>0</v>
      </c>
      <c r="E833" s="1">
        <v>0</v>
      </c>
      <c r="F833" s="1">
        <v>0</v>
      </c>
      <c r="H833" s="1">
        <v>4</v>
      </c>
      <c r="I833" s="1" t="s">
        <v>1</v>
      </c>
      <c r="J833" s="1">
        <v>70</v>
      </c>
      <c r="K833" s="1">
        <v>0</v>
      </c>
      <c r="M833" s="1">
        <v>0</v>
      </c>
      <c r="N833" s="1">
        <v>4</v>
      </c>
      <c r="O833" s="1" t="s">
        <v>1</v>
      </c>
      <c r="P833" s="1">
        <v>542</v>
      </c>
      <c r="Q833" s="2">
        <v>0.59174802641400004</v>
      </c>
      <c r="R833">
        <f t="shared" si="88"/>
        <v>1</v>
      </c>
      <c r="S833">
        <f t="shared" si="89"/>
        <v>1</v>
      </c>
      <c r="T833">
        <f t="shared" si="90"/>
        <v>3</v>
      </c>
      <c r="U833">
        <f t="shared" si="91"/>
        <v>1</v>
      </c>
      <c r="V833">
        <f t="shared" si="92"/>
        <v>3</v>
      </c>
      <c r="W833">
        <f t="shared" si="93"/>
        <v>11313</v>
      </c>
      <c r="X833" s="1">
        <f t="shared" si="94"/>
        <v>4</v>
      </c>
    </row>
    <row r="834" spans="1:24" x14ac:dyDescent="0.2">
      <c r="A834" s="1">
        <v>833</v>
      </c>
      <c r="B834" s="1">
        <v>0</v>
      </c>
      <c r="C834" s="1">
        <v>0</v>
      </c>
      <c r="E834" s="1">
        <v>0</v>
      </c>
      <c r="F834" s="1">
        <v>0</v>
      </c>
      <c r="H834" s="1">
        <v>4</v>
      </c>
      <c r="I834" s="1" t="s">
        <v>1</v>
      </c>
      <c r="J834" s="1">
        <v>75</v>
      </c>
      <c r="K834" s="1">
        <v>0</v>
      </c>
      <c r="M834" s="1">
        <v>0</v>
      </c>
      <c r="N834" s="1">
        <v>4</v>
      </c>
      <c r="O834" s="1" t="s">
        <v>1</v>
      </c>
      <c r="P834" s="1">
        <v>527</v>
      </c>
      <c r="Q834" s="2">
        <v>1.28929981934</v>
      </c>
      <c r="R834">
        <f t="shared" si="88"/>
        <v>1</v>
      </c>
      <c r="S834">
        <f t="shared" si="89"/>
        <v>1</v>
      </c>
      <c r="T834">
        <f t="shared" si="90"/>
        <v>3</v>
      </c>
      <c r="U834">
        <f t="shared" si="91"/>
        <v>1</v>
      </c>
      <c r="V834">
        <f t="shared" si="92"/>
        <v>3</v>
      </c>
      <c r="W834">
        <f t="shared" si="93"/>
        <v>11313</v>
      </c>
      <c r="X834" s="1">
        <f t="shared" si="94"/>
        <v>4</v>
      </c>
    </row>
    <row r="835" spans="1:24" x14ac:dyDescent="0.2">
      <c r="A835" s="1">
        <v>834</v>
      </c>
      <c r="B835" s="1">
        <v>0</v>
      </c>
      <c r="C835" s="1">
        <v>0</v>
      </c>
      <c r="E835" s="1">
        <v>0</v>
      </c>
      <c r="F835" s="1">
        <v>0</v>
      </c>
      <c r="H835" s="1">
        <v>3</v>
      </c>
      <c r="I835" s="1" t="s">
        <v>1</v>
      </c>
      <c r="J835" s="1">
        <v>33</v>
      </c>
      <c r="K835" s="1">
        <v>0</v>
      </c>
      <c r="M835" s="1">
        <v>0</v>
      </c>
      <c r="N835" s="1">
        <v>3</v>
      </c>
      <c r="O835" s="1" t="s">
        <v>1</v>
      </c>
      <c r="P835" s="1">
        <v>552</v>
      </c>
      <c r="Q835" s="2">
        <v>14.3917616186</v>
      </c>
      <c r="R835">
        <f t="shared" ref="R835:R898" si="95">IF(D835="Duinvlak",3,IF(D835="Plantvlak",2,1))</f>
        <v>1</v>
      </c>
      <c r="S835">
        <f t="shared" ref="S835:S898" si="96">IF(G835="Duinvlak",3,IF(G835="Plantvlak",2,1))</f>
        <v>1</v>
      </c>
      <c r="T835">
        <f t="shared" ref="T835:T898" si="97">IF(I835="Duinvlak",3,IF(I835="Plantvlak",2,1))</f>
        <v>3</v>
      </c>
      <c r="U835">
        <f t="shared" ref="U835:U898" si="98">IF(L835="Duinvlak",3,IF(L835="Plantvlak",2,1))</f>
        <v>1</v>
      </c>
      <c r="V835">
        <f t="shared" ref="V835:V898" si="99">IF(O835="Duinvlak",3,IF(O835="Plantvlak",2,1))</f>
        <v>3</v>
      </c>
      <c r="W835">
        <f t="shared" ref="W835:W898" si="100">R835*10000+S835*1000+T835*100+U835*10+V835</f>
        <v>11313</v>
      </c>
      <c r="X835" s="1">
        <f t="shared" ref="X835:X898" si="101">MAX(B835,H835,E835,K835,N835,)</f>
        <v>3</v>
      </c>
    </row>
    <row r="836" spans="1:24" x14ac:dyDescent="0.2">
      <c r="A836" s="1">
        <v>835</v>
      </c>
      <c r="B836" s="1">
        <v>0</v>
      </c>
      <c r="C836" s="1">
        <v>0</v>
      </c>
      <c r="E836" s="1">
        <v>0</v>
      </c>
      <c r="F836" s="1">
        <v>0</v>
      </c>
      <c r="H836" s="1">
        <v>40</v>
      </c>
      <c r="I836" s="1" t="s">
        <v>1</v>
      </c>
      <c r="J836" s="1">
        <v>46</v>
      </c>
      <c r="K836" s="1">
        <v>0</v>
      </c>
      <c r="M836" s="1">
        <v>0</v>
      </c>
      <c r="N836" s="1">
        <v>40</v>
      </c>
      <c r="O836" s="1" t="s">
        <v>1</v>
      </c>
      <c r="P836" s="1">
        <v>20</v>
      </c>
      <c r="Q836" s="2">
        <v>0.82400721357200002</v>
      </c>
      <c r="R836">
        <f t="shared" si="95"/>
        <v>1</v>
      </c>
      <c r="S836">
        <f t="shared" si="96"/>
        <v>1</v>
      </c>
      <c r="T836">
        <f t="shared" si="97"/>
        <v>3</v>
      </c>
      <c r="U836">
        <f t="shared" si="98"/>
        <v>1</v>
      </c>
      <c r="V836">
        <f t="shared" si="99"/>
        <v>3</v>
      </c>
      <c r="W836">
        <f t="shared" si="100"/>
        <v>11313</v>
      </c>
      <c r="X836" s="1">
        <f t="shared" si="101"/>
        <v>40</v>
      </c>
    </row>
    <row r="837" spans="1:24" x14ac:dyDescent="0.2">
      <c r="A837" s="1">
        <v>836</v>
      </c>
      <c r="B837" s="1">
        <v>0</v>
      </c>
      <c r="C837" s="1">
        <v>0</v>
      </c>
      <c r="E837" s="1">
        <v>0</v>
      </c>
      <c r="F837" s="1">
        <v>0</v>
      </c>
      <c r="H837" s="1">
        <v>40</v>
      </c>
      <c r="I837" s="1" t="s">
        <v>2</v>
      </c>
      <c r="J837" s="1">
        <v>47</v>
      </c>
      <c r="K837" s="1">
        <v>0</v>
      </c>
      <c r="M837" s="1">
        <v>0</v>
      </c>
      <c r="N837" s="1">
        <v>40</v>
      </c>
      <c r="O837" s="1" t="s">
        <v>2</v>
      </c>
      <c r="P837" s="1">
        <v>549</v>
      </c>
      <c r="Q837" s="2">
        <v>2.2214002275499999E-4</v>
      </c>
      <c r="R837">
        <f t="shared" si="95"/>
        <v>1</v>
      </c>
      <c r="S837">
        <f t="shared" si="96"/>
        <v>1</v>
      </c>
      <c r="T837">
        <f t="shared" si="97"/>
        <v>2</v>
      </c>
      <c r="U837">
        <f t="shared" si="98"/>
        <v>1</v>
      </c>
      <c r="V837">
        <f t="shared" si="99"/>
        <v>2</v>
      </c>
      <c r="W837">
        <f t="shared" si="100"/>
        <v>11212</v>
      </c>
      <c r="X837" s="1">
        <f t="shared" si="101"/>
        <v>40</v>
      </c>
    </row>
    <row r="838" spans="1:24" x14ac:dyDescent="0.2">
      <c r="A838" s="1">
        <v>837</v>
      </c>
      <c r="B838" s="1">
        <v>0</v>
      </c>
      <c r="C838" s="1">
        <v>0</v>
      </c>
      <c r="E838" s="1">
        <v>0</v>
      </c>
      <c r="F838" s="1">
        <v>0</v>
      </c>
      <c r="H838" s="1">
        <v>40</v>
      </c>
      <c r="I838" s="1" t="s">
        <v>2</v>
      </c>
      <c r="J838" s="1">
        <v>47</v>
      </c>
      <c r="K838" s="1">
        <v>0</v>
      </c>
      <c r="M838" s="1">
        <v>0</v>
      </c>
      <c r="N838" s="1">
        <v>40</v>
      </c>
      <c r="O838" s="1" t="s">
        <v>2</v>
      </c>
      <c r="P838" s="1">
        <v>550</v>
      </c>
      <c r="Q838" s="2">
        <v>1.22620651909E-2</v>
      </c>
      <c r="R838">
        <f t="shared" si="95"/>
        <v>1</v>
      </c>
      <c r="S838">
        <f t="shared" si="96"/>
        <v>1</v>
      </c>
      <c r="T838">
        <f t="shared" si="97"/>
        <v>2</v>
      </c>
      <c r="U838">
        <f t="shared" si="98"/>
        <v>1</v>
      </c>
      <c r="V838">
        <f t="shared" si="99"/>
        <v>2</v>
      </c>
      <c r="W838">
        <f t="shared" si="100"/>
        <v>11212</v>
      </c>
      <c r="X838" s="1">
        <f t="shared" si="101"/>
        <v>40</v>
      </c>
    </row>
    <row r="839" spans="1:24" x14ac:dyDescent="0.2">
      <c r="A839" s="1">
        <v>838</v>
      </c>
      <c r="B839" s="1">
        <v>0</v>
      </c>
      <c r="C839" s="1">
        <v>0</v>
      </c>
      <c r="E839" s="1">
        <v>0</v>
      </c>
      <c r="F839" s="1">
        <v>0</v>
      </c>
      <c r="H839" s="1">
        <v>40</v>
      </c>
      <c r="I839" s="1" t="s">
        <v>2</v>
      </c>
      <c r="J839" s="1">
        <v>47</v>
      </c>
      <c r="K839" s="1">
        <v>0</v>
      </c>
      <c r="M839" s="1">
        <v>0</v>
      </c>
      <c r="N839" s="1">
        <v>40</v>
      </c>
      <c r="O839" s="1" t="s">
        <v>1</v>
      </c>
      <c r="P839" s="1">
        <v>21</v>
      </c>
      <c r="Q839" s="2">
        <v>1.16376987655</v>
      </c>
      <c r="R839">
        <f t="shared" si="95"/>
        <v>1</v>
      </c>
      <c r="S839">
        <f t="shared" si="96"/>
        <v>1</v>
      </c>
      <c r="T839">
        <f t="shared" si="97"/>
        <v>2</v>
      </c>
      <c r="U839">
        <f t="shared" si="98"/>
        <v>1</v>
      </c>
      <c r="V839">
        <f t="shared" si="99"/>
        <v>3</v>
      </c>
      <c r="W839">
        <f t="shared" si="100"/>
        <v>11213</v>
      </c>
      <c r="X839" s="1">
        <f t="shared" si="101"/>
        <v>40</v>
      </c>
    </row>
    <row r="840" spans="1:24" x14ac:dyDescent="0.2">
      <c r="A840" s="1">
        <v>839</v>
      </c>
      <c r="B840" s="1">
        <v>0</v>
      </c>
      <c r="C840" s="1">
        <v>0</v>
      </c>
      <c r="E840" s="1">
        <v>0</v>
      </c>
      <c r="F840" s="1">
        <v>0</v>
      </c>
      <c r="H840" s="1">
        <v>40</v>
      </c>
      <c r="I840" s="1" t="s">
        <v>2</v>
      </c>
      <c r="J840" s="1">
        <v>47</v>
      </c>
      <c r="K840" s="1">
        <v>0</v>
      </c>
      <c r="M840" s="1">
        <v>0</v>
      </c>
      <c r="N840" s="1">
        <v>40</v>
      </c>
      <c r="O840" s="1" t="s">
        <v>2</v>
      </c>
      <c r="P840" s="1">
        <v>22</v>
      </c>
      <c r="Q840" s="2">
        <v>0.26305732033000001</v>
      </c>
      <c r="R840">
        <f t="shared" si="95"/>
        <v>1</v>
      </c>
      <c r="S840">
        <f t="shared" si="96"/>
        <v>1</v>
      </c>
      <c r="T840">
        <f t="shared" si="97"/>
        <v>2</v>
      </c>
      <c r="U840">
        <f t="shared" si="98"/>
        <v>1</v>
      </c>
      <c r="V840">
        <f t="shared" si="99"/>
        <v>2</v>
      </c>
      <c r="W840">
        <f t="shared" si="100"/>
        <v>11212</v>
      </c>
      <c r="X840" s="1">
        <f t="shared" si="101"/>
        <v>40</v>
      </c>
    </row>
    <row r="841" spans="1:24" x14ac:dyDescent="0.2">
      <c r="A841" s="1">
        <v>840</v>
      </c>
      <c r="B841" s="1">
        <v>0</v>
      </c>
      <c r="C841" s="1">
        <v>0</v>
      </c>
      <c r="E841" s="1">
        <v>0</v>
      </c>
      <c r="F841" s="1">
        <v>0</v>
      </c>
      <c r="H841" s="1">
        <v>40</v>
      </c>
      <c r="I841" s="1" t="s">
        <v>2</v>
      </c>
      <c r="J841" s="1">
        <v>48</v>
      </c>
      <c r="K841" s="1">
        <v>0</v>
      </c>
      <c r="M841" s="1">
        <v>0</v>
      </c>
      <c r="N841" s="1">
        <v>40</v>
      </c>
      <c r="O841" s="1" t="s">
        <v>2</v>
      </c>
      <c r="P841" s="1">
        <v>548</v>
      </c>
      <c r="Q841" s="2">
        <v>3.47188949308E-2</v>
      </c>
      <c r="R841">
        <f t="shared" si="95"/>
        <v>1</v>
      </c>
      <c r="S841">
        <f t="shared" si="96"/>
        <v>1</v>
      </c>
      <c r="T841">
        <f t="shared" si="97"/>
        <v>2</v>
      </c>
      <c r="U841">
        <f t="shared" si="98"/>
        <v>1</v>
      </c>
      <c r="V841">
        <f t="shared" si="99"/>
        <v>2</v>
      </c>
      <c r="W841">
        <f t="shared" si="100"/>
        <v>11212</v>
      </c>
      <c r="X841" s="1">
        <f t="shared" si="101"/>
        <v>40</v>
      </c>
    </row>
    <row r="842" spans="1:24" x14ac:dyDescent="0.2">
      <c r="A842" s="1">
        <v>841</v>
      </c>
      <c r="B842" s="1">
        <v>0</v>
      </c>
      <c r="C842" s="1">
        <v>0</v>
      </c>
      <c r="E842" s="1">
        <v>0</v>
      </c>
      <c r="F842" s="1">
        <v>0</v>
      </c>
      <c r="H842" s="1">
        <v>40</v>
      </c>
      <c r="I842" s="1" t="s">
        <v>2</v>
      </c>
      <c r="J842" s="1">
        <v>48</v>
      </c>
      <c r="K842" s="1">
        <v>0</v>
      </c>
      <c r="M842" s="1">
        <v>0</v>
      </c>
      <c r="N842" s="1">
        <v>40</v>
      </c>
      <c r="O842" s="1" t="s">
        <v>2</v>
      </c>
      <c r="P842" s="1">
        <v>23</v>
      </c>
      <c r="Q842" s="2">
        <v>2.0494492280199998</v>
      </c>
      <c r="R842">
        <f t="shared" si="95"/>
        <v>1</v>
      </c>
      <c r="S842">
        <f t="shared" si="96"/>
        <v>1</v>
      </c>
      <c r="T842">
        <f t="shared" si="97"/>
        <v>2</v>
      </c>
      <c r="U842">
        <f t="shared" si="98"/>
        <v>1</v>
      </c>
      <c r="V842">
        <f t="shared" si="99"/>
        <v>2</v>
      </c>
      <c r="W842">
        <f t="shared" si="100"/>
        <v>11212</v>
      </c>
      <c r="X842" s="1">
        <f t="shared" si="101"/>
        <v>40</v>
      </c>
    </row>
    <row r="843" spans="1:24" x14ac:dyDescent="0.2">
      <c r="A843" s="1">
        <v>842</v>
      </c>
      <c r="B843" s="1">
        <v>0</v>
      </c>
      <c r="C843" s="1">
        <v>0</v>
      </c>
      <c r="E843" s="1">
        <v>0</v>
      </c>
      <c r="F843" s="1">
        <v>0</v>
      </c>
      <c r="H843" s="1">
        <v>40</v>
      </c>
      <c r="I843" s="1" t="s">
        <v>1</v>
      </c>
      <c r="J843" s="1">
        <v>49</v>
      </c>
      <c r="K843" s="1">
        <v>0</v>
      </c>
      <c r="M843" s="1">
        <v>0</v>
      </c>
      <c r="N843" s="1">
        <v>40</v>
      </c>
      <c r="O843" s="1" t="s">
        <v>1</v>
      </c>
      <c r="P843" s="1">
        <v>24</v>
      </c>
      <c r="Q843" s="2">
        <v>0.341812525082</v>
      </c>
      <c r="R843">
        <f t="shared" si="95"/>
        <v>1</v>
      </c>
      <c r="S843">
        <f t="shared" si="96"/>
        <v>1</v>
      </c>
      <c r="T843">
        <f t="shared" si="97"/>
        <v>3</v>
      </c>
      <c r="U843">
        <f t="shared" si="98"/>
        <v>1</v>
      </c>
      <c r="V843">
        <f t="shared" si="99"/>
        <v>3</v>
      </c>
      <c r="W843">
        <f t="shared" si="100"/>
        <v>11313</v>
      </c>
      <c r="X843" s="1">
        <f t="shared" si="101"/>
        <v>40</v>
      </c>
    </row>
    <row r="844" spans="1:24" x14ac:dyDescent="0.2">
      <c r="A844" s="1">
        <v>843</v>
      </c>
      <c r="B844" s="1">
        <v>0</v>
      </c>
      <c r="C844" s="1">
        <v>0</v>
      </c>
      <c r="E844" s="1">
        <v>0</v>
      </c>
      <c r="F844" s="1">
        <v>0</v>
      </c>
      <c r="H844" s="1">
        <v>40</v>
      </c>
      <c r="I844" s="1" t="s">
        <v>1</v>
      </c>
      <c r="J844" s="1">
        <v>50</v>
      </c>
      <c r="K844" s="1">
        <v>0</v>
      </c>
      <c r="M844" s="1">
        <v>0</v>
      </c>
      <c r="N844" s="1">
        <v>40</v>
      </c>
      <c r="O844" s="1" t="s">
        <v>1</v>
      </c>
      <c r="P844" s="1">
        <v>25</v>
      </c>
      <c r="Q844" s="2">
        <v>0.12898197445599999</v>
      </c>
      <c r="R844">
        <f t="shared" si="95"/>
        <v>1</v>
      </c>
      <c r="S844">
        <f t="shared" si="96"/>
        <v>1</v>
      </c>
      <c r="T844">
        <f t="shared" si="97"/>
        <v>3</v>
      </c>
      <c r="U844">
        <f t="shared" si="98"/>
        <v>1</v>
      </c>
      <c r="V844">
        <f t="shared" si="99"/>
        <v>3</v>
      </c>
      <c r="W844">
        <f t="shared" si="100"/>
        <v>11313</v>
      </c>
      <c r="X844" s="1">
        <f t="shared" si="101"/>
        <v>40</v>
      </c>
    </row>
    <row r="845" spans="1:24" x14ac:dyDescent="0.2">
      <c r="A845" s="1">
        <v>844</v>
      </c>
      <c r="B845" s="1">
        <v>0</v>
      </c>
      <c r="C845" s="1">
        <v>0</v>
      </c>
      <c r="E845" s="1">
        <v>0</v>
      </c>
      <c r="F845" s="1">
        <v>0</v>
      </c>
      <c r="H845" s="1">
        <v>40</v>
      </c>
      <c r="I845" s="1" t="s">
        <v>1</v>
      </c>
      <c r="J845" s="1">
        <v>51</v>
      </c>
      <c r="K845" s="1">
        <v>0</v>
      </c>
      <c r="M845" s="1">
        <v>0</v>
      </c>
      <c r="N845" s="1">
        <v>40</v>
      </c>
      <c r="O845" s="1" t="s">
        <v>1</v>
      </c>
      <c r="P845" s="1">
        <v>26</v>
      </c>
      <c r="Q845" s="2">
        <v>0.191091449202</v>
      </c>
      <c r="R845">
        <f t="shared" si="95"/>
        <v>1</v>
      </c>
      <c r="S845">
        <f t="shared" si="96"/>
        <v>1</v>
      </c>
      <c r="T845">
        <f t="shared" si="97"/>
        <v>3</v>
      </c>
      <c r="U845">
        <f t="shared" si="98"/>
        <v>1</v>
      </c>
      <c r="V845">
        <f t="shared" si="99"/>
        <v>3</v>
      </c>
      <c r="W845">
        <f t="shared" si="100"/>
        <v>11313</v>
      </c>
      <c r="X845" s="1">
        <f t="shared" si="101"/>
        <v>40</v>
      </c>
    </row>
    <row r="846" spans="1:24" x14ac:dyDescent="0.2">
      <c r="A846" s="1">
        <v>845</v>
      </c>
      <c r="B846" s="1">
        <v>0</v>
      </c>
      <c r="C846" s="1">
        <v>0</v>
      </c>
      <c r="E846" s="1">
        <v>0</v>
      </c>
      <c r="F846" s="1">
        <v>0</v>
      </c>
      <c r="H846" s="1">
        <v>40</v>
      </c>
      <c r="I846" s="1" t="s">
        <v>1</v>
      </c>
      <c r="J846" s="1">
        <v>62</v>
      </c>
      <c r="K846" s="1">
        <v>0</v>
      </c>
      <c r="M846" s="1">
        <v>0</v>
      </c>
      <c r="N846" s="1">
        <v>40</v>
      </c>
      <c r="O846" s="1" t="s">
        <v>1</v>
      </c>
      <c r="P846" s="1">
        <v>36</v>
      </c>
      <c r="Q846" s="2">
        <v>0.66172917980000001</v>
      </c>
      <c r="R846">
        <f t="shared" si="95"/>
        <v>1</v>
      </c>
      <c r="S846">
        <f t="shared" si="96"/>
        <v>1</v>
      </c>
      <c r="T846">
        <f t="shared" si="97"/>
        <v>3</v>
      </c>
      <c r="U846">
        <f t="shared" si="98"/>
        <v>1</v>
      </c>
      <c r="V846">
        <f t="shared" si="99"/>
        <v>3</v>
      </c>
      <c r="W846">
        <f t="shared" si="100"/>
        <v>11313</v>
      </c>
      <c r="X846" s="1">
        <f t="shared" si="101"/>
        <v>40</v>
      </c>
    </row>
    <row r="847" spans="1:24" x14ac:dyDescent="0.2">
      <c r="A847" s="1">
        <v>846</v>
      </c>
      <c r="B847" s="1">
        <v>0</v>
      </c>
      <c r="C847" s="1">
        <v>0</v>
      </c>
      <c r="E847" s="1">
        <v>0</v>
      </c>
      <c r="F847" s="1">
        <v>0</v>
      </c>
      <c r="H847" s="1">
        <v>40</v>
      </c>
      <c r="I847" s="1" t="s">
        <v>2</v>
      </c>
      <c r="J847" s="1">
        <v>63</v>
      </c>
      <c r="K847" s="1">
        <v>0</v>
      </c>
      <c r="M847" s="1">
        <v>0</v>
      </c>
      <c r="N847" s="1">
        <v>40</v>
      </c>
      <c r="O847" s="1" t="s">
        <v>1</v>
      </c>
      <c r="P847" s="1">
        <v>37</v>
      </c>
      <c r="Q847" s="2">
        <v>0.91444769286500005</v>
      </c>
      <c r="R847">
        <f t="shared" si="95"/>
        <v>1</v>
      </c>
      <c r="S847">
        <f t="shared" si="96"/>
        <v>1</v>
      </c>
      <c r="T847">
        <f t="shared" si="97"/>
        <v>2</v>
      </c>
      <c r="U847">
        <f t="shared" si="98"/>
        <v>1</v>
      </c>
      <c r="V847">
        <f t="shared" si="99"/>
        <v>3</v>
      </c>
      <c r="W847">
        <f t="shared" si="100"/>
        <v>11213</v>
      </c>
      <c r="X847" s="1">
        <f t="shared" si="101"/>
        <v>40</v>
      </c>
    </row>
    <row r="848" spans="1:24" x14ac:dyDescent="0.2">
      <c r="A848" s="1">
        <v>847</v>
      </c>
      <c r="B848" s="1">
        <v>0</v>
      </c>
      <c r="C848" s="1">
        <v>0</v>
      </c>
      <c r="E848" s="1">
        <v>0</v>
      </c>
      <c r="F848" s="1">
        <v>0</v>
      </c>
      <c r="H848" s="1">
        <v>40</v>
      </c>
      <c r="I848" s="1" t="s">
        <v>2</v>
      </c>
      <c r="J848" s="1">
        <v>65</v>
      </c>
      <c r="K848" s="1">
        <v>0</v>
      </c>
      <c r="M848" s="1">
        <v>0</v>
      </c>
      <c r="N848" s="1">
        <v>40</v>
      </c>
      <c r="O848" s="1" t="s">
        <v>1</v>
      </c>
      <c r="P848" s="1">
        <v>46</v>
      </c>
      <c r="Q848" s="2">
        <v>3.2274886700100001</v>
      </c>
      <c r="R848">
        <f t="shared" si="95"/>
        <v>1</v>
      </c>
      <c r="S848">
        <f t="shared" si="96"/>
        <v>1</v>
      </c>
      <c r="T848">
        <f t="shared" si="97"/>
        <v>2</v>
      </c>
      <c r="U848">
        <f t="shared" si="98"/>
        <v>1</v>
      </c>
      <c r="V848">
        <f t="shared" si="99"/>
        <v>3</v>
      </c>
      <c r="W848">
        <f t="shared" si="100"/>
        <v>11213</v>
      </c>
      <c r="X848" s="1">
        <f t="shared" si="101"/>
        <v>40</v>
      </c>
    </row>
    <row r="849" spans="1:24" x14ac:dyDescent="0.2">
      <c r="A849" s="1">
        <v>848</v>
      </c>
      <c r="B849" s="1">
        <v>0</v>
      </c>
      <c r="C849" s="1">
        <v>0</v>
      </c>
      <c r="E849" s="1">
        <v>0</v>
      </c>
      <c r="F849" s="1">
        <v>0</v>
      </c>
      <c r="H849" s="1">
        <v>40</v>
      </c>
      <c r="I849" s="1" t="s">
        <v>1</v>
      </c>
      <c r="J849" s="1">
        <v>66</v>
      </c>
      <c r="K849" s="1">
        <v>0</v>
      </c>
      <c r="M849" s="1">
        <v>0</v>
      </c>
      <c r="N849" s="1">
        <v>40</v>
      </c>
      <c r="O849" s="1" t="s">
        <v>1</v>
      </c>
      <c r="P849" s="1">
        <v>47</v>
      </c>
      <c r="Q849" s="2">
        <v>4.04878404552E-2</v>
      </c>
      <c r="R849">
        <f t="shared" si="95"/>
        <v>1</v>
      </c>
      <c r="S849">
        <f t="shared" si="96"/>
        <v>1</v>
      </c>
      <c r="T849">
        <f t="shared" si="97"/>
        <v>3</v>
      </c>
      <c r="U849">
        <f t="shared" si="98"/>
        <v>1</v>
      </c>
      <c r="V849">
        <f t="shared" si="99"/>
        <v>3</v>
      </c>
      <c r="W849">
        <f t="shared" si="100"/>
        <v>11313</v>
      </c>
      <c r="X849" s="1">
        <f t="shared" si="101"/>
        <v>40</v>
      </c>
    </row>
    <row r="850" spans="1:24" x14ac:dyDescent="0.2">
      <c r="A850" s="1">
        <v>849</v>
      </c>
      <c r="B850" s="1">
        <v>0</v>
      </c>
      <c r="C850" s="1">
        <v>0</v>
      </c>
      <c r="E850" s="1">
        <v>0</v>
      </c>
      <c r="F850" s="1">
        <v>0</v>
      </c>
      <c r="H850" s="1">
        <v>40</v>
      </c>
      <c r="I850" s="1" t="s">
        <v>2</v>
      </c>
      <c r="J850" s="1">
        <v>67</v>
      </c>
      <c r="K850" s="1">
        <v>0</v>
      </c>
      <c r="M850" s="1">
        <v>0</v>
      </c>
      <c r="N850" s="1">
        <v>40</v>
      </c>
      <c r="O850" s="1" t="s">
        <v>1</v>
      </c>
      <c r="P850" s="1">
        <v>48</v>
      </c>
      <c r="Q850" s="2">
        <v>0.47870712675900001</v>
      </c>
      <c r="R850">
        <f t="shared" si="95"/>
        <v>1</v>
      </c>
      <c r="S850">
        <f t="shared" si="96"/>
        <v>1</v>
      </c>
      <c r="T850">
        <f t="shared" si="97"/>
        <v>2</v>
      </c>
      <c r="U850">
        <f t="shared" si="98"/>
        <v>1</v>
      </c>
      <c r="V850">
        <f t="shared" si="99"/>
        <v>3</v>
      </c>
      <c r="W850">
        <f t="shared" si="100"/>
        <v>11213</v>
      </c>
      <c r="X850" s="1">
        <f t="shared" si="101"/>
        <v>40</v>
      </c>
    </row>
    <row r="851" spans="1:24" x14ac:dyDescent="0.2">
      <c r="A851" s="1">
        <v>850</v>
      </c>
      <c r="B851" s="1">
        <v>0</v>
      </c>
      <c r="C851" s="1">
        <v>0</v>
      </c>
      <c r="E851" s="1">
        <v>0</v>
      </c>
      <c r="F851" s="1">
        <v>0</v>
      </c>
      <c r="H851" s="1">
        <v>40</v>
      </c>
      <c r="I851" s="1" t="s">
        <v>1</v>
      </c>
      <c r="J851" s="1">
        <v>68</v>
      </c>
      <c r="K851" s="1">
        <v>0</v>
      </c>
      <c r="M851" s="1">
        <v>0</v>
      </c>
      <c r="N851" s="1">
        <v>40</v>
      </c>
      <c r="O851" s="1" t="s">
        <v>1</v>
      </c>
      <c r="P851" s="1">
        <v>547</v>
      </c>
      <c r="Q851" s="2">
        <v>0.33963118942100001</v>
      </c>
      <c r="R851">
        <f t="shared" si="95"/>
        <v>1</v>
      </c>
      <c r="S851">
        <f t="shared" si="96"/>
        <v>1</v>
      </c>
      <c r="T851">
        <f t="shared" si="97"/>
        <v>3</v>
      </c>
      <c r="U851">
        <f t="shared" si="98"/>
        <v>1</v>
      </c>
      <c r="V851">
        <f t="shared" si="99"/>
        <v>3</v>
      </c>
      <c r="W851">
        <f t="shared" si="100"/>
        <v>11313</v>
      </c>
      <c r="X851" s="1">
        <f t="shared" si="101"/>
        <v>40</v>
      </c>
    </row>
    <row r="852" spans="1:24" x14ac:dyDescent="0.2">
      <c r="A852" s="1">
        <v>851</v>
      </c>
      <c r="B852" s="1">
        <v>0</v>
      </c>
      <c r="C852" s="1">
        <v>0</v>
      </c>
      <c r="E852" s="1">
        <v>0</v>
      </c>
      <c r="F852" s="1">
        <v>0</v>
      </c>
      <c r="H852" s="1">
        <v>40</v>
      </c>
      <c r="I852" s="1" t="s">
        <v>2</v>
      </c>
      <c r="J852" s="1">
        <v>69</v>
      </c>
      <c r="K852" s="1">
        <v>0</v>
      </c>
      <c r="M852" s="1">
        <v>0</v>
      </c>
      <c r="N852" s="1">
        <v>40</v>
      </c>
      <c r="O852" s="1" t="s">
        <v>1</v>
      </c>
      <c r="P852" s="1">
        <v>543</v>
      </c>
      <c r="Q852" s="2">
        <v>0.75101210285700004</v>
      </c>
      <c r="R852">
        <f t="shared" si="95"/>
        <v>1</v>
      </c>
      <c r="S852">
        <f t="shared" si="96"/>
        <v>1</v>
      </c>
      <c r="T852">
        <f t="shared" si="97"/>
        <v>2</v>
      </c>
      <c r="U852">
        <f t="shared" si="98"/>
        <v>1</v>
      </c>
      <c r="V852">
        <f t="shared" si="99"/>
        <v>3</v>
      </c>
      <c r="W852">
        <f t="shared" si="100"/>
        <v>11213</v>
      </c>
      <c r="X852" s="1">
        <f t="shared" si="101"/>
        <v>40</v>
      </c>
    </row>
    <row r="853" spans="1:24" x14ac:dyDescent="0.2">
      <c r="A853" s="1">
        <v>852</v>
      </c>
      <c r="B853" s="1">
        <v>0</v>
      </c>
      <c r="C853" s="1">
        <v>0</v>
      </c>
      <c r="E853" s="1">
        <v>0</v>
      </c>
      <c r="F853" s="1">
        <v>0</v>
      </c>
      <c r="H853" s="1">
        <v>40</v>
      </c>
      <c r="I853" s="1" t="s">
        <v>1</v>
      </c>
      <c r="J853" s="1">
        <v>70</v>
      </c>
      <c r="K853" s="1">
        <v>0</v>
      </c>
      <c r="M853" s="1">
        <v>0</v>
      </c>
      <c r="N853" s="1">
        <v>40</v>
      </c>
      <c r="O853" s="1" t="s">
        <v>1</v>
      </c>
      <c r="P853" s="1">
        <v>542</v>
      </c>
      <c r="Q853" s="2">
        <v>0.26171525443799998</v>
      </c>
      <c r="R853">
        <f t="shared" si="95"/>
        <v>1</v>
      </c>
      <c r="S853">
        <f t="shared" si="96"/>
        <v>1</v>
      </c>
      <c r="T853">
        <f t="shared" si="97"/>
        <v>3</v>
      </c>
      <c r="U853">
        <f t="shared" si="98"/>
        <v>1</v>
      </c>
      <c r="V853">
        <f t="shared" si="99"/>
        <v>3</v>
      </c>
      <c r="W853">
        <f t="shared" si="100"/>
        <v>11313</v>
      </c>
      <c r="X853" s="1">
        <f t="shared" si="101"/>
        <v>40</v>
      </c>
    </row>
    <row r="854" spans="1:24" x14ac:dyDescent="0.2">
      <c r="A854" s="1">
        <v>853</v>
      </c>
      <c r="B854" s="1">
        <v>0</v>
      </c>
      <c r="C854" s="1">
        <v>0</v>
      </c>
      <c r="E854" s="1">
        <v>0</v>
      </c>
      <c r="F854" s="1">
        <v>0</v>
      </c>
      <c r="H854" s="1">
        <v>40</v>
      </c>
      <c r="I854" s="1" t="s">
        <v>1</v>
      </c>
      <c r="J854" s="1">
        <v>75</v>
      </c>
      <c r="K854" s="1">
        <v>0</v>
      </c>
      <c r="M854" s="1">
        <v>0</v>
      </c>
      <c r="N854" s="1">
        <v>40</v>
      </c>
      <c r="O854" s="1" t="s">
        <v>1</v>
      </c>
      <c r="P854" s="1">
        <v>527</v>
      </c>
      <c r="Q854" s="2">
        <v>4.9443370154500004</v>
      </c>
      <c r="R854">
        <f t="shared" si="95"/>
        <v>1</v>
      </c>
      <c r="S854">
        <f t="shared" si="96"/>
        <v>1</v>
      </c>
      <c r="T854">
        <f t="shared" si="97"/>
        <v>3</v>
      </c>
      <c r="U854">
        <f t="shared" si="98"/>
        <v>1</v>
      </c>
      <c r="V854">
        <f t="shared" si="99"/>
        <v>3</v>
      </c>
      <c r="W854">
        <f t="shared" si="100"/>
        <v>11313</v>
      </c>
      <c r="X854" s="1">
        <f t="shared" si="101"/>
        <v>40</v>
      </c>
    </row>
    <row r="855" spans="1:24" x14ac:dyDescent="0.2">
      <c r="A855" s="1">
        <v>854</v>
      </c>
      <c r="B855" s="1">
        <v>0</v>
      </c>
      <c r="C855" s="1">
        <v>0</v>
      </c>
      <c r="E855" s="1">
        <v>0</v>
      </c>
      <c r="F855" s="1">
        <v>0</v>
      </c>
      <c r="H855" s="1">
        <v>40</v>
      </c>
      <c r="I855" s="1" t="s">
        <v>1</v>
      </c>
      <c r="J855" s="1">
        <v>78</v>
      </c>
      <c r="K855" s="1">
        <v>0</v>
      </c>
      <c r="M855" s="1">
        <v>0</v>
      </c>
      <c r="N855" s="1">
        <v>40</v>
      </c>
      <c r="O855" s="1" t="s">
        <v>1</v>
      </c>
      <c r="P855" s="1">
        <v>529</v>
      </c>
      <c r="Q855" s="2">
        <v>5.47621051077E-2</v>
      </c>
      <c r="R855">
        <f t="shared" si="95"/>
        <v>1</v>
      </c>
      <c r="S855">
        <f t="shared" si="96"/>
        <v>1</v>
      </c>
      <c r="T855">
        <f t="shared" si="97"/>
        <v>3</v>
      </c>
      <c r="U855">
        <f t="shared" si="98"/>
        <v>1</v>
      </c>
      <c r="V855">
        <f t="shared" si="99"/>
        <v>3</v>
      </c>
      <c r="W855">
        <f t="shared" si="100"/>
        <v>11313</v>
      </c>
      <c r="X855" s="1">
        <f t="shared" si="101"/>
        <v>40</v>
      </c>
    </row>
    <row r="856" spans="1:24" x14ac:dyDescent="0.2">
      <c r="A856" s="1">
        <v>855</v>
      </c>
      <c r="B856" s="1">
        <v>0</v>
      </c>
      <c r="C856" s="1">
        <v>0</v>
      </c>
      <c r="E856" s="1">
        <v>0</v>
      </c>
      <c r="F856" s="1">
        <v>0</v>
      </c>
      <c r="H856" s="1">
        <v>40</v>
      </c>
      <c r="I856" s="1" t="s">
        <v>1</v>
      </c>
      <c r="J856" s="1">
        <v>64</v>
      </c>
      <c r="K856" s="1">
        <v>0</v>
      </c>
      <c r="M856" s="1">
        <v>0</v>
      </c>
      <c r="N856" s="1">
        <v>40</v>
      </c>
      <c r="O856" s="1" t="s">
        <v>1</v>
      </c>
      <c r="P856" s="1">
        <v>38</v>
      </c>
      <c r="Q856" s="2">
        <v>0.29339008494800001</v>
      </c>
      <c r="R856">
        <f t="shared" si="95"/>
        <v>1</v>
      </c>
      <c r="S856">
        <f t="shared" si="96"/>
        <v>1</v>
      </c>
      <c r="T856">
        <f t="shared" si="97"/>
        <v>3</v>
      </c>
      <c r="U856">
        <f t="shared" si="98"/>
        <v>1</v>
      </c>
      <c r="V856">
        <f t="shared" si="99"/>
        <v>3</v>
      </c>
      <c r="W856">
        <f t="shared" si="100"/>
        <v>11313</v>
      </c>
      <c r="X856" s="1">
        <f t="shared" si="101"/>
        <v>40</v>
      </c>
    </row>
    <row r="857" spans="1:24" x14ac:dyDescent="0.2">
      <c r="A857" s="1">
        <v>856</v>
      </c>
      <c r="B857" s="1">
        <v>0</v>
      </c>
      <c r="C857" s="1">
        <v>0</v>
      </c>
      <c r="E857" s="1">
        <v>0</v>
      </c>
      <c r="F857" s="1">
        <v>0</v>
      </c>
      <c r="H857" s="1">
        <v>30</v>
      </c>
      <c r="I857" s="1" t="s">
        <v>2</v>
      </c>
      <c r="J857" s="1">
        <v>25</v>
      </c>
      <c r="K857" s="1">
        <v>0</v>
      </c>
      <c r="M857" s="1">
        <v>0</v>
      </c>
      <c r="N857" s="1">
        <v>30</v>
      </c>
      <c r="O857" s="1" t="s">
        <v>1</v>
      </c>
      <c r="P857" s="1">
        <v>570</v>
      </c>
      <c r="Q857" s="2">
        <v>6.4986064784500002</v>
      </c>
      <c r="R857">
        <f t="shared" si="95"/>
        <v>1</v>
      </c>
      <c r="S857">
        <f t="shared" si="96"/>
        <v>1</v>
      </c>
      <c r="T857">
        <f t="shared" si="97"/>
        <v>2</v>
      </c>
      <c r="U857">
        <f t="shared" si="98"/>
        <v>1</v>
      </c>
      <c r="V857">
        <f t="shared" si="99"/>
        <v>3</v>
      </c>
      <c r="W857">
        <f t="shared" si="100"/>
        <v>11213</v>
      </c>
      <c r="X857" s="1">
        <f t="shared" si="101"/>
        <v>30</v>
      </c>
    </row>
    <row r="858" spans="1:24" x14ac:dyDescent="0.2">
      <c r="A858" s="1">
        <v>857</v>
      </c>
      <c r="B858" s="1">
        <v>0</v>
      </c>
      <c r="C858" s="1">
        <v>0</v>
      </c>
      <c r="E858" s="1">
        <v>0</v>
      </c>
      <c r="F858" s="1">
        <v>0</v>
      </c>
      <c r="H858" s="1">
        <v>30</v>
      </c>
      <c r="I858" s="1" t="s">
        <v>1</v>
      </c>
      <c r="J858" s="1">
        <v>26</v>
      </c>
      <c r="K858" s="1">
        <v>0</v>
      </c>
      <c r="M858" s="1">
        <v>0</v>
      </c>
      <c r="N858" s="1">
        <v>30</v>
      </c>
      <c r="O858" s="1" t="s">
        <v>1</v>
      </c>
      <c r="P858" s="1">
        <v>560</v>
      </c>
      <c r="Q858" s="2">
        <v>0.46166918568799997</v>
      </c>
      <c r="R858">
        <f t="shared" si="95"/>
        <v>1</v>
      </c>
      <c r="S858">
        <f t="shared" si="96"/>
        <v>1</v>
      </c>
      <c r="T858">
        <f t="shared" si="97"/>
        <v>3</v>
      </c>
      <c r="U858">
        <f t="shared" si="98"/>
        <v>1</v>
      </c>
      <c r="V858">
        <f t="shared" si="99"/>
        <v>3</v>
      </c>
      <c r="W858">
        <f t="shared" si="100"/>
        <v>11313</v>
      </c>
      <c r="X858" s="1">
        <f t="shared" si="101"/>
        <v>30</v>
      </c>
    </row>
    <row r="859" spans="1:24" x14ac:dyDescent="0.2">
      <c r="A859" s="1">
        <v>858</v>
      </c>
      <c r="B859" s="1">
        <v>0</v>
      </c>
      <c r="C859" s="1">
        <v>0</v>
      </c>
      <c r="E859" s="1">
        <v>0</v>
      </c>
      <c r="F859" s="1">
        <v>0</v>
      </c>
      <c r="H859" s="1">
        <v>30</v>
      </c>
      <c r="I859" s="1" t="s">
        <v>1</v>
      </c>
      <c r="J859" s="1">
        <v>27</v>
      </c>
      <c r="K859" s="1">
        <v>0</v>
      </c>
      <c r="M859" s="1">
        <v>0</v>
      </c>
      <c r="N859" s="1">
        <v>30</v>
      </c>
      <c r="O859" s="1" t="s">
        <v>1</v>
      </c>
      <c r="P859" s="1">
        <v>559</v>
      </c>
      <c r="Q859" s="2">
        <v>1.22102924829</v>
      </c>
      <c r="R859">
        <f t="shared" si="95"/>
        <v>1</v>
      </c>
      <c r="S859">
        <f t="shared" si="96"/>
        <v>1</v>
      </c>
      <c r="T859">
        <f t="shared" si="97"/>
        <v>3</v>
      </c>
      <c r="U859">
        <f t="shared" si="98"/>
        <v>1</v>
      </c>
      <c r="V859">
        <f t="shared" si="99"/>
        <v>3</v>
      </c>
      <c r="W859">
        <f t="shared" si="100"/>
        <v>11313</v>
      </c>
      <c r="X859" s="1">
        <f t="shared" si="101"/>
        <v>30</v>
      </c>
    </row>
    <row r="860" spans="1:24" x14ac:dyDescent="0.2">
      <c r="A860" s="1">
        <v>859</v>
      </c>
      <c r="B860" s="1">
        <v>0</v>
      </c>
      <c r="C860" s="1">
        <v>0</v>
      </c>
      <c r="E860" s="1">
        <v>0</v>
      </c>
      <c r="F860" s="1">
        <v>0</v>
      </c>
      <c r="H860" s="1">
        <v>30</v>
      </c>
      <c r="I860" s="1" t="s">
        <v>1</v>
      </c>
      <c r="J860" s="1">
        <v>28</v>
      </c>
      <c r="K860" s="1">
        <v>0</v>
      </c>
      <c r="M860" s="1">
        <v>0</v>
      </c>
      <c r="N860" s="1">
        <v>30</v>
      </c>
      <c r="O860" s="1" t="s">
        <v>1</v>
      </c>
      <c r="P860" s="1">
        <v>558</v>
      </c>
      <c r="Q860" s="2">
        <v>0.39927833765100001</v>
      </c>
      <c r="R860">
        <f t="shared" si="95"/>
        <v>1</v>
      </c>
      <c r="S860">
        <f t="shared" si="96"/>
        <v>1</v>
      </c>
      <c r="T860">
        <f t="shared" si="97"/>
        <v>3</v>
      </c>
      <c r="U860">
        <f t="shared" si="98"/>
        <v>1</v>
      </c>
      <c r="V860">
        <f t="shared" si="99"/>
        <v>3</v>
      </c>
      <c r="W860">
        <f t="shared" si="100"/>
        <v>11313</v>
      </c>
      <c r="X860" s="1">
        <f t="shared" si="101"/>
        <v>30</v>
      </c>
    </row>
    <row r="861" spans="1:24" x14ac:dyDescent="0.2">
      <c r="A861" s="1">
        <v>860</v>
      </c>
      <c r="B861" s="1">
        <v>0</v>
      </c>
      <c r="C861" s="1">
        <v>0</v>
      </c>
      <c r="E861" s="1">
        <v>0</v>
      </c>
      <c r="F861" s="1">
        <v>0</v>
      </c>
      <c r="H861" s="1">
        <v>30</v>
      </c>
      <c r="I861" s="1" t="s">
        <v>1</v>
      </c>
      <c r="J861" s="1">
        <v>29</v>
      </c>
      <c r="K861" s="1">
        <v>0</v>
      </c>
      <c r="M861" s="1">
        <v>0</v>
      </c>
      <c r="N861" s="1">
        <v>30</v>
      </c>
      <c r="O861" s="1" t="s">
        <v>1</v>
      </c>
      <c r="P861" s="1">
        <v>557</v>
      </c>
      <c r="Q861" s="2">
        <v>4.8133798768699998E-3</v>
      </c>
      <c r="R861">
        <f t="shared" si="95"/>
        <v>1</v>
      </c>
      <c r="S861">
        <f t="shared" si="96"/>
        <v>1</v>
      </c>
      <c r="T861">
        <f t="shared" si="97"/>
        <v>3</v>
      </c>
      <c r="U861">
        <f t="shared" si="98"/>
        <v>1</v>
      </c>
      <c r="V861">
        <f t="shared" si="99"/>
        <v>3</v>
      </c>
      <c r="W861">
        <f t="shared" si="100"/>
        <v>11313</v>
      </c>
      <c r="X861" s="1">
        <f t="shared" si="101"/>
        <v>30</v>
      </c>
    </row>
    <row r="862" spans="1:24" x14ac:dyDescent="0.2">
      <c r="A862" s="1">
        <v>861</v>
      </c>
      <c r="B862" s="1">
        <v>0</v>
      </c>
      <c r="C862" s="1">
        <v>0</v>
      </c>
      <c r="E862" s="1">
        <v>0</v>
      </c>
      <c r="F862" s="1">
        <v>0</v>
      </c>
      <c r="H862" s="1">
        <v>30</v>
      </c>
      <c r="I862" s="1" t="s">
        <v>1</v>
      </c>
      <c r="J862" s="1">
        <v>30</v>
      </c>
      <c r="K862" s="1">
        <v>0</v>
      </c>
      <c r="M862" s="1">
        <v>0</v>
      </c>
      <c r="N862" s="1">
        <v>30</v>
      </c>
      <c r="O862" s="1" t="s">
        <v>1</v>
      </c>
      <c r="P862" s="1">
        <v>556</v>
      </c>
      <c r="Q862" s="2">
        <v>1.0781018684100001</v>
      </c>
      <c r="R862">
        <f t="shared" si="95"/>
        <v>1</v>
      </c>
      <c r="S862">
        <f t="shared" si="96"/>
        <v>1</v>
      </c>
      <c r="T862">
        <f t="shared" si="97"/>
        <v>3</v>
      </c>
      <c r="U862">
        <f t="shared" si="98"/>
        <v>1</v>
      </c>
      <c r="V862">
        <f t="shared" si="99"/>
        <v>3</v>
      </c>
      <c r="W862">
        <f t="shared" si="100"/>
        <v>11313</v>
      </c>
      <c r="X862" s="1">
        <f t="shared" si="101"/>
        <v>30</v>
      </c>
    </row>
    <row r="863" spans="1:24" x14ac:dyDescent="0.2">
      <c r="A863" s="1">
        <v>862</v>
      </c>
      <c r="B863" s="1">
        <v>0</v>
      </c>
      <c r="C863" s="1">
        <v>0</v>
      </c>
      <c r="E863" s="1">
        <v>0</v>
      </c>
      <c r="F863" s="1">
        <v>0</v>
      </c>
      <c r="H863" s="1">
        <v>30</v>
      </c>
      <c r="I863" s="1" t="s">
        <v>1</v>
      </c>
      <c r="J863" s="1">
        <v>32</v>
      </c>
      <c r="K863" s="1">
        <v>0</v>
      </c>
      <c r="M863" s="1">
        <v>0</v>
      </c>
      <c r="N863" s="1">
        <v>30</v>
      </c>
      <c r="O863" s="1" t="s">
        <v>1</v>
      </c>
      <c r="P863" s="1">
        <v>554</v>
      </c>
      <c r="Q863" s="2">
        <v>0.35400412642200002</v>
      </c>
      <c r="R863">
        <f t="shared" si="95"/>
        <v>1</v>
      </c>
      <c r="S863">
        <f t="shared" si="96"/>
        <v>1</v>
      </c>
      <c r="T863">
        <f t="shared" si="97"/>
        <v>3</v>
      </c>
      <c r="U863">
        <f t="shared" si="98"/>
        <v>1</v>
      </c>
      <c r="V863">
        <f t="shared" si="99"/>
        <v>3</v>
      </c>
      <c r="W863">
        <f t="shared" si="100"/>
        <v>11313</v>
      </c>
      <c r="X863" s="1">
        <f t="shared" si="101"/>
        <v>30</v>
      </c>
    </row>
    <row r="864" spans="1:24" x14ac:dyDescent="0.2">
      <c r="A864" s="1">
        <v>863</v>
      </c>
      <c r="B864" s="1">
        <v>0</v>
      </c>
      <c r="C864" s="1">
        <v>0</v>
      </c>
      <c r="E864" s="1">
        <v>0</v>
      </c>
      <c r="F864" s="1">
        <v>0</v>
      </c>
      <c r="H864" s="1">
        <v>30</v>
      </c>
      <c r="I864" s="1" t="s">
        <v>1</v>
      </c>
      <c r="J864" s="1">
        <v>33</v>
      </c>
      <c r="K864" s="1">
        <v>0</v>
      </c>
      <c r="M864" s="1">
        <v>0</v>
      </c>
      <c r="N864" s="1">
        <v>30</v>
      </c>
      <c r="O864" s="1" t="s">
        <v>1</v>
      </c>
      <c r="P864" s="1">
        <v>552</v>
      </c>
      <c r="Q864" s="2">
        <v>2.4736776003399998</v>
      </c>
      <c r="R864">
        <f t="shared" si="95"/>
        <v>1</v>
      </c>
      <c r="S864">
        <f t="shared" si="96"/>
        <v>1</v>
      </c>
      <c r="T864">
        <f t="shared" si="97"/>
        <v>3</v>
      </c>
      <c r="U864">
        <f t="shared" si="98"/>
        <v>1</v>
      </c>
      <c r="V864">
        <f t="shared" si="99"/>
        <v>3</v>
      </c>
      <c r="W864">
        <f t="shared" si="100"/>
        <v>11313</v>
      </c>
      <c r="X864" s="1">
        <f t="shared" si="101"/>
        <v>30</v>
      </c>
    </row>
    <row r="865" spans="1:24" x14ac:dyDescent="0.2">
      <c r="A865" s="1">
        <v>864</v>
      </c>
      <c r="B865" s="1">
        <v>0</v>
      </c>
      <c r="C865" s="1">
        <v>0</v>
      </c>
      <c r="E865" s="1">
        <v>0</v>
      </c>
      <c r="F865" s="1">
        <v>0</v>
      </c>
      <c r="H865" s="1">
        <v>10</v>
      </c>
      <c r="I865" s="1" t="s">
        <v>1</v>
      </c>
      <c r="J865" s="1">
        <v>5</v>
      </c>
      <c r="K865" s="1">
        <v>0</v>
      </c>
      <c r="M865" s="1">
        <v>0</v>
      </c>
      <c r="N865" s="1">
        <v>10</v>
      </c>
      <c r="O865" s="1" t="s">
        <v>2</v>
      </c>
      <c r="P865" s="1">
        <v>593</v>
      </c>
      <c r="Q865" s="2">
        <v>5.2747569923000004</v>
      </c>
      <c r="R865">
        <f t="shared" si="95"/>
        <v>1</v>
      </c>
      <c r="S865">
        <f t="shared" si="96"/>
        <v>1</v>
      </c>
      <c r="T865">
        <f t="shared" si="97"/>
        <v>3</v>
      </c>
      <c r="U865">
        <f t="shared" si="98"/>
        <v>1</v>
      </c>
      <c r="V865">
        <f t="shared" si="99"/>
        <v>2</v>
      </c>
      <c r="W865">
        <f t="shared" si="100"/>
        <v>11312</v>
      </c>
      <c r="X865" s="1">
        <f t="shared" si="101"/>
        <v>10</v>
      </c>
    </row>
    <row r="866" spans="1:24" x14ac:dyDescent="0.2">
      <c r="A866" s="1">
        <v>865</v>
      </c>
      <c r="B866" s="1">
        <v>0</v>
      </c>
      <c r="C866" s="1">
        <v>0</v>
      </c>
      <c r="E866" s="1">
        <v>0</v>
      </c>
      <c r="F866" s="1">
        <v>0</v>
      </c>
      <c r="H866" s="1">
        <v>10</v>
      </c>
      <c r="I866" s="1" t="s">
        <v>1</v>
      </c>
      <c r="J866" s="1">
        <v>5</v>
      </c>
      <c r="K866" s="1">
        <v>0</v>
      </c>
      <c r="M866" s="1">
        <v>0</v>
      </c>
      <c r="N866" s="1">
        <v>10</v>
      </c>
      <c r="O866" s="1" t="s">
        <v>2</v>
      </c>
      <c r="P866" s="1">
        <v>594</v>
      </c>
      <c r="Q866" s="2">
        <v>9.8073134949700005E-2</v>
      </c>
      <c r="R866">
        <f t="shared" si="95"/>
        <v>1</v>
      </c>
      <c r="S866">
        <f t="shared" si="96"/>
        <v>1</v>
      </c>
      <c r="T866">
        <f t="shared" si="97"/>
        <v>3</v>
      </c>
      <c r="U866">
        <f t="shared" si="98"/>
        <v>1</v>
      </c>
      <c r="V866">
        <f t="shared" si="99"/>
        <v>2</v>
      </c>
      <c r="W866">
        <f t="shared" si="100"/>
        <v>11312</v>
      </c>
      <c r="X866" s="1">
        <f t="shared" si="101"/>
        <v>10</v>
      </c>
    </row>
    <row r="867" spans="1:24" x14ac:dyDescent="0.2">
      <c r="A867" s="1">
        <v>866</v>
      </c>
      <c r="B867" s="1">
        <v>4</v>
      </c>
      <c r="C867" s="1">
        <v>3</v>
      </c>
      <c r="D867" s="1" t="s">
        <v>2</v>
      </c>
      <c r="E867" s="1">
        <v>0</v>
      </c>
      <c r="F867" s="1">
        <v>0</v>
      </c>
      <c r="H867" s="1">
        <v>4</v>
      </c>
      <c r="I867" s="1" t="s">
        <v>1</v>
      </c>
      <c r="J867" s="1">
        <v>75</v>
      </c>
      <c r="K867" s="1">
        <v>0</v>
      </c>
      <c r="M867" s="1">
        <v>0</v>
      </c>
      <c r="N867" s="1">
        <v>4</v>
      </c>
      <c r="O867" s="1" t="s">
        <v>1</v>
      </c>
      <c r="P867" s="1">
        <v>527</v>
      </c>
      <c r="Q867" s="2">
        <v>4.90821001607E-3</v>
      </c>
      <c r="R867">
        <f t="shared" si="95"/>
        <v>2</v>
      </c>
      <c r="S867">
        <f t="shared" si="96"/>
        <v>1</v>
      </c>
      <c r="T867">
        <f t="shared" si="97"/>
        <v>3</v>
      </c>
      <c r="U867">
        <f t="shared" si="98"/>
        <v>1</v>
      </c>
      <c r="V867">
        <f t="shared" si="99"/>
        <v>3</v>
      </c>
      <c r="W867">
        <f t="shared" si="100"/>
        <v>21313</v>
      </c>
      <c r="X867" s="1">
        <f t="shared" si="101"/>
        <v>4</v>
      </c>
    </row>
    <row r="868" spans="1:24" x14ac:dyDescent="0.2">
      <c r="A868" s="1">
        <v>867</v>
      </c>
      <c r="B868" s="1">
        <v>40</v>
      </c>
      <c r="C868" s="1">
        <v>3</v>
      </c>
      <c r="D868" s="1" t="s">
        <v>2</v>
      </c>
      <c r="E868" s="1">
        <v>0</v>
      </c>
      <c r="F868" s="1">
        <v>0</v>
      </c>
      <c r="H868" s="1">
        <v>40</v>
      </c>
      <c r="I868" s="1" t="s">
        <v>1</v>
      </c>
      <c r="J868" s="1">
        <v>75</v>
      </c>
      <c r="K868" s="1">
        <v>0</v>
      </c>
      <c r="M868" s="1">
        <v>0</v>
      </c>
      <c r="N868" s="1">
        <v>40</v>
      </c>
      <c r="O868" s="1" t="s">
        <v>1</v>
      </c>
      <c r="P868" s="1">
        <v>527</v>
      </c>
      <c r="Q868" s="2">
        <v>9.8000740260300007E-2</v>
      </c>
      <c r="R868">
        <f t="shared" si="95"/>
        <v>2</v>
      </c>
      <c r="S868">
        <f t="shared" si="96"/>
        <v>1</v>
      </c>
      <c r="T868">
        <f t="shared" si="97"/>
        <v>3</v>
      </c>
      <c r="U868">
        <f t="shared" si="98"/>
        <v>1</v>
      </c>
      <c r="V868">
        <f t="shared" si="99"/>
        <v>3</v>
      </c>
      <c r="W868">
        <f t="shared" si="100"/>
        <v>21313</v>
      </c>
      <c r="X868" s="1">
        <f t="shared" si="101"/>
        <v>40</v>
      </c>
    </row>
    <row r="869" spans="1:24" x14ac:dyDescent="0.2">
      <c r="A869" s="1">
        <v>868</v>
      </c>
      <c r="B869" s="1">
        <v>0</v>
      </c>
      <c r="C869" s="1">
        <v>0</v>
      </c>
      <c r="E869" s="1">
        <v>3</v>
      </c>
      <c r="F869" s="1">
        <v>132</v>
      </c>
      <c r="G869" s="1" t="s">
        <v>1</v>
      </c>
      <c r="H869" s="1">
        <v>3</v>
      </c>
      <c r="I869" s="1" t="s">
        <v>1</v>
      </c>
      <c r="J869" s="1">
        <v>33</v>
      </c>
      <c r="K869" s="1">
        <v>0</v>
      </c>
      <c r="M869" s="1">
        <v>0</v>
      </c>
      <c r="N869" s="1">
        <v>3</v>
      </c>
      <c r="O869" s="1" t="s">
        <v>1</v>
      </c>
      <c r="P869" s="1">
        <v>552</v>
      </c>
      <c r="Q869" s="2">
        <v>1.70951526463</v>
      </c>
      <c r="R869">
        <f t="shared" si="95"/>
        <v>1</v>
      </c>
      <c r="S869">
        <f t="shared" si="96"/>
        <v>3</v>
      </c>
      <c r="T869">
        <f t="shared" si="97"/>
        <v>3</v>
      </c>
      <c r="U869">
        <f t="shared" si="98"/>
        <v>1</v>
      </c>
      <c r="V869">
        <f t="shared" si="99"/>
        <v>3</v>
      </c>
      <c r="W869">
        <f t="shared" si="100"/>
        <v>13313</v>
      </c>
      <c r="X869" s="1">
        <f t="shared" si="101"/>
        <v>3</v>
      </c>
    </row>
    <row r="870" spans="1:24" x14ac:dyDescent="0.2">
      <c r="A870" s="1">
        <v>869</v>
      </c>
      <c r="B870" s="1">
        <v>0</v>
      </c>
      <c r="C870" s="1">
        <v>0</v>
      </c>
      <c r="E870" s="1">
        <v>40</v>
      </c>
      <c r="F870" s="1">
        <v>87</v>
      </c>
      <c r="G870" s="1" t="s">
        <v>2</v>
      </c>
      <c r="H870" s="1">
        <v>40</v>
      </c>
      <c r="I870" s="1" t="s">
        <v>2</v>
      </c>
      <c r="J870" s="1">
        <v>65</v>
      </c>
      <c r="K870" s="1">
        <v>0</v>
      </c>
      <c r="M870" s="1">
        <v>0</v>
      </c>
      <c r="N870" s="1">
        <v>40</v>
      </c>
      <c r="O870" s="1" t="s">
        <v>1</v>
      </c>
      <c r="P870" s="1">
        <v>46</v>
      </c>
      <c r="Q870" s="2">
        <v>1.51885060364</v>
      </c>
      <c r="R870">
        <f t="shared" si="95"/>
        <v>1</v>
      </c>
      <c r="S870">
        <f t="shared" si="96"/>
        <v>2</v>
      </c>
      <c r="T870">
        <f t="shared" si="97"/>
        <v>2</v>
      </c>
      <c r="U870">
        <f t="shared" si="98"/>
        <v>1</v>
      </c>
      <c r="V870">
        <f t="shared" si="99"/>
        <v>3</v>
      </c>
      <c r="W870">
        <f t="shared" si="100"/>
        <v>12213</v>
      </c>
      <c r="X870" s="1">
        <f t="shared" si="101"/>
        <v>40</v>
      </c>
    </row>
    <row r="871" spans="1:24" x14ac:dyDescent="0.2">
      <c r="A871" s="1">
        <v>870</v>
      </c>
      <c r="B871" s="1">
        <v>0</v>
      </c>
      <c r="C871" s="1">
        <v>0</v>
      </c>
      <c r="E871" s="1">
        <v>40</v>
      </c>
      <c r="F871" s="1">
        <v>88</v>
      </c>
      <c r="G871" s="1" t="s">
        <v>2</v>
      </c>
      <c r="H871" s="1">
        <v>40</v>
      </c>
      <c r="I871" s="1" t="s">
        <v>2</v>
      </c>
      <c r="J871" s="1">
        <v>63</v>
      </c>
      <c r="K871" s="1">
        <v>0</v>
      </c>
      <c r="M871" s="1">
        <v>0</v>
      </c>
      <c r="N871" s="1">
        <v>40</v>
      </c>
      <c r="O871" s="1" t="s">
        <v>1</v>
      </c>
      <c r="P871" s="1">
        <v>37</v>
      </c>
      <c r="Q871" s="2">
        <v>0.54295709068700004</v>
      </c>
      <c r="R871">
        <f t="shared" si="95"/>
        <v>1</v>
      </c>
      <c r="S871">
        <f t="shared" si="96"/>
        <v>2</v>
      </c>
      <c r="T871">
        <f t="shared" si="97"/>
        <v>2</v>
      </c>
      <c r="U871">
        <f t="shared" si="98"/>
        <v>1</v>
      </c>
      <c r="V871">
        <f t="shared" si="99"/>
        <v>3</v>
      </c>
      <c r="W871">
        <f t="shared" si="100"/>
        <v>12213</v>
      </c>
      <c r="X871" s="1">
        <f t="shared" si="101"/>
        <v>40</v>
      </c>
    </row>
    <row r="872" spans="1:24" x14ac:dyDescent="0.2">
      <c r="A872" s="1">
        <v>871</v>
      </c>
      <c r="B872" s="1">
        <v>0</v>
      </c>
      <c r="C872" s="1">
        <v>0</v>
      </c>
      <c r="E872" s="1">
        <v>40</v>
      </c>
      <c r="F872" s="1">
        <v>1</v>
      </c>
      <c r="G872" s="1" t="s">
        <v>1</v>
      </c>
      <c r="H872" s="1">
        <v>40</v>
      </c>
      <c r="I872" s="1" t="s">
        <v>1</v>
      </c>
      <c r="J872" s="1">
        <v>75</v>
      </c>
      <c r="K872" s="1">
        <v>0</v>
      </c>
      <c r="M872" s="1">
        <v>0</v>
      </c>
      <c r="N872" s="1">
        <v>40</v>
      </c>
      <c r="O872" s="1" t="s">
        <v>1</v>
      </c>
      <c r="P872" s="1">
        <v>527</v>
      </c>
      <c r="Q872" s="2">
        <v>0.61523022944299999</v>
      </c>
      <c r="R872">
        <f t="shared" si="95"/>
        <v>1</v>
      </c>
      <c r="S872">
        <f t="shared" si="96"/>
        <v>3</v>
      </c>
      <c r="T872">
        <f t="shared" si="97"/>
        <v>3</v>
      </c>
      <c r="U872">
        <f t="shared" si="98"/>
        <v>1</v>
      </c>
      <c r="V872">
        <f t="shared" si="99"/>
        <v>3</v>
      </c>
      <c r="W872">
        <f t="shared" si="100"/>
        <v>13313</v>
      </c>
      <c r="X872" s="1">
        <f t="shared" si="101"/>
        <v>40</v>
      </c>
    </row>
    <row r="873" spans="1:24" x14ac:dyDescent="0.2">
      <c r="A873" s="1">
        <v>872</v>
      </c>
      <c r="B873" s="1">
        <v>0</v>
      </c>
      <c r="C873" s="1">
        <v>0</v>
      </c>
      <c r="E873" s="1">
        <v>40</v>
      </c>
      <c r="F873" s="1">
        <v>86</v>
      </c>
      <c r="G873" s="1" t="s">
        <v>1</v>
      </c>
      <c r="H873" s="1">
        <v>40</v>
      </c>
      <c r="I873" s="1" t="s">
        <v>1</v>
      </c>
      <c r="J873" s="1">
        <v>66</v>
      </c>
      <c r="K873" s="1">
        <v>0</v>
      </c>
      <c r="M873" s="1">
        <v>0</v>
      </c>
      <c r="N873" s="1">
        <v>40</v>
      </c>
      <c r="O873" s="1" t="s">
        <v>1</v>
      </c>
      <c r="P873" s="1">
        <v>47</v>
      </c>
      <c r="Q873" s="2">
        <v>1.8209064935300001E-2</v>
      </c>
      <c r="R873">
        <f t="shared" si="95"/>
        <v>1</v>
      </c>
      <c r="S873">
        <f t="shared" si="96"/>
        <v>3</v>
      </c>
      <c r="T873">
        <f t="shared" si="97"/>
        <v>3</v>
      </c>
      <c r="U873">
        <f t="shared" si="98"/>
        <v>1</v>
      </c>
      <c r="V873">
        <f t="shared" si="99"/>
        <v>3</v>
      </c>
      <c r="W873">
        <f t="shared" si="100"/>
        <v>13313</v>
      </c>
      <c r="X873" s="1">
        <f t="shared" si="101"/>
        <v>40</v>
      </c>
    </row>
    <row r="874" spans="1:24" x14ac:dyDescent="0.2">
      <c r="A874" s="1">
        <v>873</v>
      </c>
      <c r="B874" s="1">
        <v>0</v>
      </c>
      <c r="C874" s="1">
        <v>0</v>
      </c>
      <c r="E874" s="1">
        <v>30</v>
      </c>
      <c r="F874" s="1">
        <v>132</v>
      </c>
      <c r="G874" s="1" t="s">
        <v>1</v>
      </c>
      <c r="H874" s="1">
        <v>30</v>
      </c>
      <c r="I874" s="1" t="s">
        <v>1</v>
      </c>
      <c r="J874" s="1">
        <v>27</v>
      </c>
      <c r="K874" s="1">
        <v>0</v>
      </c>
      <c r="M874" s="1">
        <v>0</v>
      </c>
      <c r="N874" s="1">
        <v>30</v>
      </c>
      <c r="O874" s="1" t="s">
        <v>1</v>
      </c>
      <c r="P874" s="1">
        <v>559</v>
      </c>
      <c r="Q874" s="2">
        <v>0.11258376494900001</v>
      </c>
      <c r="R874">
        <f t="shared" si="95"/>
        <v>1</v>
      </c>
      <c r="S874">
        <f t="shared" si="96"/>
        <v>3</v>
      </c>
      <c r="T874">
        <f t="shared" si="97"/>
        <v>3</v>
      </c>
      <c r="U874">
        <f t="shared" si="98"/>
        <v>1</v>
      </c>
      <c r="V874">
        <f t="shared" si="99"/>
        <v>3</v>
      </c>
      <c r="W874">
        <f t="shared" si="100"/>
        <v>13313</v>
      </c>
      <c r="X874" s="1">
        <f t="shared" si="101"/>
        <v>30</v>
      </c>
    </row>
    <row r="875" spans="1:24" x14ac:dyDescent="0.2">
      <c r="A875" s="1">
        <v>874</v>
      </c>
      <c r="B875" s="1">
        <v>0</v>
      </c>
      <c r="C875" s="1">
        <v>0</v>
      </c>
      <c r="E875" s="1">
        <v>30</v>
      </c>
      <c r="F875" s="1">
        <v>132</v>
      </c>
      <c r="G875" s="1" t="s">
        <v>1</v>
      </c>
      <c r="H875" s="1">
        <v>30</v>
      </c>
      <c r="I875" s="1" t="s">
        <v>1</v>
      </c>
      <c r="J875" s="1">
        <v>28</v>
      </c>
      <c r="K875" s="1">
        <v>0</v>
      </c>
      <c r="M875" s="1">
        <v>0</v>
      </c>
      <c r="N875" s="1">
        <v>30</v>
      </c>
      <c r="O875" s="1" t="s">
        <v>1</v>
      </c>
      <c r="P875" s="1">
        <v>558</v>
      </c>
      <c r="Q875" s="2">
        <v>0.55120575072699995</v>
      </c>
      <c r="R875">
        <f t="shared" si="95"/>
        <v>1</v>
      </c>
      <c r="S875">
        <f t="shared" si="96"/>
        <v>3</v>
      </c>
      <c r="T875">
        <f t="shared" si="97"/>
        <v>3</v>
      </c>
      <c r="U875">
        <f t="shared" si="98"/>
        <v>1</v>
      </c>
      <c r="V875">
        <f t="shared" si="99"/>
        <v>3</v>
      </c>
      <c r="W875">
        <f t="shared" si="100"/>
        <v>13313</v>
      </c>
      <c r="X875" s="1">
        <f t="shared" si="101"/>
        <v>30</v>
      </c>
    </row>
    <row r="876" spans="1:24" x14ac:dyDescent="0.2">
      <c r="A876" s="1">
        <v>875</v>
      </c>
      <c r="B876" s="1">
        <v>0</v>
      </c>
      <c r="C876" s="1">
        <v>0</v>
      </c>
      <c r="E876" s="1">
        <v>30</v>
      </c>
      <c r="F876" s="1">
        <v>132</v>
      </c>
      <c r="G876" s="1" t="s">
        <v>1</v>
      </c>
      <c r="H876" s="1">
        <v>30</v>
      </c>
      <c r="I876" s="1" t="s">
        <v>1</v>
      </c>
      <c r="J876" s="1">
        <v>29</v>
      </c>
      <c r="K876" s="1">
        <v>0</v>
      </c>
      <c r="M876" s="1">
        <v>0</v>
      </c>
      <c r="N876" s="1">
        <v>30</v>
      </c>
      <c r="O876" s="1" t="s">
        <v>1</v>
      </c>
      <c r="P876" s="1">
        <v>557</v>
      </c>
      <c r="Q876" s="2">
        <v>2.2891805443800002</v>
      </c>
      <c r="R876">
        <f t="shared" si="95"/>
        <v>1</v>
      </c>
      <c r="S876">
        <f t="shared" si="96"/>
        <v>3</v>
      </c>
      <c r="T876">
        <f t="shared" si="97"/>
        <v>3</v>
      </c>
      <c r="U876">
        <f t="shared" si="98"/>
        <v>1</v>
      </c>
      <c r="V876">
        <f t="shared" si="99"/>
        <v>3</v>
      </c>
      <c r="W876">
        <f t="shared" si="100"/>
        <v>13313</v>
      </c>
      <c r="X876" s="1">
        <f t="shared" si="101"/>
        <v>30</v>
      </c>
    </row>
    <row r="877" spans="1:24" x14ac:dyDescent="0.2">
      <c r="A877" s="1">
        <v>876</v>
      </c>
      <c r="B877" s="1">
        <v>0</v>
      </c>
      <c r="C877" s="1">
        <v>0</v>
      </c>
      <c r="E877" s="1">
        <v>30</v>
      </c>
      <c r="F877" s="1">
        <v>132</v>
      </c>
      <c r="G877" s="1" t="s">
        <v>1</v>
      </c>
      <c r="H877" s="1">
        <v>30</v>
      </c>
      <c r="I877" s="1" t="s">
        <v>1</v>
      </c>
      <c r="J877" s="1">
        <v>30</v>
      </c>
      <c r="K877" s="1">
        <v>0</v>
      </c>
      <c r="M877" s="1">
        <v>0</v>
      </c>
      <c r="N877" s="1">
        <v>30</v>
      </c>
      <c r="O877" s="1" t="s">
        <v>1</v>
      </c>
      <c r="P877" s="1">
        <v>556</v>
      </c>
      <c r="Q877" s="2">
        <v>2.6437626489600001</v>
      </c>
      <c r="R877">
        <f t="shared" si="95"/>
        <v>1</v>
      </c>
      <c r="S877">
        <f t="shared" si="96"/>
        <v>3</v>
      </c>
      <c r="T877">
        <f t="shared" si="97"/>
        <v>3</v>
      </c>
      <c r="U877">
        <f t="shared" si="98"/>
        <v>1</v>
      </c>
      <c r="V877">
        <f t="shared" si="99"/>
        <v>3</v>
      </c>
      <c r="W877">
        <f t="shared" si="100"/>
        <v>13313</v>
      </c>
      <c r="X877" s="1">
        <f t="shared" si="101"/>
        <v>30</v>
      </c>
    </row>
    <row r="878" spans="1:24" x14ac:dyDescent="0.2">
      <c r="A878" s="1">
        <v>877</v>
      </c>
      <c r="B878" s="1">
        <v>0</v>
      </c>
      <c r="C878" s="1">
        <v>0</v>
      </c>
      <c r="E878" s="1">
        <v>30</v>
      </c>
      <c r="F878" s="1">
        <v>132</v>
      </c>
      <c r="G878" s="1" t="s">
        <v>1</v>
      </c>
      <c r="H878" s="1">
        <v>30</v>
      </c>
      <c r="I878" s="1" t="s">
        <v>1</v>
      </c>
      <c r="J878" s="1">
        <v>31</v>
      </c>
      <c r="K878" s="1">
        <v>0</v>
      </c>
      <c r="M878" s="1">
        <v>0</v>
      </c>
      <c r="N878" s="1">
        <v>30</v>
      </c>
      <c r="O878" s="1" t="s">
        <v>1</v>
      </c>
      <c r="P878" s="1">
        <v>555</v>
      </c>
      <c r="Q878" s="2">
        <v>0.54136145039600003</v>
      </c>
      <c r="R878">
        <f t="shared" si="95"/>
        <v>1</v>
      </c>
      <c r="S878">
        <f t="shared" si="96"/>
        <v>3</v>
      </c>
      <c r="T878">
        <f t="shared" si="97"/>
        <v>3</v>
      </c>
      <c r="U878">
        <f t="shared" si="98"/>
        <v>1</v>
      </c>
      <c r="V878">
        <f t="shared" si="99"/>
        <v>3</v>
      </c>
      <c r="W878">
        <f t="shared" si="100"/>
        <v>13313</v>
      </c>
      <c r="X878" s="1">
        <f t="shared" si="101"/>
        <v>30</v>
      </c>
    </row>
    <row r="879" spans="1:24" x14ac:dyDescent="0.2">
      <c r="A879" s="1">
        <v>878</v>
      </c>
      <c r="B879" s="1">
        <v>0</v>
      </c>
      <c r="C879" s="1">
        <v>0</v>
      </c>
      <c r="E879" s="1">
        <v>30</v>
      </c>
      <c r="F879" s="1">
        <v>132</v>
      </c>
      <c r="G879" s="1" t="s">
        <v>1</v>
      </c>
      <c r="H879" s="1">
        <v>30</v>
      </c>
      <c r="I879" s="1" t="s">
        <v>1</v>
      </c>
      <c r="J879" s="1">
        <v>32</v>
      </c>
      <c r="K879" s="1">
        <v>0</v>
      </c>
      <c r="M879" s="1">
        <v>0</v>
      </c>
      <c r="N879" s="1">
        <v>30</v>
      </c>
      <c r="O879" s="1" t="s">
        <v>1</v>
      </c>
      <c r="P879" s="1">
        <v>554</v>
      </c>
      <c r="Q879" s="2">
        <v>0.22056104382300001</v>
      </c>
      <c r="R879">
        <f t="shared" si="95"/>
        <v>1</v>
      </c>
      <c r="S879">
        <f t="shared" si="96"/>
        <v>3</v>
      </c>
      <c r="T879">
        <f t="shared" si="97"/>
        <v>3</v>
      </c>
      <c r="U879">
        <f t="shared" si="98"/>
        <v>1</v>
      </c>
      <c r="V879">
        <f t="shared" si="99"/>
        <v>3</v>
      </c>
      <c r="W879">
        <f t="shared" si="100"/>
        <v>13313</v>
      </c>
      <c r="X879" s="1">
        <f t="shared" si="101"/>
        <v>30</v>
      </c>
    </row>
    <row r="880" spans="1:24" x14ac:dyDescent="0.2">
      <c r="A880" s="1">
        <v>879</v>
      </c>
      <c r="B880" s="1">
        <v>0</v>
      </c>
      <c r="C880" s="1">
        <v>0</v>
      </c>
      <c r="E880" s="1">
        <v>30</v>
      </c>
      <c r="F880" s="1">
        <v>132</v>
      </c>
      <c r="G880" s="1" t="s">
        <v>1</v>
      </c>
      <c r="H880" s="1">
        <v>30</v>
      </c>
      <c r="I880" s="1" t="s">
        <v>1</v>
      </c>
      <c r="J880" s="1">
        <v>33</v>
      </c>
      <c r="K880" s="1">
        <v>0</v>
      </c>
      <c r="M880" s="1">
        <v>0</v>
      </c>
      <c r="N880" s="1">
        <v>30</v>
      </c>
      <c r="O880" s="1" t="s">
        <v>1</v>
      </c>
      <c r="P880" s="1">
        <v>552</v>
      </c>
      <c r="Q880" s="2">
        <v>0.59383398610899996</v>
      </c>
      <c r="R880">
        <f t="shared" si="95"/>
        <v>1</v>
      </c>
      <c r="S880">
        <f t="shared" si="96"/>
        <v>3</v>
      </c>
      <c r="T880">
        <f t="shared" si="97"/>
        <v>3</v>
      </c>
      <c r="U880">
        <f t="shared" si="98"/>
        <v>1</v>
      </c>
      <c r="V880">
        <f t="shared" si="99"/>
        <v>3</v>
      </c>
      <c r="W880">
        <f t="shared" si="100"/>
        <v>13313</v>
      </c>
      <c r="X880" s="1">
        <f t="shared" si="101"/>
        <v>30</v>
      </c>
    </row>
    <row r="881" spans="1:24" x14ac:dyDescent="0.2">
      <c r="A881" s="1">
        <v>880</v>
      </c>
      <c r="B881" s="1">
        <v>0</v>
      </c>
      <c r="C881" s="1">
        <v>0</v>
      </c>
      <c r="E881" s="1">
        <v>0</v>
      </c>
      <c r="F881" s="1">
        <v>0</v>
      </c>
      <c r="H881" s="1">
        <v>0</v>
      </c>
      <c r="J881" s="1">
        <v>0</v>
      </c>
      <c r="K881" s="1">
        <v>4</v>
      </c>
      <c r="L881" s="1" t="s">
        <v>1</v>
      </c>
      <c r="M881" s="1">
        <v>919</v>
      </c>
      <c r="N881" s="1">
        <v>4</v>
      </c>
      <c r="O881" s="1" t="s">
        <v>1</v>
      </c>
      <c r="P881" s="1">
        <v>542</v>
      </c>
      <c r="Q881" s="2">
        <v>1.07141406095E-2</v>
      </c>
      <c r="R881">
        <f t="shared" si="95"/>
        <v>1</v>
      </c>
      <c r="S881">
        <f t="shared" si="96"/>
        <v>1</v>
      </c>
      <c r="T881">
        <f t="shared" si="97"/>
        <v>1</v>
      </c>
      <c r="U881">
        <f t="shared" si="98"/>
        <v>3</v>
      </c>
      <c r="V881">
        <f t="shared" si="99"/>
        <v>3</v>
      </c>
      <c r="W881">
        <f t="shared" si="100"/>
        <v>11133</v>
      </c>
      <c r="X881" s="1">
        <f t="shared" si="101"/>
        <v>4</v>
      </c>
    </row>
    <row r="882" spans="1:24" x14ac:dyDescent="0.2">
      <c r="A882" s="1">
        <v>881</v>
      </c>
      <c r="B882" s="1">
        <v>0</v>
      </c>
      <c r="C882" s="1">
        <v>0</v>
      </c>
      <c r="E882" s="1">
        <v>0</v>
      </c>
      <c r="F882" s="1">
        <v>0</v>
      </c>
      <c r="H882" s="1">
        <v>0</v>
      </c>
      <c r="J882" s="1">
        <v>0</v>
      </c>
      <c r="K882" s="1">
        <v>4</v>
      </c>
      <c r="L882" s="1" t="s">
        <v>2</v>
      </c>
      <c r="M882" s="1">
        <v>925</v>
      </c>
      <c r="N882" s="1">
        <v>4</v>
      </c>
      <c r="O882" s="1" t="s">
        <v>1</v>
      </c>
      <c r="P882" s="1">
        <v>21</v>
      </c>
      <c r="Q882" s="2">
        <v>2.7597605998099999E-2</v>
      </c>
      <c r="R882">
        <f t="shared" si="95"/>
        <v>1</v>
      </c>
      <c r="S882">
        <f t="shared" si="96"/>
        <v>1</v>
      </c>
      <c r="T882">
        <f t="shared" si="97"/>
        <v>1</v>
      </c>
      <c r="U882">
        <f t="shared" si="98"/>
        <v>2</v>
      </c>
      <c r="V882">
        <f t="shared" si="99"/>
        <v>3</v>
      </c>
      <c r="W882">
        <f t="shared" si="100"/>
        <v>11123</v>
      </c>
      <c r="X882" s="1">
        <f t="shared" si="101"/>
        <v>4</v>
      </c>
    </row>
    <row r="883" spans="1:24" x14ac:dyDescent="0.2">
      <c r="A883" s="1">
        <v>882</v>
      </c>
      <c r="B883" s="1">
        <v>0</v>
      </c>
      <c r="C883" s="1">
        <v>0</v>
      </c>
      <c r="E883" s="1">
        <v>0</v>
      </c>
      <c r="F883" s="1">
        <v>0</v>
      </c>
      <c r="H883" s="1">
        <v>0</v>
      </c>
      <c r="J883" s="1">
        <v>0</v>
      </c>
      <c r="K883" s="1">
        <v>4</v>
      </c>
      <c r="L883" s="1" t="s">
        <v>1</v>
      </c>
      <c r="M883" s="1">
        <v>69</v>
      </c>
      <c r="N883" s="1">
        <v>4</v>
      </c>
      <c r="O883" s="1" t="s">
        <v>1</v>
      </c>
      <c r="P883" s="1">
        <v>527</v>
      </c>
      <c r="Q883" s="2">
        <v>1.6342320860999999</v>
      </c>
      <c r="R883">
        <f t="shared" si="95"/>
        <v>1</v>
      </c>
      <c r="S883">
        <f t="shared" si="96"/>
        <v>1</v>
      </c>
      <c r="T883">
        <f t="shared" si="97"/>
        <v>1</v>
      </c>
      <c r="U883">
        <f t="shared" si="98"/>
        <v>3</v>
      </c>
      <c r="V883">
        <f t="shared" si="99"/>
        <v>3</v>
      </c>
      <c r="W883">
        <f t="shared" si="100"/>
        <v>11133</v>
      </c>
      <c r="X883" s="1">
        <f t="shared" si="101"/>
        <v>4</v>
      </c>
    </row>
    <row r="884" spans="1:24" x14ac:dyDescent="0.2">
      <c r="A884" s="1">
        <v>883</v>
      </c>
      <c r="B884" s="1">
        <v>0</v>
      </c>
      <c r="C884" s="1">
        <v>0</v>
      </c>
      <c r="E884" s="1">
        <v>0</v>
      </c>
      <c r="F884" s="1">
        <v>0</v>
      </c>
      <c r="H884" s="1">
        <v>0</v>
      </c>
      <c r="J884" s="1">
        <v>0</v>
      </c>
      <c r="K884" s="1">
        <v>4</v>
      </c>
      <c r="L884" s="1" t="s">
        <v>2</v>
      </c>
      <c r="M884" s="1">
        <v>105</v>
      </c>
      <c r="N884" s="1">
        <v>4</v>
      </c>
      <c r="O884" s="1" t="s">
        <v>1</v>
      </c>
      <c r="P884" s="1">
        <v>34</v>
      </c>
      <c r="Q884" s="2">
        <v>1.43270501029E-2</v>
      </c>
      <c r="R884">
        <f t="shared" si="95"/>
        <v>1</v>
      </c>
      <c r="S884">
        <f t="shared" si="96"/>
        <v>1</v>
      </c>
      <c r="T884">
        <f t="shared" si="97"/>
        <v>1</v>
      </c>
      <c r="U884">
        <f t="shared" si="98"/>
        <v>2</v>
      </c>
      <c r="V884">
        <f t="shared" si="99"/>
        <v>3</v>
      </c>
      <c r="W884">
        <f t="shared" si="100"/>
        <v>11123</v>
      </c>
      <c r="X884" s="1">
        <f t="shared" si="101"/>
        <v>4</v>
      </c>
    </row>
    <row r="885" spans="1:24" x14ac:dyDescent="0.2">
      <c r="A885" s="1">
        <v>884</v>
      </c>
      <c r="B885" s="1">
        <v>0</v>
      </c>
      <c r="C885" s="1">
        <v>0</v>
      </c>
      <c r="E885" s="1">
        <v>0</v>
      </c>
      <c r="F885" s="1">
        <v>0</v>
      </c>
      <c r="H885" s="1">
        <v>0</v>
      </c>
      <c r="J885" s="1">
        <v>0</v>
      </c>
      <c r="K885" s="1">
        <v>5</v>
      </c>
      <c r="L885" s="1" t="s">
        <v>1</v>
      </c>
      <c r="M885" s="1">
        <v>1</v>
      </c>
      <c r="N885" s="1">
        <v>5</v>
      </c>
      <c r="O885" s="1" t="s">
        <v>1</v>
      </c>
      <c r="P885" s="1">
        <v>1</v>
      </c>
      <c r="Q885" s="2">
        <v>1.49310432449</v>
      </c>
      <c r="R885">
        <f t="shared" si="95"/>
        <v>1</v>
      </c>
      <c r="S885">
        <f t="shared" si="96"/>
        <v>1</v>
      </c>
      <c r="T885">
        <f t="shared" si="97"/>
        <v>1</v>
      </c>
      <c r="U885">
        <f t="shared" si="98"/>
        <v>3</v>
      </c>
      <c r="V885">
        <f t="shared" si="99"/>
        <v>3</v>
      </c>
      <c r="W885">
        <f t="shared" si="100"/>
        <v>11133</v>
      </c>
      <c r="X885" s="1">
        <f t="shared" si="101"/>
        <v>5</v>
      </c>
    </row>
    <row r="886" spans="1:24" x14ac:dyDescent="0.2">
      <c r="A886" s="1">
        <v>885</v>
      </c>
      <c r="B886" s="1">
        <v>0</v>
      </c>
      <c r="C886" s="1">
        <v>0</v>
      </c>
      <c r="E886" s="1">
        <v>0</v>
      </c>
      <c r="F886" s="1">
        <v>0</v>
      </c>
      <c r="H886" s="1">
        <v>0</v>
      </c>
      <c r="J886" s="1">
        <v>0</v>
      </c>
      <c r="K886" s="1">
        <v>50</v>
      </c>
      <c r="L886" s="1" t="s">
        <v>2</v>
      </c>
      <c r="M886" s="1">
        <v>900</v>
      </c>
      <c r="N886" s="1">
        <v>50</v>
      </c>
      <c r="O886" s="1" t="s">
        <v>2</v>
      </c>
      <c r="P886" s="1">
        <v>524</v>
      </c>
      <c r="Q886" s="2">
        <v>0.84153150057100001</v>
      </c>
      <c r="R886">
        <f t="shared" si="95"/>
        <v>1</v>
      </c>
      <c r="S886">
        <f t="shared" si="96"/>
        <v>1</v>
      </c>
      <c r="T886">
        <f t="shared" si="97"/>
        <v>1</v>
      </c>
      <c r="U886">
        <f t="shared" si="98"/>
        <v>2</v>
      </c>
      <c r="V886">
        <f t="shared" si="99"/>
        <v>2</v>
      </c>
      <c r="W886">
        <f t="shared" si="100"/>
        <v>11122</v>
      </c>
      <c r="X886" s="1">
        <f t="shared" si="101"/>
        <v>50</v>
      </c>
    </row>
    <row r="887" spans="1:24" x14ac:dyDescent="0.2">
      <c r="A887" s="1">
        <v>886</v>
      </c>
      <c r="B887" s="1">
        <v>0</v>
      </c>
      <c r="C887" s="1">
        <v>0</v>
      </c>
      <c r="E887" s="1">
        <v>0</v>
      </c>
      <c r="F887" s="1">
        <v>0</v>
      </c>
      <c r="H887" s="1">
        <v>0</v>
      </c>
      <c r="J887" s="1">
        <v>0</v>
      </c>
      <c r="K887" s="1">
        <v>50</v>
      </c>
      <c r="L887" s="1" t="s">
        <v>2</v>
      </c>
      <c r="M887" s="1">
        <v>901</v>
      </c>
      <c r="N887" s="1">
        <v>50</v>
      </c>
      <c r="O887" s="1" t="s">
        <v>1</v>
      </c>
      <c r="P887" s="1">
        <v>522</v>
      </c>
      <c r="Q887" s="2">
        <v>2.5186105697199999</v>
      </c>
      <c r="R887">
        <f t="shared" si="95"/>
        <v>1</v>
      </c>
      <c r="S887">
        <f t="shared" si="96"/>
        <v>1</v>
      </c>
      <c r="T887">
        <f t="shared" si="97"/>
        <v>1</v>
      </c>
      <c r="U887">
        <f t="shared" si="98"/>
        <v>2</v>
      </c>
      <c r="V887">
        <f t="shared" si="99"/>
        <v>3</v>
      </c>
      <c r="W887">
        <f t="shared" si="100"/>
        <v>11123</v>
      </c>
      <c r="X887" s="1">
        <f t="shared" si="101"/>
        <v>50</v>
      </c>
    </row>
    <row r="888" spans="1:24" x14ac:dyDescent="0.2">
      <c r="A888" s="1">
        <v>887</v>
      </c>
      <c r="B888" s="1">
        <v>0</v>
      </c>
      <c r="C888" s="1">
        <v>0</v>
      </c>
      <c r="E888" s="1">
        <v>0</v>
      </c>
      <c r="F888" s="1">
        <v>0</v>
      </c>
      <c r="H888" s="1">
        <v>0</v>
      </c>
      <c r="J888" s="1">
        <v>0</v>
      </c>
      <c r="K888" s="1">
        <v>50</v>
      </c>
      <c r="L888" s="1" t="s">
        <v>2</v>
      </c>
      <c r="M888" s="1">
        <v>903</v>
      </c>
      <c r="N888" s="1">
        <v>50</v>
      </c>
      <c r="O888" s="1" t="s">
        <v>2</v>
      </c>
      <c r="P888" s="1">
        <v>521</v>
      </c>
      <c r="Q888" s="2">
        <v>2.01301989804</v>
      </c>
      <c r="R888">
        <f t="shared" si="95"/>
        <v>1</v>
      </c>
      <c r="S888">
        <f t="shared" si="96"/>
        <v>1</v>
      </c>
      <c r="T888">
        <f t="shared" si="97"/>
        <v>1</v>
      </c>
      <c r="U888">
        <f t="shared" si="98"/>
        <v>2</v>
      </c>
      <c r="V888">
        <f t="shared" si="99"/>
        <v>2</v>
      </c>
      <c r="W888">
        <f t="shared" si="100"/>
        <v>11122</v>
      </c>
      <c r="X888" s="1">
        <f t="shared" si="101"/>
        <v>50</v>
      </c>
    </row>
    <row r="889" spans="1:24" x14ac:dyDescent="0.2">
      <c r="A889" s="1">
        <v>888</v>
      </c>
      <c r="B889" s="1">
        <v>0</v>
      </c>
      <c r="C889" s="1">
        <v>0</v>
      </c>
      <c r="E889" s="1">
        <v>0</v>
      </c>
      <c r="F889" s="1">
        <v>0</v>
      </c>
      <c r="H889" s="1">
        <v>0</v>
      </c>
      <c r="J889" s="1">
        <v>0</v>
      </c>
      <c r="K889" s="1">
        <v>50</v>
      </c>
      <c r="L889" s="1" t="s">
        <v>2</v>
      </c>
      <c r="M889" s="1">
        <v>904</v>
      </c>
      <c r="N889" s="1">
        <v>50</v>
      </c>
      <c r="O889" s="1" t="s">
        <v>2</v>
      </c>
      <c r="P889" s="1">
        <v>520</v>
      </c>
      <c r="Q889" s="2">
        <v>1.3481717501199999</v>
      </c>
      <c r="R889">
        <f t="shared" si="95"/>
        <v>1</v>
      </c>
      <c r="S889">
        <f t="shared" si="96"/>
        <v>1</v>
      </c>
      <c r="T889">
        <f t="shared" si="97"/>
        <v>1</v>
      </c>
      <c r="U889">
        <f t="shared" si="98"/>
        <v>2</v>
      </c>
      <c r="V889">
        <f t="shared" si="99"/>
        <v>2</v>
      </c>
      <c r="W889">
        <f t="shared" si="100"/>
        <v>11122</v>
      </c>
      <c r="X889" s="1">
        <f t="shared" si="101"/>
        <v>50</v>
      </c>
    </row>
    <row r="890" spans="1:24" x14ac:dyDescent="0.2">
      <c r="A890" s="1">
        <v>889</v>
      </c>
      <c r="B890" s="1">
        <v>0</v>
      </c>
      <c r="C890" s="1">
        <v>0</v>
      </c>
      <c r="E890" s="1">
        <v>0</v>
      </c>
      <c r="F890" s="1">
        <v>0</v>
      </c>
      <c r="H890" s="1">
        <v>0</v>
      </c>
      <c r="J890" s="1">
        <v>0</v>
      </c>
      <c r="K890" s="1">
        <v>50</v>
      </c>
      <c r="L890" s="1" t="s">
        <v>2</v>
      </c>
      <c r="M890" s="1">
        <v>909</v>
      </c>
      <c r="N890" s="1">
        <v>50</v>
      </c>
      <c r="O890" s="1" t="s">
        <v>1</v>
      </c>
      <c r="P890" s="1">
        <v>13</v>
      </c>
      <c r="Q890" s="2">
        <v>8.8481558155099993</v>
      </c>
      <c r="R890">
        <f t="shared" si="95"/>
        <v>1</v>
      </c>
      <c r="S890">
        <f t="shared" si="96"/>
        <v>1</v>
      </c>
      <c r="T890">
        <f t="shared" si="97"/>
        <v>1</v>
      </c>
      <c r="U890">
        <f t="shared" si="98"/>
        <v>2</v>
      </c>
      <c r="V890">
        <f t="shared" si="99"/>
        <v>3</v>
      </c>
      <c r="W890">
        <f t="shared" si="100"/>
        <v>11123</v>
      </c>
      <c r="X890" s="1">
        <f t="shared" si="101"/>
        <v>50</v>
      </c>
    </row>
    <row r="891" spans="1:24" x14ac:dyDescent="0.2">
      <c r="A891" s="1">
        <v>890</v>
      </c>
      <c r="B891" s="1">
        <v>0</v>
      </c>
      <c r="C891" s="1">
        <v>0</v>
      </c>
      <c r="E891" s="1">
        <v>0</v>
      </c>
      <c r="F891" s="1">
        <v>0</v>
      </c>
      <c r="H891" s="1">
        <v>0</v>
      </c>
      <c r="J891" s="1">
        <v>0</v>
      </c>
      <c r="K891" s="1">
        <v>50</v>
      </c>
      <c r="L891" s="1" t="s">
        <v>1</v>
      </c>
      <c r="M891" s="1">
        <v>1</v>
      </c>
      <c r="N891" s="1">
        <v>50</v>
      </c>
      <c r="O891" s="1" t="s">
        <v>2</v>
      </c>
      <c r="P891" s="1">
        <v>9</v>
      </c>
      <c r="Q891" s="2">
        <v>0.45281130000999997</v>
      </c>
      <c r="R891">
        <f t="shared" si="95"/>
        <v>1</v>
      </c>
      <c r="S891">
        <f t="shared" si="96"/>
        <v>1</v>
      </c>
      <c r="T891">
        <f t="shared" si="97"/>
        <v>1</v>
      </c>
      <c r="U891">
        <f t="shared" si="98"/>
        <v>3</v>
      </c>
      <c r="V891">
        <f t="shared" si="99"/>
        <v>2</v>
      </c>
      <c r="W891">
        <f t="shared" si="100"/>
        <v>11132</v>
      </c>
      <c r="X891" s="1">
        <f t="shared" si="101"/>
        <v>50</v>
      </c>
    </row>
    <row r="892" spans="1:24" x14ac:dyDescent="0.2">
      <c r="A892" s="1">
        <v>891</v>
      </c>
      <c r="B892" s="1">
        <v>0</v>
      </c>
      <c r="C892" s="1">
        <v>0</v>
      </c>
      <c r="E892" s="1">
        <v>0</v>
      </c>
      <c r="F892" s="1">
        <v>0</v>
      </c>
      <c r="H892" s="1">
        <v>0</v>
      </c>
      <c r="J892" s="1">
        <v>0</v>
      </c>
      <c r="K892" s="1">
        <v>50</v>
      </c>
      <c r="L892" s="1" t="s">
        <v>1</v>
      </c>
      <c r="M892" s="1">
        <v>1</v>
      </c>
      <c r="N892" s="1">
        <v>50</v>
      </c>
      <c r="O892" s="1" t="s">
        <v>1</v>
      </c>
      <c r="P892" s="1">
        <v>1</v>
      </c>
      <c r="Q892" s="2">
        <v>9.8610638119999994</v>
      </c>
      <c r="R892">
        <f t="shared" si="95"/>
        <v>1</v>
      </c>
      <c r="S892">
        <f t="shared" si="96"/>
        <v>1</v>
      </c>
      <c r="T892">
        <f t="shared" si="97"/>
        <v>1</v>
      </c>
      <c r="U892">
        <f t="shared" si="98"/>
        <v>3</v>
      </c>
      <c r="V892">
        <f t="shared" si="99"/>
        <v>3</v>
      </c>
      <c r="W892">
        <f t="shared" si="100"/>
        <v>11133</v>
      </c>
      <c r="X892" s="1">
        <f t="shared" si="101"/>
        <v>50</v>
      </c>
    </row>
    <row r="893" spans="1:24" x14ac:dyDescent="0.2">
      <c r="A893" s="1">
        <v>892</v>
      </c>
      <c r="B893" s="1">
        <v>0</v>
      </c>
      <c r="C893" s="1">
        <v>0</v>
      </c>
      <c r="E893" s="1">
        <v>0</v>
      </c>
      <c r="F893" s="1">
        <v>0</v>
      </c>
      <c r="H893" s="1">
        <v>0</v>
      </c>
      <c r="J893" s="1">
        <v>0</v>
      </c>
      <c r="K893" s="1">
        <v>50</v>
      </c>
      <c r="L893" s="1" t="s">
        <v>1</v>
      </c>
      <c r="M893" s="1">
        <v>3</v>
      </c>
      <c r="N893" s="1">
        <v>50</v>
      </c>
      <c r="O893" s="1" t="s">
        <v>1</v>
      </c>
      <c r="P893" s="1">
        <v>1</v>
      </c>
      <c r="Q893" s="2">
        <v>9.7454624662999993</v>
      </c>
      <c r="R893">
        <f t="shared" si="95"/>
        <v>1</v>
      </c>
      <c r="S893">
        <f t="shared" si="96"/>
        <v>1</v>
      </c>
      <c r="T893">
        <f t="shared" si="97"/>
        <v>1</v>
      </c>
      <c r="U893">
        <f t="shared" si="98"/>
        <v>3</v>
      </c>
      <c r="V893">
        <f t="shared" si="99"/>
        <v>3</v>
      </c>
      <c r="W893">
        <f t="shared" si="100"/>
        <v>11133</v>
      </c>
      <c r="X893" s="1">
        <f t="shared" si="101"/>
        <v>50</v>
      </c>
    </row>
    <row r="894" spans="1:24" x14ac:dyDescent="0.2">
      <c r="A894" s="1">
        <v>893</v>
      </c>
      <c r="B894" s="1">
        <v>0</v>
      </c>
      <c r="C894" s="1">
        <v>0</v>
      </c>
      <c r="E894" s="1">
        <v>0</v>
      </c>
      <c r="F894" s="1">
        <v>0</v>
      </c>
      <c r="H894" s="1">
        <v>0</v>
      </c>
      <c r="J894" s="1">
        <v>0</v>
      </c>
      <c r="K894" s="1">
        <v>50</v>
      </c>
      <c r="L894" s="1" t="s">
        <v>2</v>
      </c>
      <c r="M894" s="1">
        <v>5</v>
      </c>
      <c r="N894" s="1">
        <v>50</v>
      </c>
      <c r="O894" s="1" t="s">
        <v>1</v>
      </c>
      <c r="P894" s="1">
        <v>7</v>
      </c>
      <c r="Q894" s="2">
        <v>2.7260463490200002</v>
      </c>
      <c r="R894">
        <f t="shared" si="95"/>
        <v>1</v>
      </c>
      <c r="S894">
        <f t="shared" si="96"/>
        <v>1</v>
      </c>
      <c r="T894">
        <f t="shared" si="97"/>
        <v>1</v>
      </c>
      <c r="U894">
        <f t="shared" si="98"/>
        <v>2</v>
      </c>
      <c r="V894">
        <f t="shared" si="99"/>
        <v>3</v>
      </c>
      <c r="W894">
        <f t="shared" si="100"/>
        <v>11123</v>
      </c>
      <c r="X894" s="1">
        <f t="shared" si="101"/>
        <v>50</v>
      </c>
    </row>
    <row r="895" spans="1:24" x14ac:dyDescent="0.2">
      <c r="A895" s="1">
        <v>894</v>
      </c>
      <c r="B895" s="1">
        <v>0</v>
      </c>
      <c r="C895" s="1">
        <v>0</v>
      </c>
      <c r="E895" s="1">
        <v>0</v>
      </c>
      <c r="F895" s="1">
        <v>0</v>
      </c>
      <c r="H895" s="1">
        <v>0</v>
      </c>
      <c r="J895" s="1">
        <v>0</v>
      </c>
      <c r="K895" s="1">
        <v>50</v>
      </c>
      <c r="L895" s="1" t="s">
        <v>1</v>
      </c>
      <c r="M895" s="1">
        <v>6</v>
      </c>
      <c r="N895" s="1">
        <v>50</v>
      </c>
      <c r="O895" s="1" t="s">
        <v>1</v>
      </c>
      <c r="P895" s="1">
        <v>500</v>
      </c>
      <c r="Q895" s="2">
        <v>1.22406213677</v>
      </c>
      <c r="R895">
        <f t="shared" si="95"/>
        <v>1</v>
      </c>
      <c r="S895">
        <f t="shared" si="96"/>
        <v>1</v>
      </c>
      <c r="T895">
        <f t="shared" si="97"/>
        <v>1</v>
      </c>
      <c r="U895">
        <f t="shared" si="98"/>
        <v>3</v>
      </c>
      <c r="V895">
        <f t="shared" si="99"/>
        <v>3</v>
      </c>
      <c r="W895">
        <f t="shared" si="100"/>
        <v>11133</v>
      </c>
      <c r="X895" s="1">
        <f t="shared" si="101"/>
        <v>50</v>
      </c>
    </row>
    <row r="896" spans="1:24" x14ac:dyDescent="0.2">
      <c r="A896" s="1">
        <v>895</v>
      </c>
      <c r="B896" s="1">
        <v>0</v>
      </c>
      <c r="C896" s="1">
        <v>0</v>
      </c>
      <c r="E896" s="1">
        <v>0</v>
      </c>
      <c r="F896" s="1">
        <v>0</v>
      </c>
      <c r="H896" s="1">
        <v>0</v>
      </c>
      <c r="J896" s="1">
        <v>0</v>
      </c>
      <c r="K896" s="1">
        <v>50</v>
      </c>
      <c r="L896" s="1" t="s">
        <v>1</v>
      </c>
      <c r="M896" s="1">
        <v>7</v>
      </c>
      <c r="N896" s="1">
        <v>50</v>
      </c>
      <c r="O896" s="1" t="s">
        <v>1</v>
      </c>
      <c r="P896" s="1">
        <v>1</v>
      </c>
      <c r="Q896" s="2">
        <v>69.859373804399993</v>
      </c>
      <c r="R896">
        <f t="shared" si="95"/>
        <v>1</v>
      </c>
      <c r="S896">
        <f t="shared" si="96"/>
        <v>1</v>
      </c>
      <c r="T896">
        <f t="shared" si="97"/>
        <v>1</v>
      </c>
      <c r="U896">
        <f t="shared" si="98"/>
        <v>3</v>
      </c>
      <c r="V896">
        <f t="shared" si="99"/>
        <v>3</v>
      </c>
      <c r="W896">
        <f t="shared" si="100"/>
        <v>11133</v>
      </c>
      <c r="X896" s="1">
        <f t="shared" si="101"/>
        <v>50</v>
      </c>
    </row>
    <row r="897" spans="1:24" x14ac:dyDescent="0.2">
      <c r="A897" s="1">
        <v>896</v>
      </c>
      <c r="B897" s="1">
        <v>0</v>
      </c>
      <c r="C897" s="1">
        <v>0</v>
      </c>
      <c r="E897" s="1">
        <v>0</v>
      </c>
      <c r="F897" s="1">
        <v>0</v>
      </c>
      <c r="H897" s="1">
        <v>0</v>
      </c>
      <c r="J897" s="1">
        <v>0</v>
      </c>
      <c r="K897" s="1">
        <v>50</v>
      </c>
      <c r="L897" s="1" t="s">
        <v>1</v>
      </c>
      <c r="M897" s="1">
        <v>8</v>
      </c>
      <c r="N897" s="1">
        <v>50</v>
      </c>
      <c r="O897" s="1" t="s">
        <v>1</v>
      </c>
      <c r="P897" s="1">
        <v>1</v>
      </c>
      <c r="Q897" s="2">
        <v>5.0480943084699996</v>
      </c>
      <c r="R897">
        <f t="shared" si="95"/>
        <v>1</v>
      </c>
      <c r="S897">
        <f t="shared" si="96"/>
        <v>1</v>
      </c>
      <c r="T897">
        <f t="shared" si="97"/>
        <v>1</v>
      </c>
      <c r="U897">
        <f t="shared" si="98"/>
        <v>3</v>
      </c>
      <c r="V897">
        <f t="shared" si="99"/>
        <v>3</v>
      </c>
      <c r="W897">
        <f t="shared" si="100"/>
        <v>11133</v>
      </c>
      <c r="X897" s="1">
        <f t="shared" si="101"/>
        <v>50</v>
      </c>
    </row>
    <row r="898" spans="1:24" x14ac:dyDescent="0.2">
      <c r="A898" s="1">
        <v>897</v>
      </c>
      <c r="B898" s="1">
        <v>0</v>
      </c>
      <c r="C898" s="1">
        <v>0</v>
      </c>
      <c r="E898" s="1">
        <v>0</v>
      </c>
      <c r="F898" s="1">
        <v>0</v>
      </c>
      <c r="H898" s="1">
        <v>0</v>
      </c>
      <c r="J898" s="1">
        <v>0</v>
      </c>
      <c r="K898" s="1">
        <v>50</v>
      </c>
      <c r="L898" s="1" t="s">
        <v>1</v>
      </c>
      <c r="M898" s="1">
        <v>9</v>
      </c>
      <c r="N898" s="1">
        <v>50</v>
      </c>
      <c r="O898" s="1" t="s">
        <v>2</v>
      </c>
      <c r="P898" s="1">
        <v>501</v>
      </c>
      <c r="Q898" s="2">
        <v>2.0137849287599998</v>
      </c>
      <c r="R898">
        <f t="shared" si="95"/>
        <v>1</v>
      </c>
      <c r="S898">
        <f t="shared" si="96"/>
        <v>1</v>
      </c>
      <c r="T898">
        <f t="shared" si="97"/>
        <v>1</v>
      </c>
      <c r="U898">
        <f t="shared" si="98"/>
        <v>3</v>
      </c>
      <c r="V898">
        <f t="shared" si="99"/>
        <v>2</v>
      </c>
      <c r="W898">
        <f t="shared" si="100"/>
        <v>11132</v>
      </c>
      <c r="X898" s="1">
        <f t="shared" si="101"/>
        <v>50</v>
      </c>
    </row>
    <row r="899" spans="1:24" x14ac:dyDescent="0.2">
      <c r="A899" s="1">
        <v>898</v>
      </c>
      <c r="B899" s="1">
        <v>0</v>
      </c>
      <c r="C899" s="1">
        <v>0</v>
      </c>
      <c r="E899" s="1">
        <v>0</v>
      </c>
      <c r="F899" s="1">
        <v>0</v>
      </c>
      <c r="H899" s="1">
        <v>0</v>
      </c>
      <c r="J899" s="1">
        <v>0</v>
      </c>
      <c r="K899" s="1">
        <v>50</v>
      </c>
      <c r="L899" s="1" t="s">
        <v>1</v>
      </c>
      <c r="M899" s="1">
        <v>11</v>
      </c>
      <c r="N899" s="1">
        <v>50</v>
      </c>
      <c r="O899" s="1" t="s">
        <v>1</v>
      </c>
      <c r="P899" s="1">
        <v>503</v>
      </c>
      <c r="Q899" s="2">
        <v>0.30999364136699997</v>
      </c>
      <c r="R899">
        <f t="shared" ref="R899:R962" si="102">IF(D899="Duinvlak",3,IF(D899="Plantvlak",2,1))</f>
        <v>1</v>
      </c>
      <c r="S899">
        <f t="shared" ref="S899:S962" si="103">IF(G899="Duinvlak",3,IF(G899="Plantvlak",2,1))</f>
        <v>1</v>
      </c>
      <c r="T899">
        <f t="shared" ref="T899:T962" si="104">IF(I899="Duinvlak",3,IF(I899="Plantvlak",2,1))</f>
        <v>1</v>
      </c>
      <c r="U899">
        <f t="shared" ref="U899:U962" si="105">IF(L899="Duinvlak",3,IF(L899="Plantvlak",2,1))</f>
        <v>3</v>
      </c>
      <c r="V899">
        <f t="shared" ref="V899:V962" si="106">IF(O899="Duinvlak",3,IF(O899="Plantvlak",2,1))</f>
        <v>3</v>
      </c>
      <c r="W899">
        <f t="shared" ref="W899:W962" si="107">R899*10000+S899*1000+T899*100+U899*10+V899</f>
        <v>11133</v>
      </c>
      <c r="X899" s="1">
        <f t="shared" ref="X899:X962" si="108">MAX(B899,H899,E899,K899,N899,)</f>
        <v>50</v>
      </c>
    </row>
    <row r="900" spans="1:24" x14ac:dyDescent="0.2">
      <c r="A900" s="1">
        <v>899</v>
      </c>
      <c r="B900" s="1">
        <v>0</v>
      </c>
      <c r="C900" s="1">
        <v>0</v>
      </c>
      <c r="E900" s="1">
        <v>0</v>
      </c>
      <c r="F900" s="1">
        <v>0</v>
      </c>
      <c r="H900" s="1">
        <v>0</v>
      </c>
      <c r="J900" s="1">
        <v>0</v>
      </c>
      <c r="K900" s="1">
        <v>50</v>
      </c>
      <c r="L900" s="1" t="s">
        <v>1</v>
      </c>
      <c r="M900" s="1">
        <v>13</v>
      </c>
      <c r="N900" s="1">
        <v>50</v>
      </c>
      <c r="O900" s="1" t="s">
        <v>1</v>
      </c>
      <c r="P900" s="1">
        <v>1</v>
      </c>
      <c r="Q900" s="2">
        <v>11.8247935428</v>
      </c>
      <c r="R900">
        <f t="shared" si="102"/>
        <v>1</v>
      </c>
      <c r="S900">
        <f t="shared" si="103"/>
        <v>1</v>
      </c>
      <c r="T900">
        <f t="shared" si="104"/>
        <v>1</v>
      </c>
      <c r="U900">
        <f t="shared" si="105"/>
        <v>3</v>
      </c>
      <c r="V900">
        <f t="shared" si="106"/>
        <v>3</v>
      </c>
      <c r="W900">
        <f t="shared" si="107"/>
        <v>11133</v>
      </c>
      <c r="X900" s="1">
        <f t="shared" si="108"/>
        <v>50</v>
      </c>
    </row>
    <row r="901" spans="1:24" x14ac:dyDescent="0.2">
      <c r="A901" s="1">
        <v>900</v>
      </c>
      <c r="B901" s="1">
        <v>0</v>
      </c>
      <c r="C901" s="1">
        <v>0</v>
      </c>
      <c r="E901" s="1">
        <v>0</v>
      </c>
      <c r="F901" s="1">
        <v>0</v>
      </c>
      <c r="H901" s="1">
        <v>0</v>
      </c>
      <c r="J901" s="1">
        <v>0</v>
      </c>
      <c r="K901" s="1">
        <v>50</v>
      </c>
      <c r="L901" s="1" t="s">
        <v>1</v>
      </c>
      <c r="M901" s="1">
        <v>14</v>
      </c>
      <c r="N901" s="1">
        <v>50</v>
      </c>
      <c r="O901" s="1" t="s">
        <v>2</v>
      </c>
      <c r="P901" s="1">
        <v>505</v>
      </c>
      <c r="Q901" s="2">
        <v>0.22831364964299999</v>
      </c>
      <c r="R901">
        <f t="shared" si="102"/>
        <v>1</v>
      </c>
      <c r="S901">
        <f t="shared" si="103"/>
        <v>1</v>
      </c>
      <c r="T901">
        <f t="shared" si="104"/>
        <v>1</v>
      </c>
      <c r="U901">
        <f t="shared" si="105"/>
        <v>3</v>
      </c>
      <c r="V901">
        <f t="shared" si="106"/>
        <v>2</v>
      </c>
      <c r="W901">
        <f t="shared" si="107"/>
        <v>11132</v>
      </c>
      <c r="X901" s="1">
        <f t="shared" si="108"/>
        <v>50</v>
      </c>
    </row>
    <row r="902" spans="1:24" x14ac:dyDescent="0.2">
      <c r="A902" s="1">
        <v>901</v>
      </c>
      <c r="B902" s="1">
        <v>0</v>
      </c>
      <c r="C902" s="1">
        <v>0</v>
      </c>
      <c r="E902" s="1">
        <v>0</v>
      </c>
      <c r="F902" s="1">
        <v>0</v>
      </c>
      <c r="H902" s="1">
        <v>0</v>
      </c>
      <c r="J902" s="1">
        <v>0</v>
      </c>
      <c r="K902" s="1">
        <v>50</v>
      </c>
      <c r="L902" s="1" t="s">
        <v>1</v>
      </c>
      <c r="M902" s="1">
        <v>14</v>
      </c>
      <c r="N902" s="1">
        <v>50</v>
      </c>
      <c r="O902" s="1" t="s">
        <v>1</v>
      </c>
      <c r="P902" s="1">
        <v>1</v>
      </c>
      <c r="Q902" s="2">
        <v>42.683961660900003</v>
      </c>
      <c r="R902">
        <f t="shared" si="102"/>
        <v>1</v>
      </c>
      <c r="S902">
        <f t="shared" si="103"/>
        <v>1</v>
      </c>
      <c r="T902">
        <f t="shared" si="104"/>
        <v>1</v>
      </c>
      <c r="U902">
        <f t="shared" si="105"/>
        <v>3</v>
      </c>
      <c r="V902">
        <f t="shared" si="106"/>
        <v>3</v>
      </c>
      <c r="W902">
        <f t="shared" si="107"/>
        <v>11133</v>
      </c>
      <c r="X902" s="1">
        <f t="shared" si="108"/>
        <v>50</v>
      </c>
    </row>
    <row r="903" spans="1:24" x14ac:dyDescent="0.2">
      <c r="A903" s="1">
        <v>902</v>
      </c>
      <c r="B903" s="1">
        <v>0</v>
      </c>
      <c r="C903" s="1">
        <v>0</v>
      </c>
      <c r="E903" s="1">
        <v>0</v>
      </c>
      <c r="F903" s="1">
        <v>0</v>
      </c>
      <c r="H903" s="1">
        <v>0</v>
      </c>
      <c r="J903" s="1">
        <v>0</v>
      </c>
      <c r="K903" s="1">
        <v>50</v>
      </c>
      <c r="L903" s="1" t="s">
        <v>2</v>
      </c>
      <c r="M903" s="1">
        <v>15</v>
      </c>
      <c r="N903" s="1">
        <v>50</v>
      </c>
      <c r="O903" s="1" t="s">
        <v>1</v>
      </c>
      <c r="P903" s="1">
        <v>1</v>
      </c>
      <c r="Q903" s="2">
        <v>0.53037900064999999</v>
      </c>
      <c r="R903">
        <f t="shared" si="102"/>
        <v>1</v>
      </c>
      <c r="S903">
        <f t="shared" si="103"/>
        <v>1</v>
      </c>
      <c r="T903">
        <f t="shared" si="104"/>
        <v>1</v>
      </c>
      <c r="U903">
        <f t="shared" si="105"/>
        <v>2</v>
      </c>
      <c r="V903">
        <f t="shared" si="106"/>
        <v>3</v>
      </c>
      <c r="W903">
        <f t="shared" si="107"/>
        <v>11123</v>
      </c>
      <c r="X903" s="1">
        <f t="shared" si="108"/>
        <v>50</v>
      </c>
    </row>
    <row r="904" spans="1:24" x14ac:dyDescent="0.2">
      <c r="A904" s="1">
        <v>903</v>
      </c>
      <c r="B904" s="1">
        <v>0</v>
      </c>
      <c r="C904" s="1">
        <v>0</v>
      </c>
      <c r="E904" s="1">
        <v>0</v>
      </c>
      <c r="F904" s="1">
        <v>0</v>
      </c>
      <c r="H904" s="1">
        <v>0</v>
      </c>
      <c r="J904" s="1">
        <v>0</v>
      </c>
      <c r="K904" s="1">
        <v>50</v>
      </c>
      <c r="L904" s="1" t="s">
        <v>2</v>
      </c>
      <c r="M904" s="1">
        <v>16</v>
      </c>
      <c r="N904" s="1">
        <v>50</v>
      </c>
      <c r="O904" s="1" t="s">
        <v>1</v>
      </c>
      <c r="P904" s="1">
        <v>1</v>
      </c>
      <c r="Q904" s="2">
        <v>8.1329560006299992</v>
      </c>
      <c r="R904">
        <f t="shared" si="102"/>
        <v>1</v>
      </c>
      <c r="S904">
        <f t="shared" si="103"/>
        <v>1</v>
      </c>
      <c r="T904">
        <f t="shared" si="104"/>
        <v>1</v>
      </c>
      <c r="U904">
        <f t="shared" si="105"/>
        <v>2</v>
      </c>
      <c r="V904">
        <f t="shared" si="106"/>
        <v>3</v>
      </c>
      <c r="W904">
        <f t="shared" si="107"/>
        <v>11123</v>
      </c>
      <c r="X904" s="1">
        <f t="shared" si="108"/>
        <v>50</v>
      </c>
    </row>
    <row r="905" spans="1:24" x14ac:dyDescent="0.2">
      <c r="A905" s="1">
        <v>904</v>
      </c>
      <c r="B905" s="1">
        <v>0</v>
      </c>
      <c r="C905" s="1">
        <v>0</v>
      </c>
      <c r="E905" s="1">
        <v>0</v>
      </c>
      <c r="F905" s="1">
        <v>0</v>
      </c>
      <c r="H905" s="1">
        <v>0</v>
      </c>
      <c r="J905" s="1">
        <v>0</v>
      </c>
      <c r="K905" s="1">
        <v>50</v>
      </c>
      <c r="L905" s="1" t="s">
        <v>1</v>
      </c>
      <c r="M905" s="1">
        <v>17</v>
      </c>
      <c r="N905" s="1">
        <v>50</v>
      </c>
      <c r="O905" s="1" t="s">
        <v>1</v>
      </c>
      <c r="P905" s="1">
        <v>1</v>
      </c>
      <c r="Q905" s="2">
        <v>1.1712410209199999</v>
      </c>
      <c r="R905">
        <f t="shared" si="102"/>
        <v>1</v>
      </c>
      <c r="S905">
        <f t="shared" si="103"/>
        <v>1</v>
      </c>
      <c r="T905">
        <f t="shared" si="104"/>
        <v>1</v>
      </c>
      <c r="U905">
        <f t="shared" si="105"/>
        <v>3</v>
      </c>
      <c r="V905">
        <f t="shared" si="106"/>
        <v>3</v>
      </c>
      <c r="W905">
        <f t="shared" si="107"/>
        <v>11133</v>
      </c>
      <c r="X905" s="1">
        <f t="shared" si="108"/>
        <v>50</v>
      </c>
    </row>
    <row r="906" spans="1:24" x14ac:dyDescent="0.2">
      <c r="A906" s="1">
        <v>905</v>
      </c>
      <c r="B906" s="1">
        <v>0</v>
      </c>
      <c r="C906" s="1">
        <v>0</v>
      </c>
      <c r="E906" s="1">
        <v>0</v>
      </c>
      <c r="F906" s="1">
        <v>0</v>
      </c>
      <c r="H906" s="1">
        <v>0</v>
      </c>
      <c r="J906" s="1">
        <v>0</v>
      </c>
      <c r="K906" s="1">
        <v>50</v>
      </c>
      <c r="L906" s="1" t="s">
        <v>1</v>
      </c>
      <c r="M906" s="1">
        <v>18</v>
      </c>
      <c r="N906" s="1">
        <v>50</v>
      </c>
      <c r="O906" s="1" t="s">
        <v>1</v>
      </c>
      <c r="P906" s="1">
        <v>506</v>
      </c>
      <c r="Q906" s="2">
        <v>6.2804800134799998E-2</v>
      </c>
      <c r="R906">
        <f t="shared" si="102"/>
        <v>1</v>
      </c>
      <c r="S906">
        <f t="shared" si="103"/>
        <v>1</v>
      </c>
      <c r="T906">
        <f t="shared" si="104"/>
        <v>1</v>
      </c>
      <c r="U906">
        <f t="shared" si="105"/>
        <v>3</v>
      </c>
      <c r="V906">
        <f t="shared" si="106"/>
        <v>3</v>
      </c>
      <c r="W906">
        <f t="shared" si="107"/>
        <v>11133</v>
      </c>
      <c r="X906" s="1">
        <f t="shared" si="108"/>
        <v>50</v>
      </c>
    </row>
    <row r="907" spans="1:24" x14ac:dyDescent="0.2">
      <c r="A907" s="1">
        <v>906</v>
      </c>
      <c r="B907" s="1">
        <v>0</v>
      </c>
      <c r="C907" s="1">
        <v>0</v>
      </c>
      <c r="E907" s="1">
        <v>0</v>
      </c>
      <c r="F907" s="1">
        <v>0</v>
      </c>
      <c r="H907" s="1">
        <v>0</v>
      </c>
      <c r="J907" s="1">
        <v>0</v>
      </c>
      <c r="K907" s="1">
        <v>50</v>
      </c>
      <c r="L907" s="1" t="s">
        <v>1</v>
      </c>
      <c r="M907" s="1">
        <v>20</v>
      </c>
      <c r="N907" s="1">
        <v>50</v>
      </c>
      <c r="O907" s="1" t="s">
        <v>1</v>
      </c>
      <c r="P907" s="1">
        <v>507</v>
      </c>
      <c r="Q907" s="2">
        <v>2.5979826481099999</v>
      </c>
      <c r="R907">
        <f t="shared" si="102"/>
        <v>1</v>
      </c>
      <c r="S907">
        <f t="shared" si="103"/>
        <v>1</v>
      </c>
      <c r="T907">
        <f t="shared" si="104"/>
        <v>1</v>
      </c>
      <c r="U907">
        <f t="shared" si="105"/>
        <v>3</v>
      </c>
      <c r="V907">
        <f t="shared" si="106"/>
        <v>3</v>
      </c>
      <c r="W907">
        <f t="shared" si="107"/>
        <v>11133</v>
      </c>
      <c r="X907" s="1">
        <f t="shared" si="108"/>
        <v>50</v>
      </c>
    </row>
    <row r="908" spans="1:24" x14ac:dyDescent="0.2">
      <c r="A908" s="1">
        <v>907</v>
      </c>
      <c r="B908" s="1">
        <v>0</v>
      </c>
      <c r="C908" s="1">
        <v>0</v>
      </c>
      <c r="E908" s="1">
        <v>0</v>
      </c>
      <c r="F908" s="1">
        <v>0</v>
      </c>
      <c r="H908" s="1">
        <v>0</v>
      </c>
      <c r="J908" s="1">
        <v>0</v>
      </c>
      <c r="K908" s="1">
        <v>50</v>
      </c>
      <c r="L908" s="1" t="s">
        <v>1</v>
      </c>
      <c r="M908" s="1">
        <v>21</v>
      </c>
      <c r="N908" s="1">
        <v>50</v>
      </c>
      <c r="O908" s="1" t="s">
        <v>1</v>
      </c>
      <c r="P908" s="1">
        <v>1</v>
      </c>
      <c r="Q908" s="2">
        <v>3.1772442786899999</v>
      </c>
      <c r="R908">
        <f t="shared" si="102"/>
        <v>1</v>
      </c>
      <c r="S908">
        <f t="shared" si="103"/>
        <v>1</v>
      </c>
      <c r="T908">
        <f t="shared" si="104"/>
        <v>1</v>
      </c>
      <c r="U908">
        <f t="shared" si="105"/>
        <v>3</v>
      </c>
      <c r="V908">
        <f t="shared" si="106"/>
        <v>3</v>
      </c>
      <c r="W908">
        <f t="shared" si="107"/>
        <v>11133</v>
      </c>
      <c r="X908" s="1">
        <f t="shared" si="108"/>
        <v>50</v>
      </c>
    </row>
    <row r="909" spans="1:24" x14ac:dyDescent="0.2">
      <c r="A909" s="1">
        <v>908</v>
      </c>
      <c r="B909" s="1">
        <v>0</v>
      </c>
      <c r="C909" s="1">
        <v>0</v>
      </c>
      <c r="E909" s="1">
        <v>0</v>
      </c>
      <c r="F909" s="1">
        <v>0</v>
      </c>
      <c r="H909" s="1">
        <v>0</v>
      </c>
      <c r="J909" s="1">
        <v>0</v>
      </c>
      <c r="K909" s="1">
        <v>50</v>
      </c>
      <c r="L909" s="1" t="s">
        <v>1</v>
      </c>
      <c r="M909" s="1">
        <v>22</v>
      </c>
      <c r="N909" s="1">
        <v>50</v>
      </c>
      <c r="O909" s="1" t="s">
        <v>1</v>
      </c>
      <c r="P909" s="1">
        <v>1</v>
      </c>
      <c r="Q909" s="2">
        <v>5.5252220495</v>
      </c>
      <c r="R909">
        <f t="shared" si="102"/>
        <v>1</v>
      </c>
      <c r="S909">
        <f t="shared" si="103"/>
        <v>1</v>
      </c>
      <c r="T909">
        <f t="shared" si="104"/>
        <v>1</v>
      </c>
      <c r="U909">
        <f t="shared" si="105"/>
        <v>3</v>
      </c>
      <c r="V909">
        <f t="shared" si="106"/>
        <v>3</v>
      </c>
      <c r="W909">
        <f t="shared" si="107"/>
        <v>11133</v>
      </c>
      <c r="X909" s="1">
        <f t="shared" si="108"/>
        <v>50</v>
      </c>
    </row>
    <row r="910" spans="1:24" x14ac:dyDescent="0.2">
      <c r="A910" s="1">
        <v>909</v>
      </c>
      <c r="B910" s="1">
        <v>0</v>
      </c>
      <c r="C910" s="1">
        <v>0</v>
      </c>
      <c r="E910" s="1">
        <v>0</v>
      </c>
      <c r="F910" s="1">
        <v>0</v>
      </c>
      <c r="H910" s="1">
        <v>0</v>
      </c>
      <c r="J910" s="1">
        <v>0</v>
      </c>
      <c r="K910" s="1">
        <v>50</v>
      </c>
      <c r="L910" s="1" t="s">
        <v>1</v>
      </c>
      <c r="M910" s="1">
        <v>23</v>
      </c>
      <c r="N910" s="1">
        <v>50</v>
      </c>
      <c r="O910" s="1" t="s">
        <v>1</v>
      </c>
      <c r="P910" s="1">
        <v>1</v>
      </c>
      <c r="Q910" s="2">
        <v>11.0548836164</v>
      </c>
      <c r="R910">
        <f t="shared" si="102"/>
        <v>1</v>
      </c>
      <c r="S910">
        <f t="shared" si="103"/>
        <v>1</v>
      </c>
      <c r="T910">
        <f t="shared" si="104"/>
        <v>1</v>
      </c>
      <c r="U910">
        <f t="shared" si="105"/>
        <v>3</v>
      </c>
      <c r="V910">
        <f t="shared" si="106"/>
        <v>3</v>
      </c>
      <c r="W910">
        <f t="shared" si="107"/>
        <v>11133</v>
      </c>
      <c r="X910" s="1">
        <f t="shared" si="108"/>
        <v>50</v>
      </c>
    </row>
    <row r="911" spans="1:24" x14ac:dyDescent="0.2">
      <c r="A911" s="1">
        <v>910</v>
      </c>
      <c r="B911" s="1">
        <v>0</v>
      </c>
      <c r="C911" s="1">
        <v>0</v>
      </c>
      <c r="E911" s="1">
        <v>0</v>
      </c>
      <c r="F911" s="1">
        <v>0</v>
      </c>
      <c r="H911" s="1">
        <v>0</v>
      </c>
      <c r="J911" s="1">
        <v>0</v>
      </c>
      <c r="K911" s="1">
        <v>50</v>
      </c>
      <c r="L911" s="1" t="s">
        <v>1</v>
      </c>
      <c r="M911" s="1">
        <v>24</v>
      </c>
      <c r="N911" s="1">
        <v>50</v>
      </c>
      <c r="O911" s="1" t="s">
        <v>1</v>
      </c>
      <c r="P911" s="1">
        <v>517</v>
      </c>
      <c r="Q911" s="2">
        <v>0.77879085072200005</v>
      </c>
      <c r="R911">
        <f t="shared" si="102"/>
        <v>1</v>
      </c>
      <c r="S911">
        <f t="shared" si="103"/>
        <v>1</v>
      </c>
      <c r="T911">
        <f t="shared" si="104"/>
        <v>1</v>
      </c>
      <c r="U911">
        <f t="shared" si="105"/>
        <v>3</v>
      </c>
      <c r="V911">
        <f t="shared" si="106"/>
        <v>3</v>
      </c>
      <c r="W911">
        <f t="shared" si="107"/>
        <v>11133</v>
      </c>
      <c r="X911" s="1">
        <f t="shared" si="108"/>
        <v>50</v>
      </c>
    </row>
    <row r="912" spans="1:24" x14ac:dyDescent="0.2">
      <c r="A912" s="1">
        <v>911</v>
      </c>
      <c r="B912" s="1">
        <v>0</v>
      </c>
      <c r="C912" s="1">
        <v>0</v>
      </c>
      <c r="E912" s="1">
        <v>0</v>
      </c>
      <c r="F912" s="1">
        <v>0</v>
      </c>
      <c r="H912" s="1">
        <v>0</v>
      </c>
      <c r="J912" s="1">
        <v>0</v>
      </c>
      <c r="K912" s="1">
        <v>50</v>
      </c>
      <c r="L912" s="1" t="s">
        <v>2</v>
      </c>
      <c r="M912" s="1">
        <v>25</v>
      </c>
      <c r="N912" s="1">
        <v>50</v>
      </c>
      <c r="O912" s="1" t="s">
        <v>1</v>
      </c>
      <c r="P912" s="1">
        <v>516</v>
      </c>
      <c r="Q912" s="2">
        <v>0.55754494837199997</v>
      </c>
      <c r="R912">
        <f t="shared" si="102"/>
        <v>1</v>
      </c>
      <c r="S912">
        <f t="shared" si="103"/>
        <v>1</v>
      </c>
      <c r="T912">
        <f t="shared" si="104"/>
        <v>1</v>
      </c>
      <c r="U912">
        <f t="shared" si="105"/>
        <v>2</v>
      </c>
      <c r="V912">
        <f t="shared" si="106"/>
        <v>3</v>
      </c>
      <c r="W912">
        <f t="shared" si="107"/>
        <v>11123</v>
      </c>
      <c r="X912" s="1">
        <f t="shared" si="108"/>
        <v>50</v>
      </c>
    </row>
    <row r="913" spans="1:24" x14ac:dyDescent="0.2">
      <c r="A913" s="1">
        <v>912</v>
      </c>
      <c r="B913" s="1">
        <v>0</v>
      </c>
      <c r="C913" s="1">
        <v>0</v>
      </c>
      <c r="E913" s="1">
        <v>0</v>
      </c>
      <c r="F913" s="1">
        <v>0</v>
      </c>
      <c r="H913" s="1">
        <v>0</v>
      </c>
      <c r="J913" s="1">
        <v>0</v>
      </c>
      <c r="K913" s="1">
        <v>50</v>
      </c>
      <c r="L913" s="1" t="s">
        <v>1</v>
      </c>
      <c r="M913" s="1">
        <v>26</v>
      </c>
      <c r="N913" s="1">
        <v>50</v>
      </c>
      <c r="O913" s="1" t="s">
        <v>1</v>
      </c>
      <c r="P913" s="1">
        <v>510</v>
      </c>
      <c r="Q913" s="2">
        <v>0.18728128060300001</v>
      </c>
      <c r="R913">
        <f t="shared" si="102"/>
        <v>1</v>
      </c>
      <c r="S913">
        <f t="shared" si="103"/>
        <v>1</v>
      </c>
      <c r="T913">
        <f t="shared" si="104"/>
        <v>1</v>
      </c>
      <c r="U913">
        <f t="shared" si="105"/>
        <v>3</v>
      </c>
      <c r="V913">
        <f t="shared" si="106"/>
        <v>3</v>
      </c>
      <c r="W913">
        <f t="shared" si="107"/>
        <v>11133</v>
      </c>
      <c r="X913" s="1">
        <f t="shared" si="108"/>
        <v>50</v>
      </c>
    </row>
    <row r="914" spans="1:24" x14ac:dyDescent="0.2">
      <c r="A914" s="1">
        <v>913</v>
      </c>
      <c r="B914" s="1">
        <v>0</v>
      </c>
      <c r="C914" s="1">
        <v>0</v>
      </c>
      <c r="E914" s="1">
        <v>0</v>
      </c>
      <c r="F914" s="1">
        <v>0</v>
      </c>
      <c r="H914" s="1">
        <v>0</v>
      </c>
      <c r="J914" s="1">
        <v>0</v>
      </c>
      <c r="K914" s="1">
        <v>50</v>
      </c>
      <c r="L914" s="1" t="s">
        <v>1</v>
      </c>
      <c r="M914" s="1">
        <v>28</v>
      </c>
      <c r="N914" s="1">
        <v>50</v>
      </c>
      <c r="O914" s="1" t="s">
        <v>1</v>
      </c>
      <c r="P914" s="1">
        <v>511</v>
      </c>
      <c r="Q914" s="2">
        <v>0.96886752305099999</v>
      </c>
      <c r="R914">
        <f t="shared" si="102"/>
        <v>1</v>
      </c>
      <c r="S914">
        <f t="shared" si="103"/>
        <v>1</v>
      </c>
      <c r="T914">
        <f t="shared" si="104"/>
        <v>1</v>
      </c>
      <c r="U914">
        <f t="shared" si="105"/>
        <v>3</v>
      </c>
      <c r="V914">
        <f t="shared" si="106"/>
        <v>3</v>
      </c>
      <c r="W914">
        <f t="shared" si="107"/>
        <v>11133</v>
      </c>
      <c r="X914" s="1">
        <f t="shared" si="108"/>
        <v>50</v>
      </c>
    </row>
    <row r="915" spans="1:24" x14ac:dyDescent="0.2">
      <c r="A915" s="1">
        <v>914</v>
      </c>
      <c r="B915" s="1">
        <v>0</v>
      </c>
      <c r="C915" s="1">
        <v>0</v>
      </c>
      <c r="E915" s="1">
        <v>0</v>
      </c>
      <c r="F915" s="1">
        <v>0</v>
      </c>
      <c r="H915" s="1">
        <v>0</v>
      </c>
      <c r="J915" s="1">
        <v>0</v>
      </c>
      <c r="K915" s="1">
        <v>50</v>
      </c>
      <c r="L915" s="1" t="s">
        <v>1</v>
      </c>
      <c r="M915" s="1">
        <v>29</v>
      </c>
      <c r="N915" s="1">
        <v>50</v>
      </c>
      <c r="O915" s="1" t="s">
        <v>1</v>
      </c>
      <c r="P915" s="1">
        <v>512</v>
      </c>
      <c r="Q915" s="2">
        <v>0.76670829958700004</v>
      </c>
      <c r="R915">
        <f t="shared" si="102"/>
        <v>1</v>
      </c>
      <c r="S915">
        <f t="shared" si="103"/>
        <v>1</v>
      </c>
      <c r="T915">
        <f t="shared" si="104"/>
        <v>1</v>
      </c>
      <c r="U915">
        <f t="shared" si="105"/>
        <v>3</v>
      </c>
      <c r="V915">
        <f t="shared" si="106"/>
        <v>3</v>
      </c>
      <c r="W915">
        <f t="shared" si="107"/>
        <v>11133</v>
      </c>
      <c r="X915" s="1">
        <f t="shared" si="108"/>
        <v>50</v>
      </c>
    </row>
    <row r="916" spans="1:24" x14ac:dyDescent="0.2">
      <c r="A916" s="1">
        <v>915</v>
      </c>
      <c r="B916" s="1">
        <v>0</v>
      </c>
      <c r="C916" s="1">
        <v>0</v>
      </c>
      <c r="E916" s="1">
        <v>0</v>
      </c>
      <c r="F916" s="1">
        <v>0</v>
      </c>
      <c r="H916" s="1">
        <v>0</v>
      </c>
      <c r="J916" s="1">
        <v>0</v>
      </c>
      <c r="K916" s="1">
        <v>50</v>
      </c>
      <c r="L916" s="1" t="s">
        <v>1</v>
      </c>
      <c r="M916" s="1">
        <v>55</v>
      </c>
      <c r="N916" s="1">
        <v>50</v>
      </c>
      <c r="O916" s="1" t="s">
        <v>1</v>
      </c>
      <c r="P916" s="1">
        <v>12</v>
      </c>
      <c r="Q916" s="2">
        <v>1.1202885032300001</v>
      </c>
      <c r="R916">
        <f t="shared" si="102"/>
        <v>1</v>
      </c>
      <c r="S916">
        <f t="shared" si="103"/>
        <v>1</v>
      </c>
      <c r="T916">
        <f t="shared" si="104"/>
        <v>1</v>
      </c>
      <c r="U916">
        <f t="shared" si="105"/>
        <v>3</v>
      </c>
      <c r="V916">
        <f t="shared" si="106"/>
        <v>3</v>
      </c>
      <c r="W916">
        <f t="shared" si="107"/>
        <v>11133</v>
      </c>
      <c r="X916" s="1">
        <f t="shared" si="108"/>
        <v>50</v>
      </c>
    </row>
    <row r="917" spans="1:24" x14ac:dyDescent="0.2">
      <c r="A917" s="1">
        <v>916</v>
      </c>
      <c r="B917" s="1">
        <v>0</v>
      </c>
      <c r="C917" s="1">
        <v>0</v>
      </c>
      <c r="E917" s="1">
        <v>0</v>
      </c>
      <c r="F917" s="1">
        <v>0</v>
      </c>
      <c r="H917" s="1">
        <v>0</v>
      </c>
      <c r="J917" s="1">
        <v>0</v>
      </c>
      <c r="K917" s="1">
        <v>50</v>
      </c>
      <c r="L917" s="1" t="s">
        <v>1</v>
      </c>
      <c r="M917" s="1">
        <v>56</v>
      </c>
      <c r="N917" s="1">
        <v>50</v>
      </c>
      <c r="O917" s="1" t="s">
        <v>1</v>
      </c>
      <c r="P917" s="1">
        <v>10</v>
      </c>
      <c r="Q917" s="2">
        <v>2.0816448106099998</v>
      </c>
      <c r="R917">
        <f t="shared" si="102"/>
        <v>1</v>
      </c>
      <c r="S917">
        <f t="shared" si="103"/>
        <v>1</v>
      </c>
      <c r="T917">
        <f t="shared" si="104"/>
        <v>1</v>
      </c>
      <c r="U917">
        <f t="shared" si="105"/>
        <v>3</v>
      </c>
      <c r="V917">
        <f t="shared" si="106"/>
        <v>3</v>
      </c>
      <c r="W917">
        <f t="shared" si="107"/>
        <v>11133</v>
      </c>
      <c r="X917" s="1">
        <f t="shared" si="108"/>
        <v>50</v>
      </c>
    </row>
    <row r="918" spans="1:24" x14ac:dyDescent="0.2">
      <c r="A918" s="1">
        <v>917</v>
      </c>
      <c r="B918" s="1">
        <v>0</v>
      </c>
      <c r="C918" s="1">
        <v>0</v>
      </c>
      <c r="E918" s="1">
        <v>0</v>
      </c>
      <c r="F918" s="1">
        <v>0</v>
      </c>
      <c r="H918" s="1">
        <v>0</v>
      </c>
      <c r="J918" s="1">
        <v>0</v>
      </c>
      <c r="K918" s="1">
        <v>50</v>
      </c>
      <c r="L918" s="1" t="s">
        <v>2</v>
      </c>
      <c r="M918" s="1">
        <v>57</v>
      </c>
      <c r="N918" s="1">
        <v>50</v>
      </c>
      <c r="O918" s="1" t="s">
        <v>2</v>
      </c>
      <c r="P918" s="1">
        <v>11</v>
      </c>
      <c r="Q918" s="2">
        <v>0.96183584885999995</v>
      </c>
      <c r="R918">
        <f t="shared" si="102"/>
        <v>1</v>
      </c>
      <c r="S918">
        <f t="shared" si="103"/>
        <v>1</v>
      </c>
      <c r="T918">
        <f t="shared" si="104"/>
        <v>1</v>
      </c>
      <c r="U918">
        <f t="shared" si="105"/>
        <v>2</v>
      </c>
      <c r="V918">
        <f t="shared" si="106"/>
        <v>2</v>
      </c>
      <c r="W918">
        <f t="shared" si="107"/>
        <v>11122</v>
      </c>
      <c r="X918" s="1">
        <f t="shared" si="108"/>
        <v>50</v>
      </c>
    </row>
    <row r="919" spans="1:24" x14ac:dyDescent="0.2">
      <c r="A919" s="1">
        <v>918</v>
      </c>
      <c r="B919" s="1">
        <v>0</v>
      </c>
      <c r="C919" s="1">
        <v>0</v>
      </c>
      <c r="E919" s="1">
        <v>0</v>
      </c>
      <c r="F919" s="1">
        <v>0</v>
      </c>
      <c r="H919" s="1">
        <v>0</v>
      </c>
      <c r="J919" s="1">
        <v>0</v>
      </c>
      <c r="K919" s="1">
        <v>50</v>
      </c>
      <c r="L919" s="1" t="s">
        <v>2</v>
      </c>
      <c r="M919" s="1">
        <v>908</v>
      </c>
      <c r="N919" s="1">
        <v>50</v>
      </c>
      <c r="O919" s="1" t="s">
        <v>2</v>
      </c>
      <c r="P919" s="1">
        <v>14</v>
      </c>
      <c r="Q919" s="2">
        <v>2.24078675212</v>
      </c>
      <c r="R919">
        <f t="shared" si="102"/>
        <v>1</v>
      </c>
      <c r="S919">
        <f t="shared" si="103"/>
        <v>1</v>
      </c>
      <c r="T919">
        <f t="shared" si="104"/>
        <v>1</v>
      </c>
      <c r="U919">
        <f t="shared" si="105"/>
        <v>2</v>
      </c>
      <c r="V919">
        <f t="shared" si="106"/>
        <v>2</v>
      </c>
      <c r="W919">
        <f t="shared" si="107"/>
        <v>11122</v>
      </c>
      <c r="X919" s="1">
        <f t="shared" si="108"/>
        <v>50</v>
      </c>
    </row>
    <row r="920" spans="1:24" x14ac:dyDescent="0.2">
      <c r="A920" s="1">
        <v>919</v>
      </c>
      <c r="B920" s="1">
        <v>0</v>
      </c>
      <c r="C920" s="1">
        <v>0</v>
      </c>
      <c r="E920" s="1">
        <v>0</v>
      </c>
      <c r="F920" s="1">
        <v>0</v>
      </c>
      <c r="H920" s="1">
        <v>0</v>
      </c>
      <c r="J920" s="1">
        <v>0</v>
      </c>
      <c r="K920" s="1">
        <v>50</v>
      </c>
      <c r="L920" s="1" t="s">
        <v>2</v>
      </c>
      <c r="M920" s="1">
        <v>902</v>
      </c>
      <c r="N920" s="1">
        <v>50</v>
      </c>
      <c r="O920" s="1" t="s">
        <v>1</v>
      </c>
      <c r="P920" s="1">
        <v>523</v>
      </c>
      <c r="Q920" s="2">
        <v>3.7675479991700001</v>
      </c>
      <c r="R920">
        <f t="shared" si="102"/>
        <v>1</v>
      </c>
      <c r="S920">
        <f t="shared" si="103"/>
        <v>1</v>
      </c>
      <c r="T920">
        <f t="shared" si="104"/>
        <v>1</v>
      </c>
      <c r="U920">
        <f t="shared" si="105"/>
        <v>2</v>
      </c>
      <c r="V920">
        <f t="shared" si="106"/>
        <v>3</v>
      </c>
      <c r="W920">
        <f t="shared" si="107"/>
        <v>11123</v>
      </c>
      <c r="X920" s="1">
        <f t="shared" si="108"/>
        <v>50</v>
      </c>
    </row>
    <row r="921" spans="1:24" x14ac:dyDescent="0.2">
      <c r="A921" s="1">
        <v>920</v>
      </c>
      <c r="B921" s="1">
        <v>0</v>
      </c>
      <c r="C921" s="1">
        <v>0</v>
      </c>
      <c r="E921" s="1">
        <v>0</v>
      </c>
      <c r="F921" s="1">
        <v>0</v>
      </c>
      <c r="H921" s="1">
        <v>0</v>
      </c>
      <c r="J921" s="1">
        <v>0</v>
      </c>
      <c r="K921" s="1">
        <v>50</v>
      </c>
      <c r="L921" s="1" t="s">
        <v>2</v>
      </c>
      <c r="M921" s="1">
        <v>905</v>
      </c>
      <c r="N921" s="1">
        <v>50</v>
      </c>
      <c r="O921" s="1" t="s">
        <v>1</v>
      </c>
      <c r="P921" s="1">
        <v>519</v>
      </c>
      <c r="Q921" s="2">
        <v>3.9251179996399999</v>
      </c>
      <c r="R921">
        <f t="shared" si="102"/>
        <v>1</v>
      </c>
      <c r="S921">
        <f t="shared" si="103"/>
        <v>1</v>
      </c>
      <c r="T921">
        <f t="shared" si="104"/>
        <v>1</v>
      </c>
      <c r="U921">
        <f t="shared" si="105"/>
        <v>2</v>
      </c>
      <c r="V921">
        <f t="shared" si="106"/>
        <v>3</v>
      </c>
      <c r="W921">
        <f t="shared" si="107"/>
        <v>11123</v>
      </c>
      <c r="X921" s="1">
        <f t="shared" si="108"/>
        <v>50</v>
      </c>
    </row>
    <row r="922" spans="1:24" x14ac:dyDescent="0.2">
      <c r="A922" s="1">
        <v>921</v>
      </c>
      <c r="B922" s="1">
        <v>0</v>
      </c>
      <c r="C922" s="1">
        <v>0</v>
      </c>
      <c r="E922" s="1">
        <v>0</v>
      </c>
      <c r="F922" s="1">
        <v>0</v>
      </c>
      <c r="H922" s="1">
        <v>0</v>
      </c>
      <c r="J922" s="1">
        <v>0</v>
      </c>
      <c r="K922" s="1">
        <v>40</v>
      </c>
      <c r="L922" s="1" t="s">
        <v>2</v>
      </c>
      <c r="M922" s="1">
        <v>914</v>
      </c>
      <c r="N922" s="1">
        <v>40</v>
      </c>
      <c r="O922" s="1" t="s">
        <v>2</v>
      </c>
      <c r="P922" s="1">
        <v>537</v>
      </c>
      <c r="Q922" s="2">
        <v>0.37270399872799997</v>
      </c>
      <c r="R922">
        <f t="shared" si="102"/>
        <v>1</v>
      </c>
      <c r="S922">
        <f t="shared" si="103"/>
        <v>1</v>
      </c>
      <c r="T922">
        <f t="shared" si="104"/>
        <v>1</v>
      </c>
      <c r="U922">
        <f t="shared" si="105"/>
        <v>2</v>
      </c>
      <c r="V922">
        <f t="shared" si="106"/>
        <v>2</v>
      </c>
      <c r="W922">
        <f t="shared" si="107"/>
        <v>11122</v>
      </c>
      <c r="X922" s="1">
        <f t="shared" si="108"/>
        <v>40</v>
      </c>
    </row>
    <row r="923" spans="1:24" x14ac:dyDescent="0.2">
      <c r="A923" s="1">
        <v>922</v>
      </c>
      <c r="B923" s="1">
        <v>0</v>
      </c>
      <c r="C923" s="1">
        <v>0</v>
      </c>
      <c r="E923" s="1">
        <v>0</v>
      </c>
      <c r="F923" s="1">
        <v>0</v>
      </c>
      <c r="H923" s="1">
        <v>0</v>
      </c>
      <c r="J923" s="1">
        <v>0</v>
      </c>
      <c r="K923" s="1">
        <v>40</v>
      </c>
      <c r="L923" s="1" t="s">
        <v>1</v>
      </c>
      <c r="M923" s="1">
        <v>915</v>
      </c>
      <c r="N923" s="1">
        <v>40</v>
      </c>
      <c r="O923" s="1" t="s">
        <v>1</v>
      </c>
      <c r="P923" s="1">
        <v>538</v>
      </c>
      <c r="Q923" s="2">
        <v>1.3446169999199999</v>
      </c>
      <c r="R923">
        <f t="shared" si="102"/>
        <v>1</v>
      </c>
      <c r="S923">
        <f t="shared" si="103"/>
        <v>1</v>
      </c>
      <c r="T923">
        <f t="shared" si="104"/>
        <v>1</v>
      </c>
      <c r="U923">
        <f t="shared" si="105"/>
        <v>3</v>
      </c>
      <c r="V923">
        <f t="shared" si="106"/>
        <v>3</v>
      </c>
      <c r="W923">
        <f t="shared" si="107"/>
        <v>11133</v>
      </c>
      <c r="X923" s="1">
        <f t="shared" si="108"/>
        <v>40</v>
      </c>
    </row>
    <row r="924" spans="1:24" x14ac:dyDescent="0.2">
      <c r="A924" s="1">
        <v>923</v>
      </c>
      <c r="B924" s="1">
        <v>0</v>
      </c>
      <c r="C924" s="1">
        <v>0</v>
      </c>
      <c r="E924" s="1">
        <v>0</v>
      </c>
      <c r="F924" s="1">
        <v>0</v>
      </c>
      <c r="H924" s="1">
        <v>0</v>
      </c>
      <c r="J924" s="1">
        <v>0</v>
      </c>
      <c r="K924" s="1">
        <v>40</v>
      </c>
      <c r="L924" s="1" t="s">
        <v>2</v>
      </c>
      <c r="M924" s="1">
        <v>916</v>
      </c>
      <c r="N924" s="1">
        <v>40</v>
      </c>
      <c r="O924" s="1" t="s">
        <v>1</v>
      </c>
      <c r="P924" s="1">
        <v>538</v>
      </c>
      <c r="Q924" s="2">
        <v>0.48541514941699998</v>
      </c>
      <c r="R924">
        <f t="shared" si="102"/>
        <v>1</v>
      </c>
      <c r="S924">
        <f t="shared" si="103"/>
        <v>1</v>
      </c>
      <c r="T924">
        <f t="shared" si="104"/>
        <v>1</v>
      </c>
      <c r="U924">
        <f t="shared" si="105"/>
        <v>2</v>
      </c>
      <c r="V924">
        <f t="shared" si="106"/>
        <v>3</v>
      </c>
      <c r="W924">
        <f t="shared" si="107"/>
        <v>11123</v>
      </c>
      <c r="X924" s="1">
        <f t="shared" si="108"/>
        <v>40</v>
      </c>
    </row>
    <row r="925" spans="1:24" x14ac:dyDescent="0.2">
      <c r="A925" s="1">
        <v>924</v>
      </c>
      <c r="B925" s="1">
        <v>0</v>
      </c>
      <c r="C925" s="1">
        <v>0</v>
      </c>
      <c r="E925" s="1">
        <v>0</v>
      </c>
      <c r="F925" s="1">
        <v>0</v>
      </c>
      <c r="H925" s="1">
        <v>0</v>
      </c>
      <c r="J925" s="1">
        <v>0</v>
      </c>
      <c r="K925" s="1">
        <v>40</v>
      </c>
      <c r="L925" s="1" t="s">
        <v>1</v>
      </c>
      <c r="M925" s="1">
        <v>917</v>
      </c>
      <c r="N925" s="1">
        <v>40</v>
      </c>
      <c r="O925" s="1" t="s">
        <v>1</v>
      </c>
      <c r="P925" s="1">
        <v>539</v>
      </c>
      <c r="Q925" s="2">
        <v>0.835013940334</v>
      </c>
      <c r="R925">
        <f t="shared" si="102"/>
        <v>1</v>
      </c>
      <c r="S925">
        <f t="shared" si="103"/>
        <v>1</v>
      </c>
      <c r="T925">
        <f t="shared" si="104"/>
        <v>1</v>
      </c>
      <c r="U925">
        <f t="shared" si="105"/>
        <v>3</v>
      </c>
      <c r="V925">
        <f t="shared" si="106"/>
        <v>3</v>
      </c>
      <c r="W925">
        <f t="shared" si="107"/>
        <v>11133</v>
      </c>
      <c r="X925" s="1">
        <f t="shared" si="108"/>
        <v>40</v>
      </c>
    </row>
    <row r="926" spans="1:24" x14ac:dyDescent="0.2">
      <c r="A926" s="1">
        <v>925</v>
      </c>
      <c r="B926" s="1">
        <v>0</v>
      </c>
      <c r="C926" s="1">
        <v>0</v>
      </c>
      <c r="E926" s="1">
        <v>0</v>
      </c>
      <c r="F926" s="1">
        <v>0</v>
      </c>
      <c r="H926" s="1">
        <v>0</v>
      </c>
      <c r="J926" s="1">
        <v>0</v>
      </c>
      <c r="K926" s="1">
        <v>40</v>
      </c>
      <c r="L926" s="1" t="s">
        <v>2</v>
      </c>
      <c r="M926" s="1">
        <v>918</v>
      </c>
      <c r="N926" s="1">
        <v>40</v>
      </c>
      <c r="O926" s="1" t="s">
        <v>1</v>
      </c>
      <c r="P926" s="1">
        <v>540</v>
      </c>
      <c r="Q926" s="2">
        <v>9.4449000132299996E-2</v>
      </c>
      <c r="R926">
        <f t="shared" si="102"/>
        <v>1</v>
      </c>
      <c r="S926">
        <f t="shared" si="103"/>
        <v>1</v>
      </c>
      <c r="T926">
        <f t="shared" si="104"/>
        <v>1</v>
      </c>
      <c r="U926">
        <f t="shared" si="105"/>
        <v>2</v>
      </c>
      <c r="V926">
        <f t="shared" si="106"/>
        <v>3</v>
      </c>
      <c r="W926">
        <f t="shared" si="107"/>
        <v>11123</v>
      </c>
      <c r="X926" s="1">
        <f t="shared" si="108"/>
        <v>40</v>
      </c>
    </row>
    <row r="927" spans="1:24" x14ac:dyDescent="0.2">
      <c r="A927" s="1">
        <v>926</v>
      </c>
      <c r="B927" s="1">
        <v>0</v>
      </c>
      <c r="C927" s="1">
        <v>0</v>
      </c>
      <c r="E927" s="1">
        <v>0</v>
      </c>
      <c r="F927" s="1">
        <v>0</v>
      </c>
      <c r="H927" s="1">
        <v>0</v>
      </c>
      <c r="J927" s="1">
        <v>0</v>
      </c>
      <c r="K927" s="1">
        <v>40</v>
      </c>
      <c r="L927" s="1" t="s">
        <v>1</v>
      </c>
      <c r="M927" s="1">
        <v>919</v>
      </c>
      <c r="N927" s="1">
        <v>40</v>
      </c>
      <c r="O927" s="1" t="s">
        <v>1</v>
      </c>
      <c r="P927" s="1">
        <v>542</v>
      </c>
      <c r="Q927" s="2">
        <v>1.4068649755200001E-2</v>
      </c>
      <c r="R927">
        <f t="shared" si="102"/>
        <v>1</v>
      </c>
      <c r="S927">
        <f t="shared" si="103"/>
        <v>1</v>
      </c>
      <c r="T927">
        <f t="shared" si="104"/>
        <v>1</v>
      </c>
      <c r="U927">
        <f t="shared" si="105"/>
        <v>3</v>
      </c>
      <c r="V927">
        <f t="shared" si="106"/>
        <v>3</v>
      </c>
      <c r="W927">
        <f t="shared" si="107"/>
        <v>11133</v>
      </c>
      <c r="X927" s="1">
        <f t="shared" si="108"/>
        <v>40</v>
      </c>
    </row>
    <row r="928" spans="1:24" x14ac:dyDescent="0.2">
      <c r="A928" s="1">
        <v>927</v>
      </c>
      <c r="B928" s="1">
        <v>0</v>
      </c>
      <c r="C928" s="1">
        <v>0</v>
      </c>
      <c r="E928" s="1">
        <v>0</v>
      </c>
      <c r="F928" s="1">
        <v>0</v>
      </c>
      <c r="H928" s="1">
        <v>0</v>
      </c>
      <c r="J928" s="1">
        <v>0</v>
      </c>
      <c r="K928" s="1">
        <v>40</v>
      </c>
      <c r="L928" s="1" t="s">
        <v>2</v>
      </c>
      <c r="M928" s="1">
        <v>920</v>
      </c>
      <c r="N928" s="1">
        <v>40</v>
      </c>
      <c r="O928" s="1" t="s">
        <v>1</v>
      </c>
      <c r="P928" s="1">
        <v>543</v>
      </c>
      <c r="Q928" s="2">
        <v>0.36600996037400002</v>
      </c>
      <c r="R928">
        <f t="shared" si="102"/>
        <v>1</v>
      </c>
      <c r="S928">
        <f t="shared" si="103"/>
        <v>1</v>
      </c>
      <c r="T928">
        <f t="shared" si="104"/>
        <v>1</v>
      </c>
      <c r="U928">
        <f t="shared" si="105"/>
        <v>2</v>
      </c>
      <c r="V928">
        <f t="shared" si="106"/>
        <v>3</v>
      </c>
      <c r="W928">
        <f t="shared" si="107"/>
        <v>11123</v>
      </c>
      <c r="X928" s="1">
        <f t="shared" si="108"/>
        <v>40</v>
      </c>
    </row>
    <row r="929" spans="1:24" x14ac:dyDescent="0.2">
      <c r="A929" s="1">
        <v>928</v>
      </c>
      <c r="B929" s="1">
        <v>0</v>
      </c>
      <c r="C929" s="1">
        <v>0</v>
      </c>
      <c r="E929" s="1">
        <v>0</v>
      </c>
      <c r="F929" s="1">
        <v>0</v>
      </c>
      <c r="H929" s="1">
        <v>0</v>
      </c>
      <c r="J929" s="1">
        <v>0</v>
      </c>
      <c r="K929" s="1">
        <v>40</v>
      </c>
      <c r="L929" s="1" t="s">
        <v>2</v>
      </c>
      <c r="M929" s="1">
        <v>921</v>
      </c>
      <c r="N929" s="1">
        <v>40</v>
      </c>
      <c r="O929" s="1" t="s">
        <v>2</v>
      </c>
      <c r="P929" s="1">
        <v>544</v>
      </c>
      <c r="Q929" s="2">
        <v>0.74092964073699996</v>
      </c>
      <c r="R929">
        <f t="shared" si="102"/>
        <v>1</v>
      </c>
      <c r="S929">
        <f t="shared" si="103"/>
        <v>1</v>
      </c>
      <c r="T929">
        <f t="shared" si="104"/>
        <v>1</v>
      </c>
      <c r="U929">
        <f t="shared" si="105"/>
        <v>2</v>
      </c>
      <c r="V929">
        <f t="shared" si="106"/>
        <v>2</v>
      </c>
      <c r="W929">
        <f t="shared" si="107"/>
        <v>11122</v>
      </c>
      <c r="X929" s="1">
        <f t="shared" si="108"/>
        <v>40</v>
      </c>
    </row>
    <row r="930" spans="1:24" x14ac:dyDescent="0.2">
      <c r="A930" s="1">
        <v>929</v>
      </c>
      <c r="B930" s="1">
        <v>0</v>
      </c>
      <c r="C930" s="1">
        <v>0</v>
      </c>
      <c r="E930" s="1">
        <v>0</v>
      </c>
      <c r="F930" s="1">
        <v>0</v>
      </c>
      <c r="H930" s="1">
        <v>0</v>
      </c>
      <c r="J930" s="1">
        <v>0</v>
      </c>
      <c r="K930" s="1">
        <v>40</v>
      </c>
      <c r="L930" s="1" t="s">
        <v>1</v>
      </c>
      <c r="M930" s="1">
        <v>922</v>
      </c>
      <c r="N930" s="1">
        <v>40</v>
      </c>
      <c r="O930" s="1" t="s">
        <v>1</v>
      </c>
      <c r="P930" s="1">
        <v>547</v>
      </c>
      <c r="Q930" s="2">
        <v>0.31049294832500002</v>
      </c>
      <c r="R930">
        <f t="shared" si="102"/>
        <v>1</v>
      </c>
      <c r="S930">
        <f t="shared" si="103"/>
        <v>1</v>
      </c>
      <c r="T930">
        <f t="shared" si="104"/>
        <v>1</v>
      </c>
      <c r="U930">
        <f t="shared" si="105"/>
        <v>3</v>
      </c>
      <c r="V930">
        <f t="shared" si="106"/>
        <v>3</v>
      </c>
      <c r="W930">
        <f t="shared" si="107"/>
        <v>11133</v>
      </c>
      <c r="X930" s="1">
        <f t="shared" si="108"/>
        <v>40</v>
      </c>
    </row>
    <row r="931" spans="1:24" x14ac:dyDescent="0.2">
      <c r="A931" s="1">
        <v>930</v>
      </c>
      <c r="B931" s="1">
        <v>0</v>
      </c>
      <c r="C931" s="1">
        <v>0</v>
      </c>
      <c r="E931" s="1">
        <v>0</v>
      </c>
      <c r="F931" s="1">
        <v>0</v>
      </c>
      <c r="H931" s="1">
        <v>0</v>
      </c>
      <c r="J931" s="1">
        <v>0</v>
      </c>
      <c r="K931" s="1">
        <v>40</v>
      </c>
      <c r="L931" s="1" t="s">
        <v>2</v>
      </c>
      <c r="M931" s="1">
        <v>923</v>
      </c>
      <c r="N931" s="1">
        <v>40</v>
      </c>
      <c r="O931" s="1" t="s">
        <v>2</v>
      </c>
      <c r="P931" s="1">
        <v>23</v>
      </c>
      <c r="Q931" s="2">
        <v>0.31492037416599999</v>
      </c>
      <c r="R931">
        <f t="shared" si="102"/>
        <v>1</v>
      </c>
      <c r="S931">
        <f t="shared" si="103"/>
        <v>1</v>
      </c>
      <c r="T931">
        <f t="shared" si="104"/>
        <v>1</v>
      </c>
      <c r="U931">
        <f t="shared" si="105"/>
        <v>2</v>
      </c>
      <c r="V931">
        <f t="shared" si="106"/>
        <v>2</v>
      </c>
      <c r="W931">
        <f t="shared" si="107"/>
        <v>11122</v>
      </c>
      <c r="X931" s="1">
        <f t="shared" si="108"/>
        <v>40</v>
      </c>
    </row>
    <row r="932" spans="1:24" x14ac:dyDescent="0.2">
      <c r="A932" s="1">
        <v>931</v>
      </c>
      <c r="B932" s="1">
        <v>0</v>
      </c>
      <c r="C932" s="1">
        <v>0</v>
      </c>
      <c r="E932" s="1">
        <v>0</v>
      </c>
      <c r="F932" s="1">
        <v>0</v>
      </c>
      <c r="H932" s="1">
        <v>0</v>
      </c>
      <c r="J932" s="1">
        <v>0</v>
      </c>
      <c r="K932" s="1">
        <v>40</v>
      </c>
      <c r="L932" s="1" t="s">
        <v>2</v>
      </c>
      <c r="M932" s="1">
        <v>925</v>
      </c>
      <c r="N932" s="1">
        <v>40</v>
      </c>
      <c r="O932" s="1" t="s">
        <v>2</v>
      </c>
      <c r="P932" s="1">
        <v>550</v>
      </c>
      <c r="Q932" s="2">
        <v>5.0823652094800003E-3</v>
      </c>
      <c r="R932">
        <f t="shared" si="102"/>
        <v>1</v>
      </c>
      <c r="S932">
        <f t="shared" si="103"/>
        <v>1</v>
      </c>
      <c r="T932">
        <f t="shared" si="104"/>
        <v>1</v>
      </c>
      <c r="U932">
        <f t="shared" si="105"/>
        <v>2</v>
      </c>
      <c r="V932">
        <f t="shared" si="106"/>
        <v>2</v>
      </c>
      <c r="W932">
        <f t="shared" si="107"/>
        <v>11122</v>
      </c>
      <c r="X932" s="1">
        <f t="shared" si="108"/>
        <v>40</v>
      </c>
    </row>
    <row r="933" spans="1:24" x14ac:dyDescent="0.2">
      <c r="A933" s="1">
        <v>932</v>
      </c>
      <c r="B933" s="1">
        <v>0</v>
      </c>
      <c r="C933" s="1">
        <v>0</v>
      </c>
      <c r="E933" s="1">
        <v>0</v>
      </c>
      <c r="F933" s="1">
        <v>0</v>
      </c>
      <c r="H933" s="1">
        <v>0</v>
      </c>
      <c r="J933" s="1">
        <v>0</v>
      </c>
      <c r="K933" s="1">
        <v>40</v>
      </c>
      <c r="L933" s="1" t="s">
        <v>2</v>
      </c>
      <c r="M933" s="1">
        <v>925</v>
      </c>
      <c r="N933" s="1">
        <v>40</v>
      </c>
      <c r="O933" s="1" t="s">
        <v>1</v>
      </c>
      <c r="P933" s="1">
        <v>21</v>
      </c>
      <c r="Q933" s="2">
        <v>0.17310462328500001</v>
      </c>
      <c r="R933">
        <f t="shared" si="102"/>
        <v>1</v>
      </c>
      <c r="S933">
        <f t="shared" si="103"/>
        <v>1</v>
      </c>
      <c r="T933">
        <f t="shared" si="104"/>
        <v>1</v>
      </c>
      <c r="U933">
        <f t="shared" si="105"/>
        <v>2</v>
      </c>
      <c r="V933">
        <f t="shared" si="106"/>
        <v>3</v>
      </c>
      <c r="W933">
        <f t="shared" si="107"/>
        <v>11123</v>
      </c>
      <c r="X933" s="1">
        <f t="shared" si="108"/>
        <v>40</v>
      </c>
    </row>
    <row r="934" spans="1:24" x14ac:dyDescent="0.2">
      <c r="A934" s="1">
        <v>933</v>
      </c>
      <c r="B934" s="1">
        <v>0</v>
      </c>
      <c r="C934" s="1">
        <v>0</v>
      </c>
      <c r="E934" s="1">
        <v>0</v>
      </c>
      <c r="F934" s="1">
        <v>0</v>
      </c>
      <c r="H934" s="1">
        <v>0</v>
      </c>
      <c r="J934" s="1">
        <v>0</v>
      </c>
      <c r="K934" s="1">
        <v>40</v>
      </c>
      <c r="L934" s="1" t="s">
        <v>1</v>
      </c>
      <c r="M934" s="1">
        <v>926</v>
      </c>
      <c r="N934" s="1">
        <v>40</v>
      </c>
      <c r="O934" s="1" t="s">
        <v>1</v>
      </c>
      <c r="P934" s="1">
        <v>20</v>
      </c>
      <c r="Q934" s="2">
        <v>2.18830952191E-2</v>
      </c>
      <c r="R934">
        <f t="shared" si="102"/>
        <v>1</v>
      </c>
      <c r="S934">
        <f t="shared" si="103"/>
        <v>1</v>
      </c>
      <c r="T934">
        <f t="shared" si="104"/>
        <v>1</v>
      </c>
      <c r="U934">
        <f t="shared" si="105"/>
        <v>3</v>
      </c>
      <c r="V934">
        <f t="shared" si="106"/>
        <v>3</v>
      </c>
      <c r="W934">
        <f t="shared" si="107"/>
        <v>11133</v>
      </c>
      <c r="X934" s="1">
        <f t="shared" si="108"/>
        <v>40</v>
      </c>
    </row>
    <row r="935" spans="1:24" x14ac:dyDescent="0.2">
      <c r="A935" s="1">
        <v>934</v>
      </c>
      <c r="B935" s="1">
        <v>0</v>
      </c>
      <c r="C935" s="1">
        <v>0</v>
      </c>
      <c r="E935" s="1">
        <v>0</v>
      </c>
      <c r="F935" s="1">
        <v>0</v>
      </c>
      <c r="H935" s="1">
        <v>0</v>
      </c>
      <c r="J935" s="1">
        <v>0</v>
      </c>
      <c r="K935" s="1">
        <v>40</v>
      </c>
      <c r="L935" s="1" t="s">
        <v>2</v>
      </c>
      <c r="M935" s="1">
        <v>927</v>
      </c>
      <c r="N935" s="1">
        <v>40</v>
      </c>
      <c r="O935" s="1" t="s">
        <v>2</v>
      </c>
      <c r="P935" s="1">
        <v>19</v>
      </c>
      <c r="Q935" s="2">
        <v>0.16700067038999999</v>
      </c>
      <c r="R935">
        <f t="shared" si="102"/>
        <v>1</v>
      </c>
      <c r="S935">
        <f t="shared" si="103"/>
        <v>1</v>
      </c>
      <c r="T935">
        <f t="shared" si="104"/>
        <v>1</v>
      </c>
      <c r="U935">
        <f t="shared" si="105"/>
        <v>2</v>
      </c>
      <c r="V935">
        <f t="shared" si="106"/>
        <v>2</v>
      </c>
      <c r="W935">
        <f t="shared" si="107"/>
        <v>11122</v>
      </c>
      <c r="X935" s="1">
        <f t="shared" si="108"/>
        <v>40</v>
      </c>
    </row>
    <row r="936" spans="1:24" x14ac:dyDescent="0.2">
      <c r="A936" s="1">
        <v>935</v>
      </c>
      <c r="B936" s="1">
        <v>0</v>
      </c>
      <c r="C936" s="1">
        <v>0</v>
      </c>
      <c r="E936" s="1">
        <v>0</v>
      </c>
      <c r="F936" s="1">
        <v>0</v>
      </c>
      <c r="H936" s="1">
        <v>0</v>
      </c>
      <c r="J936" s="1">
        <v>0</v>
      </c>
      <c r="K936" s="1">
        <v>40</v>
      </c>
      <c r="L936" s="1" t="s">
        <v>2</v>
      </c>
      <c r="M936" s="1">
        <v>928</v>
      </c>
      <c r="N936" s="1">
        <v>40</v>
      </c>
      <c r="O936" s="1" t="s">
        <v>2</v>
      </c>
      <c r="P936" s="1">
        <v>18</v>
      </c>
      <c r="Q936" s="2">
        <v>0.17748191349299999</v>
      </c>
      <c r="R936">
        <f t="shared" si="102"/>
        <v>1</v>
      </c>
      <c r="S936">
        <f t="shared" si="103"/>
        <v>1</v>
      </c>
      <c r="T936">
        <f t="shared" si="104"/>
        <v>1</v>
      </c>
      <c r="U936">
        <f t="shared" si="105"/>
        <v>2</v>
      </c>
      <c r="V936">
        <f t="shared" si="106"/>
        <v>2</v>
      </c>
      <c r="W936">
        <f t="shared" si="107"/>
        <v>11122</v>
      </c>
      <c r="X936" s="1">
        <f t="shared" si="108"/>
        <v>40</v>
      </c>
    </row>
    <row r="937" spans="1:24" x14ac:dyDescent="0.2">
      <c r="A937" s="1">
        <v>936</v>
      </c>
      <c r="B937" s="1">
        <v>0</v>
      </c>
      <c r="C937" s="1">
        <v>0</v>
      </c>
      <c r="E937" s="1">
        <v>0</v>
      </c>
      <c r="F937" s="1">
        <v>0</v>
      </c>
      <c r="H937" s="1">
        <v>0</v>
      </c>
      <c r="J937" s="1">
        <v>0</v>
      </c>
      <c r="K937" s="1">
        <v>40</v>
      </c>
      <c r="L937" s="1" t="s">
        <v>1</v>
      </c>
      <c r="M937" s="1">
        <v>929</v>
      </c>
      <c r="N937" s="1">
        <v>40</v>
      </c>
      <c r="O937" s="1" t="s">
        <v>1</v>
      </c>
      <c r="P937" s="1">
        <v>24</v>
      </c>
      <c r="Q937" s="2">
        <v>0.198880125119</v>
      </c>
      <c r="R937">
        <f t="shared" si="102"/>
        <v>1</v>
      </c>
      <c r="S937">
        <f t="shared" si="103"/>
        <v>1</v>
      </c>
      <c r="T937">
        <f t="shared" si="104"/>
        <v>1</v>
      </c>
      <c r="U937">
        <f t="shared" si="105"/>
        <v>3</v>
      </c>
      <c r="V937">
        <f t="shared" si="106"/>
        <v>3</v>
      </c>
      <c r="W937">
        <f t="shared" si="107"/>
        <v>11133</v>
      </c>
      <c r="X937" s="1">
        <f t="shared" si="108"/>
        <v>40</v>
      </c>
    </row>
    <row r="938" spans="1:24" x14ac:dyDescent="0.2">
      <c r="A938" s="1">
        <v>937</v>
      </c>
      <c r="B938" s="1">
        <v>0</v>
      </c>
      <c r="C938" s="1">
        <v>0</v>
      </c>
      <c r="E938" s="1">
        <v>0</v>
      </c>
      <c r="F938" s="1">
        <v>0</v>
      </c>
      <c r="H938" s="1">
        <v>0</v>
      </c>
      <c r="J938" s="1">
        <v>0</v>
      </c>
      <c r="K938" s="1">
        <v>40</v>
      </c>
      <c r="L938" s="1" t="s">
        <v>1</v>
      </c>
      <c r="M938" s="1">
        <v>930</v>
      </c>
      <c r="N938" s="1">
        <v>40</v>
      </c>
      <c r="O938" s="1" t="s">
        <v>1</v>
      </c>
      <c r="P938" s="1">
        <v>25</v>
      </c>
      <c r="Q938" s="2">
        <v>0.365022681796</v>
      </c>
      <c r="R938">
        <f t="shared" si="102"/>
        <v>1</v>
      </c>
      <c r="S938">
        <f t="shared" si="103"/>
        <v>1</v>
      </c>
      <c r="T938">
        <f t="shared" si="104"/>
        <v>1</v>
      </c>
      <c r="U938">
        <f t="shared" si="105"/>
        <v>3</v>
      </c>
      <c r="V938">
        <f t="shared" si="106"/>
        <v>3</v>
      </c>
      <c r="W938">
        <f t="shared" si="107"/>
        <v>11133</v>
      </c>
      <c r="X938" s="1">
        <f t="shared" si="108"/>
        <v>40</v>
      </c>
    </row>
    <row r="939" spans="1:24" x14ac:dyDescent="0.2">
      <c r="A939" s="1">
        <v>938</v>
      </c>
      <c r="B939" s="1">
        <v>0</v>
      </c>
      <c r="C939" s="1">
        <v>0</v>
      </c>
      <c r="E939" s="1">
        <v>0</v>
      </c>
      <c r="F939" s="1">
        <v>0</v>
      </c>
      <c r="H939" s="1">
        <v>0</v>
      </c>
      <c r="J939" s="1">
        <v>0</v>
      </c>
      <c r="K939" s="1">
        <v>40</v>
      </c>
      <c r="L939" s="1" t="s">
        <v>2</v>
      </c>
      <c r="M939" s="1">
        <v>931</v>
      </c>
      <c r="N939" s="1">
        <v>40</v>
      </c>
      <c r="O939" s="1" t="s">
        <v>1</v>
      </c>
      <c r="P939" s="1">
        <v>26</v>
      </c>
      <c r="Q939" s="2">
        <v>0.47727473714599999</v>
      </c>
      <c r="R939">
        <f t="shared" si="102"/>
        <v>1</v>
      </c>
      <c r="S939">
        <f t="shared" si="103"/>
        <v>1</v>
      </c>
      <c r="T939">
        <f t="shared" si="104"/>
        <v>1</v>
      </c>
      <c r="U939">
        <f t="shared" si="105"/>
        <v>2</v>
      </c>
      <c r="V939">
        <f t="shared" si="106"/>
        <v>3</v>
      </c>
      <c r="W939">
        <f t="shared" si="107"/>
        <v>11123</v>
      </c>
      <c r="X939" s="1">
        <f t="shared" si="108"/>
        <v>40</v>
      </c>
    </row>
    <row r="940" spans="1:24" x14ac:dyDescent="0.2">
      <c r="A940" s="1">
        <v>939</v>
      </c>
      <c r="B940" s="1">
        <v>0</v>
      </c>
      <c r="C940" s="1">
        <v>0</v>
      </c>
      <c r="E940" s="1">
        <v>0</v>
      </c>
      <c r="F940" s="1">
        <v>0</v>
      </c>
      <c r="H940" s="1">
        <v>0</v>
      </c>
      <c r="J940" s="1">
        <v>0</v>
      </c>
      <c r="K940" s="1">
        <v>40</v>
      </c>
      <c r="L940" s="1" t="s">
        <v>2</v>
      </c>
      <c r="M940" s="1">
        <v>932</v>
      </c>
      <c r="N940" s="1">
        <v>40</v>
      </c>
      <c r="O940" s="1" t="s">
        <v>2</v>
      </c>
      <c r="P940" s="1">
        <v>27</v>
      </c>
      <c r="Q940" s="2">
        <v>0.87013170046199995</v>
      </c>
      <c r="R940">
        <f t="shared" si="102"/>
        <v>1</v>
      </c>
      <c r="S940">
        <f t="shared" si="103"/>
        <v>1</v>
      </c>
      <c r="T940">
        <f t="shared" si="104"/>
        <v>1</v>
      </c>
      <c r="U940">
        <f t="shared" si="105"/>
        <v>2</v>
      </c>
      <c r="V940">
        <f t="shared" si="106"/>
        <v>2</v>
      </c>
      <c r="W940">
        <f t="shared" si="107"/>
        <v>11122</v>
      </c>
      <c r="X940" s="1">
        <f t="shared" si="108"/>
        <v>40</v>
      </c>
    </row>
    <row r="941" spans="1:24" x14ac:dyDescent="0.2">
      <c r="A941" s="1">
        <v>940</v>
      </c>
      <c r="B941" s="1">
        <v>0</v>
      </c>
      <c r="C941" s="1">
        <v>0</v>
      </c>
      <c r="E941" s="1">
        <v>0</v>
      </c>
      <c r="F941" s="1">
        <v>0</v>
      </c>
      <c r="H941" s="1">
        <v>0</v>
      </c>
      <c r="J941" s="1">
        <v>0</v>
      </c>
      <c r="K941" s="1">
        <v>40</v>
      </c>
      <c r="L941" s="1" t="s">
        <v>2</v>
      </c>
      <c r="M941" s="1">
        <v>933</v>
      </c>
      <c r="N941" s="1">
        <v>40</v>
      </c>
      <c r="O941" s="1" t="s">
        <v>2</v>
      </c>
      <c r="P941" s="1">
        <v>28</v>
      </c>
      <c r="Q941" s="2">
        <v>0.45176792856800002</v>
      </c>
      <c r="R941">
        <f t="shared" si="102"/>
        <v>1</v>
      </c>
      <c r="S941">
        <f t="shared" si="103"/>
        <v>1</v>
      </c>
      <c r="T941">
        <f t="shared" si="104"/>
        <v>1</v>
      </c>
      <c r="U941">
        <f t="shared" si="105"/>
        <v>2</v>
      </c>
      <c r="V941">
        <f t="shared" si="106"/>
        <v>2</v>
      </c>
      <c r="W941">
        <f t="shared" si="107"/>
        <v>11122</v>
      </c>
      <c r="X941" s="1">
        <f t="shared" si="108"/>
        <v>40</v>
      </c>
    </row>
    <row r="942" spans="1:24" x14ac:dyDescent="0.2">
      <c r="A942" s="1">
        <v>941</v>
      </c>
      <c r="B942" s="1">
        <v>0</v>
      </c>
      <c r="C942" s="1">
        <v>0</v>
      </c>
      <c r="E942" s="1">
        <v>0</v>
      </c>
      <c r="F942" s="1">
        <v>0</v>
      </c>
      <c r="H942" s="1">
        <v>0</v>
      </c>
      <c r="J942" s="1">
        <v>0</v>
      </c>
      <c r="K942" s="1">
        <v>40</v>
      </c>
      <c r="L942" s="1" t="s">
        <v>2</v>
      </c>
      <c r="M942" s="1">
        <v>934</v>
      </c>
      <c r="N942" s="1">
        <v>40</v>
      </c>
      <c r="O942" s="1" t="s">
        <v>1</v>
      </c>
      <c r="P942" s="1">
        <v>48</v>
      </c>
      <c r="Q942" s="2">
        <v>6.5646200984699998</v>
      </c>
      <c r="R942">
        <f t="shared" si="102"/>
        <v>1</v>
      </c>
      <c r="S942">
        <f t="shared" si="103"/>
        <v>1</v>
      </c>
      <c r="T942">
        <f t="shared" si="104"/>
        <v>1</v>
      </c>
      <c r="U942">
        <f t="shared" si="105"/>
        <v>2</v>
      </c>
      <c r="V942">
        <f t="shared" si="106"/>
        <v>3</v>
      </c>
      <c r="W942">
        <f t="shared" si="107"/>
        <v>11123</v>
      </c>
      <c r="X942" s="1">
        <f t="shared" si="108"/>
        <v>40</v>
      </c>
    </row>
    <row r="943" spans="1:24" x14ac:dyDescent="0.2">
      <c r="A943" s="1">
        <v>942</v>
      </c>
      <c r="B943" s="1">
        <v>0</v>
      </c>
      <c r="C943" s="1">
        <v>0</v>
      </c>
      <c r="E943" s="1">
        <v>0</v>
      </c>
      <c r="F943" s="1">
        <v>0</v>
      </c>
      <c r="H943" s="1">
        <v>0</v>
      </c>
      <c r="J943" s="1">
        <v>0</v>
      </c>
      <c r="K943" s="1">
        <v>40</v>
      </c>
      <c r="L943" s="1" t="s">
        <v>2</v>
      </c>
      <c r="M943" s="1">
        <v>935</v>
      </c>
      <c r="N943" s="1">
        <v>40</v>
      </c>
      <c r="O943" s="1" t="s">
        <v>1</v>
      </c>
      <c r="P943" s="1">
        <v>48</v>
      </c>
      <c r="Q943" s="2">
        <v>2.7857775496400001</v>
      </c>
      <c r="R943">
        <f t="shared" si="102"/>
        <v>1</v>
      </c>
      <c r="S943">
        <f t="shared" si="103"/>
        <v>1</v>
      </c>
      <c r="T943">
        <f t="shared" si="104"/>
        <v>1</v>
      </c>
      <c r="U943">
        <f t="shared" si="105"/>
        <v>2</v>
      </c>
      <c r="V943">
        <f t="shared" si="106"/>
        <v>3</v>
      </c>
      <c r="W943">
        <f t="shared" si="107"/>
        <v>11123</v>
      </c>
      <c r="X943" s="1">
        <f t="shared" si="108"/>
        <v>40</v>
      </c>
    </row>
    <row r="944" spans="1:24" x14ac:dyDescent="0.2">
      <c r="A944" s="1">
        <v>943</v>
      </c>
      <c r="B944" s="1">
        <v>0</v>
      </c>
      <c r="C944" s="1">
        <v>0</v>
      </c>
      <c r="E944" s="1">
        <v>0</v>
      </c>
      <c r="F944" s="1">
        <v>0</v>
      </c>
      <c r="H944" s="1">
        <v>0</v>
      </c>
      <c r="J944" s="1">
        <v>0</v>
      </c>
      <c r="K944" s="1">
        <v>40</v>
      </c>
      <c r="L944" s="1" t="s">
        <v>1</v>
      </c>
      <c r="M944" s="1">
        <v>938</v>
      </c>
      <c r="N944" s="1">
        <v>40</v>
      </c>
      <c r="O944" s="1" t="s">
        <v>1</v>
      </c>
      <c r="P944" s="1">
        <v>47</v>
      </c>
      <c r="Q944" s="2">
        <v>2.6977186561800002</v>
      </c>
      <c r="R944">
        <f t="shared" si="102"/>
        <v>1</v>
      </c>
      <c r="S944">
        <f t="shared" si="103"/>
        <v>1</v>
      </c>
      <c r="T944">
        <f t="shared" si="104"/>
        <v>1</v>
      </c>
      <c r="U944">
        <f t="shared" si="105"/>
        <v>3</v>
      </c>
      <c r="V944">
        <f t="shared" si="106"/>
        <v>3</v>
      </c>
      <c r="W944">
        <f t="shared" si="107"/>
        <v>11133</v>
      </c>
      <c r="X944" s="1">
        <f t="shared" si="108"/>
        <v>40</v>
      </c>
    </row>
    <row r="945" spans="1:24" x14ac:dyDescent="0.2">
      <c r="A945" s="1">
        <v>944</v>
      </c>
      <c r="B945" s="1">
        <v>0</v>
      </c>
      <c r="C945" s="1">
        <v>0</v>
      </c>
      <c r="E945" s="1">
        <v>0</v>
      </c>
      <c r="F945" s="1">
        <v>0</v>
      </c>
      <c r="H945" s="1">
        <v>0</v>
      </c>
      <c r="J945" s="1">
        <v>0</v>
      </c>
      <c r="K945" s="1">
        <v>40</v>
      </c>
      <c r="L945" s="1" t="s">
        <v>2</v>
      </c>
      <c r="M945" s="1">
        <v>939</v>
      </c>
      <c r="N945" s="1">
        <v>40</v>
      </c>
      <c r="O945" s="1" t="s">
        <v>1</v>
      </c>
      <c r="P945" s="1">
        <v>46</v>
      </c>
      <c r="Q945" s="2">
        <v>0.49897751525</v>
      </c>
      <c r="R945">
        <f t="shared" si="102"/>
        <v>1</v>
      </c>
      <c r="S945">
        <f t="shared" si="103"/>
        <v>1</v>
      </c>
      <c r="T945">
        <f t="shared" si="104"/>
        <v>1</v>
      </c>
      <c r="U945">
        <f t="shared" si="105"/>
        <v>2</v>
      </c>
      <c r="V945">
        <f t="shared" si="106"/>
        <v>3</v>
      </c>
      <c r="W945">
        <f t="shared" si="107"/>
        <v>11123</v>
      </c>
      <c r="X945" s="1">
        <f t="shared" si="108"/>
        <v>40</v>
      </c>
    </row>
    <row r="946" spans="1:24" x14ac:dyDescent="0.2">
      <c r="A946" s="1">
        <v>945</v>
      </c>
      <c r="B946" s="1">
        <v>0</v>
      </c>
      <c r="C946" s="1">
        <v>0</v>
      </c>
      <c r="E946" s="1">
        <v>0</v>
      </c>
      <c r="F946" s="1">
        <v>0</v>
      </c>
      <c r="H946" s="1">
        <v>0</v>
      </c>
      <c r="J946" s="1">
        <v>0</v>
      </c>
      <c r="K946" s="1">
        <v>40</v>
      </c>
      <c r="L946" s="1" t="s">
        <v>2</v>
      </c>
      <c r="M946" s="1">
        <v>940</v>
      </c>
      <c r="N946" s="1">
        <v>40</v>
      </c>
      <c r="O946" s="1" t="s">
        <v>1</v>
      </c>
      <c r="P946" s="1">
        <v>46</v>
      </c>
      <c r="Q946" s="2">
        <v>0.23415554566499999</v>
      </c>
      <c r="R946">
        <f t="shared" si="102"/>
        <v>1</v>
      </c>
      <c r="S946">
        <f t="shared" si="103"/>
        <v>1</v>
      </c>
      <c r="T946">
        <f t="shared" si="104"/>
        <v>1</v>
      </c>
      <c r="U946">
        <f t="shared" si="105"/>
        <v>2</v>
      </c>
      <c r="V946">
        <f t="shared" si="106"/>
        <v>3</v>
      </c>
      <c r="W946">
        <f t="shared" si="107"/>
        <v>11123</v>
      </c>
      <c r="X946" s="1">
        <f t="shared" si="108"/>
        <v>40</v>
      </c>
    </row>
    <row r="947" spans="1:24" x14ac:dyDescent="0.2">
      <c r="A947" s="1">
        <v>946</v>
      </c>
      <c r="B947" s="1">
        <v>0</v>
      </c>
      <c r="C947" s="1">
        <v>0</v>
      </c>
      <c r="E947" s="1">
        <v>0</v>
      </c>
      <c r="F947" s="1">
        <v>0</v>
      </c>
      <c r="H947" s="1">
        <v>0</v>
      </c>
      <c r="J947" s="1">
        <v>0</v>
      </c>
      <c r="K947" s="1">
        <v>40</v>
      </c>
      <c r="L947" s="1" t="s">
        <v>1</v>
      </c>
      <c r="M947" s="1">
        <v>941</v>
      </c>
      <c r="N947" s="1">
        <v>40</v>
      </c>
      <c r="O947" s="1" t="s">
        <v>1</v>
      </c>
      <c r="P947" s="1">
        <v>44</v>
      </c>
      <c r="Q947" s="2">
        <v>0.44805206117500002</v>
      </c>
      <c r="R947">
        <f t="shared" si="102"/>
        <v>1</v>
      </c>
      <c r="S947">
        <f t="shared" si="103"/>
        <v>1</v>
      </c>
      <c r="T947">
        <f t="shared" si="104"/>
        <v>1</v>
      </c>
      <c r="U947">
        <f t="shared" si="105"/>
        <v>3</v>
      </c>
      <c r="V947">
        <f t="shared" si="106"/>
        <v>3</v>
      </c>
      <c r="W947">
        <f t="shared" si="107"/>
        <v>11133</v>
      </c>
      <c r="X947" s="1">
        <f t="shared" si="108"/>
        <v>40</v>
      </c>
    </row>
    <row r="948" spans="1:24" x14ac:dyDescent="0.2">
      <c r="A948" s="1">
        <v>947</v>
      </c>
      <c r="B948" s="1">
        <v>0</v>
      </c>
      <c r="C948" s="1">
        <v>0</v>
      </c>
      <c r="E948" s="1">
        <v>0</v>
      </c>
      <c r="F948" s="1">
        <v>0</v>
      </c>
      <c r="H948" s="1">
        <v>0</v>
      </c>
      <c r="J948" s="1">
        <v>0</v>
      </c>
      <c r="K948" s="1">
        <v>40</v>
      </c>
      <c r="L948" s="1" t="s">
        <v>2</v>
      </c>
      <c r="M948" s="1">
        <v>942</v>
      </c>
      <c r="N948" s="1">
        <v>40</v>
      </c>
      <c r="O948" s="1" t="s">
        <v>1</v>
      </c>
      <c r="P948" s="1">
        <v>45</v>
      </c>
      <c r="Q948" s="2">
        <v>3.14781221944</v>
      </c>
      <c r="R948">
        <f t="shared" si="102"/>
        <v>1</v>
      </c>
      <c r="S948">
        <f t="shared" si="103"/>
        <v>1</v>
      </c>
      <c r="T948">
        <f t="shared" si="104"/>
        <v>1</v>
      </c>
      <c r="U948">
        <f t="shared" si="105"/>
        <v>2</v>
      </c>
      <c r="V948">
        <f t="shared" si="106"/>
        <v>3</v>
      </c>
      <c r="W948">
        <f t="shared" si="107"/>
        <v>11123</v>
      </c>
      <c r="X948" s="1">
        <f t="shared" si="108"/>
        <v>40</v>
      </c>
    </row>
    <row r="949" spans="1:24" x14ac:dyDescent="0.2">
      <c r="A949" s="1">
        <v>948</v>
      </c>
      <c r="B949" s="1">
        <v>0</v>
      </c>
      <c r="C949" s="1">
        <v>0</v>
      </c>
      <c r="E949" s="1">
        <v>0</v>
      </c>
      <c r="F949" s="1">
        <v>0</v>
      </c>
      <c r="H949" s="1">
        <v>0</v>
      </c>
      <c r="J949" s="1">
        <v>0</v>
      </c>
      <c r="K949" s="1">
        <v>40</v>
      </c>
      <c r="L949" s="1" t="s">
        <v>2</v>
      </c>
      <c r="M949" s="1">
        <v>943</v>
      </c>
      <c r="N949" s="1">
        <v>40</v>
      </c>
      <c r="O949" s="1" t="s">
        <v>2</v>
      </c>
      <c r="P949" s="1">
        <v>39</v>
      </c>
      <c r="Q949" s="2">
        <v>4.3152562017799996</v>
      </c>
      <c r="R949">
        <f t="shared" si="102"/>
        <v>1</v>
      </c>
      <c r="S949">
        <f t="shared" si="103"/>
        <v>1</v>
      </c>
      <c r="T949">
        <f t="shared" si="104"/>
        <v>1</v>
      </c>
      <c r="U949">
        <f t="shared" si="105"/>
        <v>2</v>
      </c>
      <c r="V949">
        <f t="shared" si="106"/>
        <v>2</v>
      </c>
      <c r="W949">
        <f t="shared" si="107"/>
        <v>11122</v>
      </c>
      <c r="X949" s="1">
        <f t="shared" si="108"/>
        <v>40</v>
      </c>
    </row>
    <row r="950" spans="1:24" x14ac:dyDescent="0.2">
      <c r="A950" s="1">
        <v>949</v>
      </c>
      <c r="B950" s="1">
        <v>0</v>
      </c>
      <c r="C950" s="1">
        <v>0</v>
      </c>
      <c r="E950" s="1">
        <v>0</v>
      </c>
      <c r="F950" s="1">
        <v>0</v>
      </c>
      <c r="H950" s="1">
        <v>0</v>
      </c>
      <c r="J950" s="1">
        <v>0</v>
      </c>
      <c r="K950" s="1">
        <v>40</v>
      </c>
      <c r="L950" s="1" t="s">
        <v>2</v>
      </c>
      <c r="M950" s="1">
        <v>944</v>
      </c>
      <c r="N950" s="1">
        <v>40</v>
      </c>
      <c r="O950" s="1" t="s">
        <v>2</v>
      </c>
      <c r="P950" s="1">
        <v>40</v>
      </c>
      <c r="Q950" s="2">
        <v>0.45208650064700001</v>
      </c>
      <c r="R950">
        <f t="shared" si="102"/>
        <v>1</v>
      </c>
      <c r="S950">
        <f t="shared" si="103"/>
        <v>1</v>
      </c>
      <c r="T950">
        <f t="shared" si="104"/>
        <v>1</v>
      </c>
      <c r="U950">
        <f t="shared" si="105"/>
        <v>2</v>
      </c>
      <c r="V950">
        <f t="shared" si="106"/>
        <v>2</v>
      </c>
      <c r="W950">
        <f t="shared" si="107"/>
        <v>11122</v>
      </c>
      <c r="X950" s="1">
        <f t="shared" si="108"/>
        <v>40</v>
      </c>
    </row>
    <row r="951" spans="1:24" x14ac:dyDescent="0.2">
      <c r="A951" s="1">
        <v>950</v>
      </c>
      <c r="B951" s="1">
        <v>0</v>
      </c>
      <c r="C951" s="1">
        <v>0</v>
      </c>
      <c r="E951" s="1">
        <v>0</v>
      </c>
      <c r="F951" s="1">
        <v>0</v>
      </c>
      <c r="H951" s="1">
        <v>0</v>
      </c>
      <c r="J951" s="1">
        <v>0</v>
      </c>
      <c r="K951" s="1">
        <v>40</v>
      </c>
      <c r="L951" s="1" t="s">
        <v>2</v>
      </c>
      <c r="M951" s="1">
        <v>945</v>
      </c>
      <c r="N951" s="1">
        <v>40</v>
      </c>
      <c r="O951" s="1" t="s">
        <v>1</v>
      </c>
      <c r="P951" s="1">
        <v>41</v>
      </c>
      <c r="Q951" s="2">
        <v>0.71325147569699998</v>
      </c>
      <c r="R951">
        <f t="shared" si="102"/>
        <v>1</v>
      </c>
      <c r="S951">
        <f t="shared" si="103"/>
        <v>1</v>
      </c>
      <c r="T951">
        <f t="shared" si="104"/>
        <v>1</v>
      </c>
      <c r="U951">
        <f t="shared" si="105"/>
        <v>2</v>
      </c>
      <c r="V951">
        <f t="shared" si="106"/>
        <v>3</v>
      </c>
      <c r="W951">
        <f t="shared" si="107"/>
        <v>11123</v>
      </c>
      <c r="X951" s="1">
        <f t="shared" si="108"/>
        <v>40</v>
      </c>
    </row>
    <row r="952" spans="1:24" x14ac:dyDescent="0.2">
      <c r="A952" s="1">
        <v>951</v>
      </c>
      <c r="B952" s="1">
        <v>0</v>
      </c>
      <c r="C952" s="1">
        <v>0</v>
      </c>
      <c r="E952" s="1">
        <v>0</v>
      </c>
      <c r="F952" s="1">
        <v>0</v>
      </c>
      <c r="H952" s="1">
        <v>0</v>
      </c>
      <c r="J952" s="1">
        <v>0</v>
      </c>
      <c r="K952" s="1">
        <v>40</v>
      </c>
      <c r="L952" s="1" t="s">
        <v>2</v>
      </c>
      <c r="M952" s="1">
        <v>946</v>
      </c>
      <c r="N952" s="1">
        <v>40</v>
      </c>
      <c r="O952" s="1" t="s">
        <v>1</v>
      </c>
      <c r="P952" s="1">
        <v>38</v>
      </c>
      <c r="Q952" s="2">
        <v>8.8806802021499998</v>
      </c>
      <c r="R952">
        <f t="shared" si="102"/>
        <v>1</v>
      </c>
      <c r="S952">
        <f t="shared" si="103"/>
        <v>1</v>
      </c>
      <c r="T952">
        <f t="shared" si="104"/>
        <v>1</v>
      </c>
      <c r="U952">
        <f t="shared" si="105"/>
        <v>2</v>
      </c>
      <c r="V952">
        <f t="shared" si="106"/>
        <v>3</v>
      </c>
      <c r="W952">
        <f t="shared" si="107"/>
        <v>11123</v>
      </c>
      <c r="X952" s="1">
        <f t="shared" si="108"/>
        <v>40</v>
      </c>
    </row>
    <row r="953" spans="1:24" x14ac:dyDescent="0.2">
      <c r="A953" s="1">
        <v>952</v>
      </c>
      <c r="B953" s="1">
        <v>0</v>
      </c>
      <c r="C953" s="1">
        <v>0</v>
      </c>
      <c r="E953" s="1">
        <v>0</v>
      </c>
      <c r="F953" s="1">
        <v>0</v>
      </c>
      <c r="H953" s="1">
        <v>0</v>
      </c>
      <c r="J953" s="1">
        <v>0</v>
      </c>
      <c r="K953" s="1">
        <v>40</v>
      </c>
      <c r="L953" s="1" t="s">
        <v>2</v>
      </c>
      <c r="M953" s="1">
        <v>947</v>
      </c>
      <c r="N953" s="1">
        <v>40</v>
      </c>
      <c r="O953" s="1" t="s">
        <v>1</v>
      </c>
      <c r="P953" s="1">
        <v>38</v>
      </c>
      <c r="Q953" s="2">
        <v>1.6014024977000001</v>
      </c>
      <c r="R953">
        <f t="shared" si="102"/>
        <v>1</v>
      </c>
      <c r="S953">
        <f t="shared" si="103"/>
        <v>1</v>
      </c>
      <c r="T953">
        <f t="shared" si="104"/>
        <v>1</v>
      </c>
      <c r="U953">
        <f t="shared" si="105"/>
        <v>2</v>
      </c>
      <c r="V953">
        <f t="shared" si="106"/>
        <v>3</v>
      </c>
      <c r="W953">
        <f t="shared" si="107"/>
        <v>11123</v>
      </c>
      <c r="X953" s="1">
        <f t="shared" si="108"/>
        <v>40</v>
      </c>
    </row>
    <row r="954" spans="1:24" x14ac:dyDescent="0.2">
      <c r="A954" s="1">
        <v>953</v>
      </c>
      <c r="B954" s="1">
        <v>0</v>
      </c>
      <c r="C954" s="1">
        <v>0</v>
      </c>
      <c r="E954" s="1">
        <v>0</v>
      </c>
      <c r="F954" s="1">
        <v>0</v>
      </c>
      <c r="H954" s="1">
        <v>0</v>
      </c>
      <c r="J954" s="1">
        <v>0</v>
      </c>
      <c r="K954" s="1">
        <v>40</v>
      </c>
      <c r="L954" s="1" t="s">
        <v>2</v>
      </c>
      <c r="M954" s="1">
        <v>948</v>
      </c>
      <c r="N954" s="1">
        <v>40</v>
      </c>
      <c r="O954" s="1" t="s">
        <v>1</v>
      </c>
      <c r="P954" s="1">
        <v>37</v>
      </c>
      <c r="Q954" s="2">
        <v>0.39438120888299999</v>
      </c>
      <c r="R954">
        <f t="shared" si="102"/>
        <v>1</v>
      </c>
      <c r="S954">
        <f t="shared" si="103"/>
        <v>1</v>
      </c>
      <c r="T954">
        <f t="shared" si="104"/>
        <v>1</v>
      </c>
      <c r="U954">
        <f t="shared" si="105"/>
        <v>2</v>
      </c>
      <c r="V954">
        <f t="shared" si="106"/>
        <v>3</v>
      </c>
      <c r="W954">
        <f t="shared" si="107"/>
        <v>11123</v>
      </c>
      <c r="X954" s="1">
        <f t="shared" si="108"/>
        <v>40</v>
      </c>
    </row>
    <row r="955" spans="1:24" x14ac:dyDescent="0.2">
      <c r="A955" s="1">
        <v>954</v>
      </c>
      <c r="B955" s="1">
        <v>0</v>
      </c>
      <c r="C955" s="1">
        <v>0</v>
      </c>
      <c r="E955" s="1">
        <v>0</v>
      </c>
      <c r="F955" s="1">
        <v>0</v>
      </c>
      <c r="H955" s="1">
        <v>0</v>
      </c>
      <c r="J955" s="1">
        <v>0</v>
      </c>
      <c r="K955" s="1">
        <v>40</v>
      </c>
      <c r="L955" s="1" t="s">
        <v>1</v>
      </c>
      <c r="M955" s="1">
        <v>949</v>
      </c>
      <c r="N955" s="1">
        <v>40</v>
      </c>
      <c r="O955" s="1" t="s">
        <v>1</v>
      </c>
      <c r="P955" s="1">
        <v>36</v>
      </c>
      <c r="Q955" s="2">
        <v>0.19425587925999999</v>
      </c>
      <c r="R955">
        <f t="shared" si="102"/>
        <v>1</v>
      </c>
      <c r="S955">
        <f t="shared" si="103"/>
        <v>1</v>
      </c>
      <c r="T955">
        <f t="shared" si="104"/>
        <v>1</v>
      </c>
      <c r="U955">
        <f t="shared" si="105"/>
        <v>3</v>
      </c>
      <c r="V955">
        <f t="shared" si="106"/>
        <v>3</v>
      </c>
      <c r="W955">
        <f t="shared" si="107"/>
        <v>11133</v>
      </c>
      <c r="X955" s="1">
        <f t="shared" si="108"/>
        <v>40</v>
      </c>
    </row>
    <row r="956" spans="1:24" x14ac:dyDescent="0.2">
      <c r="A956" s="1">
        <v>955</v>
      </c>
      <c r="B956" s="1">
        <v>0</v>
      </c>
      <c r="C956" s="1">
        <v>0</v>
      </c>
      <c r="E956" s="1">
        <v>0</v>
      </c>
      <c r="F956" s="1">
        <v>0</v>
      </c>
      <c r="H956" s="1">
        <v>0</v>
      </c>
      <c r="J956" s="1">
        <v>0</v>
      </c>
      <c r="K956" s="1">
        <v>40</v>
      </c>
      <c r="L956" s="1" t="s">
        <v>1</v>
      </c>
      <c r="M956" s="1">
        <v>69</v>
      </c>
      <c r="N956" s="1">
        <v>40</v>
      </c>
      <c r="O956" s="1" t="s">
        <v>1</v>
      </c>
      <c r="P956" s="1">
        <v>527</v>
      </c>
      <c r="Q956" s="2">
        <v>7.2480761348099998</v>
      </c>
      <c r="R956">
        <f t="shared" si="102"/>
        <v>1</v>
      </c>
      <c r="S956">
        <f t="shared" si="103"/>
        <v>1</v>
      </c>
      <c r="T956">
        <f t="shared" si="104"/>
        <v>1</v>
      </c>
      <c r="U956">
        <f t="shared" si="105"/>
        <v>3</v>
      </c>
      <c r="V956">
        <f t="shared" si="106"/>
        <v>3</v>
      </c>
      <c r="W956">
        <f t="shared" si="107"/>
        <v>11133</v>
      </c>
      <c r="X956" s="1">
        <f t="shared" si="108"/>
        <v>40</v>
      </c>
    </row>
    <row r="957" spans="1:24" x14ac:dyDescent="0.2">
      <c r="A957" s="1">
        <v>956</v>
      </c>
      <c r="B957" s="1">
        <v>0</v>
      </c>
      <c r="C957" s="1">
        <v>0</v>
      </c>
      <c r="E957" s="1">
        <v>0</v>
      </c>
      <c r="F957" s="1">
        <v>0</v>
      </c>
      <c r="H957" s="1">
        <v>0</v>
      </c>
      <c r="J957" s="1">
        <v>0</v>
      </c>
      <c r="K957" s="1">
        <v>40</v>
      </c>
      <c r="L957" s="1" t="s">
        <v>1</v>
      </c>
      <c r="M957" s="1">
        <v>69</v>
      </c>
      <c r="N957" s="1">
        <v>40</v>
      </c>
      <c r="O957" s="1" t="s">
        <v>1</v>
      </c>
      <c r="P957" s="1">
        <v>528</v>
      </c>
      <c r="Q957" s="2">
        <v>3.1947490429299998</v>
      </c>
      <c r="R957">
        <f t="shared" si="102"/>
        <v>1</v>
      </c>
      <c r="S957">
        <f t="shared" si="103"/>
        <v>1</v>
      </c>
      <c r="T957">
        <f t="shared" si="104"/>
        <v>1</v>
      </c>
      <c r="U957">
        <f t="shared" si="105"/>
        <v>3</v>
      </c>
      <c r="V957">
        <f t="shared" si="106"/>
        <v>3</v>
      </c>
      <c r="W957">
        <f t="shared" si="107"/>
        <v>11133</v>
      </c>
      <c r="X957" s="1">
        <f t="shared" si="108"/>
        <v>40</v>
      </c>
    </row>
    <row r="958" spans="1:24" x14ac:dyDescent="0.2">
      <c r="A958" s="1">
        <v>957</v>
      </c>
      <c r="B958" s="1">
        <v>0</v>
      </c>
      <c r="C958" s="1">
        <v>0</v>
      </c>
      <c r="E958" s="1">
        <v>0</v>
      </c>
      <c r="F958" s="1">
        <v>0</v>
      </c>
      <c r="H958" s="1">
        <v>0</v>
      </c>
      <c r="J958" s="1">
        <v>0</v>
      </c>
      <c r="K958" s="1">
        <v>40</v>
      </c>
      <c r="L958" s="1" t="s">
        <v>1</v>
      </c>
      <c r="M958" s="1">
        <v>71</v>
      </c>
      <c r="N958" s="1">
        <v>40</v>
      </c>
      <c r="O958" s="1" t="s">
        <v>1</v>
      </c>
      <c r="P958" s="1">
        <v>529</v>
      </c>
      <c r="Q958" s="2">
        <v>2.7959726162799998</v>
      </c>
      <c r="R958">
        <f t="shared" si="102"/>
        <v>1</v>
      </c>
      <c r="S958">
        <f t="shared" si="103"/>
        <v>1</v>
      </c>
      <c r="T958">
        <f t="shared" si="104"/>
        <v>1</v>
      </c>
      <c r="U958">
        <f t="shared" si="105"/>
        <v>3</v>
      </c>
      <c r="V958">
        <f t="shared" si="106"/>
        <v>3</v>
      </c>
      <c r="W958">
        <f t="shared" si="107"/>
        <v>11133</v>
      </c>
      <c r="X958" s="1">
        <f t="shared" si="108"/>
        <v>40</v>
      </c>
    </row>
    <row r="959" spans="1:24" x14ac:dyDescent="0.2">
      <c r="A959" s="1">
        <v>958</v>
      </c>
      <c r="B959" s="1">
        <v>0</v>
      </c>
      <c r="C959" s="1">
        <v>0</v>
      </c>
      <c r="E959" s="1">
        <v>0</v>
      </c>
      <c r="F959" s="1">
        <v>0</v>
      </c>
      <c r="H959" s="1">
        <v>0</v>
      </c>
      <c r="J959" s="1">
        <v>0</v>
      </c>
      <c r="K959" s="1">
        <v>40</v>
      </c>
      <c r="L959" s="1" t="s">
        <v>2</v>
      </c>
      <c r="M959" s="1">
        <v>88</v>
      </c>
      <c r="N959" s="1">
        <v>40</v>
      </c>
      <c r="O959" s="1" t="s">
        <v>2</v>
      </c>
      <c r="P959" s="1">
        <v>17</v>
      </c>
      <c r="Q959" s="2">
        <v>2.9962554506800001</v>
      </c>
      <c r="R959">
        <f t="shared" si="102"/>
        <v>1</v>
      </c>
      <c r="S959">
        <f t="shared" si="103"/>
        <v>1</v>
      </c>
      <c r="T959">
        <f t="shared" si="104"/>
        <v>1</v>
      </c>
      <c r="U959">
        <f t="shared" si="105"/>
        <v>2</v>
      </c>
      <c r="V959">
        <f t="shared" si="106"/>
        <v>2</v>
      </c>
      <c r="W959">
        <f t="shared" si="107"/>
        <v>11122</v>
      </c>
      <c r="X959" s="1">
        <f t="shared" si="108"/>
        <v>40</v>
      </c>
    </row>
    <row r="960" spans="1:24" x14ac:dyDescent="0.2">
      <c r="A960" s="1">
        <v>959</v>
      </c>
      <c r="B960" s="1">
        <v>0</v>
      </c>
      <c r="C960" s="1">
        <v>0</v>
      </c>
      <c r="E960" s="1">
        <v>0</v>
      </c>
      <c r="F960" s="1">
        <v>0</v>
      </c>
      <c r="H960" s="1">
        <v>0</v>
      </c>
      <c r="J960" s="1">
        <v>0</v>
      </c>
      <c r="K960" s="1">
        <v>40</v>
      </c>
      <c r="L960" s="1" t="s">
        <v>2</v>
      </c>
      <c r="M960" s="1">
        <v>103</v>
      </c>
      <c r="N960" s="1">
        <v>40</v>
      </c>
      <c r="O960" s="1" t="s">
        <v>2</v>
      </c>
      <c r="P960" s="1">
        <v>15</v>
      </c>
      <c r="Q960" s="2">
        <v>4.2163129157599997</v>
      </c>
      <c r="R960">
        <f t="shared" si="102"/>
        <v>1</v>
      </c>
      <c r="S960">
        <f t="shared" si="103"/>
        <v>1</v>
      </c>
      <c r="T960">
        <f t="shared" si="104"/>
        <v>1</v>
      </c>
      <c r="U960">
        <f t="shared" si="105"/>
        <v>2</v>
      </c>
      <c r="V960">
        <f t="shared" si="106"/>
        <v>2</v>
      </c>
      <c r="W960">
        <f t="shared" si="107"/>
        <v>11122</v>
      </c>
      <c r="X960" s="1">
        <f t="shared" si="108"/>
        <v>40</v>
      </c>
    </row>
    <row r="961" spans="1:24" x14ac:dyDescent="0.2">
      <c r="A961" s="1">
        <v>960</v>
      </c>
      <c r="B961" s="1">
        <v>0</v>
      </c>
      <c r="C961" s="1">
        <v>0</v>
      </c>
      <c r="E961" s="1">
        <v>0</v>
      </c>
      <c r="F961" s="1">
        <v>0</v>
      </c>
      <c r="H961" s="1">
        <v>0</v>
      </c>
      <c r="J961" s="1">
        <v>0</v>
      </c>
      <c r="K961" s="1">
        <v>40</v>
      </c>
      <c r="L961" s="1" t="s">
        <v>2</v>
      </c>
      <c r="M961" s="1">
        <v>104</v>
      </c>
      <c r="N961" s="1">
        <v>40</v>
      </c>
      <c r="O961" s="1" t="s">
        <v>2</v>
      </c>
      <c r="P961" s="1">
        <v>16</v>
      </c>
      <c r="Q961" s="2">
        <v>0.49072900083100002</v>
      </c>
      <c r="R961">
        <f t="shared" si="102"/>
        <v>1</v>
      </c>
      <c r="S961">
        <f t="shared" si="103"/>
        <v>1</v>
      </c>
      <c r="T961">
        <f t="shared" si="104"/>
        <v>1</v>
      </c>
      <c r="U961">
        <f t="shared" si="105"/>
        <v>2</v>
      </c>
      <c r="V961">
        <f t="shared" si="106"/>
        <v>2</v>
      </c>
      <c r="W961">
        <f t="shared" si="107"/>
        <v>11122</v>
      </c>
      <c r="X961" s="1">
        <f t="shared" si="108"/>
        <v>40</v>
      </c>
    </row>
    <row r="962" spans="1:24" x14ac:dyDescent="0.2">
      <c r="A962" s="1">
        <v>961</v>
      </c>
      <c r="B962" s="1">
        <v>0</v>
      </c>
      <c r="C962" s="1">
        <v>0</v>
      </c>
      <c r="E962" s="1">
        <v>0</v>
      </c>
      <c r="F962" s="1">
        <v>0</v>
      </c>
      <c r="H962" s="1">
        <v>0</v>
      </c>
      <c r="J962" s="1">
        <v>0</v>
      </c>
      <c r="K962" s="1">
        <v>40</v>
      </c>
      <c r="L962" s="1" t="s">
        <v>2</v>
      </c>
      <c r="M962" s="1">
        <v>105</v>
      </c>
      <c r="N962" s="1">
        <v>40</v>
      </c>
      <c r="O962" s="1" t="s">
        <v>1</v>
      </c>
      <c r="P962" s="1">
        <v>34</v>
      </c>
      <c r="Q962" s="2">
        <v>2.0000018053200002</v>
      </c>
      <c r="R962">
        <f t="shared" si="102"/>
        <v>1</v>
      </c>
      <c r="S962">
        <f t="shared" si="103"/>
        <v>1</v>
      </c>
      <c r="T962">
        <f t="shared" si="104"/>
        <v>1</v>
      </c>
      <c r="U962">
        <f t="shared" si="105"/>
        <v>2</v>
      </c>
      <c r="V962">
        <f t="shared" si="106"/>
        <v>3</v>
      </c>
      <c r="W962">
        <f t="shared" si="107"/>
        <v>11123</v>
      </c>
      <c r="X962" s="1">
        <f t="shared" si="108"/>
        <v>40</v>
      </c>
    </row>
    <row r="963" spans="1:24" x14ac:dyDescent="0.2">
      <c r="A963" s="1">
        <v>962</v>
      </c>
      <c r="B963" s="1">
        <v>0</v>
      </c>
      <c r="C963" s="1">
        <v>0</v>
      </c>
      <c r="E963" s="1">
        <v>0</v>
      </c>
      <c r="F963" s="1">
        <v>0</v>
      </c>
      <c r="H963" s="1">
        <v>0</v>
      </c>
      <c r="J963" s="1">
        <v>0</v>
      </c>
      <c r="K963" s="1">
        <v>40</v>
      </c>
      <c r="L963" s="1" t="s">
        <v>1</v>
      </c>
      <c r="M963" s="1">
        <v>107</v>
      </c>
      <c r="N963" s="1">
        <v>40</v>
      </c>
      <c r="O963" s="1" t="s">
        <v>1</v>
      </c>
      <c r="P963" s="1">
        <v>35</v>
      </c>
      <c r="Q963" s="2">
        <v>0.84877195031200003</v>
      </c>
      <c r="R963">
        <f t="shared" ref="R963:R1026" si="109">IF(D963="Duinvlak",3,IF(D963="Plantvlak",2,1))</f>
        <v>1</v>
      </c>
      <c r="S963">
        <f t="shared" ref="S963:S1026" si="110">IF(G963="Duinvlak",3,IF(G963="Plantvlak",2,1))</f>
        <v>1</v>
      </c>
      <c r="T963">
        <f t="shared" ref="T963:T1026" si="111">IF(I963="Duinvlak",3,IF(I963="Plantvlak",2,1))</f>
        <v>1</v>
      </c>
      <c r="U963">
        <f t="shared" ref="U963:U1026" si="112">IF(L963="Duinvlak",3,IF(L963="Plantvlak",2,1))</f>
        <v>3</v>
      </c>
      <c r="V963">
        <f t="shared" ref="V963:V1026" si="113">IF(O963="Duinvlak",3,IF(O963="Plantvlak",2,1))</f>
        <v>3</v>
      </c>
      <c r="W963">
        <f t="shared" ref="W963:W1026" si="114">R963*10000+S963*1000+T963*100+U963*10+V963</f>
        <v>11133</v>
      </c>
      <c r="X963" s="1">
        <f t="shared" ref="X963:X1026" si="115">MAX(B963,H963,E963,K963,N963,)</f>
        <v>40</v>
      </c>
    </row>
    <row r="964" spans="1:24" x14ac:dyDescent="0.2">
      <c r="A964" s="1">
        <v>963</v>
      </c>
      <c r="B964" s="1">
        <v>0</v>
      </c>
      <c r="C964" s="1">
        <v>0</v>
      </c>
      <c r="E964" s="1">
        <v>0</v>
      </c>
      <c r="F964" s="1">
        <v>0</v>
      </c>
      <c r="H964" s="1">
        <v>0</v>
      </c>
      <c r="J964" s="1">
        <v>0</v>
      </c>
      <c r="K964" s="1">
        <v>40</v>
      </c>
      <c r="L964" s="1" t="s">
        <v>2</v>
      </c>
      <c r="M964" s="1">
        <v>108</v>
      </c>
      <c r="N964" s="1">
        <v>40</v>
      </c>
      <c r="O964" s="1" t="s">
        <v>2</v>
      </c>
      <c r="P964" s="1">
        <v>33</v>
      </c>
      <c r="Q964" s="2">
        <v>1.44224904211</v>
      </c>
      <c r="R964">
        <f t="shared" si="109"/>
        <v>1</v>
      </c>
      <c r="S964">
        <f t="shared" si="110"/>
        <v>1</v>
      </c>
      <c r="T964">
        <f t="shared" si="111"/>
        <v>1</v>
      </c>
      <c r="U964">
        <f t="shared" si="112"/>
        <v>2</v>
      </c>
      <c r="V964">
        <f t="shared" si="113"/>
        <v>2</v>
      </c>
      <c r="W964">
        <f t="shared" si="114"/>
        <v>11122</v>
      </c>
      <c r="X964" s="1">
        <f t="shared" si="115"/>
        <v>40</v>
      </c>
    </row>
    <row r="965" spans="1:24" x14ac:dyDescent="0.2">
      <c r="A965" s="1">
        <v>964</v>
      </c>
      <c r="B965" s="1">
        <v>0</v>
      </c>
      <c r="C965" s="1">
        <v>0</v>
      </c>
      <c r="E965" s="1">
        <v>0</v>
      </c>
      <c r="F965" s="1">
        <v>0</v>
      </c>
      <c r="H965" s="1">
        <v>0</v>
      </c>
      <c r="J965" s="1">
        <v>0</v>
      </c>
      <c r="K965" s="1">
        <v>40</v>
      </c>
      <c r="L965" s="1" t="s">
        <v>1</v>
      </c>
      <c r="M965" s="1">
        <v>109</v>
      </c>
      <c r="N965" s="1">
        <v>40</v>
      </c>
      <c r="O965" s="1" t="s">
        <v>1</v>
      </c>
      <c r="P965" s="1">
        <v>32</v>
      </c>
      <c r="Q965" s="2">
        <v>0.46172499027300001</v>
      </c>
      <c r="R965">
        <f t="shared" si="109"/>
        <v>1</v>
      </c>
      <c r="S965">
        <f t="shared" si="110"/>
        <v>1</v>
      </c>
      <c r="T965">
        <f t="shared" si="111"/>
        <v>1</v>
      </c>
      <c r="U965">
        <f t="shared" si="112"/>
        <v>3</v>
      </c>
      <c r="V965">
        <f t="shared" si="113"/>
        <v>3</v>
      </c>
      <c r="W965">
        <f t="shared" si="114"/>
        <v>11133</v>
      </c>
      <c r="X965" s="1">
        <f t="shared" si="115"/>
        <v>40</v>
      </c>
    </row>
    <row r="966" spans="1:24" x14ac:dyDescent="0.2">
      <c r="A966" s="1">
        <v>965</v>
      </c>
      <c r="B966" s="1">
        <v>0</v>
      </c>
      <c r="C966" s="1">
        <v>0</v>
      </c>
      <c r="E966" s="1">
        <v>0</v>
      </c>
      <c r="F966" s="1">
        <v>0</v>
      </c>
      <c r="H966" s="1">
        <v>0</v>
      </c>
      <c r="J966" s="1">
        <v>0</v>
      </c>
      <c r="K966" s="1">
        <v>40</v>
      </c>
      <c r="L966" s="1" t="s">
        <v>1</v>
      </c>
      <c r="M966" s="1">
        <v>110</v>
      </c>
      <c r="N966" s="1">
        <v>40</v>
      </c>
      <c r="O966" s="1" t="s">
        <v>1</v>
      </c>
      <c r="P966" s="1">
        <v>31</v>
      </c>
      <c r="Q966" s="2">
        <v>1.36234635319</v>
      </c>
      <c r="R966">
        <f t="shared" si="109"/>
        <v>1</v>
      </c>
      <c r="S966">
        <f t="shared" si="110"/>
        <v>1</v>
      </c>
      <c r="T966">
        <f t="shared" si="111"/>
        <v>1</v>
      </c>
      <c r="U966">
        <f t="shared" si="112"/>
        <v>3</v>
      </c>
      <c r="V966">
        <f t="shared" si="113"/>
        <v>3</v>
      </c>
      <c r="W966">
        <f t="shared" si="114"/>
        <v>11133</v>
      </c>
      <c r="X966" s="1">
        <f t="shared" si="115"/>
        <v>40</v>
      </c>
    </row>
    <row r="967" spans="1:24" x14ac:dyDescent="0.2">
      <c r="A967" s="1">
        <v>966</v>
      </c>
      <c r="B967" s="1">
        <v>0</v>
      </c>
      <c r="C967" s="1">
        <v>0</v>
      </c>
      <c r="E967" s="1">
        <v>0</v>
      </c>
      <c r="F967" s="1">
        <v>0</v>
      </c>
      <c r="H967" s="1">
        <v>0</v>
      </c>
      <c r="J967" s="1">
        <v>0</v>
      </c>
      <c r="K967" s="1">
        <v>40</v>
      </c>
      <c r="L967" s="1" t="s">
        <v>1</v>
      </c>
      <c r="M967" s="1">
        <v>111</v>
      </c>
      <c r="N967" s="1">
        <v>40</v>
      </c>
      <c r="O967" s="1" t="s">
        <v>1</v>
      </c>
      <c r="P967" s="1">
        <v>30</v>
      </c>
      <c r="Q967" s="2">
        <v>0.67371944012200002</v>
      </c>
      <c r="R967">
        <f t="shared" si="109"/>
        <v>1</v>
      </c>
      <c r="S967">
        <f t="shared" si="110"/>
        <v>1</v>
      </c>
      <c r="T967">
        <f t="shared" si="111"/>
        <v>1</v>
      </c>
      <c r="U967">
        <f t="shared" si="112"/>
        <v>3</v>
      </c>
      <c r="V967">
        <f t="shared" si="113"/>
        <v>3</v>
      </c>
      <c r="W967">
        <f t="shared" si="114"/>
        <v>11133</v>
      </c>
      <c r="X967" s="1">
        <f t="shared" si="115"/>
        <v>40</v>
      </c>
    </row>
    <row r="968" spans="1:24" x14ac:dyDescent="0.2">
      <c r="A968" s="1">
        <v>967</v>
      </c>
      <c r="B968" s="1">
        <v>0</v>
      </c>
      <c r="C968" s="1">
        <v>0</v>
      </c>
      <c r="E968" s="1">
        <v>0</v>
      </c>
      <c r="F968" s="1">
        <v>0</v>
      </c>
      <c r="H968" s="1">
        <v>0</v>
      </c>
      <c r="J968" s="1">
        <v>0</v>
      </c>
      <c r="K968" s="1">
        <v>30</v>
      </c>
      <c r="L968" s="1" t="s">
        <v>2</v>
      </c>
      <c r="M968" s="1">
        <v>951</v>
      </c>
      <c r="N968" s="1">
        <v>30</v>
      </c>
      <c r="O968" s="1" t="s">
        <v>1</v>
      </c>
      <c r="P968" s="1">
        <v>49</v>
      </c>
      <c r="Q968" s="2">
        <v>0.81318199726399998</v>
      </c>
      <c r="R968">
        <f t="shared" si="109"/>
        <v>1</v>
      </c>
      <c r="S968">
        <f t="shared" si="110"/>
        <v>1</v>
      </c>
      <c r="T968">
        <f t="shared" si="111"/>
        <v>1</v>
      </c>
      <c r="U968">
        <f t="shared" si="112"/>
        <v>2</v>
      </c>
      <c r="V968">
        <f t="shared" si="113"/>
        <v>3</v>
      </c>
      <c r="W968">
        <f t="shared" si="114"/>
        <v>11123</v>
      </c>
      <c r="X968" s="1">
        <f t="shared" si="115"/>
        <v>30</v>
      </c>
    </row>
    <row r="969" spans="1:24" x14ac:dyDescent="0.2">
      <c r="A969" s="1">
        <v>968</v>
      </c>
      <c r="B969" s="1">
        <v>0</v>
      </c>
      <c r="C969" s="1">
        <v>0</v>
      </c>
      <c r="E969" s="1">
        <v>0</v>
      </c>
      <c r="F969" s="1">
        <v>0</v>
      </c>
      <c r="H969" s="1">
        <v>0</v>
      </c>
      <c r="J969" s="1">
        <v>0</v>
      </c>
      <c r="K969" s="1">
        <v>30</v>
      </c>
      <c r="L969" s="1" t="s">
        <v>2</v>
      </c>
      <c r="M969" s="1">
        <v>953</v>
      </c>
      <c r="N969" s="1">
        <v>30</v>
      </c>
      <c r="O969" s="1" t="s">
        <v>1</v>
      </c>
      <c r="P969" s="1">
        <v>560</v>
      </c>
      <c r="Q969" s="2">
        <v>2.7866155048899999E-2</v>
      </c>
      <c r="R969">
        <f t="shared" si="109"/>
        <v>1</v>
      </c>
      <c r="S969">
        <f t="shared" si="110"/>
        <v>1</v>
      </c>
      <c r="T969">
        <f t="shared" si="111"/>
        <v>1</v>
      </c>
      <c r="U969">
        <f t="shared" si="112"/>
        <v>2</v>
      </c>
      <c r="V969">
        <f t="shared" si="113"/>
        <v>3</v>
      </c>
      <c r="W969">
        <f t="shared" si="114"/>
        <v>11123</v>
      </c>
      <c r="X969" s="1">
        <f t="shared" si="115"/>
        <v>30</v>
      </c>
    </row>
    <row r="970" spans="1:24" x14ac:dyDescent="0.2">
      <c r="A970" s="1">
        <v>969</v>
      </c>
      <c r="B970" s="1">
        <v>0</v>
      </c>
      <c r="C970" s="1">
        <v>0</v>
      </c>
      <c r="E970" s="1">
        <v>0</v>
      </c>
      <c r="F970" s="1">
        <v>0</v>
      </c>
      <c r="H970" s="1">
        <v>0</v>
      </c>
      <c r="J970" s="1">
        <v>0</v>
      </c>
      <c r="K970" s="1">
        <v>30</v>
      </c>
      <c r="L970" s="1" t="s">
        <v>1</v>
      </c>
      <c r="M970" s="1">
        <v>954</v>
      </c>
      <c r="N970" s="1">
        <v>30</v>
      </c>
      <c r="O970" s="1" t="s">
        <v>1</v>
      </c>
      <c r="P970" s="1">
        <v>559</v>
      </c>
      <c r="Q970" s="2">
        <v>0.44009881532299999</v>
      </c>
      <c r="R970">
        <f t="shared" si="109"/>
        <v>1</v>
      </c>
      <c r="S970">
        <f t="shared" si="110"/>
        <v>1</v>
      </c>
      <c r="T970">
        <f t="shared" si="111"/>
        <v>1</v>
      </c>
      <c r="U970">
        <f t="shared" si="112"/>
        <v>3</v>
      </c>
      <c r="V970">
        <f t="shared" si="113"/>
        <v>3</v>
      </c>
      <c r="W970">
        <f t="shared" si="114"/>
        <v>11133</v>
      </c>
      <c r="X970" s="1">
        <f t="shared" si="115"/>
        <v>30</v>
      </c>
    </row>
    <row r="971" spans="1:24" x14ac:dyDescent="0.2">
      <c r="A971" s="1">
        <v>970</v>
      </c>
      <c r="B971" s="1">
        <v>0</v>
      </c>
      <c r="C971" s="1">
        <v>0</v>
      </c>
      <c r="E971" s="1">
        <v>0</v>
      </c>
      <c r="F971" s="1">
        <v>0</v>
      </c>
      <c r="H971" s="1">
        <v>0</v>
      </c>
      <c r="J971" s="1">
        <v>0</v>
      </c>
      <c r="K971" s="1">
        <v>30</v>
      </c>
      <c r="L971" s="1" t="s">
        <v>1</v>
      </c>
      <c r="M971" s="1">
        <v>955</v>
      </c>
      <c r="N971" s="1">
        <v>30</v>
      </c>
      <c r="O971" s="1" t="s">
        <v>1</v>
      </c>
      <c r="P971" s="1">
        <v>558</v>
      </c>
      <c r="Q971" s="2">
        <v>6.2306401544399998E-3</v>
      </c>
      <c r="R971">
        <f t="shared" si="109"/>
        <v>1</v>
      </c>
      <c r="S971">
        <f t="shared" si="110"/>
        <v>1</v>
      </c>
      <c r="T971">
        <f t="shared" si="111"/>
        <v>1</v>
      </c>
      <c r="U971">
        <f t="shared" si="112"/>
        <v>3</v>
      </c>
      <c r="V971">
        <f t="shared" si="113"/>
        <v>3</v>
      </c>
      <c r="W971">
        <f t="shared" si="114"/>
        <v>11133</v>
      </c>
      <c r="X971" s="1">
        <f t="shared" si="115"/>
        <v>30</v>
      </c>
    </row>
    <row r="972" spans="1:24" x14ac:dyDescent="0.2">
      <c r="A972" s="1">
        <v>971</v>
      </c>
      <c r="B972" s="1">
        <v>0</v>
      </c>
      <c r="C972" s="1">
        <v>0</v>
      </c>
      <c r="E972" s="1">
        <v>0</v>
      </c>
      <c r="F972" s="1">
        <v>0</v>
      </c>
      <c r="H972" s="1">
        <v>0</v>
      </c>
      <c r="J972" s="1">
        <v>0</v>
      </c>
      <c r="K972" s="1">
        <v>30</v>
      </c>
      <c r="L972" s="1" t="s">
        <v>1</v>
      </c>
      <c r="M972" s="1">
        <v>956</v>
      </c>
      <c r="N972" s="1">
        <v>30</v>
      </c>
      <c r="O972" s="1" t="s">
        <v>1</v>
      </c>
      <c r="P972" s="1">
        <v>557</v>
      </c>
      <c r="Q972" s="2">
        <v>1.0340915340100001</v>
      </c>
      <c r="R972">
        <f t="shared" si="109"/>
        <v>1</v>
      </c>
      <c r="S972">
        <f t="shared" si="110"/>
        <v>1</v>
      </c>
      <c r="T972">
        <f t="shared" si="111"/>
        <v>1</v>
      </c>
      <c r="U972">
        <f t="shared" si="112"/>
        <v>3</v>
      </c>
      <c r="V972">
        <f t="shared" si="113"/>
        <v>3</v>
      </c>
      <c r="W972">
        <f t="shared" si="114"/>
        <v>11133</v>
      </c>
      <c r="X972" s="1">
        <f t="shared" si="115"/>
        <v>30</v>
      </c>
    </row>
    <row r="973" spans="1:24" x14ac:dyDescent="0.2">
      <c r="A973" s="1">
        <v>972</v>
      </c>
      <c r="B973" s="1">
        <v>0</v>
      </c>
      <c r="C973" s="1">
        <v>0</v>
      </c>
      <c r="E973" s="1">
        <v>0</v>
      </c>
      <c r="F973" s="1">
        <v>0</v>
      </c>
      <c r="H973" s="1">
        <v>0</v>
      </c>
      <c r="J973" s="1">
        <v>0</v>
      </c>
      <c r="K973" s="1">
        <v>30</v>
      </c>
      <c r="L973" s="1" t="s">
        <v>1</v>
      </c>
      <c r="M973" s="1">
        <v>958</v>
      </c>
      <c r="N973" s="1">
        <v>30</v>
      </c>
      <c r="O973" s="1" t="s">
        <v>1</v>
      </c>
      <c r="P973" s="1">
        <v>555</v>
      </c>
      <c r="Q973" s="2">
        <v>2.5424800039400001E-2</v>
      </c>
      <c r="R973">
        <f t="shared" si="109"/>
        <v>1</v>
      </c>
      <c r="S973">
        <f t="shared" si="110"/>
        <v>1</v>
      </c>
      <c r="T973">
        <f t="shared" si="111"/>
        <v>1</v>
      </c>
      <c r="U973">
        <f t="shared" si="112"/>
        <v>3</v>
      </c>
      <c r="V973">
        <f t="shared" si="113"/>
        <v>3</v>
      </c>
      <c r="W973">
        <f t="shared" si="114"/>
        <v>11133</v>
      </c>
      <c r="X973" s="1">
        <f t="shared" si="115"/>
        <v>30</v>
      </c>
    </row>
    <row r="974" spans="1:24" x14ac:dyDescent="0.2">
      <c r="A974" s="1">
        <v>973</v>
      </c>
      <c r="B974" s="1">
        <v>0</v>
      </c>
      <c r="C974" s="1">
        <v>0</v>
      </c>
      <c r="E974" s="1">
        <v>0</v>
      </c>
      <c r="F974" s="1">
        <v>0</v>
      </c>
      <c r="H974" s="1">
        <v>0</v>
      </c>
      <c r="J974" s="1">
        <v>0</v>
      </c>
      <c r="K974" s="1">
        <v>30</v>
      </c>
      <c r="L974" s="1" t="s">
        <v>1</v>
      </c>
      <c r="M974" s="1">
        <v>959</v>
      </c>
      <c r="N974" s="1">
        <v>30</v>
      </c>
      <c r="O974" s="1" t="s">
        <v>1</v>
      </c>
      <c r="P974" s="1">
        <v>554</v>
      </c>
      <c r="Q974" s="2">
        <v>0.40203163559799998</v>
      </c>
      <c r="R974">
        <f t="shared" si="109"/>
        <v>1</v>
      </c>
      <c r="S974">
        <f t="shared" si="110"/>
        <v>1</v>
      </c>
      <c r="T974">
        <f t="shared" si="111"/>
        <v>1</v>
      </c>
      <c r="U974">
        <f t="shared" si="112"/>
        <v>3</v>
      </c>
      <c r="V974">
        <f t="shared" si="113"/>
        <v>3</v>
      </c>
      <c r="W974">
        <f t="shared" si="114"/>
        <v>11133</v>
      </c>
      <c r="X974" s="1">
        <f t="shared" si="115"/>
        <v>30</v>
      </c>
    </row>
    <row r="975" spans="1:24" x14ac:dyDescent="0.2">
      <c r="A975" s="1">
        <v>974</v>
      </c>
      <c r="B975" s="1">
        <v>0</v>
      </c>
      <c r="C975" s="1">
        <v>0</v>
      </c>
      <c r="E975" s="1">
        <v>0</v>
      </c>
      <c r="F975" s="1">
        <v>0</v>
      </c>
      <c r="H975" s="1">
        <v>0</v>
      </c>
      <c r="J975" s="1">
        <v>0</v>
      </c>
      <c r="K975" s="1">
        <v>30</v>
      </c>
      <c r="L975" s="1" t="s">
        <v>2</v>
      </c>
      <c r="M975" s="1">
        <v>116</v>
      </c>
      <c r="N975" s="1">
        <v>30</v>
      </c>
      <c r="O975" s="1" t="s">
        <v>1</v>
      </c>
      <c r="P975" s="1">
        <v>570</v>
      </c>
      <c r="Q975" s="2">
        <v>0.31212447882200001</v>
      </c>
      <c r="R975">
        <f t="shared" si="109"/>
        <v>1</v>
      </c>
      <c r="S975">
        <f t="shared" si="110"/>
        <v>1</v>
      </c>
      <c r="T975">
        <f t="shared" si="111"/>
        <v>1</v>
      </c>
      <c r="U975">
        <f t="shared" si="112"/>
        <v>2</v>
      </c>
      <c r="V975">
        <f t="shared" si="113"/>
        <v>3</v>
      </c>
      <c r="W975">
        <f t="shared" si="114"/>
        <v>11123</v>
      </c>
      <c r="X975" s="1">
        <f t="shared" si="115"/>
        <v>30</v>
      </c>
    </row>
    <row r="976" spans="1:24" x14ac:dyDescent="0.2">
      <c r="A976" s="1">
        <v>975</v>
      </c>
      <c r="B976" s="1">
        <v>4</v>
      </c>
      <c r="C976" s="1">
        <v>3</v>
      </c>
      <c r="D976" s="1" t="s">
        <v>2</v>
      </c>
      <c r="E976" s="1">
        <v>0</v>
      </c>
      <c r="F976" s="1">
        <v>0</v>
      </c>
      <c r="H976" s="1">
        <v>0</v>
      </c>
      <c r="J976" s="1">
        <v>0</v>
      </c>
      <c r="K976" s="1">
        <v>4</v>
      </c>
      <c r="L976" s="1" t="s">
        <v>1</v>
      </c>
      <c r="M976" s="1">
        <v>69</v>
      </c>
      <c r="N976" s="1">
        <v>4</v>
      </c>
      <c r="O976" s="1" t="s">
        <v>1</v>
      </c>
      <c r="P976" s="1">
        <v>527</v>
      </c>
      <c r="Q976" s="2">
        <v>8.2051360763500003E-2</v>
      </c>
      <c r="R976">
        <f t="shared" si="109"/>
        <v>2</v>
      </c>
      <c r="S976">
        <f t="shared" si="110"/>
        <v>1</v>
      </c>
      <c r="T976">
        <f t="shared" si="111"/>
        <v>1</v>
      </c>
      <c r="U976">
        <f t="shared" si="112"/>
        <v>3</v>
      </c>
      <c r="V976">
        <f t="shared" si="113"/>
        <v>3</v>
      </c>
      <c r="W976">
        <f t="shared" si="114"/>
        <v>21133</v>
      </c>
      <c r="X976" s="1">
        <f t="shared" si="115"/>
        <v>4</v>
      </c>
    </row>
    <row r="977" spans="1:24" x14ac:dyDescent="0.2">
      <c r="A977" s="1">
        <v>976</v>
      </c>
      <c r="B977" s="1">
        <v>50</v>
      </c>
      <c r="C977" s="1">
        <v>31</v>
      </c>
      <c r="D977" s="1" t="s">
        <v>2</v>
      </c>
      <c r="E977" s="1">
        <v>0</v>
      </c>
      <c r="F977" s="1">
        <v>0</v>
      </c>
      <c r="H977" s="1">
        <v>0</v>
      </c>
      <c r="J977" s="1">
        <v>0</v>
      </c>
      <c r="K977" s="1">
        <v>50</v>
      </c>
      <c r="L977" s="1" t="s">
        <v>1</v>
      </c>
      <c r="M977" s="1">
        <v>14</v>
      </c>
      <c r="N977" s="1">
        <v>50</v>
      </c>
      <c r="O977" s="1" t="s">
        <v>1</v>
      </c>
      <c r="P977" s="1">
        <v>1</v>
      </c>
      <c r="Q977" s="2">
        <v>0.52724370586400005</v>
      </c>
      <c r="R977">
        <f t="shared" si="109"/>
        <v>2</v>
      </c>
      <c r="S977">
        <f t="shared" si="110"/>
        <v>1</v>
      </c>
      <c r="T977">
        <f t="shared" si="111"/>
        <v>1</v>
      </c>
      <c r="U977">
        <f t="shared" si="112"/>
        <v>3</v>
      </c>
      <c r="V977">
        <f t="shared" si="113"/>
        <v>3</v>
      </c>
      <c r="W977">
        <f t="shared" si="114"/>
        <v>21133</v>
      </c>
      <c r="X977" s="1">
        <f t="shared" si="115"/>
        <v>50</v>
      </c>
    </row>
    <row r="978" spans="1:24" x14ac:dyDescent="0.2">
      <c r="A978" s="1">
        <v>977</v>
      </c>
      <c r="B978" s="1">
        <v>40</v>
      </c>
      <c r="C978" s="1">
        <v>49</v>
      </c>
      <c r="D978" s="1" t="s">
        <v>1</v>
      </c>
      <c r="E978" s="1">
        <v>0</v>
      </c>
      <c r="F978" s="1">
        <v>0</v>
      </c>
      <c r="H978" s="1">
        <v>0</v>
      </c>
      <c r="J978" s="1">
        <v>0</v>
      </c>
      <c r="K978" s="1">
        <v>40</v>
      </c>
      <c r="L978" s="1" t="s">
        <v>1</v>
      </c>
      <c r="M978" s="1">
        <v>111</v>
      </c>
      <c r="N978" s="1">
        <v>40</v>
      </c>
      <c r="O978" s="1" t="s">
        <v>1</v>
      </c>
      <c r="P978" s="1">
        <v>30</v>
      </c>
      <c r="Q978" s="2">
        <v>2.2856779329500001</v>
      </c>
      <c r="R978">
        <f t="shared" si="109"/>
        <v>3</v>
      </c>
      <c r="S978">
        <f t="shared" si="110"/>
        <v>1</v>
      </c>
      <c r="T978">
        <f t="shared" si="111"/>
        <v>1</v>
      </c>
      <c r="U978">
        <f t="shared" si="112"/>
        <v>3</v>
      </c>
      <c r="V978">
        <f t="shared" si="113"/>
        <v>3</v>
      </c>
      <c r="W978">
        <f t="shared" si="114"/>
        <v>31133</v>
      </c>
      <c r="X978" s="1">
        <f t="shared" si="115"/>
        <v>40</v>
      </c>
    </row>
    <row r="979" spans="1:24" x14ac:dyDescent="0.2">
      <c r="A979" s="1">
        <v>978</v>
      </c>
      <c r="B979" s="1">
        <v>40</v>
      </c>
      <c r="C979" s="1">
        <v>1</v>
      </c>
      <c r="D979" s="1" t="s">
        <v>2</v>
      </c>
      <c r="E979" s="1">
        <v>0</v>
      </c>
      <c r="F979" s="1">
        <v>0</v>
      </c>
      <c r="H979" s="1">
        <v>0</v>
      </c>
      <c r="J979" s="1">
        <v>0</v>
      </c>
      <c r="K979" s="1">
        <v>40</v>
      </c>
      <c r="L979" s="1" t="s">
        <v>1</v>
      </c>
      <c r="M979" s="1">
        <v>71</v>
      </c>
      <c r="N979" s="1">
        <v>40</v>
      </c>
      <c r="O979" s="1" t="s">
        <v>1</v>
      </c>
      <c r="P979" s="1">
        <v>529</v>
      </c>
      <c r="Q979" s="2">
        <v>0.15022076460100001</v>
      </c>
      <c r="R979">
        <f t="shared" si="109"/>
        <v>2</v>
      </c>
      <c r="S979">
        <f t="shared" si="110"/>
        <v>1</v>
      </c>
      <c r="T979">
        <f t="shared" si="111"/>
        <v>1</v>
      </c>
      <c r="U979">
        <f t="shared" si="112"/>
        <v>3</v>
      </c>
      <c r="V979">
        <f t="shared" si="113"/>
        <v>3</v>
      </c>
      <c r="W979">
        <f t="shared" si="114"/>
        <v>21133</v>
      </c>
      <c r="X979" s="1">
        <f t="shared" si="115"/>
        <v>40</v>
      </c>
    </row>
    <row r="980" spans="1:24" x14ac:dyDescent="0.2">
      <c r="A980" s="1">
        <v>979</v>
      </c>
      <c r="B980" s="1">
        <v>40</v>
      </c>
      <c r="C980" s="1">
        <v>2</v>
      </c>
      <c r="D980" s="1" t="s">
        <v>2</v>
      </c>
      <c r="E980" s="1">
        <v>0</v>
      </c>
      <c r="F980" s="1">
        <v>0</v>
      </c>
      <c r="H980" s="1">
        <v>0</v>
      </c>
      <c r="J980" s="1">
        <v>0</v>
      </c>
      <c r="K980" s="1">
        <v>40</v>
      </c>
      <c r="L980" s="1" t="s">
        <v>1</v>
      </c>
      <c r="M980" s="1">
        <v>69</v>
      </c>
      <c r="N980" s="1">
        <v>40</v>
      </c>
      <c r="O980" s="1" t="s">
        <v>1</v>
      </c>
      <c r="P980" s="1">
        <v>528</v>
      </c>
      <c r="Q980" s="2">
        <v>1.0540230507399999</v>
      </c>
      <c r="R980">
        <f t="shared" si="109"/>
        <v>2</v>
      </c>
      <c r="S980">
        <f t="shared" si="110"/>
        <v>1</v>
      </c>
      <c r="T980">
        <f t="shared" si="111"/>
        <v>1</v>
      </c>
      <c r="U980">
        <f t="shared" si="112"/>
        <v>3</v>
      </c>
      <c r="V980">
        <f t="shared" si="113"/>
        <v>3</v>
      </c>
      <c r="W980">
        <f t="shared" si="114"/>
        <v>21133</v>
      </c>
      <c r="X980" s="1">
        <f t="shared" si="115"/>
        <v>40</v>
      </c>
    </row>
    <row r="981" spans="1:24" x14ac:dyDescent="0.2">
      <c r="A981" s="1">
        <v>980</v>
      </c>
      <c r="B981" s="1">
        <v>0</v>
      </c>
      <c r="C981" s="1">
        <v>0</v>
      </c>
      <c r="E981" s="1">
        <v>5</v>
      </c>
      <c r="F981" s="1">
        <v>28</v>
      </c>
      <c r="G981" s="1" t="s">
        <v>2</v>
      </c>
      <c r="H981" s="1">
        <v>0</v>
      </c>
      <c r="J981" s="1">
        <v>0</v>
      </c>
      <c r="K981" s="1">
        <v>5</v>
      </c>
      <c r="L981" s="1" t="s">
        <v>1</v>
      </c>
      <c r="M981" s="1">
        <v>1</v>
      </c>
      <c r="N981" s="1">
        <v>5</v>
      </c>
      <c r="O981" s="1" t="s">
        <v>1</v>
      </c>
      <c r="P981" s="1">
        <v>1</v>
      </c>
      <c r="Q981" s="2">
        <v>70.808389797900006</v>
      </c>
      <c r="R981">
        <f t="shared" si="109"/>
        <v>1</v>
      </c>
      <c r="S981">
        <f t="shared" si="110"/>
        <v>2</v>
      </c>
      <c r="T981">
        <f t="shared" si="111"/>
        <v>1</v>
      </c>
      <c r="U981">
        <f t="shared" si="112"/>
        <v>3</v>
      </c>
      <c r="V981">
        <f t="shared" si="113"/>
        <v>3</v>
      </c>
      <c r="W981">
        <f t="shared" si="114"/>
        <v>12133</v>
      </c>
      <c r="X981" s="1">
        <f t="shared" si="115"/>
        <v>5</v>
      </c>
    </row>
    <row r="982" spans="1:24" x14ac:dyDescent="0.2">
      <c r="A982" s="1">
        <v>981</v>
      </c>
      <c r="B982" s="1">
        <v>0</v>
      </c>
      <c r="C982" s="1">
        <v>0</v>
      </c>
      <c r="E982" s="1">
        <v>50</v>
      </c>
      <c r="F982" s="1">
        <v>28</v>
      </c>
      <c r="G982" s="1" t="s">
        <v>2</v>
      </c>
      <c r="H982" s="1">
        <v>0</v>
      </c>
      <c r="J982" s="1">
        <v>0</v>
      </c>
      <c r="K982" s="1">
        <v>50</v>
      </c>
      <c r="L982" s="1" t="s">
        <v>1</v>
      </c>
      <c r="M982" s="1">
        <v>1</v>
      </c>
      <c r="N982" s="1">
        <v>50</v>
      </c>
      <c r="O982" s="1" t="s">
        <v>1</v>
      </c>
      <c r="P982" s="1">
        <v>1</v>
      </c>
      <c r="Q982" s="2">
        <v>87.202231835600003</v>
      </c>
      <c r="R982">
        <f t="shared" si="109"/>
        <v>1</v>
      </c>
      <c r="S982">
        <f t="shared" si="110"/>
        <v>2</v>
      </c>
      <c r="T982">
        <f t="shared" si="111"/>
        <v>1</v>
      </c>
      <c r="U982">
        <f t="shared" si="112"/>
        <v>3</v>
      </c>
      <c r="V982">
        <f t="shared" si="113"/>
        <v>3</v>
      </c>
      <c r="W982">
        <f t="shared" si="114"/>
        <v>12133</v>
      </c>
      <c r="X982" s="1">
        <f t="shared" si="115"/>
        <v>50</v>
      </c>
    </row>
    <row r="983" spans="1:24" x14ac:dyDescent="0.2">
      <c r="A983" s="1">
        <v>982</v>
      </c>
      <c r="B983" s="1">
        <v>0</v>
      </c>
      <c r="C983" s="1">
        <v>0</v>
      </c>
      <c r="E983" s="1">
        <v>50</v>
      </c>
      <c r="F983" s="1">
        <v>33</v>
      </c>
      <c r="G983" s="1" t="s">
        <v>2</v>
      </c>
      <c r="H983" s="1">
        <v>0</v>
      </c>
      <c r="J983" s="1">
        <v>0</v>
      </c>
      <c r="K983" s="1">
        <v>50</v>
      </c>
      <c r="L983" s="1" t="s">
        <v>1</v>
      </c>
      <c r="M983" s="1">
        <v>13</v>
      </c>
      <c r="N983" s="1">
        <v>50</v>
      </c>
      <c r="O983" s="1" t="s">
        <v>1</v>
      </c>
      <c r="P983" s="1">
        <v>1</v>
      </c>
      <c r="Q983" s="2">
        <v>1.28348019698</v>
      </c>
      <c r="R983">
        <f t="shared" si="109"/>
        <v>1</v>
      </c>
      <c r="S983">
        <f t="shared" si="110"/>
        <v>2</v>
      </c>
      <c r="T983">
        <f t="shared" si="111"/>
        <v>1</v>
      </c>
      <c r="U983">
        <f t="shared" si="112"/>
        <v>3</v>
      </c>
      <c r="V983">
        <f t="shared" si="113"/>
        <v>3</v>
      </c>
      <c r="W983">
        <f t="shared" si="114"/>
        <v>12133</v>
      </c>
      <c r="X983" s="1">
        <f t="shared" si="115"/>
        <v>50</v>
      </c>
    </row>
    <row r="984" spans="1:24" x14ac:dyDescent="0.2">
      <c r="A984" s="1">
        <v>983</v>
      </c>
      <c r="B984" s="1">
        <v>0</v>
      </c>
      <c r="C984" s="1">
        <v>0</v>
      </c>
      <c r="E984" s="1">
        <v>50</v>
      </c>
      <c r="F984" s="1">
        <v>36</v>
      </c>
      <c r="G984" s="1" t="s">
        <v>2</v>
      </c>
      <c r="H984" s="1">
        <v>0</v>
      </c>
      <c r="J984" s="1">
        <v>0</v>
      </c>
      <c r="K984" s="1">
        <v>50</v>
      </c>
      <c r="L984" s="1" t="s">
        <v>1</v>
      </c>
      <c r="M984" s="1">
        <v>14</v>
      </c>
      <c r="N984" s="1">
        <v>50</v>
      </c>
      <c r="O984" s="1" t="s">
        <v>1</v>
      </c>
      <c r="P984" s="1">
        <v>1</v>
      </c>
      <c r="Q984" s="2">
        <v>1.3856274988299999</v>
      </c>
      <c r="R984">
        <f t="shared" si="109"/>
        <v>1</v>
      </c>
      <c r="S984">
        <f t="shared" si="110"/>
        <v>2</v>
      </c>
      <c r="T984">
        <f t="shared" si="111"/>
        <v>1</v>
      </c>
      <c r="U984">
        <f t="shared" si="112"/>
        <v>3</v>
      </c>
      <c r="V984">
        <f t="shared" si="113"/>
        <v>3</v>
      </c>
      <c r="W984">
        <f t="shared" si="114"/>
        <v>12133</v>
      </c>
      <c r="X984" s="1">
        <f t="shared" si="115"/>
        <v>50</v>
      </c>
    </row>
    <row r="985" spans="1:24" x14ac:dyDescent="0.2">
      <c r="A985" s="1">
        <v>984</v>
      </c>
      <c r="B985" s="1">
        <v>0</v>
      </c>
      <c r="C985" s="1">
        <v>0</v>
      </c>
      <c r="E985" s="1">
        <v>50</v>
      </c>
      <c r="F985" s="1">
        <v>37</v>
      </c>
      <c r="G985" s="1" t="s">
        <v>2</v>
      </c>
      <c r="H985" s="1">
        <v>0</v>
      </c>
      <c r="J985" s="1">
        <v>0</v>
      </c>
      <c r="K985" s="1">
        <v>50</v>
      </c>
      <c r="L985" s="1" t="s">
        <v>1</v>
      </c>
      <c r="M985" s="1">
        <v>14</v>
      </c>
      <c r="N985" s="1">
        <v>50</v>
      </c>
      <c r="O985" s="1" t="s">
        <v>1</v>
      </c>
      <c r="P985" s="1">
        <v>1</v>
      </c>
      <c r="Q985" s="2">
        <v>0.88839895126299995</v>
      </c>
      <c r="R985">
        <f t="shared" si="109"/>
        <v>1</v>
      </c>
      <c r="S985">
        <f t="shared" si="110"/>
        <v>2</v>
      </c>
      <c r="T985">
        <f t="shared" si="111"/>
        <v>1</v>
      </c>
      <c r="U985">
        <f t="shared" si="112"/>
        <v>3</v>
      </c>
      <c r="V985">
        <f t="shared" si="113"/>
        <v>3</v>
      </c>
      <c r="W985">
        <f t="shared" si="114"/>
        <v>12133</v>
      </c>
      <c r="X985" s="1">
        <f t="shared" si="115"/>
        <v>50</v>
      </c>
    </row>
    <row r="986" spans="1:24" x14ac:dyDescent="0.2">
      <c r="A986" s="1">
        <v>985</v>
      </c>
      <c r="B986" s="1">
        <v>0</v>
      </c>
      <c r="C986" s="1">
        <v>0</v>
      </c>
      <c r="E986" s="1">
        <v>50</v>
      </c>
      <c r="F986" s="1">
        <v>29</v>
      </c>
      <c r="G986" s="1" t="s">
        <v>1</v>
      </c>
      <c r="H986" s="1">
        <v>0</v>
      </c>
      <c r="J986" s="1">
        <v>0</v>
      </c>
      <c r="K986" s="1">
        <v>50</v>
      </c>
      <c r="L986" s="1" t="s">
        <v>1</v>
      </c>
      <c r="M986" s="1">
        <v>7</v>
      </c>
      <c r="N986" s="1">
        <v>50</v>
      </c>
      <c r="O986" s="1" t="s">
        <v>1</v>
      </c>
      <c r="P986" s="1">
        <v>1</v>
      </c>
      <c r="Q986" s="2">
        <v>3.8231846469000001</v>
      </c>
      <c r="R986">
        <f t="shared" si="109"/>
        <v>1</v>
      </c>
      <c r="S986">
        <f t="shared" si="110"/>
        <v>3</v>
      </c>
      <c r="T986">
        <f t="shared" si="111"/>
        <v>1</v>
      </c>
      <c r="U986">
        <f t="shared" si="112"/>
        <v>3</v>
      </c>
      <c r="V986">
        <f t="shared" si="113"/>
        <v>3</v>
      </c>
      <c r="W986">
        <f t="shared" si="114"/>
        <v>13133</v>
      </c>
      <c r="X986" s="1">
        <f t="shared" si="115"/>
        <v>50</v>
      </c>
    </row>
    <row r="987" spans="1:24" x14ac:dyDescent="0.2">
      <c r="A987" s="1">
        <v>986</v>
      </c>
      <c r="B987" s="1">
        <v>0</v>
      </c>
      <c r="C987" s="1">
        <v>0</v>
      </c>
      <c r="E987" s="1">
        <v>50</v>
      </c>
      <c r="F987" s="1">
        <v>31</v>
      </c>
      <c r="G987" s="1" t="s">
        <v>1</v>
      </c>
      <c r="H987" s="1">
        <v>0</v>
      </c>
      <c r="J987" s="1">
        <v>0</v>
      </c>
      <c r="K987" s="1">
        <v>50</v>
      </c>
      <c r="L987" s="1" t="s">
        <v>1</v>
      </c>
      <c r="M987" s="1">
        <v>11</v>
      </c>
      <c r="N987" s="1">
        <v>50</v>
      </c>
      <c r="O987" s="1" t="s">
        <v>1</v>
      </c>
      <c r="P987" s="1">
        <v>503</v>
      </c>
      <c r="Q987" s="2">
        <v>2.38185984371</v>
      </c>
      <c r="R987">
        <f t="shared" si="109"/>
        <v>1</v>
      </c>
      <c r="S987">
        <f t="shared" si="110"/>
        <v>3</v>
      </c>
      <c r="T987">
        <f t="shared" si="111"/>
        <v>1</v>
      </c>
      <c r="U987">
        <f t="shared" si="112"/>
        <v>3</v>
      </c>
      <c r="V987">
        <f t="shared" si="113"/>
        <v>3</v>
      </c>
      <c r="W987">
        <f t="shared" si="114"/>
        <v>13133</v>
      </c>
      <c r="X987" s="1">
        <f t="shared" si="115"/>
        <v>50</v>
      </c>
    </row>
    <row r="988" spans="1:24" x14ac:dyDescent="0.2">
      <c r="A988" s="1">
        <v>987</v>
      </c>
      <c r="B988" s="1">
        <v>0</v>
      </c>
      <c r="C988" s="1">
        <v>0</v>
      </c>
      <c r="E988" s="1">
        <v>50</v>
      </c>
      <c r="F988" s="1">
        <v>32</v>
      </c>
      <c r="G988" s="1" t="s">
        <v>1</v>
      </c>
      <c r="H988" s="1">
        <v>0</v>
      </c>
      <c r="J988" s="1">
        <v>0</v>
      </c>
      <c r="K988" s="1">
        <v>50</v>
      </c>
      <c r="L988" s="1" t="s">
        <v>1</v>
      </c>
      <c r="M988" s="1">
        <v>13</v>
      </c>
      <c r="N988" s="1">
        <v>50</v>
      </c>
      <c r="O988" s="1" t="s">
        <v>1</v>
      </c>
      <c r="P988" s="1">
        <v>1</v>
      </c>
      <c r="Q988" s="2">
        <v>3.5197234537500002</v>
      </c>
      <c r="R988">
        <f t="shared" si="109"/>
        <v>1</v>
      </c>
      <c r="S988">
        <f t="shared" si="110"/>
        <v>3</v>
      </c>
      <c r="T988">
        <f t="shared" si="111"/>
        <v>1</v>
      </c>
      <c r="U988">
        <f t="shared" si="112"/>
        <v>3</v>
      </c>
      <c r="V988">
        <f t="shared" si="113"/>
        <v>3</v>
      </c>
      <c r="W988">
        <f t="shared" si="114"/>
        <v>13133</v>
      </c>
      <c r="X988" s="1">
        <f t="shared" si="115"/>
        <v>50</v>
      </c>
    </row>
    <row r="989" spans="1:24" x14ac:dyDescent="0.2">
      <c r="A989" s="1">
        <v>988</v>
      </c>
      <c r="B989" s="1">
        <v>0</v>
      </c>
      <c r="C989" s="1">
        <v>0</v>
      </c>
      <c r="E989" s="1">
        <v>50</v>
      </c>
      <c r="F989" s="1">
        <v>35</v>
      </c>
      <c r="G989" s="1" t="s">
        <v>1</v>
      </c>
      <c r="H989" s="1">
        <v>0</v>
      </c>
      <c r="J989" s="1">
        <v>0</v>
      </c>
      <c r="K989" s="1">
        <v>50</v>
      </c>
      <c r="L989" s="1" t="s">
        <v>1</v>
      </c>
      <c r="M989" s="1">
        <v>14</v>
      </c>
      <c r="N989" s="1">
        <v>50</v>
      </c>
      <c r="O989" s="1" t="s">
        <v>1</v>
      </c>
      <c r="P989" s="1">
        <v>1</v>
      </c>
      <c r="Q989" s="2">
        <v>5.5177479220399999</v>
      </c>
      <c r="R989">
        <f t="shared" si="109"/>
        <v>1</v>
      </c>
      <c r="S989">
        <f t="shared" si="110"/>
        <v>3</v>
      </c>
      <c r="T989">
        <f t="shared" si="111"/>
        <v>1</v>
      </c>
      <c r="U989">
        <f t="shared" si="112"/>
        <v>3</v>
      </c>
      <c r="V989">
        <f t="shared" si="113"/>
        <v>3</v>
      </c>
      <c r="W989">
        <f t="shared" si="114"/>
        <v>13133</v>
      </c>
      <c r="X989" s="1">
        <f t="shared" si="115"/>
        <v>50</v>
      </c>
    </row>
    <row r="990" spans="1:24" x14ac:dyDescent="0.2">
      <c r="A990" s="1">
        <v>989</v>
      </c>
      <c r="B990" s="1">
        <v>0</v>
      </c>
      <c r="C990" s="1">
        <v>0</v>
      </c>
      <c r="E990" s="1">
        <v>50</v>
      </c>
      <c r="F990" s="1">
        <v>38</v>
      </c>
      <c r="G990" s="1" t="s">
        <v>1</v>
      </c>
      <c r="H990" s="1">
        <v>0</v>
      </c>
      <c r="J990" s="1">
        <v>0</v>
      </c>
      <c r="K990" s="1">
        <v>50</v>
      </c>
      <c r="L990" s="1" t="s">
        <v>1</v>
      </c>
      <c r="M990" s="1">
        <v>17</v>
      </c>
      <c r="N990" s="1">
        <v>50</v>
      </c>
      <c r="O990" s="1" t="s">
        <v>1</v>
      </c>
      <c r="P990" s="1">
        <v>1</v>
      </c>
      <c r="Q990" s="2">
        <v>4.1848391408200003</v>
      </c>
      <c r="R990">
        <f t="shared" si="109"/>
        <v>1</v>
      </c>
      <c r="S990">
        <f t="shared" si="110"/>
        <v>3</v>
      </c>
      <c r="T990">
        <f t="shared" si="111"/>
        <v>1</v>
      </c>
      <c r="U990">
        <f t="shared" si="112"/>
        <v>3</v>
      </c>
      <c r="V990">
        <f t="shared" si="113"/>
        <v>3</v>
      </c>
      <c r="W990">
        <f t="shared" si="114"/>
        <v>13133</v>
      </c>
      <c r="X990" s="1">
        <f t="shared" si="115"/>
        <v>50</v>
      </c>
    </row>
    <row r="991" spans="1:24" x14ac:dyDescent="0.2">
      <c r="A991" s="1">
        <v>990</v>
      </c>
      <c r="B991" s="1">
        <v>0</v>
      </c>
      <c r="C991" s="1">
        <v>0</v>
      </c>
      <c r="E991" s="1">
        <v>50</v>
      </c>
      <c r="F991" s="1">
        <v>39</v>
      </c>
      <c r="G991" s="1" t="s">
        <v>1</v>
      </c>
      <c r="H991" s="1">
        <v>0</v>
      </c>
      <c r="J991" s="1">
        <v>0</v>
      </c>
      <c r="K991" s="1">
        <v>50</v>
      </c>
      <c r="L991" s="1" t="s">
        <v>1</v>
      </c>
      <c r="M991" s="1">
        <v>18</v>
      </c>
      <c r="N991" s="1">
        <v>50</v>
      </c>
      <c r="O991" s="1" t="s">
        <v>1</v>
      </c>
      <c r="P991" s="1">
        <v>506</v>
      </c>
      <c r="Q991" s="2">
        <v>1.09801024753</v>
      </c>
      <c r="R991">
        <f t="shared" si="109"/>
        <v>1</v>
      </c>
      <c r="S991">
        <f t="shared" si="110"/>
        <v>3</v>
      </c>
      <c r="T991">
        <f t="shared" si="111"/>
        <v>1</v>
      </c>
      <c r="U991">
        <f t="shared" si="112"/>
        <v>3</v>
      </c>
      <c r="V991">
        <f t="shared" si="113"/>
        <v>3</v>
      </c>
      <c r="W991">
        <f t="shared" si="114"/>
        <v>13133</v>
      </c>
      <c r="X991" s="1">
        <f t="shared" si="115"/>
        <v>50</v>
      </c>
    </row>
    <row r="992" spans="1:24" x14ac:dyDescent="0.2">
      <c r="A992" s="1">
        <v>991</v>
      </c>
      <c r="B992" s="1">
        <v>0</v>
      </c>
      <c r="C992" s="1">
        <v>0</v>
      </c>
      <c r="E992" s="1">
        <v>50</v>
      </c>
      <c r="F992" s="1">
        <v>40</v>
      </c>
      <c r="G992" s="1" t="s">
        <v>1</v>
      </c>
      <c r="H992" s="1">
        <v>0</v>
      </c>
      <c r="J992" s="1">
        <v>0</v>
      </c>
      <c r="K992" s="1">
        <v>50</v>
      </c>
      <c r="L992" s="1" t="s">
        <v>1</v>
      </c>
      <c r="M992" s="1">
        <v>22</v>
      </c>
      <c r="N992" s="1">
        <v>50</v>
      </c>
      <c r="O992" s="1" t="s">
        <v>1</v>
      </c>
      <c r="P992" s="1">
        <v>1</v>
      </c>
      <c r="Q992" s="2">
        <v>2.0828963208300002</v>
      </c>
      <c r="R992">
        <f t="shared" si="109"/>
        <v>1</v>
      </c>
      <c r="S992">
        <f t="shared" si="110"/>
        <v>3</v>
      </c>
      <c r="T992">
        <f t="shared" si="111"/>
        <v>1</v>
      </c>
      <c r="U992">
        <f t="shared" si="112"/>
        <v>3</v>
      </c>
      <c r="V992">
        <f t="shared" si="113"/>
        <v>3</v>
      </c>
      <c r="W992">
        <f t="shared" si="114"/>
        <v>13133</v>
      </c>
      <c r="X992" s="1">
        <f t="shared" si="115"/>
        <v>50</v>
      </c>
    </row>
    <row r="993" spans="1:24" x14ac:dyDescent="0.2">
      <c r="A993" s="1">
        <v>992</v>
      </c>
      <c r="B993" s="1">
        <v>0</v>
      </c>
      <c r="C993" s="1">
        <v>0</v>
      </c>
      <c r="E993" s="1">
        <v>50</v>
      </c>
      <c r="F993" s="1">
        <v>41</v>
      </c>
      <c r="G993" s="1" t="s">
        <v>1</v>
      </c>
      <c r="H993" s="1">
        <v>0</v>
      </c>
      <c r="J993" s="1">
        <v>0</v>
      </c>
      <c r="K993" s="1">
        <v>50</v>
      </c>
      <c r="L993" s="1" t="s">
        <v>1</v>
      </c>
      <c r="M993" s="1">
        <v>23</v>
      </c>
      <c r="N993" s="1">
        <v>50</v>
      </c>
      <c r="O993" s="1" t="s">
        <v>1</v>
      </c>
      <c r="P993" s="1">
        <v>1</v>
      </c>
      <c r="Q993" s="2">
        <v>4.5939758582000003</v>
      </c>
      <c r="R993">
        <f t="shared" si="109"/>
        <v>1</v>
      </c>
      <c r="S993">
        <f t="shared" si="110"/>
        <v>3</v>
      </c>
      <c r="T993">
        <f t="shared" si="111"/>
        <v>1</v>
      </c>
      <c r="U993">
        <f t="shared" si="112"/>
        <v>3</v>
      </c>
      <c r="V993">
        <f t="shared" si="113"/>
        <v>3</v>
      </c>
      <c r="W993">
        <f t="shared" si="114"/>
        <v>13133</v>
      </c>
      <c r="X993" s="1">
        <f t="shared" si="115"/>
        <v>50</v>
      </c>
    </row>
    <row r="994" spans="1:24" x14ac:dyDescent="0.2">
      <c r="A994" s="1">
        <v>993</v>
      </c>
      <c r="B994" s="1">
        <v>0</v>
      </c>
      <c r="C994" s="1">
        <v>0</v>
      </c>
      <c r="E994" s="1">
        <v>50</v>
      </c>
      <c r="F994" s="1">
        <v>43</v>
      </c>
      <c r="G994" s="1" t="s">
        <v>1</v>
      </c>
      <c r="H994" s="1">
        <v>0</v>
      </c>
      <c r="J994" s="1">
        <v>0</v>
      </c>
      <c r="K994" s="1">
        <v>50</v>
      </c>
      <c r="L994" s="1" t="s">
        <v>1</v>
      </c>
      <c r="M994" s="1">
        <v>24</v>
      </c>
      <c r="N994" s="1">
        <v>50</v>
      </c>
      <c r="O994" s="1" t="s">
        <v>1</v>
      </c>
      <c r="P994" s="1">
        <v>517</v>
      </c>
      <c r="Q994" s="2">
        <v>3.0080851394099999</v>
      </c>
      <c r="R994">
        <f t="shared" si="109"/>
        <v>1</v>
      </c>
      <c r="S994">
        <f t="shared" si="110"/>
        <v>3</v>
      </c>
      <c r="T994">
        <f t="shared" si="111"/>
        <v>1</v>
      </c>
      <c r="U994">
        <f t="shared" si="112"/>
        <v>3</v>
      </c>
      <c r="V994">
        <f t="shared" si="113"/>
        <v>3</v>
      </c>
      <c r="W994">
        <f t="shared" si="114"/>
        <v>13133</v>
      </c>
      <c r="X994" s="1">
        <f t="shared" si="115"/>
        <v>50</v>
      </c>
    </row>
    <row r="995" spans="1:24" x14ac:dyDescent="0.2">
      <c r="A995" s="1">
        <v>994</v>
      </c>
      <c r="B995" s="1">
        <v>0</v>
      </c>
      <c r="C995" s="1">
        <v>0</v>
      </c>
      <c r="E995" s="1">
        <v>50</v>
      </c>
      <c r="F995" s="1">
        <v>44</v>
      </c>
      <c r="G995" s="1" t="s">
        <v>1</v>
      </c>
      <c r="H995" s="1">
        <v>0</v>
      </c>
      <c r="J995" s="1">
        <v>0</v>
      </c>
      <c r="K995" s="1">
        <v>50</v>
      </c>
      <c r="L995" s="1" t="s">
        <v>2</v>
      </c>
      <c r="M995" s="1">
        <v>25</v>
      </c>
      <c r="N995" s="1">
        <v>50</v>
      </c>
      <c r="O995" s="1" t="s">
        <v>1</v>
      </c>
      <c r="P995" s="1">
        <v>516</v>
      </c>
      <c r="Q995" s="2">
        <v>1.0934560498699999</v>
      </c>
      <c r="R995">
        <f t="shared" si="109"/>
        <v>1</v>
      </c>
      <c r="S995">
        <f t="shared" si="110"/>
        <v>3</v>
      </c>
      <c r="T995">
        <f t="shared" si="111"/>
        <v>1</v>
      </c>
      <c r="U995">
        <f t="shared" si="112"/>
        <v>2</v>
      </c>
      <c r="V995">
        <f t="shared" si="113"/>
        <v>3</v>
      </c>
      <c r="W995">
        <f t="shared" si="114"/>
        <v>13123</v>
      </c>
      <c r="X995" s="1">
        <f t="shared" si="115"/>
        <v>50</v>
      </c>
    </row>
    <row r="996" spans="1:24" x14ac:dyDescent="0.2">
      <c r="A996" s="1">
        <v>995</v>
      </c>
      <c r="B996" s="1">
        <v>0</v>
      </c>
      <c r="C996" s="1">
        <v>0</v>
      </c>
      <c r="E996" s="1">
        <v>50</v>
      </c>
      <c r="F996" s="1">
        <v>45</v>
      </c>
      <c r="G996" s="1" t="s">
        <v>1</v>
      </c>
      <c r="H996" s="1">
        <v>0</v>
      </c>
      <c r="J996" s="1">
        <v>0</v>
      </c>
      <c r="K996" s="1">
        <v>50</v>
      </c>
      <c r="L996" s="1" t="s">
        <v>1</v>
      </c>
      <c r="M996" s="1">
        <v>26</v>
      </c>
      <c r="N996" s="1">
        <v>50</v>
      </c>
      <c r="O996" s="1" t="s">
        <v>1</v>
      </c>
      <c r="P996" s="1">
        <v>510</v>
      </c>
      <c r="Q996" s="2">
        <v>2.2532537107500001</v>
      </c>
      <c r="R996">
        <f t="shared" si="109"/>
        <v>1</v>
      </c>
      <c r="S996">
        <f t="shared" si="110"/>
        <v>3</v>
      </c>
      <c r="T996">
        <f t="shared" si="111"/>
        <v>1</v>
      </c>
      <c r="U996">
        <f t="shared" si="112"/>
        <v>3</v>
      </c>
      <c r="V996">
        <f t="shared" si="113"/>
        <v>3</v>
      </c>
      <c r="W996">
        <f t="shared" si="114"/>
        <v>13133</v>
      </c>
      <c r="X996" s="1">
        <f t="shared" si="115"/>
        <v>50</v>
      </c>
    </row>
    <row r="997" spans="1:24" x14ac:dyDescent="0.2">
      <c r="A997" s="1">
        <v>996</v>
      </c>
      <c r="B997" s="1">
        <v>0</v>
      </c>
      <c r="C997" s="1">
        <v>0</v>
      </c>
      <c r="E997" s="1">
        <v>50</v>
      </c>
      <c r="F997" s="1">
        <v>46</v>
      </c>
      <c r="G997" s="1" t="s">
        <v>1</v>
      </c>
      <c r="H997" s="1">
        <v>0</v>
      </c>
      <c r="J997" s="1">
        <v>0</v>
      </c>
      <c r="K997" s="1">
        <v>50</v>
      </c>
      <c r="L997" s="1" t="s">
        <v>1</v>
      </c>
      <c r="M997" s="1">
        <v>32</v>
      </c>
      <c r="N997" s="1">
        <v>50</v>
      </c>
      <c r="O997" s="1" t="s">
        <v>1</v>
      </c>
      <c r="P997" s="1">
        <v>514</v>
      </c>
      <c r="Q997" s="2">
        <v>1.7741760425699999</v>
      </c>
      <c r="R997">
        <f t="shared" si="109"/>
        <v>1</v>
      </c>
      <c r="S997">
        <f t="shared" si="110"/>
        <v>3</v>
      </c>
      <c r="T997">
        <f t="shared" si="111"/>
        <v>1</v>
      </c>
      <c r="U997">
        <f t="shared" si="112"/>
        <v>3</v>
      </c>
      <c r="V997">
        <f t="shared" si="113"/>
        <v>3</v>
      </c>
      <c r="W997">
        <f t="shared" si="114"/>
        <v>13133</v>
      </c>
      <c r="X997" s="1">
        <f t="shared" si="115"/>
        <v>50</v>
      </c>
    </row>
    <row r="998" spans="1:24" x14ac:dyDescent="0.2">
      <c r="A998" s="1">
        <v>997</v>
      </c>
      <c r="B998" s="1">
        <v>0</v>
      </c>
      <c r="C998" s="1">
        <v>0</v>
      </c>
      <c r="E998" s="1">
        <v>50</v>
      </c>
      <c r="F998" s="1">
        <v>63</v>
      </c>
      <c r="G998" s="1" t="s">
        <v>1</v>
      </c>
      <c r="H998" s="1">
        <v>0</v>
      </c>
      <c r="J998" s="1">
        <v>0</v>
      </c>
      <c r="K998" s="1">
        <v>50</v>
      </c>
      <c r="L998" s="1" t="s">
        <v>1</v>
      </c>
      <c r="M998" s="1">
        <v>55</v>
      </c>
      <c r="N998" s="1">
        <v>50</v>
      </c>
      <c r="O998" s="1" t="s">
        <v>1</v>
      </c>
      <c r="P998" s="1">
        <v>12</v>
      </c>
      <c r="Q998" s="2">
        <v>2.1145541884900001</v>
      </c>
      <c r="R998">
        <f t="shared" si="109"/>
        <v>1</v>
      </c>
      <c r="S998">
        <f t="shared" si="110"/>
        <v>3</v>
      </c>
      <c r="T998">
        <f t="shared" si="111"/>
        <v>1</v>
      </c>
      <c r="U998">
        <f t="shared" si="112"/>
        <v>3</v>
      </c>
      <c r="V998">
        <f t="shared" si="113"/>
        <v>3</v>
      </c>
      <c r="W998">
        <f t="shared" si="114"/>
        <v>13133</v>
      </c>
      <c r="X998" s="1">
        <f t="shared" si="115"/>
        <v>50</v>
      </c>
    </row>
    <row r="999" spans="1:24" x14ac:dyDescent="0.2">
      <c r="A999" s="1">
        <v>998</v>
      </c>
      <c r="B999" s="1">
        <v>0</v>
      </c>
      <c r="C999" s="1">
        <v>0</v>
      </c>
      <c r="E999" s="1">
        <v>40</v>
      </c>
      <c r="F999" s="1">
        <v>84</v>
      </c>
      <c r="G999" s="1" t="s">
        <v>2</v>
      </c>
      <c r="H999" s="1">
        <v>0</v>
      </c>
      <c r="J999" s="1">
        <v>0</v>
      </c>
      <c r="K999" s="1">
        <v>40</v>
      </c>
      <c r="L999" s="1" t="s">
        <v>1</v>
      </c>
      <c r="M999" s="1">
        <v>111</v>
      </c>
      <c r="N999" s="1">
        <v>40</v>
      </c>
      <c r="O999" s="1" t="s">
        <v>1</v>
      </c>
      <c r="P999" s="1">
        <v>30</v>
      </c>
      <c r="Q999" s="2">
        <v>0.103300965242</v>
      </c>
      <c r="R999">
        <f t="shared" si="109"/>
        <v>1</v>
      </c>
      <c r="S999">
        <f t="shared" si="110"/>
        <v>2</v>
      </c>
      <c r="T999">
        <f t="shared" si="111"/>
        <v>1</v>
      </c>
      <c r="U999">
        <f t="shared" si="112"/>
        <v>3</v>
      </c>
      <c r="V999">
        <f t="shared" si="113"/>
        <v>3</v>
      </c>
      <c r="W999">
        <f t="shared" si="114"/>
        <v>12133</v>
      </c>
      <c r="X999" s="1">
        <f t="shared" si="115"/>
        <v>40</v>
      </c>
    </row>
    <row r="1000" spans="1:24" x14ac:dyDescent="0.2">
      <c r="A1000" s="1">
        <v>999</v>
      </c>
      <c r="B1000" s="1">
        <v>0</v>
      </c>
      <c r="C1000" s="1">
        <v>0</v>
      </c>
      <c r="E1000" s="1">
        <v>40</v>
      </c>
      <c r="F1000" s="1">
        <v>87</v>
      </c>
      <c r="G1000" s="1" t="s">
        <v>2</v>
      </c>
      <c r="H1000" s="1">
        <v>0</v>
      </c>
      <c r="J1000" s="1">
        <v>0</v>
      </c>
      <c r="K1000" s="1">
        <v>40</v>
      </c>
      <c r="L1000" s="1" t="s">
        <v>2</v>
      </c>
      <c r="M1000" s="1">
        <v>939</v>
      </c>
      <c r="N1000" s="1">
        <v>40</v>
      </c>
      <c r="O1000" s="1" t="s">
        <v>1</v>
      </c>
      <c r="P1000" s="1">
        <v>46</v>
      </c>
      <c r="Q1000" s="2">
        <v>1.4425488610499999</v>
      </c>
      <c r="R1000">
        <f t="shared" si="109"/>
        <v>1</v>
      </c>
      <c r="S1000">
        <f t="shared" si="110"/>
        <v>2</v>
      </c>
      <c r="T1000">
        <f t="shared" si="111"/>
        <v>1</v>
      </c>
      <c r="U1000">
        <f t="shared" si="112"/>
        <v>2</v>
      </c>
      <c r="V1000">
        <f t="shared" si="113"/>
        <v>3</v>
      </c>
      <c r="W1000">
        <f t="shared" si="114"/>
        <v>12123</v>
      </c>
      <c r="X1000" s="1">
        <f t="shared" si="115"/>
        <v>40</v>
      </c>
    </row>
    <row r="1001" spans="1:24" x14ac:dyDescent="0.2">
      <c r="A1001" s="1">
        <v>1000</v>
      </c>
      <c r="B1001" s="1">
        <v>0</v>
      </c>
      <c r="C1001" s="1">
        <v>0</v>
      </c>
      <c r="E1001" s="1">
        <v>40</v>
      </c>
      <c r="F1001" s="1">
        <v>88</v>
      </c>
      <c r="G1001" s="1" t="s">
        <v>2</v>
      </c>
      <c r="H1001" s="1">
        <v>0</v>
      </c>
      <c r="J1001" s="1">
        <v>0</v>
      </c>
      <c r="K1001" s="1">
        <v>40</v>
      </c>
      <c r="L1001" s="1" t="s">
        <v>2</v>
      </c>
      <c r="M1001" s="1">
        <v>948</v>
      </c>
      <c r="N1001" s="1">
        <v>40</v>
      </c>
      <c r="O1001" s="1" t="s">
        <v>1</v>
      </c>
      <c r="P1001" s="1">
        <v>37</v>
      </c>
      <c r="Q1001" s="2">
        <v>4.11905761509E-2</v>
      </c>
      <c r="R1001">
        <f t="shared" si="109"/>
        <v>1</v>
      </c>
      <c r="S1001">
        <f t="shared" si="110"/>
        <v>2</v>
      </c>
      <c r="T1001">
        <f t="shared" si="111"/>
        <v>1</v>
      </c>
      <c r="U1001">
        <f t="shared" si="112"/>
        <v>2</v>
      </c>
      <c r="V1001">
        <f t="shared" si="113"/>
        <v>3</v>
      </c>
      <c r="W1001">
        <f t="shared" si="114"/>
        <v>12123</v>
      </c>
      <c r="X1001" s="1">
        <f t="shared" si="115"/>
        <v>40</v>
      </c>
    </row>
    <row r="1002" spans="1:24" x14ac:dyDescent="0.2">
      <c r="A1002" s="1">
        <v>1001</v>
      </c>
      <c r="B1002" s="1">
        <v>0</v>
      </c>
      <c r="C1002" s="1">
        <v>0</v>
      </c>
      <c r="E1002" s="1">
        <v>40</v>
      </c>
      <c r="F1002" s="1">
        <v>2</v>
      </c>
      <c r="G1002" s="1" t="s">
        <v>2</v>
      </c>
      <c r="H1002" s="1">
        <v>0</v>
      </c>
      <c r="J1002" s="1">
        <v>0</v>
      </c>
      <c r="K1002" s="1">
        <v>40</v>
      </c>
      <c r="L1002" s="1" t="s">
        <v>1</v>
      </c>
      <c r="M1002" s="1">
        <v>69</v>
      </c>
      <c r="N1002" s="1">
        <v>40</v>
      </c>
      <c r="O1002" s="1" t="s">
        <v>1</v>
      </c>
      <c r="P1002" s="1">
        <v>528</v>
      </c>
      <c r="Q1002" s="2">
        <v>0.48084700159799998</v>
      </c>
      <c r="R1002">
        <f t="shared" si="109"/>
        <v>1</v>
      </c>
      <c r="S1002">
        <f t="shared" si="110"/>
        <v>2</v>
      </c>
      <c r="T1002">
        <f t="shared" si="111"/>
        <v>1</v>
      </c>
      <c r="U1002">
        <f t="shared" si="112"/>
        <v>3</v>
      </c>
      <c r="V1002">
        <f t="shared" si="113"/>
        <v>3</v>
      </c>
      <c r="W1002">
        <f t="shared" si="114"/>
        <v>12133</v>
      </c>
      <c r="X1002" s="1">
        <f t="shared" si="115"/>
        <v>40</v>
      </c>
    </row>
    <row r="1003" spans="1:24" x14ac:dyDescent="0.2">
      <c r="A1003" s="1">
        <v>1002</v>
      </c>
      <c r="B1003" s="1">
        <v>0</v>
      </c>
      <c r="C1003" s="1">
        <v>0</v>
      </c>
      <c r="E1003" s="1">
        <v>40</v>
      </c>
      <c r="F1003" s="1">
        <v>1</v>
      </c>
      <c r="G1003" s="1" t="s">
        <v>1</v>
      </c>
      <c r="H1003" s="1">
        <v>0</v>
      </c>
      <c r="J1003" s="1">
        <v>0</v>
      </c>
      <c r="K1003" s="1">
        <v>40</v>
      </c>
      <c r="L1003" s="1" t="s">
        <v>1</v>
      </c>
      <c r="M1003" s="1">
        <v>69</v>
      </c>
      <c r="N1003" s="1">
        <v>40</v>
      </c>
      <c r="O1003" s="1" t="s">
        <v>1</v>
      </c>
      <c r="P1003" s="1">
        <v>527</v>
      </c>
      <c r="Q1003" s="2">
        <v>1.1161284850299999E-2</v>
      </c>
      <c r="R1003">
        <f t="shared" si="109"/>
        <v>1</v>
      </c>
      <c r="S1003">
        <f t="shared" si="110"/>
        <v>3</v>
      </c>
      <c r="T1003">
        <f t="shared" si="111"/>
        <v>1</v>
      </c>
      <c r="U1003">
        <f t="shared" si="112"/>
        <v>3</v>
      </c>
      <c r="V1003">
        <f t="shared" si="113"/>
        <v>3</v>
      </c>
      <c r="W1003">
        <f t="shared" si="114"/>
        <v>13133</v>
      </c>
      <c r="X1003" s="1">
        <f t="shared" si="115"/>
        <v>40</v>
      </c>
    </row>
    <row r="1004" spans="1:24" x14ac:dyDescent="0.2">
      <c r="A1004" s="1">
        <v>1003</v>
      </c>
      <c r="B1004" s="1">
        <v>0</v>
      </c>
      <c r="C1004" s="1">
        <v>0</v>
      </c>
      <c r="E1004" s="1">
        <v>40</v>
      </c>
      <c r="F1004" s="1">
        <v>85</v>
      </c>
      <c r="G1004" s="1" t="s">
        <v>1</v>
      </c>
      <c r="H1004" s="1">
        <v>0</v>
      </c>
      <c r="J1004" s="1">
        <v>0</v>
      </c>
      <c r="K1004" s="1">
        <v>40</v>
      </c>
      <c r="L1004" s="1" t="s">
        <v>1</v>
      </c>
      <c r="M1004" s="1">
        <v>110</v>
      </c>
      <c r="N1004" s="1">
        <v>40</v>
      </c>
      <c r="O1004" s="1" t="s">
        <v>1</v>
      </c>
      <c r="P1004" s="1">
        <v>31</v>
      </c>
      <c r="Q1004" s="2">
        <v>0.260934628705</v>
      </c>
      <c r="R1004">
        <f t="shared" si="109"/>
        <v>1</v>
      </c>
      <c r="S1004">
        <f t="shared" si="110"/>
        <v>3</v>
      </c>
      <c r="T1004">
        <f t="shared" si="111"/>
        <v>1</v>
      </c>
      <c r="U1004">
        <f t="shared" si="112"/>
        <v>3</v>
      </c>
      <c r="V1004">
        <f t="shared" si="113"/>
        <v>3</v>
      </c>
      <c r="W1004">
        <f t="shared" si="114"/>
        <v>13133</v>
      </c>
      <c r="X1004" s="1">
        <f t="shared" si="115"/>
        <v>40</v>
      </c>
    </row>
    <row r="1005" spans="1:24" x14ac:dyDescent="0.2">
      <c r="A1005" s="1">
        <v>1004</v>
      </c>
      <c r="B1005" s="1">
        <v>0</v>
      </c>
      <c r="C1005" s="1">
        <v>0</v>
      </c>
      <c r="E1005" s="1">
        <v>40</v>
      </c>
      <c r="F1005" s="1">
        <v>86</v>
      </c>
      <c r="G1005" s="1" t="s">
        <v>1</v>
      </c>
      <c r="H1005" s="1">
        <v>0</v>
      </c>
      <c r="J1005" s="1">
        <v>0</v>
      </c>
      <c r="K1005" s="1">
        <v>40</v>
      </c>
      <c r="L1005" s="1" t="s">
        <v>1</v>
      </c>
      <c r="M1005" s="1">
        <v>938</v>
      </c>
      <c r="N1005" s="1">
        <v>40</v>
      </c>
      <c r="O1005" s="1" t="s">
        <v>1</v>
      </c>
      <c r="P1005" s="1">
        <v>47</v>
      </c>
      <c r="Q1005" s="2">
        <v>0.67479488272699994</v>
      </c>
      <c r="R1005">
        <f t="shared" si="109"/>
        <v>1</v>
      </c>
      <c r="S1005">
        <f t="shared" si="110"/>
        <v>3</v>
      </c>
      <c r="T1005">
        <f t="shared" si="111"/>
        <v>1</v>
      </c>
      <c r="U1005">
        <f t="shared" si="112"/>
        <v>3</v>
      </c>
      <c r="V1005">
        <f t="shared" si="113"/>
        <v>3</v>
      </c>
      <c r="W1005">
        <f t="shared" si="114"/>
        <v>13133</v>
      </c>
      <c r="X1005" s="1">
        <f t="shared" si="115"/>
        <v>40</v>
      </c>
    </row>
    <row r="1006" spans="1:24" x14ac:dyDescent="0.2">
      <c r="A1006" s="1">
        <v>1005</v>
      </c>
      <c r="B1006" s="1">
        <v>0</v>
      </c>
      <c r="C1006" s="1">
        <v>0</v>
      </c>
      <c r="E1006" s="1">
        <v>30</v>
      </c>
      <c r="F1006" s="1">
        <v>132</v>
      </c>
      <c r="G1006" s="1" t="s">
        <v>1</v>
      </c>
      <c r="H1006" s="1">
        <v>0</v>
      </c>
      <c r="J1006" s="1">
        <v>0</v>
      </c>
      <c r="K1006" s="1">
        <v>30</v>
      </c>
      <c r="L1006" s="1" t="s">
        <v>1</v>
      </c>
      <c r="M1006" s="1">
        <v>955</v>
      </c>
      <c r="N1006" s="1">
        <v>30</v>
      </c>
      <c r="O1006" s="1" t="s">
        <v>1</v>
      </c>
      <c r="P1006" s="1">
        <v>558</v>
      </c>
      <c r="Q1006" s="2">
        <v>2.0543440227400001E-2</v>
      </c>
      <c r="R1006">
        <f t="shared" si="109"/>
        <v>1</v>
      </c>
      <c r="S1006">
        <f t="shared" si="110"/>
        <v>3</v>
      </c>
      <c r="T1006">
        <f t="shared" si="111"/>
        <v>1</v>
      </c>
      <c r="U1006">
        <f t="shared" si="112"/>
        <v>3</v>
      </c>
      <c r="V1006">
        <f t="shared" si="113"/>
        <v>3</v>
      </c>
      <c r="W1006">
        <f t="shared" si="114"/>
        <v>13133</v>
      </c>
      <c r="X1006" s="1">
        <f t="shared" si="115"/>
        <v>30</v>
      </c>
    </row>
    <row r="1007" spans="1:24" x14ac:dyDescent="0.2">
      <c r="A1007" s="1">
        <v>1006</v>
      </c>
      <c r="B1007" s="1">
        <v>0</v>
      </c>
      <c r="C1007" s="1">
        <v>0</v>
      </c>
      <c r="E1007" s="1">
        <v>30</v>
      </c>
      <c r="F1007" s="1">
        <v>132</v>
      </c>
      <c r="G1007" s="1" t="s">
        <v>1</v>
      </c>
      <c r="H1007" s="1">
        <v>0</v>
      </c>
      <c r="J1007" s="1">
        <v>0</v>
      </c>
      <c r="K1007" s="1">
        <v>30</v>
      </c>
      <c r="L1007" s="1" t="s">
        <v>1</v>
      </c>
      <c r="M1007" s="1">
        <v>956</v>
      </c>
      <c r="N1007" s="1">
        <v>30</v>
      </c>
      <c r="O1007" s="1" t="s">
        <v>1</v>
      </c>
      <c r="P1007" s="1">
        <v>557</v>
      </c>
      <c r="Q1007" s="2">
        <v>0.127683595797</v>
      </c>
      <c r="R1007">
        <f t="shared" si="109"/>
        <v>1</v>
      </c>
      <c r="S1007">
        <f t="shared" si="110"/>
        <v>3</v>
      </c>
      <c r="T1007">
        <f t="shared" si="111"/>
        <v>1</v>
      </c>
      <c r="U1007">
        <f t="shared" si="112"/>
        <v>3</v>
      </c>
      <c r="V1007">
        <f t="shared" si="113"/>
        <v>3</v>
      </c>
      <c r="W1007">
        <f t="shared" si="114"/>
        <v>13133</v>
      </c>
      <c r="X1007" s="1">
        <f t="shared" si="115"/>
        <v>30</v>
      </c>
    </row>
    <row r="1008" spans="1:24" x14ac:dyDescent="0.2">
      <c r="A1008" s="1">
        <v>1007</v>
      </c>
      <c r="B1008" s="1">
        <v>0</v>
      </c>
      <c r="C1008" s="1">
        <v>0</v>
      </c>
      <c r="E1008" s="1">
        <v>30</v>
      </c>
      <c r="F1008" s="1">
        <v>132</v>
      </c>
      <c r="G1008" s="1" t="s">
        <v>1</v>
      </c>
      <c r="H1008" s="1">
        <v>0</v>
      </c>
      <c r="J1008" s="1">
        <v>0</v>
      </c>
      <c r="K1008" s="1">
        <v>30</v>
      </c>
      <c r="L1008" s="1" t="s">
        <v>1</v>
      </c>
      <c r="M1008" s="1">
        <v>957</v>
      </c>
      <c r="N1008" s="1">
        <v>30</v>
      </c>
      <c r="O1008" s="1" t="s">
        <v>1</v>
      </c>
      <c r="P1008" s="1">
        <v>556</v>
      </c>
      <c r="Q1008" s="2">
        <v>6.9816724249699993E-2</v>
      </c>
      <c r="R1008">
        <f t="shared" si="109"/>
        <v>1</v>
      </c>
      <c r="S1008">
        <f t="shared" si="110"/>
        <v>3</v>
      </c>
      <c r="T1008">
        <f t="shared" si="111"/>
        <v>1</v>
      </c>
      <c r="U1008">
        <f t="shared" si="112"/>
        <v>3</v>
      </c>
      <c r="V1008">
        <f t="shared" si="113"/>
        <v>3</v>
      </c>
      <c r="W1008">
        <f t="shared" si="114"/>
        <v>13133</v>
      </c>
      <c r="X1008" s="1">
        <f t="shared" si="115"/>
        <v>30</v>
      </c>
    </row>
    <row r="1009" spans="1:24" x14ac:dyDescent="0.2">
      <c r="A1009" s="1">
        <v>1008</v>
      </c>
      <c r="B1009" s="1">
        <v>0</v>
      </c>
      <c r="C1009" s="1">
        <v>0</v>
      </c>
      <c r="E1009" s="1">
        <v>30</v>
      </c>
      <c r="F1009" s="1">
        <v>132</v>
      </c>
      <c r="G1009" s="1" t="s">
        <v>1</v>
      </c>
      <c r="H1009" s="1">
        <v>0</v>
      </c>
      <c r="J1009" s="1">
        <v>0</v>
      </c>
      <c r="K1009" s="1">
        <v>30</v>
      </c>
      <c r="L1009" s="1" t="s">
        <v>1</v>
      </c>
      <c r="M1009" s="1">
        <v>958</v>
      </c>
      <c r="N1009" s="1">
        <v>30</v>
      </c>
      <c r="O1009" s="1" t="s">
        <v>1</v>
      </c>
      <c r="P1009" s="1">
        <v>555</v>
      </c>
      <c r="Q1009" s="2">
        <v>0.42617697079200001</v>
      </c>
      <c r="R1009">
        <f t="shared" si="109"/>
        <v>1</v>
      </c>
      <c r="S1009">
        <f t="shared" si="110"/>
        <v>3</v>
      </c>
      <c r="T1009">
        <f t="shared" si="111"/>
        <v>1</v>
      </c>
      <c r="U1009">
        <f t="shared" si="112"/>
        <v>3</v>
      </c>
      <c r="V1009">
        <f t="shared" si="113"/>
        <v>3</v>
      </c>
      <c r="W1009">
        <f t="shared" si="114"/>
        <v>13133</v>
      </c>
      <c r="X1009" s="1">
        <f t="shared" si="115"/>
        <v>30</v>
      </c>
    </row>
    <row r="1010" spans="1:24" x14ac:dyDescent="0.2">
      <c r="A1010" s="1">
        <v>1009</v>
      </c>
      <c r="B1010" s="1">
        <v>0</v>
      </c>
      <c r="C1010" s="1">
        <v>0</v>
      </c>
      <c r="E1010" s="1">
        <v>30</v>
      </c>
      <c r="F1010" s="1">
        <v>132</v>
      </c>
      <c r="G1010" s="1" t="s">
        <v>1</v>
      </c>
      <c r="H1010" s="1">
        <v>0</v>
      </c>
      <c r="J1010" s="1">
        <v>0</v>
      </c>
      <c r="K1010" s="1">
        <v>30</v>
      </c>
      <c r="L1010" s="1" t="s">
        <v>1</v>
      </c>
      <c r="M1010" s="1">
        <v>959</v>
      </c>
      <c r="N1010" s="1">
        <v>30</v>
      </c>
      <c r="O1010" s="1" t="s">
        <v>1</v>
      </c>
      <c r="P1010" s="1">
        <v>554</v>
      </c>
      <c r="Q1010" s="2">
        <v>0.50371298364499995</v>
      </c>
      <c r="R1010">
        <f t="shared" si="109"/>
        <v>1</v>
      </c>
      <c r="S1010">
        <f t="shared" si="110"/>
        <v>3</v>
      </c>
      <c r="T1010">
        <f t="shared" si="111"/>
        <v>1</v>
      </c>
      <c r="U1010">
        <f t="shared" si="112"/>
        <v>3</v>
      </c>
      <c r="V1010">
        <f t="shared" si="113"/>
        <v>3</v>
      </c>
      <c r="W1010">
        <f t="shared" si="114"/>
        <v>13133</v>
      </c>
      <c r="X1010" s="1">
        <f t="shared" si="115"/>
        <v>30</v>
      </c>
    </row>
    <row r="1011" spans="1:24" x14ac:dyDescent="0.2">
      <c r="A1011" s="1">
        <v>1010</v>
      </c>
      <c r="B1011" s="1">
        <v>0</v>
      </c>
      <c r="C1011" s="1">
        <v>0</v>
      </c>
      <c r="E1011" s="1">
        <v>30</v>
      </c>
      <c r="F1011" s="1">
        <v>132</v>
      </c>
      <c r="G1011" s="1" t="s">
        <v>1</v>
      </c>
      <c r="H1011" s="1">
        <v>0</v>
      </c>
      <c r="J1011" s="1">
        <v>0</v>
      </c>
      <c r="K1011" s="1">
        <v>30</v>
      </c>
      <c r="L1011" s="1" t="s">
        <v>1</v>
      </c>
      <c r="M1011" s="1">
        <v>960</v>
      </c>
      <c r="N1011" s="1">
        <v>30</v>
      </c>
      <c r="O1011" s="1" t="s">
        <v>1</v>
      </c>
      <c r="P1011" s="1">
        <v>553</v>
      </c>
      <c r="Q1011" s="2">
        <v>0.45967900151699997</v>
      </c>
      <c r="R1011">
        <f t="shared" si="109"/>
        <v>1</v>
      </c>
      <c r="S1011">
        <f t="shared" si="110"/>
        <v>3</v>
      </c>
      <c r="T1011">
        <f t="shared" si="111"/>
        <v>1</v>
      </c>
      <c r="U1011">
        <f t="shared" si="112"/>
        <v>3</v>
      </c>
      <c r="V1011">
        <f t="shared" si="113"/>
        <v>3</v>
      </c>
      <c r="W1011">
        <f t="shared" si="114"/>
        <v>13133</v>
      </c>
      <c r="X1011" s="1">
        <f t="shared" si="115"/>
        <v>30</v>
      </c>
    </row>
    <row r="1012" spans="1:24" x14ac:dyDescent="0.2">
      <c r="A1012" s="1">
        <v>1011</v>
      </c>
      <c r="B1012" s="1">
        <v>50</v>
      </c>
      <c r="C1012" s="1">
        <v>32</v>
      </c>
      <c r="D1012" s="1" t="s">
        <v>1</v>
      </c>
      <c r="E1012" s="1">
        <v>50</v>
      </c>
      <c r="F1012" s="1">
        <v>32</v>
      </c>
      <c r="G1012" s="1" t="s">
        <v>1</v>
      </c>
      <c r="H1012" s="1">
        <v>0</v>
      </c>
      <c r="J1012" s="1">
        <v>0</v>
      </c>
      <c r="K1012" s="1">
        <v>50</v>
      </c>
      <c r="L1012" s="1" t="s">
        <v>1</v>
      </c>
      <c r="M1012" s="1">
        <v>13</v>
      </c>
      <c r="N1012" s="1">
        <v>50</v>
      </c>
      <c r="O1012" s="1" t="s">
        <v>1</v>
      </c>
      <c r="P1012" s="1">
        <v>1</v>
      </c>
      <c r="Q1012" s="2">
        <v>2.27065200354</v>
      </c>
      <c r="R1012">
        <f t="shared" si="109"/>
        <v>3</v>
      </c>
      <c r="S1012">
        <f t="shared" si="110"/>
        <v>3</v>
      </c>
      <c r="T1012">
        <f t="shared" si="111"/>
        <v>1</v>
      </c>
      <c r="U1012">
        <f t="shared" si="112"/>
        <v>3</v>
      </c>
      <c r="V1012">
        <f t="shared" si="113"/>
        <v>3</v>
      </c>
      <c r="W1012">
        <f t="shared" si="114"/>
        <v>33133</v>
      </c>
      <c r="X1012" s="1">
        <f t="shared" si="115"/>
        <v>50</v>
      </c>
    </row>
    <row r="1013" spans="1:24" x14ac:dyDescent="0.2">
      <c r="A1013" s="1">
        <v>1012</v>
      </c>
      <c r="B1013" s="1">
        <v>50</v>
      </c>
      <c r="C1013" s="1">
        <v>31</v>
      </c>
      <c r="D1013" s="1" t="s">
        <v>2</v>
      </c>
      <c r="E1013" s="1">
        <v>50</v>
      </c>
      <c r="F1013" s="1">
        <v>35</v>
      </c>
      <c r="G1013" s="1" t="s">
        <v>1</v>
      </c>
      <c r="H1013" s="1">
        <v>0</v>
      </c>
      <c r="J1013" s="1">
        <v>0</v>
      </c>
      <c r="K1013" s="1">
        <v>50</v>
      </c>
      <c r="L1013" s="1" t="s">
        <v>1</v>
      </c>
      <c r="M1013" s="1">
        <v>14</v>
      </c>
      <c r="N1013" s="1">
        <v>50</v>
      </c>
      <c r="O1013" s="1" t="s">
        <v>1</v>
      </c>
      <c r="P1013" s="1">
        <v>1</v>
      </c>
      <c r="Q1013" s="2">
        <v>15.6626186458</v>
      </c>
      <c r="R1013">
        <f t="shared" si="109"/>
        <v>2</v>
      </c>
      <c r="S1013">
        <f t="shared" si="110"/>
        <v>3</v>
      </c>
      <c r="T1013">
        <f t="shared" si="111"/>
        <v>1</v>
      </c>
      <c r="U1013">
        <f t="shared" si="112"/>
        <v>3</v>
      </c>
      <c r="V1013">
        <f t="shared" si="113"/>
        <v>3</v>
      </c>
      <c r="W1013">
        <f t="shared" si="114"/>
        <v>23133</v>
      </c>
      <c r="X1013" s="1">
        <f t="shared" si="115"/>
        <v>50</v>
      </c>
    </row>
    <row r="1014" spans="1:24" x14ac:dyDescent="0.2">
      <c r="A1014" s="1">
        <v>1013</v>
      </c>
      <c r="B1014" s="1">
        <v>40</v>
      </c>
      <c r="C1014" s="1">
        <v>49</v>
      </c>
      <c r="D1014" s="1" t="s">
        <v>1</v>
      </c>
      <c r="E1014" s="1">
        <v>40</v>
      </c>
      <c r="F1014" s="1">
        <v>84</v>
      </c>
      <c r="G1014" s="1" t="s">
        <v>2</v>
      </c>
      <c r="H1014" s="1">
        <v>0</v>
      </c>
      <c r="J1014" s="1">
        <v>0</v>
      </c>
      <c r="K1014" s="1">
        <v>40</v>
      </c>
      <c r="L1014" s="1" t="s">
        <v>1</v>
      </c>
      <c r="M1014" s="1">
        <v>111</v>
      </c>
      <c r="N1014" s="1">
        <v>40</v>
      </c>
      <c r="O1014" s="1" t="s">
        <v>1</v>
      </c>
      <c r="P1014" s="1">
        <v>30</v>
      </c>
      <c r="Q1014" s="2">
        <v>3.25248650249</v>
      </c>
      <c r="R1014">
        <f t="shared" si="109"/>
        <v>3</v>
      </c>
      <c r="S1014">
        <f t="shared" si="110"/>
        <v>2</v>
      </c>
      <c r="T1014">
        <f t="shared" si="111"/>
        <v>1</v>
      </c>
      <c r="U1014">
        <f t="shared" si="112"/>
        <v>3</v>
      </c>
      <c r="V1014">
        <f t="shared" si="113"/>
        <v>3</v>
      </c>
      <c r="W1014">
        <f t="shared" si="114"/>
        <v>32133</v>
      </c>
      <c r="X1014" s="1">
        <f t="shared" si="115"/>
        <v>40</v>
      </c>
    </row>
    <row r="1015" spans="1:24" x14ac:dyDescent="0.2">
      <c r="A1015" s="1">
        <v>1014</v>
      </c>
      <c r="B1015" s="1">
        <v>40</v>
      </c>
      <c r="C1015" s="1">
        <v>2</v>
      </c>
      <c r="D1015" s="1" t="s">
        <v>2</v>
      </c>
      <c r="E1015" s="1">
        <v>40</v>
      </c>
      <c r="F1015" s="1">
        <v>2</v>
      </c>
      <c r="G1015" s="1" t="s">
        <v>2</v>
      </c>
      <c r="H1015" s="1">
        <v>0</v>
      </c>
      <c r="J1015" s="1">
        <v>0</v>
      </c>
      <c r="K1015" s="1">
        <v>40</v>
      </c>
      <c r="L1015" s="1" t="s">
        <v>1</v>
      </c>
      <c r="M1015" s="1">
        <v>69</v>
      </c>
      <c r="N1015" s="1">
        <v>40</v>
      </c>
      <c r="O1015" s="1" t="s">
        <v>1</v>
      </c>
      <c r="P1015" s="1">
        <v>528</v>
      </c>
      <c r="Q1015" s="2">
        <v>1.33853355017</v>
      </c>
      <c r="R1015">
        <f t="shared" si="109"/>
        <v>2</v>
      </c>
      <c r="S1015">
        <f t="shared" si="110"/>
        <v>2</v>
      </c>
      <c r="T1015">
        <f t="shared" si="111"/>
        <v>1</v>
      </c>
      <c r="U1015">
        <f t="shared" si="112"/>
        <v>3</v>
      </c>
      <c r="V1015">
        <f t="shared" si="113"/>
        <v>3</v>
      </c>
      <c r="W1015">
        <f t="shared" si="114"/>
        <v>22133</v>
      </c>
      <c r="X1015" s="1">
        <f t="shared" si="115"/>
        <v>40</v>
      </c>
    </row>
    <row r="1016" spans="1:24" x14ac:dyDescent="0.2">
      <c r="A1016" s="1">
        <v>1015</v>
      </c>
      <c r="B1016" s="1">
        <v>0</v>
      </c>
      <c r="C1016" s="1">
        <v>0</v>
      </c>
      <c r="E1016" s="1">
        <v>0</v>
      </c>
      <c r="F1016" s="1">
        <v>0</v>
      </c>
      <c r="H1016" s="1">
        <v>4</v>
      </c>
      <c r="I1016" s="1" t="s">
        <v>2</v>
      </c>
      <c r="J1016" s="1">
        <v>47</v>
      </c>
      <c r="K1016" s="1">
        <v>4</v>
      </c>
      <c r="L1016" s="1" t="s">
        <v>2</v>
      </c>
      <c r="M1016" s="1">
        <v>925</v>
      </c>
      <c r="N1016" s="1">
        <v>4</v>
      </c>
      <c r="O1016" s="1" t="s">
        <v>1</v>
      </c>
      <c r="P1016" s="1">
        <v>21</v>
      </c>
      <c r="Q1016" s="2">
        <v>3.0150575157500002E-2</v>
      </c>
      <c r="R1016">
        <f t="shared" si="109"/>
        <v>1</v>
      </c>
      <c r="S1016">
        <f t="shared" si="110"/>
        <v>1</v>
      </c>
      <c r="T1016">
        <f t="shared" si="111"/>
        <v>2</v>
      </c>
      <c r="U1016">
        <f t="shared" si="112"/>
        <v>2</v>
      </c>
      <c r="V1016">
        <f t="shared" si="113"/>
        <v>3</v>
      </c>
      <c r="W1016">
        <f t="shared" si="114"/>
        <v>11223</v>
      </c>
      <c r="X1016" s="1">
        <f t="shared" si="115"/>
        <v>4</v>
      </c>
    </row>
    <row r="1017" spans="1:24" x14ac:dyDescent="0.2">
      <c r="A1017" s="1">
        <v>1016</v>
      </c>
      <c r="B1017" s="1">
        <v>0</v>
      </c>
      <c r="C1017" s="1">
        <v>0</v>
      </c>
      <c r="E1017" s="1">
        <v>0</v>
      </c>
      <c r="F1017" s="1">
        <v>0</v>
      </c>
      <c r="H1017" s="1">
        <v>4</v>
      </c>
      <c r="I1017" s="1" t="s">
        <v>1</v>
      </c>
      <c r="J1017" s="1">
        <v>70</v>
      </c>
      <c r="K1017" s="1">
        <v>4</v>
      </c>
      <c r="L1017" s="1" t="s">
        <v>1</v>
      </c>
      <c r="M1017" s="1">
        <v>919</v>
      </c>
      <c r="N1017" s="1">
        <v>4</v>
      </c>
      <c r="O1017" s="1" t="s">
        <v>1</v>
      </c>
      <c r="P1017" s="1">
        <v>542</v>
      </c>
      <c r="Q1017" s="2">
        <v>0.938855672305</v>
      </c>
      <c r="R1017">
        <f t="shared" si="109"/>
        <v>1</v>
      </c>
      <c r="S1017">
        <f t="shared" si="110"/>
        <v>1</v>
      </c>
      <c r="T1017">
        <f t="shared" si="111"/>
        <v>3</v>
      </c>
      <c r="U1017">
        <f t="shared" si="112"/>
        <v>3</v>
      </c>
      <c r="V1017">
        <f t="shared" si="113"/>
        <v>3</v>
      </c>
      <c r="W1017">
        <f t="shared" si="114"/>
        <v>11333</v>
      </c>
      <c r="X1017" s="1">
        <f t="shared" si="115"/>
        <v>4</v>
      </c>
    </row>
    <row r="1018" spans="1:24" x14ac:dyDescent="0.2">
      <c r="A1018" s="1">
        <v>1017</v>
      </c>
      <c r="B1018" s="1">
        <v>0</v>
      </c>
      <c r="C1018" s="1">
        <v>0</v>
      </c>
      <c r="E1018" s="1">
        <v>0</v>
      </c>
      <c r="F1018" s="1">
        <v>0</v>
      </c>
      <c r="H1018" s="1">
        <v>4</v>
      </c>
      <c r="I1018" s="1" t="s">
        <v>1</v>
      </c>
      <c r="J1018" s="1">
        <v>75</v>
      </c>
      <c r="K1018" s="1">
        <v>4</v>
      </c>
      <c r="L1018" s="1" t="s">
        <v>1</v>
      </c>
      <c r="M1018" s="1">
        <v>69</v>
      </c>
      <c r="N1018" s="1">
        <v>4</v>
      </c>
      <c r="O1018" s="1" t="s">
        <v>1</v>
      </c>
      <c r="P1018" s="1">
        <v>527</v>
      </c>
      <c r="Q1018" s="2">
        <v>4.9847706631699999</v>
      </c>
      <c r="R1018">
        <f t="shared" si="109"/>
        <v>1</v>
      </c>
      <c r="S1018">
        <f t="shared" si="110"/>
        <v>1</v>
      </c>
      <c r="T1018">
        <f t="shared" si="111"/>
        <v>3</v>
      </c>
      <c r="U1018">
        <f t="shared" si="112"/>
        <v>3</v>
      </c>
      <c r="V1018">
        <f t="shared" si="113"/>
        <v>3</v>
      </c>
      <c r="W1018">
        <f t="shared" si="114"/>
        <v>11333</v>
      </c>
      <c r="X1018" s="1">
        <f t="shared" si="115"/>
        <v>4</v>
      </c>
    </row>
    <row r="1019" spans="1:24" x14ac:dyDescent="0.2">
      <c r="A1019" s="1">
        <v>1018</v>
      </c>
      <c r="B1019" s="1">
        <v>0</v>
      </c>
      <c r="C1019" s="1">
        <v>0</v>
      </c>
      <c r="E1019" s="1">
        <v>0</v>
      </c>
      <c r="F1019" s="1">
        <v>0</v>
      </c>
      <c r="H1019" s="1">
        <v>3</v>
      </c>
      <c r="I1019" s="1" t="s">
        <v>1</v>
      </c>
      <c r="J1019" s="1">
        <v>33</v>
      </c>
      <c r="K1019" s="1">
        <v>3</v>
      </c>
      <c r="L1019" s="1" t="s">
        <v>1</v>
      </c>
      <c r="M1019" s="1">
        <v>961</v>
      </c>
      <c r="N1019" s="1">
        <v>3</v>
      </c>
      <c r="O1019" s="1" t="s">
        <v>1</v>
      </c>
      <c r="P1019" s="1">
        <v>552</v>
      </c>
      <c r="Q1019" s="2">
        <v>9.3869127784599993</v>
      </c>
      <c r="R1019">
        <f t="shared" si="109"/>
        <v>1</v>
      </c>
      <c r="S1019">
        <f t="shared" si="110"/>
        <v>1</v>
      </c>
      <c r="T1019">
        <f t="shared" si="111"/>
        <v>3</v>
      </c>
      <c r="U1019">
        <f t="shared" si="112"/>
        <v>3</v>
      </c>
      <c r="V1019">
        <f t="shared" si="113"/>
        <v>3</v>
      </c>
      <c r="W1019">
        <f t="shared" si="114"/>
        <v>11333</v>
      </c>
      <c r="X1019" s="1">
        <f t="shared" si="115"/>
        <v>3</v>
      </c>
    </row>
    <row r="1020" spans="1:24" x14ac:dyDescent="0.2">
      <c r="A1020" s="1">
        <v>1019</v>
      </c>
      <c r="B1020" s="1">
        <v>0</v>
      </c>
      <c r="C1020" s="1">
        <v>0</v>
      </c>
      <c r="E1020" s="1">
        <v>0</v>
      </c>
      <c r="F1020" s="1">
        <v>0</v>
      </c>
      <c r="H1020" s="1">
        <v>40</v>
      </c>
      <c r="I1020" s="1" t="s">
        <v>1</v>
      </c>
      <c r="J1020" s="1">
        <v>46</v>
      </c>
      <c r="K1020" s="1">
        <v>40</v>
      </c>
      <c r="L1020" s="1" t="s">
        <v>1</v>
      </c>
      <c r="M1020" s="1">
        <v>926</v>
      </c>
      <c r="N1020" s="1">
        <v>40</v>
      </c>
      <c r="O1020" s="1" t="s">
        <v>1</v>
      </c>
      <c r="P1020" s="1">
        <v>20</v>
      </c>
      <c r="Q1020" s="2">
        <v>1.1225015539800001</v>
      </c>
      <c r="R1020">
        <f t="shared" si="109"/>
        <v>1</v>
      </c>
      <c r="S1020">
        <f t="shared" si="110"/>
        <v>1</v>
      </c>
      <c r="T1020">
        <f t="shared" si="111"/>
        <v>3</v>
      </c>
      <c r="U1020">
        <f t="shared" si="112"/>
        <v>3</v>
      </c>
      <c r="V1020">
        <f t="shared" si="113"/>
        <v>3</v>
      </c>
      <c r="W1020">
        <f t="shared" si="114"/>
        <v>11333</v>
      </c>
      <c r="X1020" s="1">
        <f t="shared" si="115"/>
        <v>40</v>
      </c>
    </row>
    <row r="1021" spans="1:24" x14ac:dyDescent="0.2">
      <c r="A1021" s="1">
        <v>1020</v>
      </c>
      <c r="B1021" s="1">
        <v>0</v>
      </c>
      <c r="C1021" s="1">
        <v>0</v>
      </c>
      <c r="E1021" s="1">
        <v>0</v>
      </c>
      <c r="F1021" s="1">
        <v>0</v>
      </c>
      <c r="H1021" s="1">
        <v>40</v>
      </c>
      <c r="I1021" s="1" t="s">
        <v>2</v>
      </c>
      <c r="J1021" s="1">
        <v>47</v>
      </c>
      <c r="K1021" s="1">
        <v>40</v>
      </c>
      <c r="L1021" s="1" t="s">
        <v>2</v>
      </c>
      <c r="M1021" s="1">
        <v>925</v>
      </c>
      <c r="N1021" s="1">
        <v>40</v>
      </c>
      <c r="O1021" s="1" t="s">
        <v>1</v>
      </c>
      <c r="P1021" s="1">
        <v>21</v>
      </c>
      <c r="Q1021" s="2">
        <v>0.19853660965600001</v>
      </c>
      <c r="R1021">
        <f t="shared" si="109"/>
        <v>1</v>
      </c>
      <c r="S1021">
        <f t="shared" si="110"/>
        <v>1</v>
      </c>
      <c r="T1021">
        <f t="shared" si="111"/>
        <v>2</v>
      </c>
      <c r="U1021">
        <f t="shared" si="112"/>
        <v>2</v>
      </c>
      <c r="V1021">
        <f t="shared" si="113"/>
        <v>3</v>
      </c>
      <c r="W1021">
        <f t="shared" si="114"/>
        <v>11223</v>
      </c>
      <c r="X1021" s="1">
        <f t="shared" si="115"/>
        <v>40</v>
      </c>
    </row>
    <row r="1022" spans="1:24" x14ac:dyDescent="0.2">
      <c r="A1022" s="1">
        <v>1021</v>
      </c>
      <c r="B1022" s="1">
        <v>0</v>
      </c>
      <c r="C1022" s="1">
        <v>0</v>
      </c>
      <c r="E1022" s="1">
        <v>0</v>
      </c>
      <c r="F1022" s="1">
        <v>0</v>
      </c>
      <c r="H1022" s="1">
        <v>40</v>
      </c>
      <c r="I1022" s="1" t="s">
        <v>2</v>
      </c>
      <c r="J1022" s="1">
        <v>48</v>
      </c>
      <c r="K1022" s="1">
        <v>40</v>
      </c>
      <c r="L1022" s="1" t="s">
        <v>2</v>
      </c>
      <c r="M1022" s="1">
        <v>923</v>
      </c>
      <c r="N1022" s="1">
        <v>40</v>
      </c>
      <c r="O1022" s="1" t="s">
        <v>2</v>
      </c>
      <c r="P1022" s="1">
        <v>548</v>
      </c>
      <c r="Q1022" s="2">
        <v>1.5660324711200001E-2</v>
      </c>
      <c r="R1022">
        <f t="shared" si="109"/>
        <v>1</v>
      </c>
      <c r="S1022">
        <f t="shared" si="110"/>
        <v>1</v>
      </c>
      <c r="T1022">
        <f t="shared" si="111"/>
        <v>2</v>
      </c>
      <c r="U1022">
        <f t="shared" si="112"/>
        <v>2</v>
      </c>
      <c r="V1022">
        <f t="shared" si="113"/>
        <v>2</v>
      </c>
      <c r="W1022">
        <f t="shared" si="114"/>
        <v>11222</v>
      </c>
      <c r="X1022" s="1">
        <f t="shared" si="115"/>
        <v>40</v>
      </c>
    </row>
    <row r="1023" spans="1:24" x14ac:dyDescent="0.2">
      <c r="A1023" s="1">
        <v>1022</v>
      </c>
      <c r="B1023" s="1">
        <v>0</v>
      </c>
      <c r="C1023" s="1">
        <v>0</v>
      </c>
      <c r="E1023" s="1">
        <v>0</v>
      </c>
      <c r="F1023" s="1">
        <v>0</v>
      </c>
      <c r="H1023" s="1">
        <v>40</v>
      </c>
      <c r="I1023" s="1" t="s">
        <v>2</v>
      </c>
      <c r="J1023" s="1">
        <v>48</v>
      </c>
      <c r="K1023" s="1">
        <v>40</v>
      </c>
      <c r="L1023" s="1" t="s">
        <v>2</v>
      </c>
      <c r="M1023" s="1">
        <v>923</v>
      </c>
      <c r="N1023" s="1">
        <v>40</v>
      </c>
      <c r="O1023" s="1" t="s">
        <v>2</v>
      </c>
      <c r="P1023" s="1">
        <v>23</v>
      </c>
      <c r="Q1023" s="2">
        <v>2.1875191817099999</v>
      </c>
      <c r="R1023">
        <f t="shared" si="109"/>
        <v>1</v>
      </c>
      <c r="S1023">
        <f t="shared" si="110"/>
        <v>1</v>
      </c>
      <c r="T1023">
        <f t="shared" si="111"/>
        <v>2</v>
      </c>
      <c r="U1023">
        <f t="shared" si="112"/>
        <v>2</v>
      </c>
      <c r="V1023">
        <f t="shared" si="113"/>
        <v>2</v>
      </c>
      <c r="W1023">
        <f t="shared" si="114"/>
        <v>11222</v>
      </c>
      <c r="X1023" s="1">
        <f t="shared" si="115"/>
        <v>40</v>
      </c>
    </row>
    <row r="1024" spans="1:24" x14ac:dyDescent="0.2">
      <c r="A1024" s="1">
        <v>1023</v>
      </c>
      <c r="B1024" s="1">
        <v>0</v>
      </c>
      <c r="C1024" s="1">
        <v>0</v>
      </c>
      <c r="E1024" s="1">
        <v>0</v>
      </c>
      <c r="F1024" s="1">
        <v>0</v>
      </c>
      <c r="H1024" s="1">
        <v>40</v>
      </c>
      <c r="I1024" s="1" t="s">
        <v>1</v>
      </c>
      <c r="J1024" s="1">
        <v>49</v>
      </c>
      <c r="K1024" s="1">
        <v>40</v>
      </c>
      <c r="L1024" s="1" t="s">
        <v>1</v>
      </c>
      <c r="M1024" s="1">
        <v>929</v>
      </c>
      <c r="N1024" s="1">
        <v>40</v>
      </c>
      <c r="O1024" s="1" t="s">
        <v>1</v>
      </c>
      <c r="P1024" s="1">
        <v>24</v>
      </c>
      <c r="Q1024" s="2">
        <v>2.0325435762600002</v>
      </c>
      <c r="R1024">
        <f t="shared" si="109"/>
        <v>1</v>
      </c>
      <c r="S1024">
        <f t="shared" si="110"/>
        <v>1</v>
      </c>
      <c r="T1024">
        <f t="shared" si="111"/>
        <v>3</v>
      </c>
      <c r="U1024">
        <f t="shared" si="112"/>
        <v>3</v>
      </c>
      <c r="V1024">
        <f t="shared" si="113"/>
        <v>3</v>
      </c>
      <c r="W1024">
        <f t="shared" si="114"/>
        <v>11333</v>
      </c>
      <c r="X1024" s="1">
        <f t="shared" si="115"/>
        <v>40</v>
      </c>
    </row>
    <row r="1025" spans="1:24" x14ac:dyDescent="0.2">
      <c r="A1025" s="1">
        <v>1024</v>
      </c>
      <c r="B1025" s="1">
        <v>0</v>
      </c>
      <c r="C1025" s="1">
        <v>0</v>
      </c>
      <c r="E1025" s="1">
        <v>0</v>
      </c>
      <c r="F1025" s="1">
        <v>0</v>
      </c>
      <c r="H1025" s="1">
        <v>40</v>
      </c>
      <c r="I1025" s="1" t="s">
        <v>1</v>
      </c>
      <c r="J1025" s="1">
        <v>50</v>
      </c>
      <c r="K1025" s="1">
        <v>40</v>
      </c>
      <c r="L1025" s="1" t="s">
        <v>1</v>
      </c>
      <c r="M1025" s="1">
        <v>930</v>
      </c>
      <c r="N1025" s="1">
        <v>40</v>
      </c>
      <c r="O1025" s="1" t="s">
        <v>1</v>
      </c>
      <c r="P1025" s="1">
        <v>25</v>
      </c>
      <c r="Q1025" s="2">
        <v>1.1482272330300001</v>
      </c>
      <c r="R1025">
        <f t="shared" si="109"/>
        <v>1</v>
      </c>
      <c r="S1025">
        <f t="shared" si="110"/>
        <v>1</v>
      </c>
      <c r="T1025">
        <f t="shared" si="111"/>
        <v>3</v>
      </c>
      <c r="U1025">
        <f t="shared" si="112"/>
        <v>3</v>
      </c>
      <c r="V1025">
        <f t="shared" si="113"/>
        <v>3</v>
      </c>
      <c r="W1025">
        <f t="shared" si="114"/>
        <v>11333</v>
      </c>
      <c r="X1025" s="1">
        <f t="shared" si="115"/>
        <v>40</v>
      </c>
    </row>
    <row r="1026" spans="1:24" x14ac:dyDescent="0.2">
      <c r="A1026" s="1">
        <v>1025</v>
      </c>
      <c r="B1026" s="1">
        <v>0</v>
      </c>
      <c r="C1026" s="1">
        <v>0</v>
      </c>
      <c r="E1026" s="1">
        <v>0</v>
      </c>
      <c r="F1026" s="1">
        <v>0</v>
      </c>
      <c r="H1026" s="1">
        <v>40</v>
      </c>
      <c r="I1026" s="1" t="s">
        <v>1</v>
      </c>
      <c r="J1026" s="1">
        <v>51</v>
      </c>
      <c r="K1026" s="1">
        <v>40</v>
      </c>
      <c r="L1026" s="1" t="s">
        <v>2</v>
      </c>
      <c r="M1026" s="1">
        <v>931</v>
      </c>
      <c r="N1026" s="1">
        <v>40</v>
      </c>
      <c r="O1026" s="1" t="s">
        <v>1</v>
      </c>
      <c r="P1026" s="1">
        <v>26</v>
      </c>
      <c r="Q1026" s="2">
        <v>0.74831972898999999</v>
      </c>
      <c r="R1026">
        <f t="shared" si="109"/>
        <v>1</v>
      </c>
      <c r="S1026">
        <f t="shared" si="110"/>
        <v>1</v>
      </c>
      <c r="T1026">
        <f t="shared" si="111"/>
        <v>3</v>
      </c>
      <c r="U1026">
        <f t="shared" si="112"/>
        <v>2</v>
      </c>
      <c r="V1026">
        <f t="shared" si="113"/>
        <v>3</v>
      </c>
      <c r="W1026">
        <f t="shared" si="114"/>
        <v>11323</v>
      </c>
      <c r="X1026" s="1">
        <f t="shared" si="115"/>
        <v>40</v>
      </c>
    </row>
    <row r="1027" spans="1:24" x14ac:dyDescent="0.2">
      <c r="A1027" s="1">
        <v>1026</v>
      </c>
      <c r="B1027" s="1">
        <v>0</v>
      </c>
      <c r="C1027" s="1">
        <v>0</v>
      </c>
      <c r="E1027" s="1">
        <v>0</v>
      </c>
      <c r="F1027" s="1">
        <v>0</v>
      </c>
      <c r="H1027" s="1">
        <v>40</v>
      </c>
      <c r="I1027" s="1" t="s">
        <v>1</v>
      </c>
      <c r="J1027" s="1">
        <v>52</v>
      </c>
      <c r="K1027" s="1">
        <v>40</v>
      </c>
      <c r="L1027" s="1" t="s">
        <v>1</v>
      </c>
      <c r="M1027" s="1">
        <v>110</v>
      </c>
      <c r="N1027" s="1">
        <v>40</v>
      </c>
      <c r="O1027" s="1" t="s">
        <v>1</v>
      </c>
      <c r="P1027" s="1">
        <v>31</v>
      </c>
      <c r="Q1027" s="2">
        <v>0.118448155687</v>
      </c>
      <c r="R1027">
        <f t="shared" ref="R1027:R1090" si="116">IF(D1027="Duinvlak",3,IF(D1027="Plantvlak",2,1))</f>
        <v>1</v>
      </c>
      <c r="S1027">
        <f t="shared" ref="S1027:S1090" si="117">IF(G1027="Duinvlak",3,IF(G1027="Plantvlak",2,1))</f>
        <v>1</v>
      </c>
      <c r="T1027">
        <f t="shared" ref="T1027:T1090" si="118">IF(I1027="Duinvlak",3,IF(I1027="Plantvlak",2,1))</f>
        <v>3</v>
      </c>
      <c r="U1027">
        <f t="shared" ref="U1027:U1090" si="119">IF(L1027="Duinvlak",3,IF(L1027="Plantvlak",2,1))</f>
        <v>3</v>
      </c>
      <c r="V1027">
        <f t="shared" ref="V1027:V1090" si="120">IF(O1027="Duinvlak",3,IF(O1027="Plantvlak",2,1))</f>
        <v>3</v>
      </c>
      <c r="W1027">
        <f t="shared" ref="W1027:W1090" si="121">R1027*10000+S1027*1000+T1027*100+U1027*10+V1027</f>
        <v>11333</v>
      </c>
      <c r="X1027" s="1">
        <f t="shared" ref="X1027:X1090" si="122">MAX(B1027,H1027,E1027,K1027,N1027,)</f>
        <v>40</v>
      </c>
    </row>
    <row r="1028" spans="1:24" x14ac:dyDescent="0.2">
      <c r="A1028" s="1">
        <v>1027</v>
      </c>
      <c r="B1028" s="1">
        <v>0</v>
      </c>
      <c r="C1028" s="1">
        <v>0</v>
      </c>
      <c r="E1028" s="1">
        <v>0</v>
      </c>
      <c r="F1028" s="1">
        <v>0</v>
      </c>
      <c r="H1028" s="1">
        <v>40</v>
      </c>
      <c r="I1028" s="1" t="s">
        <v>1</v>
      </c>
      <c r="J1028" s="1">
        <v>62</v>
      </c>
      <c r="K1028" s="1">
        <v>40</v>
      </c>
      <c r="L1028" s="1" t="s">
        <v>1</v>
      </c>
      <c r="M1028" s="1">
        <v>949</v>
      </c>
      <c r="N1028" s="1">
        <v>40</v>
      </c>
      <c r="O1028" s="1" t="s">
        <v>1</v>
      </c>
      <c r="P1028" s="1">
        <v>36</v>
      </c>
      <c r="Q1028" s="2">
        <v>1.8780854789300001</v>
      </c>
      <c r="R1028">
        <f t="shared" si="116"/>
        <v>1</v>
      </c>
      <c r="S1028">
        <f t="shared" si="117"/>
        <v>1</v>
      </c>
      <c r="T1028">
        <f t="shared" si="118"/>
        <v>3</v>
      </c>
      <c r="U1028">
        <f t="shared" si="119"/>
        <v>3</v>
      </c>
      <c r="V1028">
        <f t="shared" si="120"/>
        <v>3</v>
      </c>
      <c r="W1028">
        <f t="shared" si="121"/>
        <v>11333</v>
      </c>
      <c r="X1028" s="1">
        <f t="shared" si="122"/>
        <v>40</v>
      </c>
    </row>
    <row r="1029" spans="1:24" x14ac:dyDescent="0.2">
      <c r="A1029" s="1">
        <v>1028</v>
      </c>
      <c r="B1029" s="1">
        <v>0</v>
      </c>
      <c r="C1029" s="1">
        <v>0</v>
      </c>
      <c r="E1029" s="1">
        <v>0</v>
      </c>
      <c r="F1029" s="1">
        <v>0</v>
      </c>
      <c r="H1029" s="1">
        <v>40</v>
      </c>
      <c r="I1029" s="1" t="s">
        <v>2</v>
      </c>
      <c r="J1029" s="1">
        <v>63</v>
      </c>
      <c r="K1029" s="1">
        <v>40</v>
      </c>
      <c r="L1029" s="1" t="s">
        <v>2</v>
      </c>
      <c r="M1029" s="1">
        <v>948</v>
      </c>
      <c r="N1029" s="1">
        <v>40</v>
      </c>
      <c r="O1029" s="1" t="s">
        <v>1</v>
      </c>
      <c r="P1029" s="1">
        <v>37</v>
      </c>
      <c r="Q1029" s="2">
        <v>4.87859884516</v>
      </c>
      <c r="R1029">
        <f t="shared" si="116"/>
        <v>1</v>
      </c>
      <c r="S1029">
        <f t="shared" si="117"/>
        <v>1</v>
      </c>
      <c r="T1029">
        <f t="shared" si="118"/>
        <v>2</v>
      </c>
      <c r="U1029">
        <f t="shared" si="119"/>
        <v>2</v>
      </c>
      <c r="V1029">
        <f t="shared" si="120"/>
        <v>3</v>
      </c>
      <c r="W1029">
        <f t="shared" si="121"/>
        <v>11223</v>
      </c>
      <c r="X1029" s="1">
        <f t="shared" si="122"/>
        <v>40</v>
      </c>
    </row>
    <row r="1030" spans="1:24" x14ac:dyDescent="0.2">
      <c r="A1030" s="1">
        <v>1029</v>
      </c>
      <c r="B1030" s="1">
        <v>0</v>
      </c>
      <c r="C1030" s="1">
        <v>0</v>
      </c>
      <c r="E1030" s="1">
        <v>0</v>
      </c>
      <c r="F1030" s="1">
        <v>0</v>
      </c>
      <c r="H1030" s="1">
        <v>40</v>
      </c>
      <c r="I1030" s="1" t="s">
        <v>2</v>
      </c>
      <c r="J1030" s="1">
        <v>65</v>
      </c>
      <c r="K1030" s="1">
        <v>40</v>
      </c>
      <c r="L1030" s="1" t="s">
        <v>2</v>
      </c>
      <c r="M1030" s="1">
        <v>939</v>
      </c>
      <c r="N1030" s="1">
        <v>40</v>
      </c>
      <c r="O1030" s="1" t="s">
        <v>1</v>
      </c>
      <c r="P1030" s="1">
        <v>46</v>
      </c>
      <c r="Q1030" s="2">
        <v>2.8775105081699999</v>
      </c>
      <c r="R1030">
        <f t="shared" si="116"/>
        <v>1</v>
      </c>
      <c r="S1030">
        <f t="shared" si="117"/>
        <v>1</v>
      </c>
      <c r="T1030">
        <f t="shared" si="118"/>
        <v>2</v>
      </c>
      <c r="U1030">
        <f t="shared" si="119"/>
        <v>2</v>
      </c>
      <c r="V1030">
        <f t="shared" si="120"/>
        <v>3</v>
      </c>
      <c r="W1030">
        <f t="shared" si="121"/>
        <v>11223</v>
      </c>
      <c r="X1030" s="1">
        <f t="shared" si="122"/>
        <v>40</v>
      </c>
    </row>
    <row r="1031" spans="1:24" x14ac:dyDescent="0.2">
      <c r="A1031" s="1">
        <v>1030</v>
      </c>
      <c r="B1031" s="1">
        <v>0</v>
      </c>
      <c r="C1031" s="1">
        <v>0</v>
      </c>
      <c r="E1031" s="1">
        <v>0</v>
      </c>
      <c r="F1031" s="1">
        <v>0</v>
      </c>
      <c r="H1031" s="1">
        <v>40</v>
      </c>
      <c r="I1031" s="1" t="s">
        <v>2</v>
      </c>
      <c r="J1031" s="1">
        <v>65</v>
      </c>
      <c r="K1031" s="1">
        <v>40</v>
      </c>
      <c r="L1031" s="1" t="s">
        <v>2</v>
      </c>
      <c r="M1031" s="1">
        <v>940</v>
      </c>
      <c r="N1031" s="1">
        <v>40</v>
      </c>
      <c r="O1031" s="1" t="s">
        <v>1</v>
      </c>
      <c r="P1031" s="1">
        <v>46</v>
      </c>
      <c r="Q1031" s="2">
        <v>4.3732474423200003</v>
      </c>
      <c r="R1031">
        <f t="shared" si="116"/>
        <v>1</v>
      </c>
      <c r="S1031">
        <f t="shared" si="117"/>
        <v>1</v>
      </c>
      <c r="T1031">
        <f t="shared" si="118"/>
        <v>2</v>
      </c>
      <c r="U1031">
        <f t="shared" si="119"/>
        <v>2</v>
      </c>
      <c r="V1031">
        <f t="shared" si="120"/>
        <v>3</v>
      </c>
      <c r="W1031">
        <f t="shared" si="121"/>
        <v>11223</v>
      </c>
      <c r="X1031" s="1">
        <f t="shared" si="122"/>
        <v>40</v>
      </c>
    </row>
    <row r="1032" spans="1:24" x14ac:dyDescent="0.2">
      <c r="A1032" s="1">
        <v>1031</v>
      </c>
      <c r="B1032" s="1">
        <v>0</v>
      </c>
      <c r="C1032" s="1">
        <v>0</v>
      </c>
      <c r="E1032" s="1">
        <v>0</v>
      </c>
      <c r="F1032" s="1">
        <v>0</v>
      </c>
      <c r="H1032" s="1">
        <v>40</v>
      </c>
      <c r="I1032" s="1" t="s">
        <v>1</v>
      </c>
      <c r="J1032" s="1">
        <v>66</v>
      </c>
      <c r="K1032" s="1">
        <v>40</v>
      </c>
      <c r="L1032" s="1" t="s">
        <v>1</v>
      </c>
      <c r="M1032" s="1">
        <v>938</v>
      </c>
      <c r="N1032" s="1">
        <v>40</v>
      </c>
      <c r="O1032" s="1" t="s">
        <v>1</v>
      </c>
      <c r="P1032" s="1">
        <v>47</v>
      </c>
      <c r="Q1032" s="2">
        <v>0.89838796419699996</v>
      </c>
      <c r="R1032">
        <f t="shared" si="116"/>
        <v>1</v>
      </c>
      <c r="S1032">
        <f t="shared" si="117"/>
        <v>1</v>
      </c>
      <c r="T1032">
        <f t="shared" si="118"/>
        <v>3</v>
      </c>
      <c r="U1032">
        <f t="shared" si="119"/>
        <v>3</v>
      </c>
      <c r="V1032">
        <f t="shared" si="120"/>
        <v>3</v>
      </c>
      <c r="W1032">
        <f t="shared" si="121"/>
        <v>11333</v>
      </c>
      <c r="X1032" s="1">
        <f t="shared" si="122"/>
        <v>40</v>
      </c>
    </row>
    <row r="1033" spans="1:24" x14ac:dyDescent="0.2">
      <c r="A1033" s="1">
        <v>1032</v>
      </c>
      <c r="B1033" s="1">
        <v>0</v>
      </c>
      <c r="C1033" s="1">
        <v>0</v>
      </c>
      <c r="E1033" s="1">
        <v>0</v>
      </c>
      <c r="F1033" s="1">
        <v>0</v>
      </c>
      <c r="H1033" s="1">
        <v>40</v>
      </c>
      <c r="I1033" s="1" t="s">
        <v>2</v>
      </c>
      <c r="J1033" s="1">
        <v>67</v>
      </c>
      <c r="K1033" s="1">
        <v>40</v>
      </c>
      <c r="L1033" s="1" t="s">
        <v>2</v>
      </c>
      <c r="M1033" s="1">
        <v>934</v>
      </c>
      <c r="N1033" s="1">
        <v>40</v>
      </c>
      <c r="O1033" s="1" t="s">
        <v>1</v>
      </c>
      <c r="P1033" s="1">
        <v>48</v>
      </c>
      <c r="Q1033" s="2">
        <v>6.81436735585</v>
      </c>
      <c r="R1033">
        <f t="shared" si="116"/>
        <v>1</v>
      </c>
      <c r="S1033">
        <f t="shared" si="117"/>
        <v>1</v>
      </c>
      <c r="T1033">
        <f t="shared" si="118"/>
        <v>2</v>
      </c>
      <c r="U1033">
        <f t="shared" si="119"/>
        <v>2</v>
      </c>
      <c r="V1033">
        <f t="shared" si="120"/>
        <v>3</v>
      </c>
      <c r="W1033">
        <f t="shared" si="121"/>
        <v>11223</v>
      </c>
      <c r="X1033" s="1">
        <f t="shared" si="122"/>
        <v>40</v>
      </c>
    </row>
    <row r="1034" spans="1:24" x14ac:dyDescent="0.2">
      <c r="A1034" s="1">
        <v>1033</v>
      </c>
      <c r="B1034" s="1">
        <v>0</v>
      </c>
      <c r="C1034" s="1">
        <v>0</v>
      </c>
      <c r="E1034" s="1">
        <v>0</v>
      </c>
      <c r="F1034" s="1">
        <v>0</v>
      </c>
      <c r="H1034" s="1">
        <v>40</v>
      </c>
      <c r="I1034" s="1" t="s">
        <v>1</v>
      </c>
      <c r="J1034" s="1">
        <v>68</v>
      </c>
      <c r="K1034" s="1">
        <v>40</v>
      </c>
      <c r="L1034" s="1" t="s">
        <v>1</v>
      </c>
      <c r="M1034" s="1">
        <v>922</v>
      </c>
      <c r="N1034" s="1">
        <v>40</v>
      </c>
      <c r="O1034" s="1" t="s">
        <v>1</v>
      </c>
      <c r="P1034" s="1">
        <v>547</v>
      </c>
      <c r="Q1034" s="2">
        <v>1.77460637182</v>
      </c>
      <c r="R1034">
        <f t="shared" si="116"/>
        <v>1</v>
      </c>
      <c r="S1034">
        <f t="shared" si="117"/>
        <v>1</v>
      </c>
      <c r="T1034">
        <f t="shared" si="118"/>
        <v>3</v>
      </c>
      <c r="U1034">
        <f t="shared" si="119"/>
        <v>3</v>
      </c>
      <c r="V1034">
        <f t="shared" si="120"/>
        <v>3</v>
      </c>
      <c r="W1034">
        <f t="shared" si="121"/>
        <v>11333</v>
      </c>
      <c r="X1034" s="1">
        <f t="shared" si="122"/>
        <v>40</v>
      </c>
    </row>
    <row r="1035" spans="1:24" x14ac:dyDescent="0.2">
      <c r="A1035" s="1">
        <v>1034</v>
      </c>
      <c r="B1035" s="1">
        <v>0</v>
      </c>
      <c r="C1035" s="1">
        <v>0</v>
      </c>
      <c r="E1035" s="1">
        <v>0</v>
      </c>
      <c r="F1035" s="1">
        <v>0</v>
      </c>
      <c r="H1035" s="1">
        <v>40</v>
      </c>
      <c r="I1035" s="1" t="s">
        <v>2</v>
      </c>
      <c r="J1035" s="1">
        <v>69</v>
      </c>
      <c r="K1035" s="1">
        <v>40</v>
      </c>
      <c r="L1035" s="1" t="s">
        <v>2</v>
      </c>
      <c r="M1035" s="1">
        <v>920</v>
      </c>
      <c r="N1035" s="1">
        <v>40</v>
      </c>
      <c r="O1035" s="1" t="s">
        <v>1</v>
      </c>
      <c r="P1035" s="1">
        <v>543</v>
      </c>
      <c r="Q1035" s="2">
        <v>4.1393753717199999</v>
      </c>
      <c r="R1035">
        <f t="shared" si="116"/>
        <v>1</v>
      </c>
      <c r="S1035">
        <f t="shared" si="117"/>
        <v>1</v>
      </c>
      <c r="T1035">
        <f t="shared" si="118"/>
        <v>2</v>
      </c>
      <c r="U1035">
        <f t="shared" si="119"/>
        <v>2</v>
      </c>
      <c r="V1035">
        <f t="shared" si="120"/>
        <v>3</v>
      </c>
      <c r="W1035">
        <f t="shared" si="121"/>
        <v>11223</v>
      </c>
      <c r="X1035" s="1">
        <f t="shared" si="122"/>
        <v>40</v>
      </c>
    </row>
    <row r="1036" spans="1:24" x14ac:dyDescent="0.2">
      <c r="A1036" s="1">
        <v>1035</v>
      </c>
      <c r="B1036" s="1">
        <v>0</v>
      </c>
      <c r="C1036" s="1">
        <v>0</v>
      </c>
      <c r="E1036" s="1">
        <v>0</v>
      </c>
      <c r="F1036" s="1">
        <v>0</v>
      </c>
      <c r="H1036" s="1">
        <v>40</v>
      </c>
      <c r="I1036" s="1" t="s">
        <v>1</v>
      </c>
      <c r="J1036" s="1">
        <v>70</v>
      </c>
      <c r="K1036" s="1">
        <v>40</v>
      </c>
      <c r="L1036" s="1" t="s">
        <v>1</v>
      </c>
      <c r="M1036" s="1">
        <v>919</v>
      </c>
      <c r="N1036" s="1">
        <v>40</v>
      </c>
      <c r="O1036" s="1" t="s">
        <v>1</v>
      </c>
      <c r="P1036" s="1">
        <v>542</v>
      </c>
      <c r="Q1036" s="2">
        <v>0.62157141574599994</v>
      </c>
      <c r="R1036">
        <f t="shared" si="116"/>
        <v>1</v>
      </c>
      <c r="S1036">
        <f t="shared" si="117"/>
        <v>1</v>
      </c>
      <c r="T1036">
        <f t="shared" si="118"/>
        <v>3</v>
      </c>
      <c r="U1036">
        <f t="shared" si="119"/>
        <v>3</v>
      </c>
      <c r="V1036">
        <f t="shared" si="120"/>
        <v>3</v>
      </c>
      <c r="W1036">
        <f t="shared" si="121"/>
        <v>11333</v>
      </c>
      <c r="X1036" s="1">
        <f t="shared" si="122"/>
        <v>40</v>
      </c>
    </row>
    <row r="1037" spans="1:24" x14ac:dyDescent="0.2">
      <c r="A1037" s="1">
        <v>1036</v>
      </c>
      <c r="B1037" s="1">
        <v>0</v>
      </c>
      <c r="C1037" s="1">
        <v>0</v>
      </c>
      <c r="E1037" s="1">
        <v>0</v>
      </c>
      <c r="F1037" s="1">
        <v>0</v>
      </c>
      <c r="H1037" s="1">
        <v>40</v>
      </c>
      <c r="I1037" s="1" t="s">
        <v>1</v>
      </c>
      <c r="J1037" s="1">
        <v>75</v>
      </c>
      <c r="K1037" s="1">
        <v>40</v>
      </c>
      <c r="L1037" s="1" t="s">
        <v>1</v>
      </c>
      <c r="M1037" s="1">
        <v>69</v>
      </c>
      <c r="N1037" s="1">
        <v>40</v>
      </c>
      <c r="O1037" s="1" t="s">
        <v>1</v>
      </c>
      <c r="P1037" s="1">
        <v>527</v>
      </c>
      <c r="Q1037" s="2">
        <v>6.3494625747100004</v>
      </c>
      <c r="R1037">
        <f t="shared" si="116"/>
        <v>1</v>
      </c>
      <c r="S1037">
        <f t="shared" si="117"/>
        <v>1</v>
      </c>
      <c r="T1037">
        <f t="shared" si="118"/>
        <v>3</v>
      </c>
      <c r="U1037">
        <f t="shared" si="119"/>
        <v>3</v>
      </c>
      <c r="V1037">
        <f t="shared" si="120"/>
        <v>3</v>
      </c>
      <c r="W1037">
        <f t="shared" si="121"/>
        <v>11333</v>
      </c>
      <c r="X1037" s="1">
        <f t="shared" si="122"/>
        <v>40</v>
      </c>
    </row>
    <row r="1038" spans="1:24" x14ac:dyDescent="0.2">
      <c r="A1038" s="1">
        <v>1037</v>
      </c>
      <c r="B1038" s="1">
        <v>0</v>
      </c>
      <c r="C1038" s="1">
        <v>0</v>
      </c>
      <c r="E1038" s="1">
        <v>0</v>
      </c>
      <c r="F1038" s="1">
        <v>0</v>
      </c>
      <c r="H1038" s="1">
        <v>40</v>
      </c>
      <c r="I1038" s="1" t="s">
        <v>1</v>
      </c>
      <c r="J1038" s="1">
        <v>78</v>
      </c>
      <c r="K1038" s="1">
        <v>40</v>
      </c>
      <c r="L1038" s="1" t="s">
        <v>1</v>
      </c>
      <c r="M1038" s="1">
        <v>71</v>
      </c>
      <c r="N1038" s="1">
        <v>40</v>
      </c>
      <c r="O1038" s="1" t="s">
        <v>1</v>
      </c>
      <c r="P1038" s="1">
        <v>529</v>
      </c>
      <c r="Q1038" s="2">
        <v>1.2457254609999999</v>
      </c>
      <c r="R1038">
        <f t="shared" si="116"/>
        <v>1</v>
      </c>
      <c r="S1038">
        <f t="shared" si="117"/>
        <v>1</v>
      </c>
      <c r="T1038">
        <f t="shared" si="118"/>
        <v>3</v>
      </c>
      <c r="U1038">
        <f t="shared" si="119"/>
        <v>3</v>
      </c>
      <c r="V1038">
        <f t="shared" si="120"/>
        <v>3</v>
      </c>
      <c r="W1038">
        <f t="shared" si="121"/>
        <v>11333</v>
      </c>
      <c r="X1038" s="1">
        <f t="shared" si="122"/>
        <v>40</v>
      </c>
    </row>
    <row r="1039" spans="1:24" x14ac:dyDescent="0.2">
      <c r="A1039" s="1">
        <v>1038</v>
      </c>
      <c r="B1039" s="1">
        <v>0</v>
      </c>
      <c r="C1039" s="1">
        <v>0</v>
      </c>
      <c r="E1039" s="1">
        <v>0</v>
      </c>
      <c r="F1039" s="1">
        <v>0</v>
      </c>
      <c r="H1039" s="1">
        <v>40</v>
      </c>
      <c r="I1039" s="1" t="s">
        <v>1</v>
      </c>
      <c r="J1039" s="1">
        <v>64</v>
      </c>
      <c r="K1039" s="1">
        <v>40</v>
      </c>
      <c r="L1039" s="1" t="s">
        <v>2</v>
      </c>
      <c r="M1039" s="1">
        <v>946</v>
      </c>
      <c r="N1039" s="1">
        <v>40</v>
      </c>
      <c r="O1039" s="1" t="s">
        <v>1</v>
      </c>
      <c r="P1039" s="1">
        <v>38</v>
      </c>
      <c r="Q1039" s="2">
        <v>1.28021132719</v>
      </c>
      <c r="R1039">
        <f t="shared" si="116"/>
        <v>1</v>
      </c>
      <c r="S1039">
        <f t="shared" si="117"/>
        <v>1</v>
      </c>
      <c r="T1039">
        <f t="shared" si="118"/>
        <v>3</v>
      </c>
      <c r="U1039">
        <f t="shared" si="119"/>
        <v>2</v>
      </c>
      <c r="V1039">
        <f t="shared" si="120"/>
        <v>3</v>
      </c>
      <c r="W1039">
        <f t="shared" si="121"/>
        <v>11323</v>
      </c>
      <c r="X1039" s="1">
        <f t="shared" si="122"/>
        <v>40</v>
      </c>
    </row>
    <row r="1040" spans="1:24" x14ac:dyDescent="0.2">
      <c r="A1040" s="1">
        <v>1039</v>
      </c>
      <c r="B1040" s="1">
        <v>0</v>
      </c>
      <c r="C1040" s="1">
        <v>0</v>
      </c>
      <c r="E1040" s="1">
        <v>0</v>
      </c>
      <c r="F1040" s="1">
        <v>0</v>
      </c>
      <c r="H1040" s="1">
        <v>30</v>
      </c>
      <c r="I1040" s="1" t="s">
        <v>2</v>
      </c>
      <c r="J1040" s="1">
        <v>25</v>
      </c>
      <c r="K1040" s="1">
        <v>30</v>
      </c>
      <c r="L1040" s="1" t="s">
        <v>2</v>
      </c>
      <c r="M1040" s="1">
        <v>116</v>
      </c>
      <c r="N1040" s="1">
        <v>30</v>
      </c>
      <c r="O1040" s="1" t="s">
        <v>1</v>
      </c>
      <c r="P1040" s="1">
        <v>570</v>
      </c>
      <c r="Q1040" s="2">
        <v>1.3395707024000001</v>
      </c>
      <c r="R1040">
        <f t="shared" si="116"/>
        <v>1</v>
      </c>
      <c r="S1040">
        <f t="shared" si="117"/>
        <v>1</v>
      </c>
      <c r="T1040">
        <f t="shared" si="118"/>
        <v>2</v>
      </c>
      <c r="U1040">
        <f t="shared" si="119"/>
        <v>2</v>
      </c>
      <c r="V1040">
        <f t="shared" si="120"/>
        <v>3</v>
      </c>
      <c r="W1040">
        <f t="shared" si="121"/>
        <v>11223</v>
      </c>
      <c r="X1040" s="1">
        <f t="shared" si="122"/>
        <v>30</v>
      </c>
    </row>
    <row r="1041" spans="1:24" x14ac:dyDescent="0.2">
      <c r="A1041" s="1">
        <v>1040</v>
      </c>
      <c r="B1041" s="1">
        <v>0</v>
      </c>
      <c r="C1041" s="1">
        <v>0</v>
      </c>
      <c r="E1041" s="1">
        <v>0</v>
      </c>
      <c r="F1041" s="1">
        <v>0</v>
      </c>
      <c r="H1041" s="1">
        <v>30</v>
      </c>
      <c r="I1041" s="1" t="s">
        <v>1</v>
      </c>
      <c r="J1041" s="1">
        <v>26</v>
      </c>
      <c r="K1041" s="1">
        <v>30</v>
      </c>
      <c r="L1041" s="1" t="s">
        <v>2</v>
      </c>
      <c r="M1041" s="1">
        <v>953</v>
      </c>
      <c r="N1041" s="1">
        <v>30</v>
      </c>
      <c r="O1041" s="1" t="s">
        <v>1</v>
      </c>
      <c r="P1041" s="1">
        <v>560</v>
      </c>
      <c r="Q1041" s="2">
        <v>0.54597712988900005</v>
      </c>
      <c r="R1041">
        <f t="shared" si="116"/>
        <v>1</v>
      </c>
      <c r="S1041">
        <f t="shared" si="117"/>
        <v>1</v>
      </c>
      <c r="T1041">
        <f t="shared" si="118"/>
        <v>3</v>
      </c>
      <c r="U1041">
        <f t="shared" si="119"/>
        <v>2</v>
      </c>
      <c r="V1041">
        <f t="shared" si="120"/>
        <v>3</v>
      </c>
      <c r="W1041">
        <f t="shared" si="121"/>
        <v>11323</v>
      </c>
      <c r="X1041" s="1">
        <f t="shared" si="122"/>
        <v>30</v>
      </c>
    </row>
    <row r="1042" spans="1:24" x14ac:dyDescent="0.2">
      <c r="A1042" s="1">
        <v>1041</v>
      </c>
      <c r="B1042" s="1">
        <v>0</v>
      </c>
      <c r="C1042" s="1">
        <v>0</v>
      </c>
      <c r="E1042" s="1">
        <v>0</v>
      </c>
      <c r="F1042" s="1">
        <v>0</v>
      </c>
      <c r="H1042" s="1">
        <v>30</v>
      </c>
      <c r="I1042" s="1" t="s">
        <v>1</v>
      </c>
      <c r="J1042" s="1">
        <v>27</v>
      </c>
      <c r="K1042" s="1">
        <v>30</v>
      </c>
      <c r="L1042" s="1" t="s">
        <v>1</v>
      </c>
      <c r="M1042" s="1">
        <v>954</v>
      </c>
      <c r="N1042" s="1">
        <v>30</v>
      </c>
      <c r="O1042" s="1" t="s">
        <v>1</v>
      </c>
      <c r="P1042" s="1">
        <v>559</v>
      </c>
      <c r="Q1042" s="2">
        <v>1.9147618366300001</v>
      </c>
      <c r="R1042">
        <f t="shared" si="116"/>
        <v>1</v>
      </c>
      <c r="S1042">
        <f t="shared" si="117"/>
        <v>1</v>
      </c>
      <c r="T1042">
        <f t="shared" si="118"/>
        <v>3</v>
      </c>
      <c r="U1042">
        <f t="shared" si="119"/>
        <v>3</v>
      </c>
      <c r="V1042">
        <f t="shared" si="120"/>
        <v>3</v>
      </c>
      <c r="W1042">
        <f t="shared" si="121"/>
        <v>11333</v>
      </c>
      <c r="X1042" s="1">
        <f t="shared" si="122"/>
        <v>30</v>
      </c>
    </row>
    <row r="1043" spans="1:24" x14ac:dyDescent="0.2">
      <c r="A1043" s="1">
        <v>1042</v>
      </c>
      <c r="B1043" s="1">
        <v>0</v>
      </c>
      <c r="C1043" s="1">
        <v>0</v>
      </c>
      <c r="E1043" s="1">
        <v>0</v>
      </c>
      <c r="F1043" s="1">
        <v>0</v>
      </c>
      <c r="H1043" s="1">
        <v>30</v>
      </c>
      <c r="I1043" s="1" t="s">
        <v>1</v>
      </c>
      <c r="J1043" s="1">
        <v>28</v>
      </c>
      <c r="K1043" s="1">
        <v>30</v>
      </c>
      <c r="L1043" s="1" t="s">
        <v>1</v>
      </c>
      <c r="M1043" s="1">
        <v>955</v>
      </c>
      <c r="N1043" s="1">
        <v>30</v>
      </c>
      <c r="O1043" s="1" t="s">
        <v>1</v>
      </c>
      <c r="P1043" s="1">
        <v>558</v>
      </c>
      <c r="Q1043" s="2">
        <v>0.25987972985000002</v>
      </c>
      <c r="R1043">
        <f t="shared" si="116"/>
        <v>1</v>
      </c>
      <c r="S1043">
        <f t="shared" si="117"/>
        <v>1</v>
      </c>
      <c r="T1043">
        <f t="shared" si="118"/>
        <v>3</v>
      </c>
      <c r="U1043">
        <f t="shared" si="119"/>
        <v>3</v>
      </c>
      <c r="V1043">
        <f t="shared" si="120"/>
        <v>3</v>
      </c>
      <c r="W1043">
        <f t="shared" si="121"/>
        <v>11333</v>
      </c>
      <c r="X1043" s="1">
        <f t="shared" si="122"/>
        <v>30</v>
      </c>
    </row>
    <row r="1044" spans="1:24" x14ac:dyDescent="0.2">
      <c r="A1044" s="1">
        <v>1043</v>
      </c>
      <c r="B1044" s="1">
        <v>0</v>
      </c>
      <c r="C1044" s="1">
        <v>0</v>
      </c>
      <c r="E1044" s="1">
        <v>0</v>
      </c>
      <c r="F1044" s="1">
        <v>0</v>
      </c>
      <c r="H1044" s="1">
        <v>30</v>
      </c>
      <c r="I1044" s="1" t="s">
        <v>1</v>
      </c>
      <c r="J1044" s="1">
        <v>29</v>
      </c>
      <c r="K1044" s="1">
        <v>30</v>
      </c>
      <c r="L1044" s="1" t="s">
        <v>1</v>
      </c>
      <c r="M1044" s="1">
        <v>956</v>
      </c>
      <c r="N1044" s="1">
        <v>30</v>
      </c>
      <c r="O1044" s="1" t="s">
        <v>1</v>
      </c>
      <c r="P1044" s="1">
        <v>557</v>
      </c>
      <c r="Q1044" s="2">
        <v>1.0937336442000001</v>
      </c>
      <c r="R1044">
        <f t="shared" si="116"/>
        <v>1</v>
      </c>
      <c r="S1044">
        <f t="shared" si="117"/>
        <v>1</v>
      </c>
      <c r="T1044">
        <f t="shared" si="118"/>
        <v>3</v>
      </c>
      <c r="U1044">
        <f t="shared" si="119"/>
        <v>3</v>
      </c>
      <c r="V1044">
        <f t="shared" si="120"/>
        <v>3</v>
      </c>
      <c r="W1044">
        <f t="shared" si="121"/>
        <v>11333</v>
      </c>
      <c r="X1044" s="1">
        <f t="shared" si="122"/>
        <v>30</v>
      </c>
    </row>
    <row r="1045" spans="1:24" x14ac:dyDescent="0.2">
      <c r="A1045" s="1">
        <v>1044</v>
      </c>
      <c r="B1045" s="1">
        <v>0</v>
      </c>
      <c r="C1045" s="1">
        <v>0</v>
      </c>
      <c r="E1045" s="1">
        <v>0</v>
      </c>
      <c r="F1045" s="1">
        <v>0</v>
      </c>
      <c r="H1045" s="1">
        <v>30</v>
      </c>
      <c r="I1045" s="1" t="s">
        <v>1</v>
      </c>
      <c r="J1045" s="1">
        <v>30</v>
      </c>
      <c r="K1045" s="1">
        <v>30</v>
      </c>
      <c r="L1045" s="1" t="s">
        <v>1</v>
      </c>
      <c r="M1045" s="1">
        <v>957</v>
      </c>
      <c r="N1045" s="1">
        <v>30</v>
      </c>
      <c r="O1045" s="1" t="s">
        <v>1</v>
      </c>
      <c r="P1045" s="1">
        <v>556</v>
      </c>
      <c r="Q1045" s="2">
        <v>2.3383859755700001</v>
      </c>
      <c r="R1045">
        <f t="shared" si="116"/>
        <v>1</v>
      </c>
      <c r="S1045">
        <f t="shared" si="117"/>
        <v>1</v>
      </c>
      <c r="T1045">
        <f t="shared" si="118"/>
        <v>3</v>
      </c>
      <c r="U1045">
        <f t="shared" si="119"/>
        <v>3</v>
      </c>
      <c r="V1045">
        <f t="shared" si="120"/>
        <v>3</v>
      </c>
      <c r="W1045">
        <f t="shared" si="121"/>
        <v>11333</v>
      </c>
      <c r="X1045" s="1">
        <f t="shared" si="122"/>
        <v>30</v>
      </c>
    </row>
    <row r="1046" spans="1:24" x14ac:dyDescent="0.2">
      <c r="A1046" s="1">
        <v>1045</v>
      </c>
      <c r="B1046" s="1">
        <v>0</v>
      </c>
      <c r="C1046" s="1">
        <v>0</v>
      </c>
      <c r="E1046" s="1">
        <v>0</v>
      </c>
      <c r="F1046" s="1">
        <v>0</v>
      </c>
      <c r="H1046" s="1">
        <v>30</v>
      </c>
      <c r="I1046" s="1" t="s">
        <v>1</v>
      </c>
      <c r="J1046" s="1">
        <v>32</v>
      </c>
      <c r="K1046" s="1">
        <v>30</v>
      </c>
      <c r="L1046" s="1" t="s">
        <v>1</v>
      </c>
      <c r="M1046" s="1">
        <v>959</v>
      </c>
      <c r="N1046" s="1">
        <v>30</v>
      </c>
      <c r="O1046" s="1" t="s">
        <v>1</v>
      </c>
      <c r="P1046" s="1">
        <v>554</v>
      </c>
      <c r="Q1046" s="2">
        <v>0.39131513001200002</v>
      </c>
      <c r="R1046">
        <f t="shared" si="116"/>
        <v>1</v>
      </c>
      <c r="S1046">
        <f t="shared" si="117"/>
        <v>1</v>
      </c>
      <c r="T1046">
        <f t="shared" si="118"/>
        <v>3</v>
      </c>
      <c r="U1046">
        <f t="shared" si="119"/>
        <v>3</v>
      </c>
      <c r="V1046">
        <f t="shared" si="120"/>
        <v>3</v>
      </c>
      <c r="W1046">
        <f t="shared" si="121"/>
        <v>11333</v>
      </c>
      <c r="X1046" s="1">
        <f t="shared" si="122"/>
        <v>30</v>
      </c>
    </row>
    <row r="1047" spans="1:24" x14ac:dyDescent="0.2">
      <c r="A1047" s="1">
        <v>1046</v>
      </c>
      <c r="B1047" s="1">
        <v>0</v>
      </c>
      <c r="C1047" s="1">
        <v>0</v>
      </c>
      <c r="E1047" s="1">
        <v>0</v>
      </c>
      <c r="F1047" s="1">
        <v>0</v>
      </c>
      <c r="H1047" s="1">
        <v>30</v>
      </c>
      <c r="I1047" s="1" t="s">
        <v>1</v>
      </c>
      <c r="J1047" s="1">
        <v>33</v>
      </c>
      <c r="K1047" s="1">
        <v>30</v>
      </c>
      <c r="L1047" s="1" t="s">
        <v>1</v>
      </c>
      <c r="M1047" s="1">
        <v>961</v>
      </c>
      <c r="N1047" s="1">
        <v>30</v>
      </c>
      <c r="O1047" s="1" t="s">
        <v>1</v>
      </c>
      <c r="P1047" s="1">
        <v>552</v>
      </c>
      <c r="Q1047" s="2">
        <v>0.234560449255</v>
      </c>
      <c r="R1047">
        <f t="shared" si="116"/>
        <v>1</v>
      </c>
      <c r="S1047">
        <f t="shared" si="117"/>
        <v>1</v>
      </c>
      <c r="T1047">
        <f t="shared" si="118"/>
        <v>3</v>
      </c>
      <c r="U1047">
        <f t="shared" si="119"/>
        <v>3</v>
      </c>
      <c r="V1047">
        <f t="shared" si="120"/>
        <v>3</v>
      </c>
      <c r="W1047">
        <f t="shared" si="121"/>
        <v>11333</v>
      </c>
      <c r="X1047" s="1">
        <f t="shared" si="122"/>
        <v>30</v>
      </c>
    </row>
    <row r="1048" spans="1:24" x14ac:dyDescent="0.2">
      <c r="A1048" s="1">
        <v>1047</v>
      </c>
      <c r="B1048" s="1">
        <v>4</v>
      </c>
      <c r="C1048" s="1">
        <v>3</v>
      </c>
      <c r="D1048" s="1" t="s">
        <v>2</v>
      </c>
      <c r="E1048" s="1">
        <v>0</v>
      </c>
      <c r="F1048" s="1">
        <v>0</v>
      </c>
      <c r="H1048" s="1">
        <v>4</v>
      </c>
      <c r="I1048" s="1" t="s">
        <v>1</v>
      </c>
      <c r="J1048" s="1">
        <v>75</v>
      </c>
      <c r="K1048" s="1">
        <v>4</v>
      </c>
      <c r="L1048" s="1" t="s">
        <v>1</v>
      </c>
      <c r="M1048" s="1">
        <v>69</v>
      </c>
      <c r="N1048" s="1">
        <v>4</v>
      </c>
      <c r="O1048" s="1" t="s">
        <v>1</v>
      </c>
      <c r="P1048" s="1">
        <v>527</v>
      </c>
      <c r="Q1048" s="2">
        <v>4.6760852559500004</v>
      </c>
      <c r="R1048">
        <f t="shared" si="116"/>
        <v>2</v>
      </c>
      <c r="S1048">
        <f t="shared" si="117"/>
        <v>1</v>
      </c>
      <c r="T1048">
        <f t="shared" si="118"/>
        <v>3</v>
      </c>
      <c r="U1048">
        <f t="shared" si="119"/>
        <v>3</v>
      </c>
      <c r="V1048">
        <f t="shared" si="120"/>
        <v>3</v>
      </c>
      <c r="W1048">
        <f t="shared" si="121"/>
        <v>21333</v>
      </c>
      <c r="X1048" s="1">
        <f t="shared" si="122"/>
        <v>4</v>
      </c>
    </row>
    <row r="1049" spans="1:24" x14ac:dyDescent="0.2">
      <c r="A1049" s="1">
        <v>1048</v>
      </c>
      <c r="B1049" s="1">
        <v>40</v>
      </c>
      <c r="C1049" s="1">
        <v>1</v>
      </c>
      <c r="D1049" s="1" t="s">
        <v>2</v>
      </c>
      <c r="E1049" s="1">
        <v>0</v>
      </c>
      <c r="F1049" s="1">
        <v>0</v>
      </c>
      <c r="H1049" s="1">
        <v>40</v>
      </c>
      <c r="I1049" s="1" t="s">
        <v>1</v>
      </c>
      <c r="J1049" s="1">
        <v>78</v>
      </c>
      <c r="K1049" s="1">
        <v>40</v>
      </c>
      <c r="L1049" s="1" t="s">
        <v>1</v>
      </c>
      <c r="M1049" s="1">
        <v>71</v>
      </c>
      <c r="N1049" s="1">
        <v>40</v>
      </c>
      <c r="O1049" s="1" t="s">
        <v>1</v>
      </c>
      <c r="P1049" s="1">
        <v>529</v>
      </c>
      <c r="Q1049" s="2">
        <v>0.33675909929499998</v>
      </c>
      <c r="R1049">
        <f t="shared" si="116"/>
        <v>2</v>
      </c>
      <c r="S1049">
        <f t="shared" si="117"/>
        <v>1</v>
      </c>
      <c r="T1049">
        <f t="shared" si="118"/>
        <v>3</v>
      </c>
      <c r="U1049">
        <f t="shared" si="119"/>
        <v>3</v>
      </c>
      <c r="V1049">
        <f t="shared" si="120"/>
        <v>3</v>
      </c>
      <c r="W1049">
        <f t="shared" si="121"/>
        <v>21333</v>
      </c>
      <c r="X1049" s="1">
        <f t="shared" si="122"/>
        <v>40</v>
      </c>
    </row>
    <row r="1050" spans="1:24" x14ac:dyDescent="0.2">
      <c r="A1050" s="1">
        <v>1049</v>
      </c>
      <c r="B1050" s="1">
        <v>40</v>
      </c>
      <c r="C1050" s="1">
        <v>3</v>
      </c>
      <c r="D1050" s="1" t="s">
        <v>2</v>
      </c>
      <c r="E1050" s="1">
        <v>0</v>
      </c>
      <c r="F1050" s="1">
        <v>0</v>
      </c>
      <c r="H1050" s="1">
        <v>40</v>
      </c>
      <c r="I1050" s="1" t="s">
        <v>1</v>
      </c>
      <c r="J1050" s="1">
        <v>75</v>
      </c>
      <c r="K1050" s="1">
        <v>40</v>
      </c>
      <c r="L1050" s="1" t="s">
        <v>1</v>
      </c>
      <c r="M1050" s="1">
        <v>69</v>
      </c>
      <c r="N1050" s="1">
        <v>40</v>
      </c>
      <c r="O1050" s="1" t="s">
        <v>1</v>
      </c>
      <c r="P1050" s="1">
        <v>527</v>
      </c>
      <c r="Q1050" s="2">
        <v>1.9852995813200001</v>
      </c>
      <c r="R1050">
        <f t="shared" si="116"/>
        <v>2</v>
      </c>
      <c r="S1050">
        <f t="shared" si="117"/>
        <v>1</v>
      </c>
      <c r="T1050">
        <f t="shared" si="118"/>
        <v>3</v>
      </c>
      <c r="U1050">
        <f t="shared" si="119"/>
        <v>3</v>
      </c>
      <c r="V1050">
        <f t="shared" si="120"/>
        <v>3</v>
      </c>
      <c r="W1050">
        <f t="shared" si="121"/>
        <v>21333</v>
      </c>
      <c r="X1050" s="1">
        <f t="shared" si="122"/>
        <v>40</v>
      </c>
    </row>
    <row r="1051" spans="1:24" x14ac:dyDescent="0.2">
      <c r="A1051" s="1">
        <v>1050</v>
      </c>
      <c r="B1051" s="1">
        <v>0</v>
      </c>
      <c r="C1051" s="1">
        <v>0</v>
      </c>
      <c r="E1051" s="1">
        <v>4</v>
      </c>
      <c r="F1051" s="1">
        <v>1</v>
      </c>
      <c r="G1051" s="1" t="s">
        <v>1</v>
      </c>
      <c r="H1051" s="1">
        <v>4</v>
      </c>
      <c r="I1051" s="1" t="s">
        <v>1</v>
      </c>
      <c r="J1051" s="1">
        <v>75</v>
      </c>
      <c r="K1051" s="1">
        <v>4</v>
      </c>
      <c r="L1051" s="1" t="s">
        <v>1</v>
      </c>
      <c r="M1051" s="1">
        <v>69</v>
      </c>
      <c r="N1051" s="1">
        <v>4</v>
      </c>
      <c r="O1051" s="1" t="s">
        <v>1</v>
      </c>
      <c r="P1051" s="1">
        <v>527</v>
      </c>
      <c r="Q1051" s="2">
        <v>0.68763039464099995</v>
      </c>
      <c r="R1051">
        <f t="shared" si="116"/>
        <v>1</v>
      </c>
      <c r="S1051">
        <f t="shared" si="117"/>
        <v>3</v>
      </c>
      <c r="T1051">
        <f t="shared" si="118"/>
        <v>3</v>
      </c>
      <c r="U1051">
        <f t="shared" si="119"/>
        <v>3</v>
      </c>
      <c r="V1051">
        <f t="shared" si="120"/>
        <v>3</v>
      </c>
      <c r="W1051">
        <f t="shared" si="121"/>
        <v>13333</v>
      </c>
      <c r="X1051" s="1">
        <f t="shared" si="122"/>
        <v>4</v>
      </c>
    </row>
    <row r="1052" spans="1:24" x14ac:dyDescent="0.2">
      <c r="A1052" s="1">
        <v>1051</v>
      </c>
      <c r="B1052" s="1">
        <v>0</v>
      </c>
      <c r="C1052" s="1">
        <v>0</v>
      </c>
      <c r="E1052" s="1">
        <v>3</v>
      </c>
      <c r="F1052" s="1">
        <v>132</v>
      </c>
      <c r="G1052" s="1" t="s">
        <v>1</v>
      </c>
      <c r="H1052" s="1">
        <v>3</v>
      </c>
      <c r="I1052" s="1" t="s">
        <v>1</v>
      </c>
      <c r="J1052" s="1">
        <v>33</v>
      </c>
      <c r="K1052" s="1">
        <v>3</v>
      </c>
      <c r="L1052" s="1" t="s">
        <v>1</v>
      </c>
      <c r="M1052" s="1">
        <v>961</v>
      </c>
      <c r="N1052" s="1">
        <v>3</v>
      </c>
      <c r="O1052" s="1" t="s">
        <v>1</v>
      </c>
      <c r="P1052" s="1">
        <v>552</v>
      </c>
      <c r="Q1052" s="2">
        <v>14.6480753435</v>
      </c>
      <c r="R1052">
        <f t="shared" si="116"/>
        <v>1</v>
      </c>
      <c r="S1052">
        <f t="shared" si="117"/>
        <v>3</v>
      </c>
      <c r="T1052">
        <f t="shared" si="118"/>
        <v>3</v>
      </c>
      <c r="U1052">
        <f t="shared" si="119"/>
        <v>3</v>
      </c>
      <c r="V1052">
        <f t="shared" si="120"/>
        <v>3</v>
      </c>
      <c r="W1052">
        <f t="shared" si="121"/>
        <v>13333</v>
      </c>
      <c r="X1052" s="1">
        <f t="shared" si="122"/>
        <v>3</v>
      </c>
    </row>
    <row r="1053" spans="1:24" x14ac:dyDescent="0.2">
      <c r="A1053" s="1">
        <v>1052</v>
      </c>
      <c r="B1053" s="1">
        <v>0</v>
      </c>
      <c r="C1053" s="1">
        <v>0</v>
      </c>
      <c r="E1053" s="1">
        <v>40</v>
      </c>
      <c r="F1053" s="1">
        <v>87</v>
      </c>
      <c r="G1053" s="1" t="s">
        <v>2</v>
      </c>
      <c r="H1053" s="1">
        <v>40</v>
      </c>
      <c r="I1053" s="1" t="s">
        <v>2</v>
      </c>
      <c r="J1053" s="1">
        <v>65</v>
      </c>
      <c r="K1053" s="1">
        <v>40</v>
      </c>
      <c r="L1053" s="1" t="s">
        <v>2</v>
      </c>
      <c r="M1053" s="1">
        <v>939</v>
      </c>
      <c r="N1053" s="1">
        <v>40</v>
      </c>
      <c r="O1053" s="1" t="s">
        <v>1</v>
      </c>
      <c r="P1053" s="1">
        <v>46</v>
      </c>
      <c r="Q1053" s="2">
        <v>15.6002729457</v>
      </c>
      <c r="R1053">
        <f t="shared" si="116"/>
        <v>1</v>
      </c>
      <c r="S1053">
        <f t="shared" si="117"/>
        <v>2</v>
      </c>
      <c r="T1053">
        <f t="shared" si="118"/>
        <v>2</v>
      </c>
      <c r="U1053">
        <f t="shared" si="119"/>
        <v>2</v>
      </c>
      <c r="V1053">
        <f t="shared" si="120"/>
        <v>3</v>
      </c>
      <c r="W1053">
        <f t="shared" si="121"/>
        <v>12223</v>
      </c>
      <c r="X1053" s="1">
        <f t="shared" si="122"/>
        <v>40</v>
      </c>
    </row>
    <row r="1054" spans="1:24" x14ac:dyDescent="0.2">
      <c r="A1054" s="1">
        <v>1053</v>
      </c>
      <c r="B1054" s="1">
        <v>0</v>
      </c>
      <c r="C1054" s="1">
        <v>0</v>
      </c>
      <c r="E1054" s="1">
        <v>40</v>
      </c>
      <c r="F1054" s="1">
        <v>88</v>
      </c>
      <c r="G1054" s="1" t="s">
        <v>2</v>
      </c>
      <c r="H1054" s="1">
        <v>40</v>
      </c>
      <c r="I1054" s="1" t="s">
        <v>2</v>
      </c>
      <c r="J1054" s="1">
        <v>63</v>
      </c>
      <c r="K1054" s="1">
        <v>40</v>
      </c>
      <c r="L1054" s="1" t="s">
        <v>2</v>
      </c>
      <c r="M1054" s="1">
        <v>948</v>
      </c>
      <c r="N1054" s="1">
        <v>40</v>
      </c>
      <c r="O1054" s="1" t="s">
        <v>1</v>
      </c>
      <c r="P1054" s="1">
        <v>37</v>
      </c>
      <c r="Q1054" s="2">
        <v>5.7416467724800002</v>
      </c>
      <c r="R1054">
        <f t="shared" si="116"/>
        <v>1</v>
      </c>
      <c r="S1054">
        <f t="shared" si="117"/>
        <v>2</v>
      </c>
      <c r="T1054">
        <f t="shared" si="118"/>
        <v>2</v>
      </c>
      <c r="U1054">
        <f t="shared" si="119"/>
        <v>2</v>
      </c>
      <c r="V1054">
        <f t="shared" si="120"/>
        <v>3</v>
      </c>
      <c r="W1054">
        <f t="shared" si="121"/>
        <v>12223</v>
      </c>
      <c r="X1054" s="1">
        <f t="shared" si="122"/>
        <v>40</v>
      </c>
    </row>
    <row r="1055" spans="1:24" x14ac:dyDescent="0.2">
      <c r="A1055" s="1">
        <v>1054</v>
      </c>
      <c r="B1055" s="1">
        <v>0</v>
      </c>
      <c r="C1055" s="1">
        <v>0</v>
      </c>
      <c r="E1055" s="1">
        <v>40</v>
      </c>
      <c r="F1055" s="1">
        <v>1</v>
      </c>
      <c r="G1055" s="1" t="s">
        <v>1</v>
      </c>
      <c r="H1055" s="1">
        <v>40</v>
      </c>
      <c r="I1055" s="1" t="s">
        <v>1</v>
      </c>
      <c r="J1055" s="1">
        <v>75</v>
      </c>
      <c r="K1055" s="1">
        <v>40</v>
      </c>
      <c r="L1055" s="1" t="s">
        <v>1</v>
      </c>
      <c r="M1055" s="1">
        <v>69</v>
      </c>
      <c r="N1055" s="1">
        <v>40</v>
      </c>
      <c r="O1055" s="1" t="s">
        <v>1</v>
      </c>
      <c r="P1055" s="1">
        <v>527</v>
      </c>
      <c r="Q1055" s="2">
        <v>6.8231391988699999</v>
      </c>
      <c r="R1055">
        <f t="shared" si="116"/>
        <v>1</v>
      </c>
      <c r="S1055">
        <f t="shared" si="117"/>
        <v>3</v>
      </c>
      <c r="T1055">
        <f t="shared" si="118"/>
        <v>3</v>
      </c>
      <c r="U1055">
        <f t="shared" si="119"/>
        <v>3</v>
      </c>
      <c r="V1055">
        <f t="shared" si="120"/>
        <v>3</v>
      </c>
      <c r="W1055">
        <f t="shared" si="121"/>
        <v>13333</v>
      </c>
      <c r="X1055" s="1">
        <f t="shared" si="122"/>
        <v>40</v>
      </c>
    </row>
    <row r="1056" spans="1:24" x14ac:dyDescent="0.2">
      <c r="A1056" s="1">
        <v>1055</v>
      </c>
      <c r="B1056" s="1">
        <v>0</v>
      </c>
      <c r="C1056" s="1">
        <v>0</v>
      </c>
      <c r="E1056" s="1">
        <v>40</v>
      </c>
      <c r="F1056" s="1">
        <v>85</v>
      </c>
      <c r="G1056" s="1" t="s">
        <v>1</v>
      </c>
      <c r="H1056" s="1">
        <v>40</v>
      </c>
      <c r="I1056" s="1" t="s">
        <v>1</v>
      </c>
      <c r="J1056" s="1">
        <v>52</v>
      </c>
      <c r="K1056" s="1">
        <v>40</v>
      </c>
      <c r="L1056" s="1" t="s">
        <v>1</v>
      </c>
      <c r="M1056" s="1">
        <v>110</v>
      </c>
      <c r="N1056" s="1">
        <v>40</v>
      </c>
      <c r="O1056" s="1" t="s">
        <v>1</v>
      </c>
      <c r="P1056" s="1">
        <v>31</v>
      </c>
      <c r="Q1056" s="2">
        <v>0.71973534529500005</v>
      </c>
      <c r="R1056">
        <f t="shared" si="116"/>
        <v>1</v>
      </c>
      <c r="S1056">
        <f t="shared" si="117"/>
        <v>3</v>
      </c>
      <c r="T1056">
        <f t="shared" si="118"/>
        <v>3</v>
      </c>
      <c r="U1056">
        <f t="shared" si="119"/>
        <v>3</v>
      </c>
      <c r="V1056">
        <f t="shared" si="120"/>
        <v>3</v>
      </c>
      <c r="W1056">
        <f t="shared" si="121"/>
        <v>13333</v>
      </c>
      <c r="X1056" s="1">
        <f t="shared" si="122"/>
        <v>40</v>
      </c>
    </row>
    <row r="1057" spans="1:24" x14ac:dyDescent="0.2">
      <c r="A1057" s="1">
        <v>1056</v>
      </c>
      <c r="B1057" s="1">
        <v>0</v>
      </c>
      <c r="C1057" s="1">
        <v>0</v>
      </c>
      <c r="E1057" s="1">
        <v>40</v>
      </c>
      <c r="F1057" s="1">
        <v>86</v>
      </c>
      <c r="G1057" s="1" t="s">
        <v>1</v>
      </c>
      <c r="H1057" s="1">
        <v>40</v>
      </c>
      <c r="I1057" s="1" t="s">
        <v>1</v>
      </c>
      <c r="J1057" s="1">
        <v>66</v>
      </c>
      <c r="K1057" s="1">
        <v>40</v>
      </c>
      <c r="L1057" s="1" t="s">
        <v>1</v>
      </c>
      <c r="M1057" s="1">
        <v>938</v>
      </c>
      <c r="N1057" s="1">
        <v>40</v>
      </c>
      <c r="O1057" s="1" t="s">
        <v>1</v>
      </c>
      <c r="P1057" s="1">
        <v>47</v>
      </c>
      <c r="Q1057" s="2">
        <v>1.19718044103</v>
      </c>
      <c r="R1057">
        <f t="shared" si="116"/>
        <v>1</v>
      </c>
      <c r="S1057">
        <f t="shared" si="117"/>
        <v>3</v>
      </c>
      <c r="T1057">
        <f t="shared" si="118"/>
        <v>3</v>
      </c>
      <c r="U1057">
        <f t="shared" si="119"/>
        <v>3</v>
      </c>
      <c r="V1057">
        <f t="shared" si="120"/>
        <v>3</v>
      </c>
      <c r="W1057">
        <f t="shared" si="121"/>
        <v>13333</v>
      </c>
      <c r="X1057" s="1">
        <f t="shared" si="122"/>
        <v>40</v>
      </c>
    </row>
    <row r="1058" spans="1:24" x14ac:dyDescent="0.2">
      <c r="A1058" s="1">
        <v>1057</v>
      </c>
      <c r="B1058" s="1">
        <v>0</v>
      </c>
      <c r="C1058" s="1">
        <v>0</v>
      </c>
      <c r="E1058" s="1">
        <v>30</v>
      </c>
      <c r="F1058" s="1">
        <v>132</v>
      </c>
      <c r="G1058" s="1" t="s">
        <v>1</v>
      </c>
      <c r="H1058" s="1">
        <v>30</v>
      </c>
      <c r="I1058" s="1" t="s">
        <v>1</v>
      </c>
      <c r="J1058" s="1">
        <v>28</v>
      </c>
      <c r="K1058" s="1">
        <v>30</v>
      </c>
      <c r="L1058" s="1" t="s">
        <v>1</v>
      </c>
      <c r="M1058" s="1">
        <v>955</v>
      </c>
      <c r="N1058" s="1">
        <v>30</v>
      </c>
      <c r="O1058" s="1" t="s">
        <v>1</v>
      </c>
      <c r="P1058" s="1">
        <v>558</v>
      </c>
      <c r="Q1058" s="2">
        <v>1.0899863501</v>
      </c>
      <c r="R1058">
        <f t="shared" si="116"/>
        <v>1</v>
      </c>
      <c r="S1058">
        <f t="shared" si="117"/>
        <v>3</v>
      </c>
      <c r="T1058">
        <f t="shared" si="118"/>
        <v>3</v>
      </c>
      <c r="U1058">
        <f t="shared" si="119"/>
        <v>3</v>
      </c>
      <c r="V1058">
        <f t="shared" si="120"/>
        <v>3</v>
      </c>
      <c r="W1058">
        <f t="shared" si="121"/>
        <v>13333</v>
      </c>
      <c r="X1058" s="1">
        <f t="shared" si="122"/>
        <v>30</v>
      </c>
    </row>
    <row r="1059" spans="1:24" x14ac:dyDescent="0.2">
      <c r="A1059" s="1">
        <v>1058</v>
      </c>
      <c r="B1059" s="1">
        <v>0</v>
      </c>
      <c r="C1059" s="1">
        <v>0</v>
      </c>
      <c r="E1059" s="1">
        <v>30</v>
      </c>
      <c r="F1059" s="1">
        <v>132</v>
      </c>
      <c r="G1059" s="1" t="s">
        <v>1</v>
      </c>
      <c r="H1059" s="1">
        <v>30</v>
      </c>
      <c r="I1059" s="1" t="s">
        <v>1</v>
      </c>
      <c r="J1059" s="1">
        <v>29</v>
      </c>
      <c r="K1059" s="1">
        <v>30</v>
      </c>
      <c r="L1059" s="1" t="s">
        <v>1</v>
      </c>
      <c r="M1059" s="1">
        <v>956</v>
      </c>
      <c r="N1059" s="1">
        <v>30</v>
      </c>
      <c r="O1059" s="1" t="s">
        <v>1</v>
      </c>
      <c r="P1059" s="1">
        <v>557</v>
      </c>
      <c r="Q1059" s="2">
        <v>3.6875254397499999</v>
      </c>
      <c r="R1059">
        <f t="shared" si="116"/>
        <v>1</v>
      </c>
      <c r="S1059">
        <f t="shared" si="117"/>
        <v>3</v>
      </c>
      <c r="T1059">
        <f t="shared" si="118"/>
        <v>3</v>
      </c>
      <c r="U1059">
        <f t="shared" si="119"/>
        <v>3</v>
      </c>
      <c r="V1059">
        <f t="shared" si="120"/>
        <v>3</v>
      </c>
      <c r="W1059">
        <f t="shared" si="121"/>
        <v>13333</v>
      </c>
      <c r="X1059" s="1">
        <f t="shared" si="122"/>
        <v>30</v>
      </c>
    </row>
    <row r="1060" spans="1:24" x14ac:dyDescent="0.2">
      <c r="A1060" s="1">
        <v>1059</v>
      </c>
      <c r="B1060" s="1">
        <v>0</v>
      </c>
      <c r="C1060" s="1">
        <v>0</v>
      </c>
      <c r="E1060" s="1">
        <v>30</v>
      </c>
      <c r="F1060" s="1">
        <v>132</v>
      </c>
      <c r="G1060" s="1" t="s">
        <v>1</v>
      </c>
      <c r="H1060" s="1">
        <v>30</v>
      </c>
      <c r="I1060" s="1" t="s">
        <v>1</v>
      </c>
      <c r="J1060" s="1">
        <v>30</v>
      </c>
      <c r="K1060" s="1">
        <v>30</v>
      </c>
      <c r="L1060" s="1" t="s">
        <v>1</v>
      </c>
      <c r="M1060" s="1">
        <v>957</v>
      </c>
      <c r="N1060" s="1">
        <v>30</v>
      </c>
      <c r="O1060" s="1" t="s">
        <v>1</v>
      </c>
      <c r="P1060" s="1">
        <v>556</v>
      </c>
      <c r="Q1060" s="2">
        <v>12.3520211481</v>
      </c>
      <c r="R1060">
        <f t="shared" si="116"/>
        <v>1</v>
      </c>
      <c r="S1060">
        <f t="shared" si="117"/>
        <v>3</v>
      </c>
      <c r="T1060">
        <f t="shared" si="118"/>
        <v>3</v>
      </c>
      <c r="U1060">
        <f t="shared" si="119"/>
        <v>3</v>
      </c>
      <c r="V1060">
        <f t="shared" si="120"/>
        <v>3</v>
      </c>
      <c r="W1060">
        <f t="shared" si="121"/>
        <v>13333</v>
      </c>
      <c r="X1060" s="1">
        <f t="shared" si="122"/>
        <v>30</v>
      </c>
    </row>
    <row r="1061" spans="1:24" x14ac:dyDescent="0.2">
      <c r="A1061" s="1">
        <v>1060</v>
      </c>
      <c r="B1061" s="1">
        <v>0</v>
      </c>
      <c r="C1061" s="1">
        <v>0</v>
      </c>
      <c r="E1061" s="1">
        <v>30</v>
      </c>
      <c r="F1061" s="1">
        <v>132</v>
      </c>
      <c r="G1061" s="1" t="s">
        <v>1</v>
      </c>
      <c r="H1061" s="1">
        <v>30</v>
      </c>
      <c r="I1061" s="1" t="s">
        <v>1</v>
      </c>
      <c r="J1061" s="1">
        <v>31</v>
      </c>
      <c r="K1061" s="1">
        <v>30</v>
      </c>
      <c r="L1061" s="1" t="s">
        <v>1</v>
      </c>
      <c r="M1061" s="1">
        <v>958</v>
      </c>
      <c r="N1061" s="1">
        <v>30</v>
      </c>
      <c r="O1061" s="1" t="s">
        <v>1</v>
      </c>
      <c r="P1061" s="1">
        <v>555</v>
      </c>
      <c r="Q1061" s="2">
        <v>0.96404504656500001</v>
      </c>
      <c r="R1061">
        <f t="shared" si="116"/>
        <v>1</v>
      </c>
      <c r="S1061">
        <f t="shared" si="117"/>
        <v>3</v>
      </c>
      <c r="T1061">
        <f t="shared" si="118"/>
        <v>3</v>
      </c>
      <c r="U1061">
        <f t="shared" si="119"/>
        <v>3</v>
      </c>
      <c r="V1061">
        <f t="shared" si="120"/>
        <v>3</v>
      </c>
      <c r="W1061">
        <f t="shared" si="121"/>
        <v>13333</v>
      </c>
      <c r="X1061" s="1">
        <f t="shared" si="122"/>
        <v>30</v>
      </c>
    </row>
    <row r="1062" spans="1:24" x14ac:dyDescent="0.2">
      <c r="A1062" s="1">
        <v>1061</v>
      </c>
      <c r="B1062" s="1">
        <v>0</v>
      </c>
      <c r="C1062" s="1">
        <v>0</v>
      </c>
      <c r="E1062" s="1">
        <v>30</v>
      </c>
      <c r="F1062" s="1">
        <v>132</v>
      </c>
      <c r="G1062" s="1" t="s">
        <v>1</v>
      </c>
      <c r="H1062" s="1">
        <v>30</v>
      </c>
      <c r="I1062" s="1" t="s">
        <v>1</v>
      </c>
      <c r="J1062" s="1">
        <v>32</v>
      </c>
      <c r="K1062" s="1">
        <v>30</v>
      </c>
      <c r="L1062" s="1" t="s">
        <v>1</v>
      </c>
      <c r="M1062" s="1">
        <v>959</v>
      </c>
      <c r="N1062" s="1">
        <v>30</v>
      </c>
      <c r="O1062" s="1" t="s">
        <v>1</v>
      </c>
      <c r="P1062" s="1">
        <v>554</v>
      </c>
      <c r="Q1062" s="2">
        <v>1.68933176368</v>
      </c>
      <c r="R1062">
        <f t="shared" si="116"/>
        <v>1</v>
      </c>
      <c r="S1062">
        <f t="shared" si="117"/>
        <v>3</v>
      </c>
      <c r="T1062">
        <f t="shared" si="118"/>
        <v>3</v>
      </c>
      <c r="U1062">
        <f t="shared" si="119"/>
        <v>3</v>
      </c>
      <c r="V1062">
        <f t="shared" si="120"/>
        <v>3</v>
      </c>
      <c r="W1062">
        <f t="shared" si="121"/>
        <v>13333</v>
      </c>
      <c r="X1062" s="1">
        <f t="shared" si="122"/>
        <v>30</v>
      </c>
    </row>
    <row r="1063" spans="1:24" x14ac:dyDescent="0.2">
      <c r="A1063" s="1">
        <v>1062</v>
      </c>
      <c r="B1063" s="1">
        <v>0</v>
      </c>
      <c r="C1063" s="1">
        <v>0</v>
      </c>
      <c r="E1063" s="1">
        <v>30</v>
      </c>
      <c r="F1063" s="1">
        <v>132</v>
      </c>
      <c r="G1063" s="1" t="s">
        <v>1</v>
      </c>
      <c r="H1063" s="1">
        <v>30</v>
      </c>
      <c r="I1063" s="1" t="s">
        <v>1</v>
      </c>
      <c r="J1063" s="1">
        <v>33</v>
      </c>
      <c r="K1063" s="1">
        <v>30</v>
      </c>
      <c r="L1063" s="1" t="s">
        <v>1</v>
      </c>
      <c r="M1063" s="1">
        <v>961</v>
      </c>
      <c r="N1063" s="1">
        <v>30</v>
      </c>
      <c r="O1063" s="1" t="s">
        <v>1</v>
      </c>
      <c r="P1063" s="1">
        <v>552</v>
      </c>
      <c r="Q1063" s="2">
        <v>0.35841788446</v>
      </c>
      <c r="R1063">
        <f t="shared" si="116"/>
        <v>1</v>
      </c>
      <c r="S1063">
        <f t="shared" si="117"/>
        <v>3</v>
      </c>
      <c r="T1063">
        <f t="shared" si="118"/>
        <v>3</v>
      </c>
      <c r="U1063">
        <f t="shared" si="119"/>
        <v>3</v>
      </c>
      <c r="V1063">
        <f t="shared" si="120"/>
        <v>3</v>
      </c>
      <c r="W1063">
        <f t="shared" si="121"/>
        <v>13333</v>
      </c>
      <c r="X1063" s="1">
        <f t="shared" si="122"/>
        <v>30</v>
      </c>
    </row>
    <row r="1064" spans="1:24" x14ac:dyDescent="0.2">
      <c r="A1064" s="1">
        <v>1063</v>
      </c>
      <c r="B1064" s="1">
        <v>4</v>
      </c>
      <c r="C1064" s="1">
        <v>3</v>
      </c>
      <c r="D1064" s="1" t="s">
        <v>2</v>
      </c>
      <c r="E1064" s="1">
        <v>4</v>
      </c>
      <c r="F1064" s="1">
        <v>1</v>
      </c>
      <c r="G1064" s="1" t="s">
        <v>1</v>
      </c>
      <c r="H1064" s="1">
        <v>4</v>
      </c>
      <c r="I1064" s="1" t="s">
        <v>1</v>
      </c>
      <c r="J1064" s="1">
        <v>75</v>
      </c>
      <c r="K1064" s="1">
        <v>4</v>
      </c>
      <c r="L1064" s="1" t="s">
        <v>1</v>
      </c>
      <c r="M1064" s="1">
        <v>69</v>
      </c>
      <c r="N1064" s="1">
        <v>4</v>
      </c>
      <c r="O1064" s="1" t="s">
        <v>1</v>
      </c>
      <c r="P1064" s="1">
        <v>527</v>
      </c>
      <c r="Q1064" s="2">
        <v>10.626847360499999</v>
      </c>
      <c r="R1064">
        <f t="shared" si="116"/>
        <v>2</v>
      </c>
      <c r="S1064">
        <f t="shared" si="117"/>
        <v>3</v>
      </c>
      <c r="T1064">
        <f t="shared" si="118"/>
        <v>3</v>
      </c>
      <c r="U1064">
        <f t="shared" si="119"/>
        <v>3</v>
      </c>
      <c r="V1064">
        <f t="shared" si="120"/>
        <v>3</v>
      </c>
      <c r="W1064">
        <f t="shared" si="121"/>
        <v>23333</v>
      </c>
      <c r="X1064" s="1">
        <f t="shared" si="122"/>
        <v>4</v>
      </c>
    </row>
    <row r="1065" spans="1:24" x14ac:dyDescent="0.2">
      <c r="A1065" s="1">
        <v>1064</v>
      </c>
      <c r="B1065" s="1">
        <v>40</v>
      </c>
      <c r="C1065" s="1">
        <v>3</v>
      </c>
      <c r="D1065" s="1" t="s">
        <v>2</v>
      </c>
      <c r="E1065" s="1">
        <v>40</v>
      </c>
      <c r="F1065" s="1">
        <v>1</v>
      </c>
      <c r="G1065" s="1" t="s">
        <v>1</v>
      </c>
      <c r="H1065" s="1">
        <v>40</v>
      </c>
      <c r="I1065" s="1" t="s">
        <v>1</v>
      </c>
      <c r="J1065" s="1">
        <v>75</v>
      </c>
      <c r="K1065" s="1">
        <v>40</v>
      </c>
      <c r="L1065" s="1" t="s">
        <v>1</v>
      </c>
      <c r="M1065" s="1">
        <v>69</v>
      </c>
      <c r="N1065" s="1">
        <v>40</v>
      </c>
      <c r="O1065" s="1" t="s">
        <v>1</v>
      </c>
      <c r="P1065" s="1">
        <v>527</v>
      </c>
      <c r="Q1065" s="2">
        <v>19.821990361699999</v>
      </c>
      <c r="R1065">
        <f t="shared" si="116"/>
        <v>2</v>
      </c>
      <c r="S1065">
        <f t="shared" si="117"/>
        <v>3</v>
      </c>
      <c r="T1065">
        <f t="shared" si="118"/>
        <v>3</v>
      </c>
      <c r="U1065">
        <f t="shared" si="119"/>
        <v>3</v>
      </c>
      <c r="V1065">
        <f t="shared" si="120"/>
        <v>3</v>
      </c>
      <c r="W1065">
        <f t="shared" si="121"/>
        <v>23333</v>
      </c>
      <c r="X1065" s="1">
        <f t="shared" si="122"/>
        <v>40</v>
      </c>
    </row>
    <row r="1066" spans="1:24" x14ac:dyDescent="0.2">
      <c r="A1066" s="1">
        <v>1065</v>
      </c>
      <c r="B1066" s="1">
        <v>0</v>
      </c>
      <c r="C1066" s="1">
        <v>0</v>
      </c>
      <c r="E1066" s="1">
        <v>4</v>
      </c>
      <c r="F1066" s="1">
        <v>76</v>
      </c>
      <c r="G1066" s="1" t="s">
        <v>1</v>
      </c>
      <c r="H1066" s="1">
        <v>0</v>
      </c>
      <c r="J1066" s="1">
        <v>0</v>
      </c>
      <c r="K1066" s="1">
        <v>0</v>
      </c>
      <c r="M1066" s="1">
        <v>0</v>
      </c>
      <c r="N1066" s="1">
        <v>0</v>
      </c>
      <c r="P1066" s="1">
        <v>0</v>
      </c>
      <c r="Q1066" s="2">
        <v>2.3351020541700001E-2</v>
      </c>
      <c r="R1066">
        <f t="shared" si="116"/>
        <v>1</v>
      </c>
      <c r="S1066">
        <f t="shared" si="117"/>
        <v>3</v>
      </c>
      <c r="T1066">
        <f t="shared" si="118"/>
        <v>1</v>
      </c>
      <c r="U1066">
        <f t="shared" si="119"/>
        <v>1</v>
      </c>
      <c r="V1066">
        <f t="shared" si="120"/>
        <v>1</v>
      </c>
      <c r="W1066">
        <f t="shared" si="121"/>
        <v>13111</v>
      </c>
      <c r="X1066" s="1">
        <f t="shared" si="122"/>
        <v>4</v>
      </c>
    </row>
    <row r="1067" spans="1:24" x14ac:dyDescent="0.2">
      <c r="A1067" s="1">
        <v>1066</v>
      </c>
      <c r="B1067" s="1">
        <v>0</v>
      </c>
      <c r="C1067" s="1">
        <v>0</v>
      </c>
      <c r="E1067" s="1">
        <v>4</v>
      </c>
      <c r="F1067" s="1">
        <v>89</v>
      </c>
      <c r="G1067" s="1" t="s">
        <v>1</v>
      </c>
      <c r="H1067" s="1">
        <v>0</v>
      </c>
      <c r="J1067" s="1">
        <v>0</v>
      </c>
      <c r="K1067" s="1">
        <v>0</v>
      </c>
      <c r="M1067" s="1">
        <v>0</v>
      </c>
      <c r="N1067" s="1">
        <v>0</v>
      </c>
      <c r="P1067" s="1">
        <v>0</v>
      </c>
      <c r="Q1067" s="2">
        <v>2.3351020541700001E-2</v>
      </c>
      <c r="R1067">
        <f t="shared" si="116"/>
        <v>1</v>
      </c>
      <c r="S1067">
        <f t="shared" si="117"/>
        <v>3</v>
      </c>
      <c r="T1067">
        <f t="shared" si="118"/>
        <v>1</v>
      </c>
      <c r="U1067">
        <f t="shared" si="119"/>
        <v>1</v>
      </c>
      <c r="V1067">
        <f t="shared" si="120"/>
        <v>1</v>
      </c>
      <c r="W1067">
        <f t="shared" si="121"/>
        <v>13111</v>
      </c>
      <c r="X1067" s="1">
        <f t="shared" si="122"/>
        <v>4</v>
      </c>
    </row>
    <row r="1068" spans="1:24" x14ac:dyDescent="0.2">
      <c r="A1068" s="1">
        <v>1067</v>
      </c>
      <c r="B1068" s="1">
        <v>0</v>
      </c>
      <c r="C1068" s="1">
        <v>0</v>
      </c>
      <c r="E1068" s="1">
        <v>50</v>
      </c>
      <c r="F1068" s="1">
        <v>34</v>
      </c>
      <c r="G1068" s="1" t="s">
        <v>2</v>
      </c>
      <c r="H1068" s="1">
        <v>0</v>
      </c>
      <c r="J1068" s="1">
        <v>0</v>
      </c>
      <c r="K1068" s="1">
        <v>0</v>
      </c>
      <c r="M1068" s="1">
        <v>0</v>
      </c>
      <c r="N1068" s="1">
        <v>0</v>
      </c>
      <c r="P1068" s="1">
        <v>0</v>
      </c>
      <c r="Q1068" s="2">
        <v>2.1299998395900001E-4</v>
      </c>
      <c r="R1068">
        <f t="shared" si="116"/>
        <v>1</v>
      </c>
      <c r="S1068">
        <f t="shared" si="117"/>
        <v>2</v>
      </c>
      <c r="T1068">
        <f t="shared" si="118"/>
        <v>1</v>
      </c>
      <c r="U1068">
        <f t="shared" si="119"/>
        <v>1</v>
      </c>
      <c r="V1068">
        <f t="shared" si="120"/>
        <v>1</v>
      </c>
      <c r="W1068">
        <f t="shared" si="121"/>
        <v>12111</v>
      </c>
      <c r="X1068" s="1">
        <f t="shared" si="122"/>
        <v>50</v>
      </c>
    </row>
    <row r="1069" spans="1:24" x14ac:dyDescent="0.2">
      <c r="A1069" s="1">
        <v>1068</v>
      </c>
      <c r="B1069" s="1">
        <v>0</v>
      </c>
      <c r="C1069" s="1">
        <v>0</v>
      </c>
      <c r="E1069" s="1">
        <v>50</v>
      </c>
      <c r="F1069" s="1">
        <v>32</v>
      </c>
      <c r="G1069" s="1" t="s">
        <v>1</v>
      </c>
      <c r="H1069" s="1">
        <v>0</v>
      </c>
      <c r="J1069" s="1">
        <v>0</v>
      </c>
      <c r="K1069" s="1">
        <v>0</v>
      </c>
      <c r="M1069" s="1">
        <v>0</v>
      </c>
      <c r="N1069" s="1">
        <v>0</v>
      </c>
      <c r="P1069" s="1">
        <v>0</v>
      </c>
      <c r="Q1069" s="2">
        <v>2.1299998395900001E-4</v>
      </c>
      <c r="R1069">
        <f t="shared" si="116"/>
        <v>1</v>
      </c>
      <c r="S1069">
        <f t="shared" si="117"/>
        <v>3</v>
      </c>
      <c r="T1069">
        <f t="shared" si="118"/>
        <v>1</v>
      </c>
      <c r="U1069">
        <f t="shared" si="119"/>
        <v>1</v>
      </c>
      <c r="V1069">
        <f t="shared" si="120"/>
        <v>1</v>
      </c>
      <c r="W1069">
        <f t="shared" si="121"/>
        <v>13111</v>
      </c>
      <c r="X1069" s="1">
        <f t="shared" si="122"/>
        <v>50</v>
      </c>
    </row>
    <row r="1070" spans="1:24" x14ac:dyDescent="0.2">
      <c r="A1070" s="1">
        <v>1069</v>
      </c>
      <c r="B1070" s="1">
        <v>0</v>
      </c>
      <c r="C1070" s="1">
        <v>0</v>
      </c>
      <c r="E1070" s="1">
        <v>4</v>
      </c>
      <c r="F1070" s="1">
        <v>76</v>
      </c>
      <c r="G1070" s="1" t="s">
        <v>1</v>
      </c>
      <c r="H1070" s="1">
        <v>4</v>
      </c>
      <c r="I1070" s="1" t="s">
        <v>1</v>
      </c>
      <c r="J1070" s="1">
        <v>71</v>
      </c>
      <c r="K1070" s="1">
        <v>0</v>
      </c>
      <c r="M1070" s="1">
        <v>0</v>
      </c>
      <c r="N1070" s="1">
        <v>0</v>
      </c>
      <c r="P1070" s="1">
        <v>0</v>
      </c>
      <c r="Q1070" s="2">
        <v>0.26608392808699999</v>
      </c>
      <c r="R1070">
        <f t="shared" si="116"/>
        <v>1</v>
      </c>
      <c r="S1070">
        <f t="shared" si="117"/>
        <v>3</v>
      </c>
      <c r="T1070">
        <f t="shared" si="118"/>
        <v>3</v>
      </c>
      <c r="U1070">
        <f t="shared" si="119"/>
        <v>1</v>
      </c>
      <c r="V1070">
        <f t="shared" si="120"/>
        <v>1</v>
      </c>
      <c r="W1070">
        <f t="shared" si="121"/>
        <v>13311</v>
      </c>
      <c r="X1070" s="1">
        <f t="shared" si="122"/>
        <v>4</v>
      </c>
    </row>
    <row r="1071" spans="1:24" x14ac:dyDescent="0.2">
      <c r="A1071" s="1">
        <v>1070</v>
      </c>
      <c r="B1071" s="1">
        <v>0</v>
      </c>
      <c r="C1071" s="1">
        <v>0</v>
      </c>
      <c r="E1071" s="1">
        <v>4</v>
      </c>
      <c r="F1071" s="1">
        <v>89</v>
      </c>
      <c r="G1071" s="1" t="s">
        <v>1</v>
      </c>
      <c r="H1071" s="1">
        <v>4</v>
      </c>
      <c r="I1071" s="1" t="s">
        <v>1</v>
      </c>
      <c r="J1071" s="1">
        <v>71</v>
      </c>
      <c r="K1071" s="1">
        <v>0</v>
      </c>
      <c r="M1071" s="1">
        <v>0</v>
      </c>
      <c r="N1071" s="1">
        <v>0</v>
      </c>
      <c r="P1071" s="1">
        <v>0</v>
      </c>
      <c r="Q1071" s="2">
        <v>0.26608392808699999</v>
      </c>
      <c r="R1071">
        <f t="shared" si="116"/>
        <v>1</v>
      </c>
      <c r="S1071">
        <f t="shared" si="117"/>
        <v>3</v>
      </c>
      <c r="T1071">
        <f t="shared" si="118"/>
        <v>3</v>
      </c>
      <c r="U1071">
        <f t="shared" si="119"/>
        <v>1</v>
      </c>
      <c r="V1071">
        <f t="shared" si="120"/>
        <v>1</v>
      </c>
      <c r="W1071">
        <f t="shared" si="121"/>
        <v>13311</v>
      </c>
      <c r="X1071" s="1">
        <f t="shared" si="122"/>
        <v>4</v>
      </c>
    </row>
    <row r="1072" spans="1:24" x14ac:dyDescent="0.2">
      <c r="A1072" s="1">
        <v>1071</v>
      </c>
      <c r="B1072" s="1">
        <v>0</v>
      </c>
      <c r="C1072" s="1">
        <v>0</v>
      </c>
      <c r="E1072" s="1">
        <v>0</v>
      </c>
      <c r="F1072" s="1">
        <v>0</v>
      </c>
      <c r="H1072" s="1">
        <v>0</v>
      </c>
      <c r="J1072" s="1">
        <v>0</v>
      </c>
      <c r="K1072" s="1">
        <v>5</v>
      </c>
      <c r="L1072" s="1" t="s">
        <v>2</v>
      </c>
      <c r="M1072" s="1">
        <v>61</v>
      </c>
      <c r="N1072" s="1">
        <v>0</v>
      </c>
      <c r="P1072" s="1">
        <v>0</v>
      </c>
      <c r="Q1072" s="2">
        <v>3.8279407992499999</v>
      </c>
      <c r="R1072">
        <f t="shared" si="116"/>
        <v>1</v>
      </c>
      <c r="S1072">
        <f t="shared" si="117"/>
        <v>1</v>
      </c>
      <c r="T1072">
        <f t="shared" si="118"/>
        <v>1</v>
      </c>
      <c r="U1072">
        <f t="shared" si="119"/>
        <v>2</v>
      </c>
      <c r="V1072">
        <f t="shared" si="120"/>
        <v>1</v>
      </c>
      <c r="W1072">
        <f t="shared" si="121"/>
        <v>11121</v>
      </c>
      <c r="X1072" s="1">
        <f t="shared" si="122"/>
        <v>5</v>
      </c>
    </row>
    <row r="1073" spans="1:24" x14ac:dyDescent="0.2">
      <c r="A1073" s="1">
        <v>1072</v>
      </c>
      <c r="B1073" s="1">
        <v>0</v>
      </c>
      <c r="C1073" s="1">
        <v>0</v>
      </c>
      <c r="E1073" s="1">
        <v>0</v>
      </c>
      <c r="F1073" s="1">
        <v>0</v>
      </c>
      <c r="H1073" s="1">
        <v>0</v>
      </c>
      <c r="J1073" s="1">
        <v>0</v>
      </c>
      <c r="K1073" s="1">
        <v>5</v>
      </c>
      <c r="L1073" s="1" t="s">
        <v>2</v>
      </c>
      <c r="M1073" s="1">
        <v>63</v>
      </c>
      <c r="N1073" s="1">
        <v>0</v>
      </c>
      <c r="P1073" s="1">
        <v>0</v>
      </c>
      <c r="Q1073" s="2">
        <v>3.8279407992499999</v>
      </c>
      <c r="R1073">
        <f t="shared" si="116"/>
        <v>1</v>
      </c>
      <c r="S1073">
        <f t="shared" si="117"/>
        <v>1</v>
      </c>
      <c r="T1073">
        <f t="shared" si="118"/>
        <v>1</v>
      </c>
      <c r="U1073">
        <f t="shared" si="119"/>
        <v>2</v>
      </c>
      <c r="V1073">
        <f t="shared" si="120"/>
        <v>1</v>
      </c>
      <c r="W1073">
        <f t="shared" si="121"/>
        <v>11121</v>
      </c>
      <c r="X1073" s="1">
        <f t="shared" si="122"/>
        <v>5</v>
      </c>
    </row>
    <row r="1074" spans="1:24" x14ac:dyDescent="0.2">
      <c r="A1074" s="1">
        <v>1073</v>
      </c>
      <c r="B1074" s="1">
        <v>0</v>
      </c>
      <c r="C1074" s="1">
        <v>0</v>
      </c>
      <c r="E1074" s="1">
        <v>4</v>
      </c>
      <c r="F1074" s="1">
        <v>76</v>
      </c>
      <c r="G1074" s="1" t="s">
        <v>1</v>
      </c>
      <c r="H1074" s="1">
        <v>0</v>
      </c>
      <c r="J1074" s="1">
        <v>0</v>
      </c>
      <c r="K1074" s="1">
        <v>4</v>
      </c>
      <c r="L1074" s="1" t="s">
        <v>1</v>
      </c>
      <c r="M1074" s="1">
        <v>913</v>
      </c>
      <c r="N1074" s="1">
        <v>0</v>
      </c>
      <c r="P1074" s="1">
        <v>0</v>
      </c>
      <c r="Q1074" s="2">
        <v>9.5180374577900004E-2</v>
      </c>
      <c r="R1074">
        <f t="shared" si="116"/>
        <v>1</v>
      </c>
      <c r="S1074">
        <f t="shared" si="117"/>
        <v>3</v>
      </c>
      <c r="T1074">
        <f t="shared" si="118"/>
        <v>1</v>
      </c>
      <c r="U1074">
        <f t="shared" si="119"/>
        <v>3</v>
      </c>
      <c r="V1074">
        <f t="shared" si="120"/>
        <v>1</v>
      </c>
      <c r="W1074">
        <f t="shared" si="121"/>
        <v>13131</v>
      </c>
      <c r="X1074" s="1">
        <f t="shared" si="122"/>
        <v>4</v>
      </c>
    </row>
    <row r="1075" spans="1:24" x14ac:dyDescent="0.2">
      <c r="A1075" s="1">
        <v>1074</v>
      </c>
      <c r="B1075" s="1">
        <v>0</v>
      </c>
      <c r="C1075" s="1">
        <v>0</v>
      </c>
      <c r="E1075" s="1">
        <v>4</v>
      </c>
      <c r="F1075" s="1">
        <v>89</v>
      </c>
      <c r="G1075" s="1" t="s">
        <v>1</v>
      </c>
      <c r="H1075" s="1">
        <v>0</v>
      </c>
      <c r="J1075" s="1">
        <v>0</v>
      </c>
      <c r="K1075" s="1">
        <v>4</v>
      </c>
      <c r="L1075" s="1" t="s">
        <v>1</v>
      </c>
      <c r="M1075" s="1">
        <v>913</v>
      </c>
      <c r="N1075" s="1">
        <v>0</v>
      </c>
      <c r="P1075" s="1">
        <v>0</v>
      </c>
      <c r="Q1075" s="2">
        <v>9.5180374577900004E-2</v>
      </c>
      <c r="R1075">
        <f t="shared" si="116"/>
        <v>1</v>
      </c>
      <c r="S1075">
        <f t="shared" si="117"/>
        <v>3</v>
      </c>
      <c r="T1075">
        <f t="shared" si="118"/>
        <v>1</v>
      </c>
      <c r="U1075">
        <f t="shared" si="119"/>
        <v>3</v>
      </c>
      <c r="V1075">
        <f t="shared" si="120"/>
        <v>1</v>
      </c>
      <c r="W1075">
        <f t="shared" si="121"/>
        <v>13131</v>
      </c>
      <c r="X1075" s="1">
        <f t="shared" si="122"/>
        <v>4</v>
      </c>
    </row>
    <row r="1076" spans="1:24" x14ac:dyDescent="0.2">
      <c r="A1076" s="1">
        <v>1075</v>
      </c>
      <c r="B1076" s="1">
        <v>0</v>
      </c>
      <c r="C1076" s="1">
        <v>0</v>
      </c>
      <c r="E1076" s="1">
        <v>5</v>
      </c>
      <c r="F1076" s="1">
        <v>48</v>
      </c>
      <c r="G1076" s="1" t="s">
        <v>2</v>
      </c>
      <c r="H1076" s="1">
        <v>0</v>
      </c>
      <c r="J1076" s="1">
        <v>0</v>
      </c>
      <c r="K1076" s="1">
        <v>5</v>
      </c>
      <c r="L1076" s="1" t="s">
        <v>1</v>
      </c>
      <c r="M1076" s="1">
        <v>36</v>
      </c>
      <c r="N1076" s="1">
        <v>0</v>
      </c>
      <c r="P1076" s="1">
        <v>0</v>
      </c>
      <c r="Q1076" s="2">
        <v>4.2136525140799998E-2</v>
      </c>
      <c r="R1076">
        <f t="shared" si="116"/>
        <v>1</v>
      </c>
      <c r="S1076">
        <f t="shared" si="117"/>
        <v>2</v>
      </c>
      <c r="T1076">
        <f t="shared" si="118"/>
        <v>1</v>
      </c>
      <c r="U1076">
        <f t="shared" si="119"/>
        <v>3</v>
      </c>
      <c r="V1076">
        <f t="shared" si="120"/>
        <v>1</v>
      </c>
      <c r="W1076">
        <f t="shared" si="121"/>
        <v>12131</v>
      </c>
      <c r="X1076" s="1">
        <f t="shared" si="122"/>
        <v>5</v>
      </c>
    </row>
    <row r="1077" spans="1:24" x14ac:dyDescent="0.2">
      <c r="A1077" s="1">
        <v>1076</v>
      </c>
      <c r="B1077" s="1">
        <v>0</v>
      </c>
      <c r="C1077" s="1">
        <v>0</v>
      </c>
      <c r="E1077" s="1">
        <v>5</v>
      </c>
      <c r="F1077" s="1">
        <v>47</v>
      </c>
      <c r="G1077" s="1" t="s">
        <v>1</v>
      </c>
      <c r="H1077" s="1">
        <v>0</v>
      </c>
      <c r="J1077" s="1">
        <v>0</v>
      </c>
      <c r="K1077" s="1">
        <v>5</v>
      </c>
      <c r="L1077" s="1" t="s">
        <v>1</v>
      </c>
      <c r="M1077" s="1">
        <v>36</v>
      </c>
      <c r="N1077" s="1">
        <v>0</v>
      </c>
      <c r="P1077" s="1">
        <v>0</v>
      </c>
      <c r="Q1077" s="2">
        <v>4.2136525140799998E-2</v>
      </c>
      <c r="R1077">
        <f t="shared" si="116"/>
        <v>1</v>
      </c>
      <c r="S1077">
        <f t="shared" si="117"/>
        <v>3</v>
      </c>
      <c r="T1077">
        <f t="shared" si="118"/>
        <v>1</v>
      </c>
      <c r="U1077">
        <f t="shared" si="119"/>
        <v>3</v>
      </c>
      <c r="V1077">
        <f t="shared" si="120"/>
        <v>1</v>
      </c>
      <c r="W1077">
        <f t="shared" si="121"/>
        <v>13131</v>
      </c>
      <c r="X1077" s="1">
        <f t="shared" si="122"/>
        <v>5</v>
      </c>
    </row>
    <row r="1078" spans="1:24" x14ac:dyDescent="0.2">
      <c r="A1078" s="1">
        <v>1077</v>
      </c>
      <c r="B1078" s="1">
        <v>0</v>
      </c>
      <c r="C1078" s="1">
        <v>0</v>
      </c>
      <c r="E1078" s="1">
        <v>4</v>
      </c>
      <c r="F1078" s="1">
        <v>76</v>
      </c>
      <c r="G1078" s="1" t="s">
        <v>1</v>
      </c>
      <c r="H1078" s="1">
        <v>4</v>
      </c>
      <c r="I1078" s="1" t="s">
        <v>1</v>
      </c>
      <c r="J1078" s="1">
        <v>71</v>
      </c>
      <c r="K1078" s="1">
        <v>4</v>
      </c>
      <c r="L1078" s="1" t="s">
        <v>1</v>
      </c>
      <c r="M1078" s="1">
        <v>913</v>
      </c>
      <c r="N1078" s="1">
        <v>0</v>
      </c>
      <c r="P1078" s="1">
        <v>0</v>
      </c>
      <c r="Q1078" s="2">
        <v>2.8562894621699999</v>
      </c>
      <c r="R1078">
        <f t="shared" si="116"/>
        <v>1</v>
      </c>
      <c r="S1078">
        <f t="shared" si="117"/>
        <v>3</v>
      </c>
      <c r="T1078">
        <f t="shared" si="118"/>
        <v>3</v>
      </c>
      <c r="U1078">
        <f t="shared" si="119"/>
        <v>3</v>
      </c>
      <c r="V1078">
        <f t="shared" si="120"/>
        <v>1</v>
      </c>
      <c r="W1078">
        <f t="shared" si="121"/>
        <v>13331</v>
      </c>
      <c r="X1078" s="1">
        <f t="shared" si="122"/>
        <v>4</v>
      </c>
    </row>
    <row r="1079" spans="1:24" x14ac:dyDescent="0.2">
      <c r="A1079" s="1">
        <v>1078</v>
      </c>
      <c r="B1079" s="1">
        <v>0</v>
      </c>
      <c r="C1079" s="1">
        <v>0</v>
      </c>
      <c r="E1079" s="1">
        <v>4</v>
      </c>
      <c r="F1079" s="1">
        <v>89</v>
      </c>
      <c r="G1079" s="1" t="s">
        <v>1</v>
      </c>
      <c r="H1079" s="1">
        <v>4</v>
      </c>
      <c r="I1079" s="1" t="s">
        <v>1</v>
      </c>
      <c r="J1079" s="1">
        <v>71</v>
      </c>
      <c r="K1079" s="1">
        <v>4</v>
      </c>
      <c r="L1079" s="1" t="s">
        <v>1</v>
      </c>
      <c r="M1079" s="1">
        <v>913</v>
      </c>
      <c r="N1079" s="1">
        <v>0</v>
      </c>
      <c r="P1079" s="1">
        <v>0</v>
      </c>
      <c r="Q1079" s="2">
        <v>2.8562894621699999</v>
      </c>
      <c r="R1079">
        <f t="shared" si="116"/>
        <v>1</v>
      </c>
      <c r="S1079">
        <f t="shared" si="117"/>
        <v>3</v>
      </c>
      <c r="T1079">
        <f t="shared" si="118"/>
        <v>3</v>
      </c>
      <c r="U1079">
        <f t="shared" si="119"/>
        <v>3</v>
      </c>
      <c r="V1079">
        <f t="shared" si="120"/>
        <v>1</v>
      </c>
      <c r="W1079">
        <f t="shared" si="121"/>
        <v>13331</v>
      </c>
      <c r="X1079" s="1">
        <f t="shared" si="122"/>
        <v>4</v>
      </c>
    </row>
    <row r="1080" spans="1:24" x14ac:dyDescent="0.2">
      <c r="A1080" s="1">
        <v>1079</v>
      </c>
      <c r="B1080" s="1">
        <v>4</v>
      </c>
      <c r="C1080" s="1">
        <v>7</v>
      </c>
      <c r="D1080" s="1" t="s">
        <v>2</v>
      </c>
      <c r="E1080" s="1">
        <v>4</v>
      </c>
      <c r="F1080" s="1">
        <v>10</v>
      </c>
      <c r="G1080" s="1" t="s">
        <v>2</v>
      </c>
      <c r="H1080" s="1">
        <v>4</v>
      </c>
      <c r="I1080" s="1" t="s">
        <v>1</v>
      </c>
      <c r="J1080" s="1">
        <v>72</v>
      </c>
      <c r="K1080" s="1">
        <v>4</v>
      </c>
      <c r="L1080" s="1" t="s">
        <v>1</v>
      </c>
      <c r="M1080" s="1">
        <v>64</v>
      </c>
      <c r="N1080" s="1">
        <v>0</v>
      </c>
      <c r="P1080" s="1">
        <v>0</v>
      </c>
      <c r="Q1080" s="2">
        <v>3.3245469429800001E-2</v>
      </c>
      <c r="R1080">
        <f t="shared" si="116"/>
        <v>2</v>
      </c>
      <c r="S1080">
        <f t="shared" si="117"/>
        <v>2</v>
      </c>
      <c r="T1080">
        <f t="shared" si="118"/>
        <v>3</v>
      </c>
      <c r="U1080">
        <f t="shared" si="119"/>
        <v>3</v>
      </c>
      <c r="V1080">
        <f t="shared" si="120"/>
        <v>1</v>
      </c>
      <c r="W1080">
        <f t="shared" si="121"/>
        <v>22331</v>
      </c>
      <c r="X1080" s="1">
        <f t="shared" si="122"/>
        <v>4</v>
      </c>
    </row>
    <row r="1081" spans="1:24" x14ac:dyDescent="0.2">
      <c r="A1081" s="1">
        <v>1080</v>
      </c>
      <c r="B1081" s="1">
        <v>4</v>
      </c>
      <c r="C1081" s="1">
        <v>7</v>
      </c>
      <c r="D1081" s="1" t="s">
        <v>2</v>
      </c>
      <c r="E1081" s="1">
        <v>4</v>
      </c>
      <c r="F1081" s="1">
        <v>9</v>
      </c>
      <c r="G1081" s="1" t="s">
        <v>1</v>
      </c>
      <c r="H1081" s="1">
        <v>4</v>
      </c>
      <c r="I1081" s="1" t="s">
        <v>1</v>
      </c>
      <c r="J1081" s="1">
        <v>72</v>
      </c>
      <c r="K1081" s="1">
        <v>4</v>
      </c>
      <c r="L1081" s="1" t="s">
        <v>1</v>
      </c>
      <c r="M1081" s="1">
        <v>64</v>
      </c>
      <c r="N1081" s="1">
        <v>0</v>
      </c>
      <c r="P1081" s="1">
        <v>0</v>
      </c>
      <c r="Q1081" s="2">
        <v>3.3245469429800001E-2</v>
      </c>
      <c r="R1081">
        <f t="shared" si="116"/>
        <v>2</v>
      </c>
      <c r="S1081">
        <f t="shared" si="117"/>
        <v>3</v>
      </c>
      <c r="T1081">
        <f t="shared" si="118"/>
        <v>3</v>
      </c>
      <c r="U1081">
        <f t="shared" si="119"/>
        <v>3</v>
      </c>
      <c r="V1081">
        <f t="shared" si="120"/>
        <v>1</v>
      </c>
      <c r="W1081">
        <f t="shared" si="121"/>
        <v>23331</v>
      </c>
      <c r="X1081" s="1">
        <f t="shared" si="122"/>
        <v>4</v>
      </c>
    </row>
    <row r="1082" spans="1:24" x14ac:dyDescent="0.2">
      <c r="A1082" s="1">
        <v>1081</v>
      </c>
      <c r="B1082" s="1">
        <v>0</v>
      </c>
      <c r="C1082" s="1">
        <v>0</v>
      </c>
      <c r="E1082" s="1">
        <v>0</v>
      </c>
      <c r="F1082" s="1">
        <v>0</v>
      </c>
      <c r="H1082" s="1">
        <v>0</v>
      </c>
      <c r="J1082" s="1">
        <v>0</v>
      </c>
      <c r="K1082" s="1">
        <v>0</v>
      </c>
      <c r="M1082" s="1">
        <v>0</v>
      </c>
      <c r="N1082" s="1">
        <v>4</v>
      </c>
      <c r="O1082" s="1" t="s">
        <v>2</v>
      </c>
      <c r="P1082" s="1">
        <v>550</v>
      </c>
      <c r="Q1082" s="2">
        <v>0.97470606360800005</v>
      </c>
      <c r="R1082">
        <f t="shared" si="116"/>
        <v>1</v>
      </c>
      <c r="S1082">
        <f t="shared" si="117"/>
        <v>1</v>
      </c>
      <c r="T1082">
        <f t="shared" si="118"/>
        <v>1</v>
      </c>
      <c r="U1082">
        <f t="shared" si="119"/>
        <v>1</v>
      </c>
      <c r="V1082">
        <f t="shared" si="120"/>
        <v>2</v>
      </c>
      <c r="W1082">
        <f t="shared" si="121"/>
        <v>11112</v>
      </c>
      <c r="X1082" s="1">
        <f t="shared" si="122"/>
        <v>4</v>
      </c>
    </row>
    <row r="1083" spans="1:24" x14ac:dyDescent="0.2">
      <c r="A1083" s="1">
        <v>1082</v>
      </c>
      <c r="B1083" s="1">
        <v>0</v>
      </c>
      <c r="C1083" s="1">
        <v>0</v>
      </c>
      <c r="E1083" s="1">
        <v>0</v>
      </c>
      <c r="F1083" s="1">
        <v>0</v>
      </c>
      <c r="H1083" s="1">
        <v>0</v>
      </c>
      <c r="J1083" s="1">
        <v>0</v>
      </c>
      <c r="K1083" s="1">
        <v>0</v>
      </c>
      <c r="M1083" s="1">
        <v>0</v>
      </c>
      <c r="N1083" s="1">
        <v>4</v>
      </c>
      <c r="O1083" s="1" t="s">
        <v>1</v>
      </c>
      <c r="P1083" s="1">
        <v>21</v>
      </c>
      <c r="Q1083" s="2">
        <v>0.97470606360800005</v>
      </c>
      <c r="R1083">
        <f t="shared" si="116"/>
        <v>1</v>
      </c>
      <c r="S1083">
        <f t="shared" si="117"/>
        <v>1</v>
      </c>
      <c r="T1083">
        <f t="shared" si="118"/>
        <v>1</v>
      </c>
      <c r="U1083">
        <f t="shared" si="119"/>
        <v>1</v>
      </c>
      <c r="V1083">
        <f t="shared" si="120"/>
        <v>3</v>
      </c>
      <c r="W1083">
        <f t="shared" si="121"/>
        <v>11113</v>
      </c>
      <c r="X1083" s="1">
        <f t="shared" si="122"/>
        <v>4</v>
      </c>
    </row>
    <row r="1084" spans="1:24" x14ac:dyDescent="0.2">
      <c r="A1084" s="1">
        <v>1083</v>
      </c>
      <c r="B1084" s="1">
        <v>0</v>
      </c>
      <c r="C1084" s="1">
        <v>0</v>
      </c>
      <c r="E1084" s="1">
        <v>0</v>
      </c>
      <c r="F1084" s="1">
        <v>0</v>
      </c>
      <c r="H1084" s="1">
        <v>0</v>
      </c>
      <c r="J1084" s="1">
        <v>0</v>
      </c>
      <c r="K1084" s="1">
        <v>0</v>
      </c>
      <c r="M1084" s="1">
        <v>0</v>
      </c>
      <c r="N1084" s="1">
        <v>40</v>
      </c>
      <c r="O1084" s="1" t="s">
        <v>2</v>
      </c>
      <c r="P1084" s="1">
        <v>548</v>
      </c>
      <c r="Q1084" s="2">
        <v>0.803287684615</v>
      </c>
      <c r="R1084">
        <f t="shared" si="116"/>
        <v>1</v>
      </c>
      <c r="S1084">
        <f t="shared" si="117"/>
        <v>1</v>
      </c>
      <c r="T1084">
        <f t="shared" si="118"/>
        <v>1</v>
      </c>
      <c r="U1084">
        <f t="shared" si="119"/>
        <v>1</v>
      </c>
      <c r="V1084">
        <f t="shared" si="120"/>
        <v>2</v>
      </c>
      <c r="W1084">
        <f t="shared" si="121"/>
        <v>11112</v>
      </c>
      <c r="X1084" s="1">
        <f t="shared" si="122"/>
        <v>40</v>
      </c>
    </row>
    <row r="1085" spans="1:24" x14ac:dyDescent="0.2">
      <c r="A1085" s="1">
        <v>1084</v>
      </c>
      <c r="B1085" s="1">
        <v>0</v>
      </c>
      <c r="C1085" s="1">
        <v>0</v>
      </c>
      <c r="E1085" s="1">
        <v>0</v>
      </c>
      <c r="F1085" s="1">
        <v>0</v>
      </c>
      <c r="H1085" s="1">
        <v>0</v>
      </c>
      <c r="J1085" s="1">
        <v>0</v>
      </c>
      <c r="K1085" s="1">
        <v>0</v>
      </c>
      <c r="M1085" s="1">
        <v>0</v>
      </c>
      <c r="N1085" s="1">
        <v>40</v>
      </c>
      <c r="O1085" s="1" t="s">
        <v>2</v>
      </c>
      <c r="P1085" s="1">
        <v>23</v>
      </c>
      <c r="Q1085" s="2">
        <v>0.803287684615</v>
      </c>
      <c r="R1085">
        <f t="shared" si="116"/>
        <v>1</v>
      </c>
      <c r="S1085">
        <f t="shared" si="117"/>
        <v>1</v>
      </c>
      <c r="T1085">
        <f t="shared" si="118"/>
        <v>1</v>
      </c>
      <c r="U1085">
        <f t="shared" si="119"/>
        <v>1</v>
      </c>
      <c r="V1085">
        <f t="shared" si="120"/>
        <v>2</v>
      </c>
      <c r="W1085">
        <f t="shared" si="121"/>
        <v>11112</v>
      </c>
      <c r="X1085" s="1">
        <f t="shared" si="122"/>
        <v>40</v>
      </c>
    </row>
    <row r="1086" spans="1:24" x14ac:dyDescent="0.2">
      <c r="A1086" s="1">
        <v>1085</v>
      </c>
      <c r="B1086" s="1">
        <v>0</v>
      </c>
      <c r="C1086" s="1">
        <v>0</v>
      </c>
      <c r="E1086" s="1">
        <v>0</v>
      </c>
      <c r="F1086" s="1">
        <v>0</v>
      </c>
      <c r="H1086" s="1">
        <v>0</v>
      </c>
      <c r="J1086" s="1">
        <v>0</v>
      </c>
      <c r="K1086" s="1">
        <v>0</v>
      </c>
      <c r="M1086" s="1">
        <v>0</v>
      </c>
      <c r="N1086" s="1">
        <v>40</v>
      </c>
      <c r="O1086" s="1" t="s">
        <v>2</v>
      </c>
      <c r="P1086" s="1">
        <v>549</v>
      </c>
      <c r="Q1086" s="2">
        <v>0.82396878324199996</v>
      </c>
      <c r="R1086">
        <f t="shared" si="116"/>
        <v>1</v>
      </c>
      <c r="S1086">
        <f t="shared" si="117"/>
        <v>1</v>
      </c>
      <c r="T1086">
        <f t="shared" si="118"/>
        <v>1</v>
      </c>
      <c r="U1086">
        <f t="shared" si="119"/>
        <v>1</v>
      </c>
      <c r="V1086">
        <f t="shared" si="120"/>
        <v>2</v>
      </c>
      <c r="W1086">
        <f t="shared" si="121"/>
        <v>11112</v>
      </c>
      <c r="X1086" s="1">
        <f t="shared" si="122"/>
        <v>40</v>
      </c>
    </row>
    <row r="1087" spans="1:24" x14ac:dyDescent="0.2">
      <c r="A1087" s="1">
        <v>1086</v>
      </c>
      <c r="B1087" s="1">
        <v>0</v>
      </c>
      <c r="C1087" s="1">
        <v>0</v>
      </c>
      <c r="E1087" s="1">
        <v>0</v>
      </c>
      <c r="F1087" s="1">
        <v>0</v>
      </c>
      <c r="H1087" s="1">
        <v>0</v>
      </c>
      <c r="J1087" s="1">
        <v>0</v>
      </c>
      <c r="K1087" s="1">
        <v>0</v>
      </c>
      <c r="M1087" s="1">
        <v>0</v>
      </c>
      <c r="N1087" s="1">
        <v>40</v>
      </c>
      <c r="O1087" s="1" t="s">
        <v>2</v>
      </c>
      <c r="P1087" s="1">
        <v>22</v>
      </c>
      <c r="Q1087" s="2">
        <v>0.82396878324199996</v>
      </c>
      <c r="R1087">
        <f t="shared" si="116"/>
        <v>1</v>
      </c>
      <c r="S1087">
        <f t="shared" si="117"/>
        <v>1</v>
      </c>
      <c r="T1087">
        <f t="shared" si="118"/>
        <v>1</v>
      </c>
      <c r="U1087">
        <f t="shared" si="119"/>
        <v>1</v>
      </c>
      <c r="V1087">
        <f t="shared" si="120"/>
        <v>2</v>
      </c>
      <c r="W1087">
        <f t="shared" si="121"/>
        <v>11112</v>
      </c>
      <c r="X1087" s="1">
        <f t="shared" si="122"/>
        <v>40</v>
      </c>
    </row>
    <row r="1088" spans="1:24" x14ac:dyDescent="0.2">
      <c r="A1088" s="1">
        <v>1087</v>
      </c>
      <c r="B1088" s="1">
        <v>0</v>
      </c>
      <c r="C1088" s="1">
        <v>0</v>
      </c>
      <c r="E1088" s="1">
        <v>0</v>
      </c>
      <c r="F1088" s="1">
        <v>0</v>
      </c>
      <c r="H1088" s="1">
        <v>0</v>
      </c>
      <c r="J1088" s="1">
        <v>0</v>
      </c>
      <c r="K1088" s="1">
        <v>0</v>
      </c>
      <c r="M1088" s="1">
        <v>0</v>
      </c>
      <c r="N1088" s="1">
        <v>40</v>
      </c>
      <c r="O1088" s="1" t="s">
        <v>2</v>
      </c>
      <c r="P1088" s="1">
        <v>550</v>
      </c>
      <c r="Q1088" s="2">
        <v>6.8858296600399997</v>
      </c>
      <c r="R1088">
        <f t="shared" si="116"/>
        <v>1</v>
      </c>
      <c r="S1088">
        <f t="shared" si="117"/>
        <v>1</v>
      </c>
      <c r="T1088">
        <f t="shared" si="118"/>
        <v>1</v>
      </c>
      <c r="U1088">
        <f t="shared" si="119"/>
        <v>1</v>
      </c>
      <c r="V1088">
        <f t="shared" si="120"/>
        <v>2</v>
      </c>
      <c r="W1088">
        <f t="shared" si="121"/>
        <v>11112</v>
      </c>
      <c r="X1088" s="1">
        <f t="shared" si="122"/>
        <v>40</v>
      </c>
    </row>
    <row r="1089" spans="1:24" x14ac:dyDescent="0.2">
      <c r="A1089" s="1">
        <v>1088</v>
      </c>
      <c r="B1089" s="1">
        <v>0</v>
      </c>
      <c r="C1089" s="1">
        <v>0</v>
      </c>
      <c r="E1089" s="1">
        <v>0</v>
      </c>
      <c r="F1089" s="1">
        <v>0</v>
      </c>
      <c r="H1089" s="1">
        <v>0</v>
      </c>
      <c r="J1089" s="1">
        <v>0</v>
      </c>
      <c r="K1089" s="1">
        <v>0</v>
      </c>
      <c r="M1089" s="1">
        <v>0</v>
      </c>
      <c r="N1089" s="1">
        <v>40</v>
      </c>
      <c r="O1089" s="1" t="s">
        <v>1</v>
      </c>
      <c r="P1089" s="1">
        <v>21</v>
      </c>
      <c r="Q1089" s="2">
        <v>6.8858296600399997</v>
      </c>
      <c r="R1089">
        <f t="shared" si="116"/>
        <v>1</v>
      </c>
      <c r="S1089">
        <f t="shared" si="117"/>
        <v>1</v>
      </c>
      <c r="T1089">
        <f t="shared" si="118"/>
        <v>1</v>
      </c>
      <c r="U1089">
        <f t="shared" si="119"/>
        <v>1</v>
      </c>
      <c r="V1089">
        <f t="shared" si="120"/>
        <v>3</v>
      </c>
      <c r="W1089">
        <f t="shared" si="121"/>
        <v>11113</v>
      </c>
      <c r="X1089" s="1">
        <f t="shared" si="122"/>
        <v>40</v>
      </c>
    </row>
    <row r="1090" spans="1:24" x14ac:dyDescent="0.2">
      <c r="A1090" s="1">
        <v>1089</v>
      </c>
      <c r="B1090" s="1">
        <v>0</v>
      </c>
      <c r="C1090" s="1">
        <v>0</v>
      </c>
      <c r="E1090" s="1">
        <v>0</v>
      </c>
      <c r="F1090" s="1">
        <v>0</v>
      </c>
      <c r="H1090" s="1">
        <v>4</v>
      </c>
      <c r="I1090" s="1" t="s">
        <v>2</v>
      </c>
      <c r="J1090" s="1">
        <v>47</v>
      </c>
      <c r="K1090" s="1">
        <v>0</v>
      </c>
      <c r="M1090" s="1">
        <v>0</v>
      </c>
      <c r="N1090" s="1">
        <v>4</v>
      </c>
      <c r="O1090" s="1" t="s">
        <v>2</v>
      </c>
      <c r="P1090" s="1">
        <v>550</v>
      </c>
      <c r="Q1090" s="2">
        <v>3.08181503645E-3</v>
      </c>
      <c r="R1090">
        <f t="shared" si="116"/>
        <v>1</v>
      </c>
      <c r="S1090">
        <f t="shared" si="117"/>
        <v>1</v>
      </c>
      <c r="T1090">
        <f t="shared" si="118"/>
        <v>2</v>
      </c>
      <c r="U1090">
        <f t="shared" si="119"/>
        <v>1</v>
      </c>
      <c r="V1090">
        <f t="shared" si="120"/>
        <v>2</v>
      </c>
      <c r="W1090">
        <f t="shared" si="121"/>
        <v>11212</v>
      </c>
      <c r="X1090" s="1">
        <f t="shared" si="122"/>
        <v>4</v>
      </c>
    </row>
    <row r="1091" spans="1:24" x14ac:dyDescent="0.2">
      <c r="A1091" s="1">
        <v>1090</v>
      </c>
      <c r="B1091" s="1">
        <v>0</v>
      </c>
      <c r="C1091" s="1">
        <v>0</v>
      </c>
      <c r="E1091" s="1">
        <v>0</v>
      </c>
      <c r="F1091" s="1">
        <v>0</v>
      </c>
      <c r="H1091" s="1">
        <v>4</v>
      </c>
      <c r="I1091" s="1" t="s">
        <v>2</v>
      </c>
      <c r="J1091" s="1">
        <v>47</v>
      </c>
      <c r="K1091" s="1">
        <v>0</v>
      </c>
      <c r="M1091" s="1">
        <v>0</v>
      </c>
      <c r="N1091" s="1">
        <v>4</v>
      </c>
      <c r="O1091" s="1" t="s">
        <v>1</v>
      </c>
      <c r="P1091" s="1">
        <v>21</v>
      </c>
      <c r="Q1091" s="2">
        <v>3.08181503645E-3</v>
      </c>
      <c r="R1091">
        <f t="shared" ref="R1091:R1117" si="123">IF(D1091="Duinvlak",3,IF(D1091="Plantvlak",2,1))</f>
        <v>1</v>
      </c>
      <c r="S1091">
        <f t="shared" ref="S1091:S1117" si="124">IF(G1091="Duinvlak",3,IF(G1091="Plantvlak",2,1))</f>
        <v>1</v>
      </c>
      <c r="T1091">
        <f t="shared" ref="T1091:T1117" si="125">IF(I1091="Duinvlak",3,IF(I1091="Plantvlak",2,1))</f>
        <v>2</v>
      </c>
      <c r="U1091">
        <f t="shared" ref="U1091:U1117" si="126">IF(L1091="Duinvlak",3,IF(L1091="Plantvlak",2,1))</f>
        <v>1</v>
      </c>
      <c r="V1091">
        <f t="shared" ref="V1091:V1117" si="127">IF(O1091="Duinvlak",3,IF(O1091="Plantvlak",2,1))</f>
        <v>3</v>
      </c>
      <c r="W1091">
        <f t="shared" ref="W1091:W1117" si="128">R1091*10000+S1091*1000+T1091*100+U1091*10+V1091</f>
        <v>11213</v>
      </c>
      <c r="X1091" s="1">
        <f t="shared" ref="X1091:X1117" si="129">MAX(B1091,H1091,E1091,K1091,N1091,)</f>
        <v>4</v>
      </c>
    </row>
    <row r="1092" spans="1:24" x14ac:dyDescent="0.2">
      <c r="A1092" s="1">
        <v>1091</v>
      </c>
      <c r="B1092" s="1">
        <v>0</v>
      </c>
      <c r="C1092" s="1">
        <v>0</v>
      </c>
      <c r="E1092" s="1">
        <v>0</v>
      </c>
      <c r="F1092" s="1">
        <v>0</v>
      </c>
      <c r="H1092" s="1">
        <v>40</v>
      </c>
      <c r="I1092" s="1" t="s">
        <v>2</v>
      </c>
      <c r="J1092" s="1">
        <v>47</v>
      </c>
      <c r="K1092" s="1">
        <v>0</v>
      </c>
      <c r="M1092" s="1">
        <v>0</v>
      </c>
      <c r="N1092" s="1">
        <v>40</v>
      </c>
      <c r="O1092" s="1" t="s">
        <v>2</v>
      </c>
      <c r="P1092" s="1">
        <v>549</v>
      </c>
      <c r="Q1092" s="2">
        <v>0.52777374404999999</v>
      </c>
      <c r="R1092">
        <f t="shared" si="123"/>
        <v>1</v>
      </c>
      <c r="S1092">
        <f t="shared" si="124"/>
        <v>1</v>
      </c>
      <c r="T1092">
        <f t="shared" si="125"/>
        <v>2</v>
      </c>
      <c r="U1092">
        <f t="shared" si="126"/>
        <v>1</v>
      </c>
      <c r="V1092">
        <f t="shared" si="127"/>
        <v>2</v>
      </c>
      <c r="W1092">
        <f t="shared" si="128"/>
        <v>11212</v>
      </c>
      <c r="X1092" s="1">
        <f t="shared" si="129"/>
        <v>40</v>
      </c>
    </row>
    <row r="1093" spans="1:24" x14ac:dyDescent="0.2">
      <c r="A1093" s="1">
        <v>1092</v>
      </c>
      <c r="B1093" s="1">
        <v>0</v>
      </c>
      <c r="C1093" s="1">
        <v>0</v>
      </c>
      <c r="E1093" s="1">
        <v>0</v>
      </c>
      <c r="F1093" s="1">
        <v>0</v>
      </c>
      <c r="H1093" s="1">
        <v>40</v>
      </c>
      <c r="I1093" s="1" t="s">
        <v>2</v>
      </c>
      <c r="J1093" s="1">
        <v>47</v>
      </c>
      <c r="K1093" s="1">
        <v>0</v>
      </c>
      <c r="M1093" s="1">
        <v>0</v>
      </c>
      <c r="N1093" s="1">
        <v>40</v>
      </c>
      <c r="O1093" s="1" t="s">
        <v>2</v>
      </c>
      <c r="P1093" s="1">
        <v>22</v>
      </c>
      <c r="Q1093" s="2">
        <v>0.52777374404999999</v>
      </c>
      <c r="R1093">
        <f t="shared" si="123"/>
        <v>1</v>
      </c>
      <c r="S1093">
        <f t="shared" si="124"/>
        <v>1</v>
      </c>
      <c r="T1093">
        <f t="shared" si="125"/>
        <v>2</v>
      </c>
      <c r="U1093">
        <f t="shared" si="126"/>
        <v>1</v>
      </c>
      <c r="V1093">
        <f t="shared" si="127"/>
        <v>2</v>
      </c>
      <c r="W1093">
        <f t="shared" si="128"/>
        <v>11212</v>
      </c>
      <c r="X1093" s="1">
        <f t="shared" si="129"/>
        <v>40</v>
      </c>
    </row>
    <row r="1094" spans="1:24" x14ac:dyDescent="0.2">
      <c r="A1094" s="1">
        <v>1093</v>
      </c>
      <c r="B1094" s="1">
        <v>0</v>
      </c>
      <c r="C1094" s="1">
        <v>0</v>
      </c>
      <c r="E1094" s="1">
        <v>0</v>
      </c>
      <c r="F1094" s="1">
        <v>0</v>
      </c>
      <c r="H1094" s="1">
        <v>40</v>
      </c>
      <c r="I1094" s="1" t="s">
        <v>2</v>
      </c>
      <c r="J1094" s="1">
        <v>47</v>
      </c>
      <c r="K1094" s="1">
        <v>0</v>
      </c>
      <c r="M1094" s="1">
        <v>0</v>
      </c>
      <c r="N1094" s="1">
        <v>40</v>
      </c>
      <c r="O1094" s="1" t="s">
        <v>2</v>
      </c>
      <c r="P1094" s="1">
        <v>550</v>
      </c>
      <c r="Q1094" s="2">
        <v>7.1208793111300004</v>
      </c>
      <c r="R1094">
        <f t="shared" si="123"/>
        <v>1</v>
      </c>
      <c r="S1094">
        <f t="shared" si="124"/>
        <v>1</v>
      </c>
      <c r="T1094">
        <f t="shared" si="125"/>
        <v>2</v>
      </c>
      <c r="U1094">
        <f t="shared" si="126"/>
        <v>1</v>
      </c>
      <c r="V1094">
        <f t="shared" si="127"/>
        <v>2</v>
      </c>
      <c r="W1094">
        <f t="shared" si="128"/>
        <v>11212</v>
      </c>
      <c r="X1094" s="1">
        <f t="shared" si="129"/>
        <v>40</v>
      </c>
    </row>
    <row r="1095" spans="1:24" x14ac:dyDescent="0.2">
      <c r="A1095" s="1">
        <v>1094</v>
      </c>
      <c r="B1095" s="1">
        <v>0</v>
      </c>
      <c r="C1095" s="1">
        <v>0</v>
      </c>
      <c r="E1095" s="1">
        <v>0</v>
      </c>
      <c r="F1095" s="1">
        <v>0</v>
      </c>
      <c r="H1095" s="1">
        <v>40</v>
      </c>
      <c r="I1095" s="1" t="s">
        <v>2</v>
      </c>
      <c r="J1095" s="1">
        <v>47</v>
      </c>
      <c r="K1095" s="1">
        <v>0</v>
      </c>
      <c r="M1095" s="1">
        <v>0</v>
      </c>
      <c r="N1095" s="1">
        <v>40</v>
      </c>
      <c r="O1095" s="1" t="s">
        <v>1</v>
      </c>
      <c r="P1095" s="1">
        <v>21</v>
      </c>
      <c r="Q1095" s="2">
        <v>7.1208793111300004</v>
      </c>
      <c r="R1095">
        <f t="shared" si="123"/>
        <v>1</v>
      </c>
      <c r="S1095">
        <f t="shared" si="124"/>
        <v>1</v>
      </c>
      <c r="T1095">
        <f t="shared" si="125"/>
        <v>2</v>
      </c>
      <c r="U1095">
        <f t="shared" si="126"/>
        <v>1</v>
      </c>
      <c r="V1095">
        <f t="shared" si="127"/>
        <v>3</v>
      </c>
      <c r="W1095">
        <f t="shared" si="128"/>
        <v>11213</v>
      </c>
      <c r="X1095" s="1">
        <f t="shared" si="129"/>
        <v>40</v>
      </c>
    </row>
    <row r="1096" spans="1:24" x14ac:dyDescent="0.2">
      <c r="A1096" s="1">
        <v>1095</v>
      </c>
      <c r="B1096" s="1">
        <v>0</v>
      </c>
      <c r="C1096" s="1">
        <v>0</v>
      </c>
      <c r="E1096" s="1">
        <v>0</v>
      </c>
      <c r="F1096" s="1">
        <v>0</v>
      </c>
      <c r="H1096" s="1">
        <v>40</v>
      </c>
      <c r="I1096" s="1" t="s">
        <v>2</v>
      </c>
      <c r="J1096" s="1">
        <v>48</v>
      </c>
      <c r="K1096" s="1">
        <v>0</v>
      </c>
      <c r="M1096" s="1">
        <v>0</v>
      </c>
      <c r="N1096" s="1">
        <v>40</v>
      </c>
      <c r="O1096" s="1" t="s">
        <v>2</v>
      </c>
      <c r="P1096" s="1">
        <v>548</v>
      </c>
      <c r="Q1096" s="2">
        <v>1.6629002101999999</v>
      </c>
      <c r="R1096">
        <f t="shared" si="123"/>
        <v>1</v>
      </c>
      <c r="S1096">
        <f t="shared" si="124"/>
        <v>1</v>
      </c>
      <c r="T1096">
        <f t="shared" si="125"/>
        <v>2</v>
      </c>
      <c r="U1096">
        <f t="shared" si="126"/>
        <v>1</v>
      </c>
      <c r="V1096">
        <f t="shared" si="127"/>
        <v>2</v>
      </c>
      <c r="W1096">
        <f t="shared" si="128"/>
        <v>11212</v>
      </c>
      <c r="X1096" s="1">
        <f t="shared" si="129"/>
        <v>40</v>
      </c>
    </row>
    <row r="1097" spans="1:24" x14ac:dyDescent="0.2">
      <c r="A1097" s="1">
        <v>1096</v>
      </c>
      <c r="B1097" s="1">
        <v>0</v>
      </c>
      <c r="C1097" s="1">
        <v>0</v>
      </c>
      <c r="E1097" s="1">
        <v>0</v>
      </c>
      <c r="F1097" s="1">
        <v>0</v>
      </c>
      <c r="H1097" s="1">
        <v>40</v>
      </c>
      <c r="I1097" s="1" t="s">
        <v>2</v>
      </c>
      <c r="J1097" s="1">
        <v>48</v>
      </c>
      <c r="K1097" s="1">
        <v>0</v>
      </c>
      <c r="M1097" s="1">
        <v>0</v>
      </c>
      <c r="N1097" s="1">
        <v>40</v>
      </c>
      <c r="O1097" s="1" t="s">
        <v>2</v>
      </c>
      <c r="P1097" s="1">
        <v>23</v>
      </c>
      <c r="Q1097" s="2">
        <v>1.6629002101999999</v>
      </c>
      <c r="R1097">
        <f t="shared" si="123"/>
        <v>1</v>
      </c>
      <c r="S1097">
        <f t="shared" si="124"/>
        <v>1</v>
      </c>
      <c r="T1097">
        <f t="shared" si="125"/>
        <v>2</v>
      </c>
      <c r="U1097">
        <f t="shared" si="126"/>
        <v>1</v>
      </c>
      <c r="V1097">
        <f t="shared" si="127"/>
        <v>2</v>
      </c>
      <c r="W1097">
        <f t="shared" si="128"/>
        <v>11212</v>
      </c>
      <c r="X1097" s="1">
        <f t="shared" si="129"/>
        <v>40</v>
      </c>
    </row>
    <row r="1098" spans="1:24" x14ac:dyDescent="0.2">
      <c r="A1098" s="1">
        <v>1097</v>
      </c>
      <c r="B1098" s="1">
        <v>0</v>
      </c>
      <c r="C1098" s="1">
        <v>0</v>
      </c>
      <c r="E1098" s="1">
        <v>0</v>
      </c>
      <c r="F1098" s="1">
        <v>0</v>
      </c>
      <c r="H1098" s="1">
        <v>0</v>
      </c>
      <c r="J1098" s="1">
        <v>0</v>
      </c>
      <c r="K1098" s="1">
        <v>4</v>
      </c>
      <c r="L1098" s="1" t="s">
        <v>2</v>
      </c>
      <c r="M1098" s="1">
        <v>925</v>
      </c>
      <c r="N1098" s="1">
        <v>4</v>
      </c>
      <c r="O1098" s="1" t="s">
        <v>2</v>
      </c>
      <c r="P1098" s="1">
        <v>550</v>
      </c>
      <c r="Q1098" s="2">
        <v>0.19555681151000001</v>
      </c>
      <c r="R1098">
        <f t="shared" si="123"/>
        <v>1</v>
      </c>
      <c r="S1098">
        <f t="shared" si="124"/>
        <v>1</v>
      </c>
      <c r="T1098">
        <f t="shared" si="125"/>
        <v>1</v>
      </c>
      <c r="U1098">
        <f t="shared" si="126"/>
        <v>2</v>
      </c>
      <c r="V1098">
        <f t="shared" si="127"/>
        <v>2</v>
      </c>
      <c r="W1098">
        <f t="shared" si="128"/>
        <v>11122</v>
      </c>
      <c r="X1098" s="1">
        <f t="shared" si="129"/>
        <v>4</v>
      </c>
    </row>
    <row r="1099" spans="1:24" x14ac:dyDescent="0.2">
      <c r="A1099" s="1">
        <v>1098</v>
      </c>
      <c r="B1099" s="1">
        <v>0</v>
      </c>
      <c r="C1099" s="1">
        <v>0</v>
      </c>
      <c r="E1099" s="1">
        <v>0</v>
      </c>
      <c r="F1099" s="1">
        <v>0</v>
      </c>
      <c r="H1099" s="1">
        <v>0</v>
      </c>
      <c r="J1099" s="1">
        <v>0</v>
      </c>
      <c r="K1099" s="1">
        <v>4</v>
      </c>
      <c r="L1099" s="1" t="s">
        <v>2</v>
      </c>
      <c r="M1099" s="1">
        <v>925</v>
      </c>
      <c r="N1099" s="1">
        <v>4</v>
      </c>
      <c r="O1099" s="1" t="s">
        <v>1</v>
      </c>
      <c r="P1099" s="1">
        <v>21</v>
      </c>
      <c r="Q1099" s="2">
        <v>0.19555681151000001</v>
      </c>
      <c r="R1099">
        <f t="shared" si="123"/>
        <v>1</v>
      </c>
      <c r="S1099">
        <f t="shared" si="124"/>
        <v>1</v>
      </c>
      <c r="T1099">
        <f t="shared" si="125"/>
        <v>1</v>
      </c>
      <c r="U1099">
        <f t="shared" si="126"/>
        <v>2</v>
      </c>
      <c r="V1099">
        <f t="shared" si="127"/>
        <v>3</v>
      </c>
      <c r="W1099">
        <f t="shared" si="128"/>
        <v>11123</v>
      </c>
      <c r="X1099" s="1">
        <f t="shared" si="129"/>
        <v>4</v>
      </c>
    </row>
    <row r="1100" spans="1:24" x14ac:dyDescent="0.2">
      <c r="A1100" s="1">
        <v>1099</v>
      </c>
      <c r="B1100" s="1">
        <v>0</v>
      </c>
      <c r="C1100" s="1">
        <v>0</v>
      </c>
      <c r="E1100" s="1">
        <v>0</v>
      </c>
      <c r="F1100" s="1">
        <v>0</v>
      </c>
      <c r="H1100" s="1">
        <v>0</v>
      </c>
      <c r="J1100" s="1">
        <v>0</v>
      </c>
      <c r="K1100" s="1">
        <v>40</v>
      </c>
      <c r="L1100" s="1" t="s">
        <v>2</v>
      </c>
      <c r="M1100" s="1">
        <v>923</v>
      </c>
      <c r="N1100" s="1">
        <v>40</v>
      </c>
      <c r="O1100" s="1" t="s">
        <v>2</v>
      </c>
      <c r="P1100" s="1">
        <v>548</v>
      </c>
      <c r="Q1100" s="2">
        <v>0.18935462546000001</v>
      </c>
      <c r="R1100">
        <f t="shared" si="123"/>
        <v>1</v>
      </c>
      <c r="S1100">
        <f t="shared" si="124"/>
        <v>1</v>
      </c>
      <c r="T1100">
        <f t="shared" si="125"/>
        <v>1</v>
      </c>
      <c r="U1100">
        <f t="shared" si="126"/>
        <v>2</v>
      </c>
      <c r="V1100">
        <f t="shared" si="127"/>
        <v>2</v>
      </c>
      <c r="W1100">
        <f t="shared" si="128"/>
        <v>11122</v>
      </c>
      <c r="X1100" s="1">
        <f t="shared" si="129"/>
        <v>40</v>
      </c>
    </row>
    <row r="1101" spans="1:24" x14ac:dyDescent="0.2">
      <c r="A1101" s="1">
        <v>1100</v>
      </c>
      <c r="B1101" s="1">
        <v>0</v>
      </c>
      <c r="C1101" s="1">
        <v>0</v>
      </c>
      <c r="E1101" s="1">
        <v>0</v>
      </c>
      <c r="F1101" s="1">
        <v>0</v>
      </c>
      <c r="H1101" s="1">
        <v>0</v>
      </c>
      <c r="J1101" s="1">
        <v>0</v>
      </c>
      <c r="K1101" s="1">
        <v>40</v>
      </c>
      <c r="L1101" s="1" t="s">
        <v>2</v>
      </c>
      <c r="M1101" s="1">
        <v>923</v>
      </c>
      <c r="N1101" s="1">
        <v>40</v>
      </c>
      <c r="O1101" s="1" t="s">
        <v>2</v>
      </c>
      <c r="P1101" s="1">
        <v>23</v>
      </c>
      <c r="Q1101" s="2">
        <v>0.18935462546000001</v>
      </c>
      <c r="R1101">
        <f t="shared" si="123"/>
        <v>1</v>
      </c>
      <c r="S1101">
        <f t="shared" si="124"/>
        <v>1</v>
      </c>
      <c r="T1101">
        <f t="shared" si="125"/>
        <v>1</v>
      </c>
      <c r="U1101">
        <f t="shared" si="126"/>
        <v>2</v>
      </c>
      <c r="V1101">
        <f t="shared" si="127"/>
        <v>2</v>
      </c>
      <c r="W1101">
        <f t="shared" si="128"/>
        <v>11122</v>
      </c>
      <c r="X1101" s="1">
        <f t="shared" si="129"/>
        <v>40</v>
      </c>
    </row>
    <row r="1102" spans="1:24" x14ac:dyDescent="0.2">
      <c r="A1102" s="1">
        <v>1101</v>
      </c>
      <c r="B1102" s="1">
        <v>0</v>
      </c>
      <c r="C1102" s="1">
        <v>0</v>
      </c>
      <c r="E1102" s="1">
        <v>0</v>
      </c>
      <c r="F1102" s="1">
        <v>0</v>
      </c>
      <c r="H1102" s="1">
        <v>0</v>
      </c>
      <c r="J1102" s="1">
        <v>0</v>
      </c>
      <c r="K1102" s="1">
        <v>40</v>
      </c>
      <c r="L1102" s="1" t="s">
        <v>2</v>
      </c>
      <c r="M1102" s="1">
        <v>924</v>
      </c>
      <c r="N1102" s="1">
        <v>40</v>
      </c>
      <c r="O1102" s="1" t="s">
        <v>2</v>
      </c>
      <c r="P1102" s="1">
        <v>550</v>
      </c>
      <c r="Q1102" s="2">
        <v>0.12023175910599999</v>
      </c>
      <c r="R1102">
        <f t="shared" si="123"/>
        <v>1</v>
      </c>
      <c r="S1102">
        <f t="shared" si="124"/>
        <v>1</v>
      </c>
      <c r="T1102">
        <f t="shared" si="125"/>
        <v>1</v>
      </c>
      <c r="U1102">
        <f t="shared" si="126"/>
        <v>2</v>
      </c>
      <c r="V1102">
        <f t="shared" si="127"/>
        <v>2</v>
      </c>
      <c r="W1102">
        <f t="shared" si="128"/>
        <v>11122</v>
      </c>
      <c r="X1102" s="1">
        <f t="shared" si="129"/>
        <v>40</v>
      </c>
    </row>
    <row r="1103" spans="1:24" x14ac:dyDescent="0.2">
      <c r="A1103" s="1">
        <v>1102</v>
      </c>
      <c r="B1103" s="1">
        <v>0</v>
      </c>
      <c r="C1103" s="1">
        <v>0</v>
      </c>
      <c r="E1103" s="1">
        <v>0</v>
      </c>
      <c r="F1103" s="1">
        <v>0</v>
      </c>
      <c r="H1103" s="1">
        <v>0</v>
      </c>
      <c r="J1103" s="1">
        <v>0</v>
      </c>
      <c r="K1103" s="1">
        <v>40</v>
      </c>
      <c r="L1103" s="1" t="s">
        <v>2</v>
      </c>
      <c r="M1103" s="1">
        <v>924</v>
      </c>
      <c r="N1103" s="1">
        <v>40</v>
      </c>
      <c r="O1103" s="1" t="s">
        <v>1</v>
      </c>
      <c r="P1103" s="1">
        <v>21</v>
      </c>
      <c r="Q1103" s="2">
        <v>0.12023175910599999</v>
      </c>
      <c r="R1103">
        <f t="shared" si="123"/>
        <v>1</v>
      </c>
      <c r="S1103">
        <f t="shared" si="124"/>
        <v>1</v>
      </c>
      <c r="T1103">
        <f t="shared" si="125"/>
        <v>1</v>
      </c>
      <c r="U1103">
        <f t="shared" si="126"/>
        <v>2</v>
      </c>
      <c r="V1103">
        <f t="shared" si="127"/>
        <v>3</v>
      </c>
      <c r="W1103">
        <f t="shared" si="128"/>
        <v>11123</v>
      </c>
      <c r="X1103" s="1">
        <f t="shared" si="129"/>
        <v>40</v>
      </c>
    </row>
    <row r="1104" spans="1:24" x14ac:dyDescent="0.2">
      <c r="A1104" s="1">
        <v>1103</v>
      </c>
      <c r="B1104" s="1">
        <v>0</v>
      </c>
      <c r="C1104" s="1">
        <v>0</v>
      </c>
      <c r="E1104" s="1">
        <v>0</v>
      </c>
      <c r="F1104" s="1">
        <v>0</v>
      </c>
      <c r="H1104" s="1">
        <v>0</v>
      </c>
      <c r="J1104" s="1">
        <v>0</v>
      </c>
      <c r="K1104" s="1">
        <v>40</v>
      </c>
      <c r="L1104" s="1" t="s">
        <v>2</v>
      </c>
      <c r="M1104" s="1">
        <v>925</v>
      </c>
      <c r="N1104" s="1">
        <v>40</v>
      </c>
      <c r="O1104" s="1" t="s">
        <v>2</v>
      </c>
      <c r="P1104" s="1">
        <v>550</v>
      </c>
      <c r="Q1104" s="2">
        <v>0.96663216409700004</v>
      </c>
      <c r="R1104">
        <f t="shared" si="123"/>
        <v>1</v>
      </c>
      <c r="S1104">
        <f t="shared" si="124"/>
        <v>1</v>
      </c>
      <c r="T1104">
        <f t="shared" si="125"/>
        <v>1</v>
      </c>
      <c r="U1104">
        <f t="shared" si="126"/>
        <v>2</v>
      </c>
      <c r="V1104">
        <f t="shared" si="127"/>
        <v>2</v>
      </c>
      <c r="W1104">
        <f t="shared" si="128"/>
        <v>11122</v>
      </c>
      <c r="X1104" s="1">
        <f t="shared" si="129"/>
        <v>40</v>
      </c>
    </row>
    <row r="1105" spans="1:24" x14ac:dyDescent="0.2">
      <c r="A1105" s="1">
        <v>1104</v>
      </c>
      <c r="B1105" s="1">
        <v>0</v>
      </c>
      <c r="C1105" s="1">
        <v>0</v>
      </c>
      <c r="E1105" s="1">
        <v>0</v>
      </c>
      <c r="F1105" s="1">
        <v>0</v>
      </c>
      <c r="H1105" s="1">
        <v>0</v>
      </c>
      <c r="J1105" s="1">
        <v>0</v>
      </c>
      <c r="K1105" s="1">
        <v>40</v>
      </c>
      <c r="L1105" s="1" t="s">
        <v>2</v>
      </c>
      <c r="M1105" s="1">
        <v>925</v>
      </c>
      <c r="N1105" s="1">
        <v>40</v>
      </c>
      <c r="O1105" s="1" t="s">
        <v>1</v>
      </c>
      <c r="P1105" s="1">
        <v>21</v>
      </c>
      <c r="Q1105" s="2">
        <v>0.96663216409700004</v>
      </c>
      <c r="R1105">
        <f t="shared" si="123"/>
        <v>1</v>
      </c>
      <c r="S1105">
        <f t="shared" si="124"/>
        <v>1</v>
      </c>
      <c r="T1105">
        <f t="shared" si="125"/>
        <v>1</v>
      </c>
      <c r="U1105">
        <f t="shared" si="126"/>
        <v>2</v>
      </c>
      <c r="V1105">
        <f t="shared" si="127"/>
        <v>3</v>
      </c>
      <c r="W1105">
        <f t="shared" si="128"/>
        <v>11123</v>
      </c>
      <c r="X1105" s="1">
        <f t="shared" si="129"/>
        <v>40</v>
      </c>
    </row>
    <row r="1106" spans="1:24" x14ac:dyDescent="0.2">
      <c r="A1106" s="1">
        <v>1105</v>
      </c>
      <c r="B1106" s="1">
        <v>0</v>
      </c>
      <c r="C1106" s="1">
        <v>0</v>
      </c>
      <c r="E1106" s="1">
        <v>0</v>
      </c>
      <c r="F1106" s="1">
        <v>0</v>
      </c>
      <c r="H1106" s="1">
        <v>4</v>
      </c>
      <c r="I1106" s="1" t="s">
        <v>2</v>
      </c>
      <c r="J1106" s="1">
        <v>47</v>
      </c>
      <c r="K1106" s="1">
        <v>4</v>
      </c>
      <c r="L1106" s="1" t="s">
        <v>2</v>
      </c>
      <c r="M1106" s="1">
        <v>925</v>
      </c>
      <c r="N1106" s="1">
        <v>4</v>
      </c>
      <c r="O1106" s="1" t="s">
        <v>2</v>
      </c>
      <c r="P1106" s="1">
        <v>550</v>
      </c>
      <c r="Q1106" s="2">
        <v>0.175298295411</v>
      </c>
      <c r="R1106">
        <f t="shared" si="123"/>
        <v>1</v>
      </c>
      <c r="S1106">
        <f t="shared" si="124"/>
        <v>1</v>
      </c>
      <c r="T1106">
        <f t="shared" si="125"/>
        <v>2</v>
      </c>
      <c r="U1106">
        <f t="shared" si="126"/>
        <v>2</v>
      </c>
      <c r="V1106">
        <f t="shared" si="127"/>
        <v>2</v>
      </c>
      <c r="W1106">
        <f t="shared" si="128"/>
        <v>11222</v>
      </c>
      <c r="X1106" s="1">
        <f t="shared" si="129"/>
        <v>4</v>
      </c>
    </row>
    <row r="1107" spans="1:24" x14ac:dyDescent="0.2">
      <c r="A1107" s="1">
        <v>1106</v>
      </c>
      <c r="B1107" s="1">
        <v>0</v>
      </c>
      <c r="C1107" s="1">
        <v>0</v>
      </c>
      <c r="E1107" s="1">
        <v>0</v>
      </c>
      <c r="F1107" s="1">
        <v>0</v>
      </c>
      <c r="H1107" s="1">
        <v>4</v>
      </c>
      <c r="I1107" s="1" t="s">
        <v>2</v>
      </c>
      <c r="J1107" s="1">
        <v>47</v>
      </c>
      <c r="K1107" s="1">
        <v>4</v>
      </c>
      <c r="L1107" s="1" t="s">
        <v>2</v>
      </c>
      <c r="M1107" s="1">
        <v>925</v>
      </c>
      <c r="N1107" s="1">
        <v>4</v>
      </c>
      <c r="O1107" s="1" t="s">
        <v>1</v>
      </c>
      <c r="P1107" s="1">
        <v>21</v>
      </c>
      <c r="Q1107" s="2">
        <v>0.175298295411</v>
      </c>
      <c r="R1107">
        <f t="shared" si="123"/>
        <v>1</v>
      </c>
      <c r="S1107">
        <f t="shared" si="124"/>
        <v>1</v>
      </c>
      <c r="T1107">
        <f t="shared" si="125"/>
        <v>2</v>
      </c>
      <c r="U1107">
        <f t="shared" si="126"/>
        <v>2</v>
      </c>
      <c r="V1107">
        <f t="shared" si="127"/>
        <v>3</v>
      </c>
      <c r="W1107">
        <f t="shared" si="128"/>
        <v>11223</v>
      </c>
      <c r="X1107" s="1">
        <f t="shared" si="129"/>
        <v>4</v>
      </c>
    </row>
    <row r="1108" spans="1:24" x14ac:dyDescent="0.2">
      <c r="A1108" s="1">
        <v>1107</v>
      </c>
      <c r="B1108" s="1">
        <v>0</v>
      </c>
      <c r="C1108" s="1">
        <v>0</v>
      </c>
      <c r="E1108" s="1">
        <v>0</v>
      </c>
      <c r="F1108" s="1">
        <v>0</v>
      </c>
      <c r="H1108" s="1">
        <v>40</v>
      </c>
      <c r="I1108" s="1" t="s">
        <v>2</v>
      </c>
      <c r="J1108" s="1">
        <v>47</v>
      </c>
      <c r="K1108" s="1">
        <v>40</v>
      </c>
      <c r="L1108" s="1" t="s">
        <v>2</v>
      </c>
      <c r="M1108" s="1">
        <v>924</v>
      </c>
      <c r="N1108" s="1">
        <v>40</v>
      </c>
      <c r="O1108" s="1" t="s">
        <v>2</v>
      </c>
      <c r="P1108" s="1">
        <v>550</v>
      </c>
      <c r="Q1108" s="2">
        <v>0.26773507598099999</v>
      </c>
      <c r="R1108">
        <f t="shared" si="123"/>
        <v>1</v>
      </c>
      <c r="S1108">
        <f t="shared" si="124"/>
        <v>1</v>
      </c>
      <c r="T1108">
        <f t="shared" si="125"/>
        <v>2</v>
      </c>
      <c r="U1108">
        <f t="shared" si="126"/>
        <v>2</v>
      </c>
      <c r="V1108">
        <f t="shared" si="127"/>
        <v>2</v>
      </c>
      <c r="W1108">
        <f t="shared" si="128"/>
        <v>11222</v>
      </c>
      <c r="X1108" s="1">
        <f t="shared" si="129"/>
        <v>40</v>
      </c>
    </row>
    <row r="1109" spans="1:24" x14ac:dyDescent="0.2">
      <c r="A1109" s="1">
        <v>1108</v>
      </c>
      <c r="B1109" s="1">
        <v>0</v>
      </c>
      <c r="C1109" s="1">
        <v>0</v>
      </c>
      <c r="E1109" s="1">
        <v>0</v>
      </c>
      <c r="F1109" s="1">
        <v>0</v>
      </c>
      <c r="H1109" s="1">
        <v>40</v>
      </c>
      <c r="I1109" s="1" t="s">
        <v>2</v>
      </c>
      <c r="J1109" s="1">
        <v>47</v>
      </c>
      <c r="K1109" s="1">
        <v>40</v>
      </c>
      <c r="L1109" s="1" t="s">
        <v>2</v>
      </c>
      <c r="M1109" s="1">
        <v>924</v>
      </c>
      <c r="N1109" s="1">
        <v>40</v>
      </c>
      <c r="O1109" s="1" t="s">
        <v>1</v>
      </c>
      <c r="P1109" s="1">
        <v>21</v>
      </c>
      <c r="Q1109" s="2">
        <v>0.26773507598099999</v>
      </c>
      <c r="R1109">
        <f t="shared" si="123"/>
        <v>1</v>
      </c>
      <c r="S1109">
        <f t="shared" si="124"/>
        <v>1</v>
      </c>
      <c r="T1109">
        <f t="shared" si="125"/>
        <v>2</v>
      </c>
      <c r="U1109">
        <f t="shared" si="126"/>
        <v>2</v>
      </c>
      <c r="V1109">
        <f t="shared" si="127"/>
        <v>3</v>
      </c>
      <c r="W1109">
        <f t="shared" si="128"/>
        <v>11223</v>
      </c>
      <c r="X1109" s="1">
        <f t="shared" si="129"/>
        <v>40</v>
      </c>
    </row>
    <row r="1110" spans="1:24" x14ac:dyDescent="0.2">
      <c r="A1110" s="1">
        <v>1109</v>
      </c>
      <c r="B1110" s="1">
        <v>0</v>
      </c>
      <c r="C1110" s="1">
        <v>0</v>
      </c>
      <c r="E1110" s="1">
        <v>0</v>
      </c>
      <c r="F1110" s="1">
        <v>0</v>
      </c>
      <c r="H1110" s="1">
        <v>40</v>
      </c>
      <c r="I1110" s="1" t="s">
        <v>2</v>
      </c>
      <c r="J1110" s="1">
        <v>47</v>
      </c>
      <c r="K1110" s="1">
        <v>40</v>
      </c>
      <c r="L1110" s="1" t="s">
        <v>2</v>
      </c>
      <c r="M1110" s="1">
        <v>925</v>
      </c>
      <c r="N1110" s="1">
        <v>40</v>
      </c>
      <c r="O1110" s="1" t="s">
        <v>2</v>
      </c>
      <c r="P1110" s="1">
        <v>550</v>
      </c>
      <c r="Q1110" s="2">
        <v>4.53152715501</v>
      </c>
      <c r="R1110">
        <f t="shared" si="123"/>
        <v>1</v>
      </c>
      <c r="S1110">
        <f t="shared" si="124"/>
        <v>1</v>
      </c>
      <c r="T1110">
        <f t="shared" si="125"/>
        <v>2</v>
      </c>
      <c r="U1110">
        <f t="shared" si="126"/>
        <v>2</v>
      </c>
      <c r="V1110">
        <f t="shared" si="127"/>
        <v>2</v>
      </c>
      <c r="W1110">
        <f t="shared" si="128"/>
        <v>11222</v>
      </c>
      <c r="X1110" s="1">
        <f t="shared" si="129"/>
        <v>40</v>
      </c>
    </row>
    <row r="1111" spans="1:24" x14ac:dyDescent="0.2">
      <c r="A1111" s="1">
        <v>1110</v>
      </c>
      <c r="B1111" s="1">
        <v>0</v>
      </c>
      <c r="C1111" s="1">
        <v>0</v>
      </c>
      <c r="E1111" s="1">
        <v>0</v>
      </c>
      <c r="F1111" s="1">
        <v>0</v>
      </c>
      <c r="H1111" s="1">
        <v>40</v>
      </c>
      <c r="I1111" s="1" t="s">
        <v>2</v>
      </c>
      <c r="J1111" s="1">
        <v>47</v>
      </c>
      <c r="K1111" s="1">
        <v>40</v>
      </c>
      <c r="L1111" s="1" t="s">
        <v>2</v>
      </c>
      <c r="M1111" s="1">
        <v>925</v>
      </c>
      <c r="N1111" s="1">
        <v>40</v>
      </c>
      <c r="O1111" s="1" t="s">
        <v>1</v>
      </c>
      <c r="P1111" s="1">
        <v>21</v>
      </c>
      <c r="Q1111" s="2">
        <v>4.53152715501</v>
      </c>
      <c r="R1111">
        <f t="shared" si="123"/>
        <v>1</v>
      </c>
      <c r="S1111">
        <f t="shared" si="124"/>
        <v>1</v>
      </c>
      <c r="T1111">
        <f t="shared" si="125"/>
        <v>2</v>
      </c>
      <c r="U1111">
        <f t="shared" si="126"/>
        <v>2</v>
      </c>
      <c r="V1111">
        <f t="shared" si="127"/>
        <v>3</v>
      </c>
      <c r="W1111">
        <f t="shared" si="128"/>
        <v>11223</v>
      </c>
      <c r="X1111" s="1">
        <f t="shared" si="129"/>
        <v>40</v>
      </c>
    </row>
    <row r="1112" spans="1:24" x14ac:dyDescent="0.2">
      <c r="A1112" s="1">
        <v>1111</v>
      </c>
      <c r="B1112" s="1">
        <v>0</v>
      </c>
      <c r="C1112" s="1">
        <v>0</v>
      </c>
      <c r="E1112" s="1">
        <v>0</v>
      </c>
      <c r="F1112" s="1">
        <v>0</v>
      </c>
      <c r="H1112" s="1">
        <v>40</v>
      </c>
      <c r="I1112" s="1" t="s">
        <v>2</v>
      </c>
      <c r="J1112" s="1">
        <v>48</v>
      </c>
      <c r="K1112" s="1">
        <v>40</v>
      </c>
      <c r="L1112" s="1" t="s">
        <v>2</v>
      </c>
      <c r="M1112" s="1">
        <v>923</v>
      </c>
      <c r="N1112" s="1">
        <v>40</v>
      </c>
      <c r="O1112" s="1" t="s">
        <v>2</v>
      </c>
      <c r="P1112" s="1">
        <v>548</v>
      </c>
      <c r="Q1112" s="2">
        <v>5.6161556169600004</v>
      </c>
      <c r="R1112">
        <f t="shared" si="123"/>
        <v>1</v>
      </c>
      <c r="S1112">
        <f t="shared" si="124"/>
        <v>1</v>
      </c>
      <c r="T1112">
        <f t="shared" si="125"/>
        <v>2</v>
      </c>
      <c r="U1112">
        <f t="shared" si="126"/>
        <v>2</v>
      </c>
      <c r="V1112">
        <f t="shared" si="127"/>
        <v>2</v>
      </c>
      <c r="W1112">
        <f t="shared" si="128"/>
        <v>11222</v>
      </c>
      <c r="X1112" s="1">
        <f t="shared" si="129"/>
        <v>40</v>
      </c>
    </row>
    <row r="1113" spans="1:24" x14ac:dyDescent="0.2">
      <c r="A1113" s="1">
        <v>1112</v>
      </c>
      <c r="B1113" s="1">
        <v>0</v>
      </c>
      <c r="C1113" s="1">
        <v>0</v>
      </c>
      <c r="E1113" s="1">
        <v>0</v>
      </c>
      <c r="F1113" s="1">
        <v>0</v>
      </c>
      <c r="H1113" s="1">
        <v>40</v>
      </c>
      <c r="I1113" s="1" t="s">
        <v>2</v>
      </c>
      <c r="J1113" s="1">
        <v>48</v>
      </c>
      <c r="K1113" s="1">
        <v>40</v>
      </c>
      <c r="L1113" s="1" t="s">
        <v>2</v>
      </c>
      <c r="M1113" s="1">
        <v>923</v>
      </c>
      <c r="N1113" s="1">
        <v>40</v>
      </c>
      <c r="O1113" s="1" t="s">
        <v>2</v>
      </c>
      <c r="P1113" s="1">
        <v>23</v>
      </c>
      <c r="Q1113" s="2">
        <v>5.6161556169600004</v>
      </c>
      <c r="R1113">
        <f t="shared" si="123"/>
        <v>1</v>
      </c>
      <c r="S1113">
        <f t="shared" si="124"/>
        <v>1</v>
      </c>
      <c r="T1113">
        <f t="shared" si="125"/>
        <v>2</v>
      </c>
      <c r="U1113">
        <f t="shared" si="126"/>
        <v>2</v>
      </c>
      <c r="V1113">
        <f t="shared" si="127"/>
        <v>2</v>
      </c>
      <c r="W1113">
        <f t="shared" si="128"/>
        <v>11222</v>
      </c>
      <c r="X1113" s="1">
        <f t="shared" si="129"/>
        <v>40</v>
      </c>
    </row>
    <row r="1114" spans="1:24" x14ac:dyDescent="0.2">
      <c r="A1114" s="1">
        <v>1113</v>
      </c>
      <c r="B1114" s="1">
        <v>0</v>
      </c>
      <c r="C1114" s="1">
        <v>0</v>
      </c>
      <c r="E1114" s="1">
        <v>0</v>
      </c>
      <c r="F1114" s="1">
        <v>0</v>
      </c>
      <c r="H1114" s="1">
        <v>0</v>
      </c>
      <c r="J1114" s="1">
        <v>0</v>
      </c>
      <c r="K1114" s="1">
        <v>40</v>
      </c>
      <c r="L1114" s="1" t="s">
        <v>2</v>
      </c>
      <c r="M1114" s="1">
        <v>924</v>
      </c>
      <c r="N1114" s="1">
        <v>40</v>
      </c>
      <c r="O1114" s="1" t="s">
        <v>2</v>
      </c>
      <c r="P1114" s="1">
        <v>550</v>
      </c>
      <c r="Q1114" s="2">
        <v>8.5476047987800008E-3</v>
      </c>
      <c r="R1114">
        <f t="shared" si="123"/>
        <v>1</v>
      </c>
      <c r="S1114">
        <f t="shared" si="124"/>
        <v>1</v>
      </c>
      <c r="T1114">
        <f t="shared" si="125"/>
        <v>1</v>
      </c>
      <c r="U1114">
        <f t="shared" si="126"/>
        <v>2</v>
      </c>
      <c r="V1114">
        <f t="shared" si="127"/>
        <v>2</v>
      </c>
      <c r="W1114">
        <f t="shared" si="128"/>
        <v>11122</v>
      </c>
      <c r="X1114" s="1">
        <f t="shared" si="129"/>
        <v>40</v>
      </c>
    </row>
    <row r="1115" spans="1:24" x14ac:dyDescent="0.2">
      <c r="A1115" s="1">
        <v>1114</v>
      </c>
      <c r="B1115" s="1">
        <v>0</v>
      </c>
      <c r="C1115" s="1">
        <v>0</v>
      </c>
      <c r="E1115" s="1">
        <v>0</v>
      </c>
      <c r="F1115" s="1">
        <v>0</v>
      </c>
      <c r="H1115" s="1">
        <v>0</v>
      </c>
      <c r="J1115" s="1">
        <v>0</v>
      </c>
      <c r="K1115" s="1">
        <v>40</v>
      </c>
      <c r="L1115" s="1" t="s">
        <v>2</v>
      </c>
      <c r="M1115" s="1">
        <v>924</v>
      </c>
      <c r="N1115" s="1">
        <v>40</v>
      </c>
      <c r="O1115" s="1" t="s">
        <v>1</v>
      </c>
      <c r="P1115" s="1">
        <v>21</v>
      </c>
      <c r="Q1115" s="2">
        <v>8.5476047987800008E-3</v>
      </c>
      <c r="R1115">
        <f t="shared" si="123"/>
        <v>1</v>
      </c>
      <c r="S1115">
        <f t="shared" si="124"/>
        <v>1</v>
      </c>
      <c r="T1115">
        <f t="shared" si="125"/>
        <v>1</v>
      </c>
      <c r="U1115">
        <f t="shared" si="126"/>
        <v>2</v>
      </c>
      <c r="V1115">
        <f t="shared" si="127"/>
        <v>3</v>
      </c>
      <c r="W1115">
        <f t="shared" si="128"/>
        <v>11123</v>
      </c>
      <c r="X1115" s="1">
        <f t="shared" si="129"/>
        <v>40</v>
      </c>
    </row>
    <row r="1116" spans="1:24" x14ac:dyDescent="0.2">
      <c r="A1116" s="1">
        <v>1115</v>
      </c>
      <c r="B1116" s="1">
        <v>0</v>
      </c>
      <c r="C1116" s="1">
        <v>0</v>
      </c>
      <c r="E1116" s="1">
        <v>0</v>
      </c>
      <c r="F1116" s="1">
        <v>0</v>
      </c>
      <c r="H1116" s="1">
        <v>0</v>
      </c>
      <c r="J1116" s="1">
        <v>0</v>
      </c>
      <c r="K1116" s="1">
        <v>40</v>
      </c>
      <c r="L1116" s="1" t="s">
        <v>2</v>
      </c>
      <c r="M1116" s="1">
        <v>925</v>
      </c>
      <c r="N1116" s="1">
        <v>40</v>
      </c>
      <c r="O1116" s="1" t="s">
        <v>2</v>
      </c>
      <c r="P1116" s="1">
        <v>550</v>
      </c>
      <c r="Q1116" s="2">
        <v>8.5476047987800008E-3</v>
      </c>
      <c r="R1116">
        <f t="shared" si="123"/>
        <v>1</v>
      </c>
      <c r="S1116">
        <f t="shared" si="124"/>
        <v>1</v>
      </c>
      <c r="T1116">
        <f t="shared" si="125"/>
        <v>1</v>
      </c>
      <c r="U1116">
        <f t="shared" si="126"/>
        <v>2</v>
      </c>
      <c r="V1116">
        <f t="shared" si="127"/>
        <v>2</v>
      </c>
      <c r="W1116">
        <f t="shared" si="128"/>
        <v>11122</v>
      </c>
      <c r="X1116" s="1">
        <f t="shared" si="129"/>
        <v>40</v>
      </c>
    </row>
    <row r="1117" spans="1:24" x14ac:dyDescent="0.2">
      <c r="A1117" s="1">
        <v>1116</v>
      </c>
      <c r="B1117" s="1">
        <v>0</v>
      </c>
      <c r="C1117" s="1">
        <v>0</v>
      </c>
      <c r="E1117" s="1">
        <v>0</v>
      </c>
      <c r="F1117" s="1">
        <v>0</v>
      </c>
      <c r="H1117" s="1">
        <v>0</v>
      </c>
      <c r="J1117" s="1">
        <v>0</v>
      </c>
      <c r="K1117" s="1">
        <v>40</v>
      </c>
      <c r="L1117" s="1" t="s">
        <v>2</v>
      </c>
      <c r="M1117" s="1">
        <v>925</v>
      </c>
      <c r="N1117" s="1">
        <v>40</v>
      </c>
      <c r="O1117" s="1" t="s">
        <v>1</v>
      </c>
      <c r="P1117" s="1">
        <v>21</v>
      </c>
      <c r="Q1117" s="2">
        <v>8.5476047987800008E-3</v>
      </c>
      <c r="R1117">
        <f t="shared" si="123"/>
        <v>1</v>
      </c>
      <c r="S1117">
        <f t="shared" si="124"/>
        <v>1</v>
      </c>
      <c r="T1117">
        <f t="shared" si="125"/>
        <v>1</v>
      </c>
      <c r="U1117">
        <f t="shared" si="126"/>
        <v>2</v>
      </c>
      <c r="V1117">
        <f t="shared" si="127"/>
        <v>3</v>
      </c>
      <c r="W1117">
        <f t="shared" si="128"/>
        <v>11123</v>
      </c>
      <c r="X1117" s="1">
        <f t="shared" si="129"/>
        <v>40</v>
      </c>
    </row>
  </sheetData>
  <sortState ref="AR4:AT29">
    <sortCondition ref="AR4:AR29"/>
  </sortState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8"/>
  <sheetViews>
    <sheetView zoomScale="80" zoomScaleNormal="80" workbookViewId="0">
      <selection activeCell="D48" sqref="D48"/>
    </sheetView>
  </sheetViews>
  <sheetFormatPr defaultRowHeight="11.4" x14ac:dyDescent="0.2"/>
  <cols>
    <col min="1" max="1" width="27.625" customWidth="1"/>
    <col min="8" max="8" width="12.625" customWidth="1"/>
  </cols>
  <sheetData>
    <row r="2" spans="1:13" x14ac:dyDescent="0.2">
      <c r="A2" t="s">
        <v>45</v>
      </c>
      <c r="B2" t="s">
        <v>34</v>
      </c>
      <c r="C2" t="s">
        <v>35</v>
      </c>
      <c r="D2" t="s">
        <v>36</v>
      </c>
      <c r="E2" t="s">
        <v>38</v>
      </c>
      <c r="H2" t="s">
        <v>45</v>
      </c>
      <c r="I2" t="s">
        <v>34</v>
      </c>
      <c r="J2" t="s">
        <v>35</v>
      </c>
      <c r="K2" t="s">
        <v>36</v>
      </c>
      <c r="L2" t="s">
        <v>37</v>
      </c>
      <c r="M2" t="s">
        <v>38</v>
      </c>
    </row>
    <row r="3" spans="1:13" x14ac:dyDescent="0.2">
      <c r="A3" t="s">
        <v>39</v>
      </c>
      <c r="B3">
        <v>0</v>
      </c>
      <c r="C3">
        <v>1</v>
      </c>
      <c r="D3">
        <v>86</v>
      </c>
      <c r="E3">
        <v>63</v>
      </c>
      <c r="H3" t="s">
        <v>39</v>
      </c>
      <c r="I3">
        <v>0</v>
      </c>
      <c r="J3">
        <v>1</v>
      </c>
      <c r="K3">
        <v>86</v>
      </c>
      <c r="L3" t="s">
        <v>50</v>
      </c>
      <c r="M3">
        <v>63</v>
      </c>
    </row>
    <row r="4" spans="1:13" x14ac:dyDescent="0.2">
      <c r="A4" t="s">
        <v>51</v>
      </c>
      <c r="B4">
        <v>0</v>
      </c>
      <c r="C4">
        <v>1</v>
      </c>
      <c r="D4">
        <v>86</v>
      </c>
      <c r="E4">
        <v>30</v>
      </c>
      <c r="H4" t="s">
        <v>40</v>
      </c>
      <c r="I4">
        <v>0</v>
      </c>
      <c r="J4">
        <v>1</v>
      </c>
      <c r="K4">
        <v>86</v>
      </c>
      <c r="L4" t="s">
        <v>50</v>
      </c>
      <c r="M4">
        <v>30</v>
      </c>
    </row>
    <row r="5" spans="1:13" x14ac:dyDescent="0.2">
      <c r="A5" t="s">
        <v>52</v>
      </c>
      <c r="B5">
        <v>0</v>
      </c>
      <c r="C5">
        <v>0</v>
      </c>
      <c r="D5">
        <v>37</v>
      </c>
      <c r="G5" s="6">
        <f>AVERAGE(I5:K5)</f>
        <v>0.22289156626506024</v>
      </c>
      <c r="H5" t="s">
        <v>41</v>
      </c>
      <c r="I5" s="6" t="s">
        <v>50</v>
      </c>
      <c r="J5" s="6">
        <f t="shared" ref="J5:K7" si="0">C5/SUM(C$5:C$7)</f>
        <v>0</v>
      </c>
      <c r="K5" s="6">
        <f t="shared" si="0"/>
        <v>0.44578313253012047</v>
      </c>
      <c r="L5" t="s">
        <v>50</v>
      </c>
      <c r="M5" s="6" t="s">
        <v>50</v>
      </c>
    </row>
    <row r="6" spans="1:13" x14ac:dyDescent="0.2">
      <c r="A6" t="s">
        <v>53</v>
      </c>
      <c r="B6">
        <v>0</v>
      </c>
      <c r="C6">
        <v>0</v>
      </c>
      <c r="D6">
        <v>32</v>
      </c>
      <c r="G6" s="6">
        <f t="shared" ref="G6:G7" si="1">AVERAGE(I6:K6)</f>
        <v>0.19277108433734941</v>
      </c>
      <c r="H6" t="s">
        <v>42</v>
      </c>
      <c r="I6" s="6" t="s">
        <v>50</v>
      </c>
      <c r="J6" s="6">
        <f t="shared" si="0"/>
        <v>0</v>
      </c>
      <c r="K6" s="6">
        <f t="shared" si="0"/>
        <v>0.38554216867469882</v>
      </c>
      <c r="L6" t="s">
        <v>50</v>
      </c>
      <c r="M6" s="6" t="s">
        <v>50</v>
      </c>
    </row>
    <row r="7" spans="1:13" x14ac:dyDescent="0.2">
      <c r="A7" t="s">
        <v>54</v>
      </c>
      <c r="B7">
        <v>0</v>
      </c>
      <c r="C7">
        <v>1</v>
      </c>
      <c r="D7">
        <v>14</v>
      </c>
      <c r="G7" s="6">
        <f t="shared" si="1"/>
        <v>0.5843373493975903</v>
      </c>
      <c r="H7" t="s">
        <v>43</v>
      </c>
      <c r="I7" s="6" t="s">
        <v>50</v>
      </c>
      <c r="J7" s="6">
        <f t="shared" si="0"/>
        <v>1</v>
      </c>
      <c r="K7" s="6">
        <f t="shared" si="0"/>
        <v>0.16867469879518071</v>
      </c>
      <c r="L7" t="s">
        <v>50</v>
      </c>
      <c r="M7" s="6" t="s">
        <v>50</v>
      </c>
    </row>
    <row r="8" spans="1:13" x14ac:dyDescent="0.2">
      <c r="A8" t="s">
        <v>44</v>
      </c>
      <c r="B8">
        <v>0</v>
      </c>
      <c r="C8">
        <v>0</v>
      </c>
      <c r="D8">
        <v>0</v>
      </c>
      <c r="H8" t="s">
        <v>44</v>
      </c>
    </row>
    <row r="11" spans="1:13" x14ac:dyDescent="0.2">
      <c r="A11" t="s">
        <v>49</v>
      </c>
      <c r="B11" t="s">
        <v>34</v>
      </c>
      <c r="C11" t="s">
        <v>35</v>
      </c>
      <c r="D11" t="s">
        <v>36</v>
      </c>
      <c r="E11" t="s">
        <v>38</v>
      </c>
      <c r="H11" t="s">
        <v>49</v>
      </c>
      <c r="I11" t="s">
        <v>34</v>
      </c>
      <c r="J11" t="s">
        <v>35</v>
      </c>
      <c r="K11" t="s">
        <v>36</v>
      </c>
      <c r="L11" t="s">
        <v>37</v>
      </c>
      <c r="M11" t="s">
        <v>38</v>
      </c>
    </row>
    <row r="12" spans="1:13" x14ac:dyDescent="0.2">
      <c r="A12" t="s">
        <v>39</v>
      </c>
      <c r="B12">
        <v>2</v>
      </c>
      <c r="C12">
        <v>0</v>
      </c>
      <c r="D12">
        <v>54</v>
      </c>
      <c r="E12">
        <v>47</v>
      </c>
      <c r="H12" t="s">
        <v>39</v>
      </c>
      <c r="I12">
        <v>2</v>
      </c>
      <c r="J12">
        <v>0</v>
      </c>
      <c r="K12">
        <v>54</v>
      </c>
      <c r="L12" t="s">
        <v>50</v>
      </c>
      <c r="M12">
        <v>47</v>
      </c>
    </row>
    <row r="13" spans="1:13" x14ac:dyDescent="0.2">
      <c r="A13" t="s">
        <v>51</v>
      </c>
      <c r="B13">
        <v>2</v>
      </c>
      <c r="C13">
        <v>0</v>
      </c>
      <c r="D13">
        <v>54</v>
      </c>
      <c r="E13">
        <v>17</v>
      </c>
      <c r="H13" t="s">
        <v>40</v>
      </c>
      <c r="I13">
        <v>2</v>
      </c>
      <c r="J13">
        <v>0</v>
      </c>
      <c r="K13">
        <v>54</v>
      </c>
      <c r="L13" t="s">
        <v>50</v>
      </c>
      <c r="M13">
        <v>17</v>
      </c>
    </row>
    <row r="14" spans="1:13" x14ac:dyDescent="0.2">
      <c r="A14" t="s">
        <v>52</v>
      </c>
      <c r="B14">
        <v>0</v>
      </c>
      <c r="C14">
        <v>0</v>
      </c>
      <c r="D14">
        <v>13</v>
      </c>
      <c r="G14" s="6">
        <f>AVERAGE(I14:K14)</f>
        <v>0.12264150943396226</v>
      </c>
      <c r="H14" t="s">
        <v>41</v>
      </c>
      <c r="I14" s="6">
        <f>B14/SUM(B$14:B$16)</f>
        <v>0</v>
      </c>
      <c r="J14" s="6" t="s">
        <v>50</v>
      </c>
      <c r="K14" s="6">
        <f>D14/SUM(D$14:D$16)</f>
        <v>0.24528301886792453</v>
      </c>
      <c r="L14" t="s">
        <v>50</v>
      </c>
      <c r="M14" s="6" t="s">
        <v>50</v>
      </c>
    </row>
    <row r="15" spans="1:13" x14ac:dyDescent="0.2">
      <c r="A15" t="s">
        <v>53</v>
      </c>
      <c r="B15">
        <v>0</v>
      </c>
      <c r="C15">
        <v>0</v>
      </c>
      <c r="D15">
        <v>28</v>
      </c>
      <c r="G15" s="6">
        <f t="shared" ref="G15:G16" si="2">AVERAGE(I15:K15)</f>
        <v>0.26415094339622641</v>
      </c>
      <c r="H15" t="s">
        <v>42</v>
      </c>
      <c r="I15" s="6">
        <f>B15/SUM(B$14:B$16)</f>
        <v>0</v>
      </c>
      <c r="J15" s="6" t="s">
        <v>50</v>
      </c>
      <c r="K15" s="6">
        <f>D15/SUM(D$14:D$16)</f>
        <v>0.52830188679245282</v>
      </c>
      <c r="L15" t="s">
        <v>50</v>
      </c>
      <c r="M15" s="6" t="s">
        <v>50</v>
      </c>
    </row>
    <row r="16" spans="1:13" x14ac:dyDescent="0.2">
      <c r="A16" t="s">
        <v>54</v>
      </c>
      <c r="B16">
        <v>2</v>
      </c>
      <c r="C16">
        <v>0</v>
      </c>
      <c r="D16">
        <v>12</v>
      </c>
      <c r="G16" s="6">
        <f t="shared" si="2"/>
        <v>0.6132075471698113</v>
      </c>
      <c r="H16" t="s">
        <v>43</v>
      </c>
      <c r="I16" s="6">
        <f>B16/SUM(B$14:B$16)</f>
        <v>1</v>
      </c>
      <c r="J16" s="6" t="s">
        <v>50</v>
      </c>
      <c r="K16" s="6">
        <f>D16/SUM(D$14:D$16)</f>
        <v>0.22641509433962265</v>
      </c>
      <c r="L16" t="s">
        <v>50</v>
      </c>
      <c r="M16" s="6" t="s">
        <v>50</v>
      </c>
    </row>
    <row r="17" spans="1:13" x14ac:dyDescent="0.2">
      <c r="A17" t="s">
        <v>44</v>
      </c>
      <c r="D17">
        <v>0</v>
      </c>
      <c r="H17" t="s">
        <v>44</v>
      </c>
    </row>
    <row r="19" spans="1:13" x14ac:dyDescent="0.2">
      <c r="A19" t="s">
        <v>48</v>
      </c>
      <c r="B19" t="s">
        <v>34</v>
      </c>
      <c r="C19" t="s">
        <v>35</v>
      </c>
      <c r="D19" t="s">
        <v>36</v>
      </c>
      <c r="E19" t="s">
        <v>37</v>
      </c>
      <c r="F19" t="s">
        <v>38</v>
      </c>
      <c r="H19" t="s">
        <v>48</v>
      </c>
      <c r="I19" t="s">
        <v>34</v>
      </c>
      <c r="J19" t="s">
        <v>35</v>
      </c>
      <c r="K19" t="s">
        <v>36</v>
      </c>
      <c r="L19" t="s">
        <v>37</v>
      </c>
      <c r="M19" t="s">
        <v>38</v>
      </c>
    </row>
    <row r="20" spans="1:13" x14ac:dyDescent="0.2">
      <c r="A20" t="s">
        <v>39</v>
      </c>
      <c r="B20">
        <v>1</v>
      </c>
      <c r="C20">
        <v>5</v>
      </c>
      <c r="D20">
        <v>37</v>
      </c>
      <c r="E20">
        <v>48</v>
      </c>
      <c r="F20">
        <v>62</v>
      </c>
      <c r="H20" t="s">
        <v>39</v>
      </c>
      <c r="I20">
        <v>1</v>
      </c>
      <c r="J20">
        <v>5</v>
      </c>
      <c r="K20">
        <v>37</v>
      </c>
      <c r="L20">
        <v>48</v>
      </c>
      <c r="M20">
        <v>62</v>
      </c>
    </row>
    <row r="21" spans="1:13" x14ac:dyDescent="0.2">
      <c r="A21" t="s">
        <v>51</v>
      </c>
      <c r="B21">
        <v>1</v>
      </c>
      <c r="C21">
        <v>5</v>
      </c>
      <c r="D21">
        <v>37</v>
      </c>
      <c r="E21">
        <v>27</v>
      </c>
      <c r="F21">
        <v>42</v>
      </c>
      <c r="H21" t="s">
        <v>40</v>
      </c>
      <c r="I21">
        <v>1</v>
      </c>
      <c r="J21">
        <v>5</v>
      </c>
      <c r="K21">
        <v>37</v>
      </c>
      <c r="L21">
        <v>27</v>
      </c>
      <c r="M21">
        <v>42</v>
      </c>
    </row>
    <row r="22" spans="1:13" x14ac:dyDescent="0.2">
      <c r="A22" t="s">
        <v>52</v>
      </c>
      <c r="B22">
        <v>0</v>
      </c>
      <c r="C22">
        <v>0</v>
      </c>
      <c r="D22">
        <v>3</v>
      </c>
      <c r="E22">
        <v>17</v>
      </c>
      <c r="G22" s="6">
        <f>AVERAGE(I22:K22)</f>
        <v>2.8571428571428571E-2</v>
      </c>
      <c r="H22" t="s">
        <v>41</v>
      </c>
      <c r="I22" s="6">
        <f>B22/SUM(B$22:B$24)</f>
        <v>0</v>
      </c>
      <c r="J22" s="6">
        <f t="shared" ref="J22:L24" si="3">C22/SUM(C$22:C$24)</f>
        <v>0</v>
      </c>
      <c r="K22" s="6">
        <f t="shared" si="3"/>
        <v>8.5714285714285715E-2</v>
      </c>
      <c r="L22" s="6">
        <f t="shared" si="3"/>
        <v>0.36956521739130432</v>
      </c>
      <c r="M22" t="s">
        <v>50</v>
      </c>
    </row>
    <row r="23" spans="1:13" x14ac:dyDescent="0.2">
      <c r="A23" t="s">
        <v>53</v>
      </c>
      <c r="B23">
        <v>0</v>
      </c>
      <c r="C23">
        <v>0</v>
      </c>
      <c r="D23">
        <v>21</v>
      </c>
      <c r="E23">
        <v>20</v>
      </c>
      <c r="G23" s="6">
        <f t="shared" ref="G23:G24" si="4">AVERAGE(I23:K23)</f>
        <v>0.19999999999999998</v>
      </c>
      <c r="H23" t="s">
        <v>42</v>
      </c>
      <c r="I23" s="6">
        <f t="shared" ref="I23:I24" si="5">B23/SUM(B$22:B$24)</f>
        <v>0</v>
      </c>
      <c r="J23" s="6">
        <f t="shared" si="3"/>
        <v>0</v>
      </c>
      <c r="K23" s="6">
        <f t="shared" si="3"/>
        <v>0.6</v>
      </c>
      <c r="L23" s="6">
        <f t="shared" si="3"/>
        <v>0.43478260869565216</v>
      </c>
      <c r="M23" t="s">
        <v>50</v>
      </c>
    </row>
    <row r="24" spans="1:13" x14ac:dyDescent="0.2">
      <c r="A24" t="s">
        <v>54</v>
      </c>
      <c r="B24">
        <v>1</v>
      </c>
      <c r="C24">
        <v>5</v>
      </c>
      <c r="D24">
        <v>11</v>
      </c>
      <c r="E24">
        <v>9</v>
      </c>
      <c r="G24" s="6">
        <f t="shared" si="4"/>
        <v>0.77142857142857135</v>
      </c>
      <c r="H24" t="s">
        <v>43</v>
      </c>
      <c r="I24" s="6">
        <f t="shared" si="5"/>
        <v>1</v>
      </c>
      <c r="J24" s="6">
        <f t="shared" si="3"/>
        <v>1</v>
      </c>
      <c r="K24" s="6">
        <f t="shared" si="3"/>
        <v>0.31428571428571428</v>
      </c>
      <c r="L24" s="6">
        <f t="shared" si="3"/>
        <v>0.19565217391304349</v>
      </c>
      <c r="M24" t="s">
        <v>50</v>
      </c>
    </row>
    <row r="25" spans="1:13" x14ac:dyDescent="0.2">
      <c r="A25" t="s">
        <v>44</v>
      </c>
      <c r="C25">
        <v>0</v>
      </c>
      <c r="D25">
        <v>0</v>
      </c>
      <c r="H25" t="s">
        <v>44</v>
      </c>
    </row>
    <row r="27" spans="1:13" x14ac:dyDescent="0.2">
      <c r="A27" t="s">
        <v>47</v>
      </c>
      <c r="B27" t="s">
        <v>34</v>
      </c>
      <c r="C27" t="s">
        <v>35</v>
      </c>
      <c r="D27" t="s">
        <v>36</v>
      </c>
      <c r="E27" t="s">
        <v>37</v>
      </c>
      <c r="F27" t="s">
        <v>38</v>
      </c>
      <c r="H27" t="s">
        <v>47</v>
      </c>
      <c r="I27" t="s">
        <v>34</v>
      </c>
      <c r="J27" t="s">
        <v>35</v>
      </c>
      <c r="K27" t="s">
        <v>36</v>
      </c>
      <c r="L27" t="s">
        <v>37</v>
      </c>
      <c r="M27" t="s">
        <v>38</v>
      </c>
    </row>
    <row r="28" spans="1:13" x14ac:dyDescent="0.2">
      <c r="A28" t="s">
        <v>39</v>
      </c>
      <c r="B28">
        <v>7</v>
      </c>
      <c r="C28">
        <v>30</v>
      </c>
      <c r="D28">
        <v>102</v>
      </c>
      <c r="E28">
        <v>72</v>
      </c>
      <c r="F28">
        <v>85</v>
      </c>
      <c r="H28" t="s">
        <v>39</v>
      </c>
      <c r="I28">
        <v>7</v>
      </c>
      <c r="J28">
        <v>30</v>
      </c>
      <c r="K28">
        <v>102</v>
      </c>
      <c r="L28">
        <v>72</v>
      </c>
      <c r="M28">
        <v>85</v>
      </c>
    </row>
    <row r="29" spans="1:13" x14ac:dyDescent="0.2">
      <c r="A29" t="s">
        <v>51</v>
      </c>
      <c r="B29">
        <v>7</v>
      </c>
      <c r="C29">
        <v>29</v>
      </c>
      <c r="D29">
        <v>96</v>
      </c>
      <c r="E29">
        <v>53</v>
      </c>
      <c r="F29">
        <v>58</v>
      </c>
      <c r="H29" t="s">
        <v>40</v>
      </c>
      <c r="I29">
        <v>7</v>
      </c>
      <c r="J29">
        <v>29</v>
      </c>
      <c r="K29">
        <v>96</v>
      </c>
      <c r="L29">
        <v>53</v>
      </c>
      <c r="M29">
        <v>58</v>
      </c>
    </row>
    <row r="30" spans="1:13" x14ac:dyDescent="0.2">
      <c r="A30" t="s">
        <v>52</v>
      </c>
      <c r="B30">
        <v>1</v>
      </c>
      <c r="C30">
        <v>17</v>
      </c>
      <c r="D30">
        <v>60</v>
      </c>
      <c r="E30">
        <v>22</v>
      </c>
      <c r="G30" s="6">
        <f>AVERAGE(I30:K30)</f>
        <v>0.43650793650793646</v>
      </c>
      <c r="H30" t="s">
        <v>41</v>
      </c>
      <c r="I30" s="6">
        <f>B30/SUM(B$30:B$32)</f>
        <v>0.14285714285714285</v>
      </c>
      <c r="J30" s="6">
        <f t="shared" ref="J30:L32" si="6">C30/SUM(C$30:C$32)</f>
        <v>0.56666666666666665</v>
      </c>
      <c r="K30" s="6">
        <f t="shared" si="6"/>
        <v>0.6</v>
      </c>
      <c r="L30" s="6">
        <f t="shared" si="6"/>
        <v>0.32835820895522388</v>
      </c>
      <c r="M30" t="s">
        <v>50</v>
      </c>
    </row>
    <row r="31" spans="1:13" x14ac:dyDescent="0.2">
      <c r="A31" t="s">
        <v>53</v>
      </c>
      <c r="B31">
        <v>1</v>
      </c>
      <c r="C31">
        <v>3</v>
      </c>
      <c r="D31">
        <v>19</v>
      </c>
      <c r="E31">
        <v>27</v>
      </c>
      <c r="G31" s="6">
        <f t="shared" ref="G31:G32" si="7">AVERAGE(I31:K31)</f>
        <v>0.14428571428571427</v>
      </c>
      <c r="H31" t="s">
        <v>42</v>
      </c>
      <c r="I31" s="6">
        <f t="shared" ref="I31:I32" si="8">B31/SUM(B$30:B$32)</f>
        <v>0.14285714285714285</v>
      </c>
      <c r="J31" s="6">
        <f t="shared" si="6"/>
        <v>0.1</v>
      </c>
      <c r="K31" s="6">
        <f t="shared" si="6"/>
        <v>0.19</v>
      </c>
      <c r="L31" s="6">
        <f t="shared" si="6"/>
        <v>0.40298507462686567</v>
      </c>
      <c r="M31" t="s">
        <v>50</v>
      </c>
    </row>
    <row r="32" spans="1:13" x14ac:dyDescent="0.2">
      <c r="A32" t="s">
        <v>54</v>
      </c>
      <c r="B32">
        <v>5</v>
      </c>
      <c r="C32">
        <v>10</v>
      </c>
      <c r="D32">
        <v>21</v>
      </c>
      <c r="E32">
        <v>18</v>
      </c>
      <c r="G32" s="6">
        <f t="shared" si="7"/>
        <v>0.41920634920634919</v>
      </c>
      <c r="H32" t="s">
        <v>43</v>
      </c>
      <c r="I32" s="6">
        <f t="shared" si="8"/>
        <v>0.7142857142857143</v>
      </c>
      <c r="J32" s="6">
        <f t="shared" si="6"/>
        <v>0.33333333333333331</v>
      </c>
      <c r="K32" s="6">
        <f t="shared" si="6"/>
        <v>0.21</v>
      </c>
      <c r="L32" s="6">
        <f t="shared" si="6"/>
        <v>0.26865671641791045</v>
      </c>
      <c r="M32" t="s">
        <v>50</v>
      </c>
    </row>
    <row r="33" spans="1:12" x14ac:dyDescent="0.2">
      <c r="A33" t="s">
        <v>44</v>
      </c>
      <c r="C33">
        <v>0</v>
      </c>
      <c r="D33">
        <v>7</v>
      </c>
      <c r="H33" t="s">
        <v>44</v>
      </c>
    </row>
    <row r="35" spans="1:12" x14ac:dyDescent="0.2">
      <c r="A35" t="s">
        <v>46</v>
      </c>
      <c r="B35" t="s">
        <v>34</v>
      </c>
      <c r="C35" t="s">
        <v>35</v>
      </c>
      <c r="D35" t="s">
        <v>37</v>
      </c>
      <c r="E35" t="s">
        <v>38</v>
      </c>
      <c r="H35" t="s">
        <v>46</v>
      </c>
      <c r="I35" t="s">
        <v>34</v>
      </c>
      <c r="J35" t="s">
        <v>35</v>
      </c>
      <c r="K35" t="s">
        <v>37</v>
      </c>
      <c r="L35" t="s">
        <v>38</v>
      </c>
    </row>
    <row r="36" spans="1:12" x14ac:dyDescent="0.2">
      <c r="A36" t="s">
        <v>39</v>
      </c>
      <c r="B36">
        <v>16</v>
      </c>
      <c r="C36">
        <v>71</v>
      </c>
      <c r="D36">
        <v>100</v>
      </c>
      <c r="E36">
        <v>35</v>
      </c>
      <c r="H36" t="s">
        <v>39</v>
      </c>
      <c r="I36">
        <v>16</v>
      </c>
      <c r="J36">
        <v>71</v>
      </c>
      <c r="K36">
        <v>100</v>
      </c>
      <c r="L36">
        <v>35</v>
      </c>
    </row>
    <row r="37" spans="1:12" x14ac:dyDescent="0.2">
      <c r="A37" t="s">
        <v>51</v>
      </c>
      <c r="B37">
        <v>16</v>
      </c>
      <c r="C37">
        <v>67</v>
      </c>
      <c r="D37">
        <v>96</v>
      </c>
      <c r="E37">
        <v>26</v>
      </c>
      <c r="G37" t="s">
        <v>66</v>
      </c>
      <c r="H37" t="s">
        <v>51</v>
      </c>
      <c r="I37">
        <v>16</v>
      </c>
      <c r="J37">
        <v>67</v>
      </c>
      <c r="K37">
        <v>96</v>
      </c>
      <c r="L37">
        <v>26</v>
      </c>
    </row>
    <row r="38" spans="1:12" x14ac:dyDescent="0.2">
      <c r="A38" t="s">
        <v>52</v>
      </c>
      <c r="B38">
        <v>6</v>
      </c>
      <c r="C38">
        <v>40</v>
      </c>
      <c r="D38">
        <v>52</v>
      </c>
      <c r="G38" s="6">
        <f>AVERAGE(I38:K38)</f>
        <v>0.52785944886429148</v>
      </c>
      <c r="H38" t="s">
        <v>52</v>
      </c>
      <c r="I38" s="6">
        <f>B38/SUM(B$38:B$40)</f>
        <v>0.375</v>
      </c>
      <c r="J38" s="6">
        <f>C38/SUM(C$38:C$40)</f>
        <v>0.67796610169491522</v>
      </c>
      <c r="K38" s="6">
        <f>D38/SUM(D$38:D$40)</f>
        <v>0.53061224489795922</v>
      </c>
    </row>
    <row r="39" spans="1:12" x14ac:dyDescent="0.2">
      <c r="A39" t="s">
        <v>53</v>
      </c>
      <c r="B39">
        <v>4</v>
      </c>
      <c r="C39">
        <v>4</v>
      </c>
      <c r="D39">
        <v>9</v>
      </c>
      <c r="G39" s="6">
        <f t="shared" ref="G39:G40" si="9">AVERAGE(I39:K39)</f>
        <v>0.13654444828778969</v>
      </c>
      <c r="H39" t="s">
        <v>53</v>
      </c>
      <c r="I39" s="6">
        <f t="shared" ref="I39:J40" si="10">B39/SUM(B$38:B$40)</f>
        <v>0.25</v>
      </c>
      <c r="J39" s="6">
        <f t="shared" si="10"/>
        <v>6.7796610169491525E-2</v>
      </c>
      <c r="K39" s="6">
        <f>D39/SUM(D$38:D$40)</f>
        <v>9.1836734693877556E-2</v>
      </c>
    </row>
    <row r="40" spans="1:12" x14ac:dyDescent="0.2">
      <c r="A40" t="s">
        <v>54</v>
      </c>
      <c r="B40">
        <v>6</v>
      </c>
      <c r="C40">
        <v>15</v>
      </c>
      <c r="D40">
        <v>37</v>
      </c>
      <c r="G40" s="6">
        <f t="shared" si="9"/>
        <v>0.33559610284791885</v>
      </c>
      <c r="H40" t="s">
        <v>54</v>
      </c>
      <c r="I40" s="6">
        <f t="shared" si="10"/>
        <v>0.375</v>
      </c>
      <c r="J40" s="6">
        <f t="shared" si="10"/>
        <v>0.25423728813559321</v>
      </c>
      <c r="K40" s="6">
        <f>D40/SUM(D$38:D$40)</f>
        <v>0.37755102040816324</v>
      </c>
    </row>
    <row r="41" spans="1:12" x14ac:dyDescent="0.2">
      <c r="A41" t="s">
        <v>44</v>
      </c>
      <c r="C41">
        <v>10</v>
      </c>
      <c r="D41">
        <v>0</v>
      </c>
      <c r="H41" t="s">
        <v>44</v>
      </c>
    </row>
    <row r="43" spans="1:12" x14ac:dyDescent="0.2">
      <c r="A43" t="s">
        <v>68</v>
      </c>
      <c r="B43">
        <f>SUM(B3:D3,B12:D12,B20:E20,B28:E28,B36:D36)</f>
        <v>632</v>
      </c>
      <c r="C43" t="s">
        <v>56</v>
      </c>
      <c r="D43">
        <f>SUM(B14:D16)</f>
        <v>55</v>
      </c>
      <c r="H43" t="s">
        <v>52</v>
      </c>
      <c r="I43" s="6">
        <f>AVERAGE(K5,K14,J22:L22,I30:L30,I38:K38)</f>
        <v>0.36398383496462855</v>
      </c>
    </row>
    <row r="44" spans="1:12" x14ac:dyDescent="0.2">
      <c r="A44" t="s">
        <v>52</v>
      </c>
      <c r="B44">
        <f>SUM(B5:E5,B14:E14,B22:F22,B30:F30,B38:E38)</f>
        <v>268</v>
      </c>
      <c r="C44">
        <f>B44/$D$48*100</f>
        <v>44.444444444444443</v>
      </c>
      <c r="D44">
        <f>SUM(B22:E24)</f>
        <v>87</v>
      </c>
      <c r="H44" t="s">
        <v>53</v>
      </c>
      <c r="I44" s="6">
        <f>AVERAGE(K6,K15,J23:L23,I31:L31,I39:K39)</f>
        <v>0.26617518554251512</v>
      </c>
    </row>
    <row r="45" spans="1:12" x14ac:dyDescent="0.2">
      <c r="A45" t="s">
        <v>53</v>
      </c>
      <c r="B45">
        <f>SUM(B6:E6,B15:E15,B23:F23,B31:F31,B39:E39)</f>
        <v>168</v>
      </c>
      <c r="C45">
        <f t="shared" ref="C45:C46" si="11">B45/$D$48*100</f>
        <v>27.860696517412936</v>
      </c>
      <c r="D45">
        <f>SUM(B30:E32)</f>
        <v>204</v>
      </c>
      <c r="H45" t="s">
        <v>54</v>
      </c>
      <c r="I45" s="6">
        <f>AVERAGE(K7,K16,J24:L24,J32:L32,I40:K40)</f>
        <v>0.33852782178441465</v>
      </c>
    </row>
    <row r="46" spans="1:12" x14ac:dyDescent="0.2">
      <c r="A46" t="s">
        <v>54</v>
      </c>
      <c r="B46">
        <f>SUM(B7:E7,B16:E16,B24:F24,B32:F32,B40:E40)</f>
        <v>167</v>
      </c>
      <c r="C46">
        <f t="shared" si="11"/>
        <v>27.694859038142621</v>
      </c>
      <c r="D46">
        <f>SUM(B38:D40)</f>
        <v>173</v>
      </c>
    </row>
    <row r="47" spans="1:12" x14ac:dyDescent="0.2">
      <c r="A47" t="s">
        <v>51</v>
      </c>
      <c r="B47">
        <f>SUM(B4:D4,B13:D13,B21:E21,B29:E29,B37:D37)</f>
        <v>577</v>
      </c>
      <c r="D47">
        <f>SUM(B5:D7)</f>
        <v>84</v>
      </c>
    </row>
    <row r="48" spans="1:12" x14ac:dyDescent="0.2">
      <c r="D48">
        <f>SUM(D43:D47)</f>
        <v>603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per proefgebied</vt:lpstr>
      <vt:lpstr>I_2013n2015n_U</vt:lpstr>
      <vt:lpstr>punten</vt:lpstr>
      <vt:lpstr>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</dc:creator>
  <cp:lastModifiedBy>Bas</cp:lastModifiedBy>
  <dcterms:created xsi:type="dcterms:W3CDTF">2016-01-23T10:23:13Z</dcterms:created>
  <dcterms:modified xsi:type="dcterms:W3CDTF">2016-02-04T11:13:23Z</dcterms:modified>
</cp:coreProperties>
</file>