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3065" activeTab="2"/>
  </bookViews>
  <sheets>
    <sheet name="data ZM 2012" sheetId="1" r:id="rId1"/>
    <sheet name="Data ZM 2011" sheetId="2" r:id="rId2"/>
    <sheet name="Oppervlak en Aantal" sheetId="3" r:id="rId3"/>
  </sheets>
  <definedNames>
    <definedName name="_xlnm.Database">'data ZM 2012'!$A$1:$D$57</definedName>
  </definedNames>
  <calcPr calcId="145621"/>
  <pivotCaches>
    <pivotCache cacheId="0" r:id="rId4"/>
    <pivotCache cacheId="1" r:id="rId5"/>
  </pivotCaches>
</workbook>
</file>

<file path=xl/calcChain.xml><?xml version="1.0" encoding="utf-8"?>
<calcChain xmlns="http://schemas.openxmlformats.org/spreadsheetml/2006/main">
  <c r="B11" i="3" l="1"/>
  <c r="C11" i="3"/>
  <c r="B12" i="3"/>
  <c r="C12" i="3"/>
  <c r="B13" i="3"/>
  <c r="C13" i="3"/>
  <c r="B14" i="3"/>
  <c r="C14" i="3"/>
  <c r="B15" i="3"/>
  <c r="C15" i="3"/>
  <c r="C10" i="3"/>
  <c r="A11" i="3"/>
  <c r="A12" i="3"/>
  <c r="A13" i="3"/>
  <c r="A14" i="3"/>
  <c r="A15" i="3"/>
  <c r="B10" i="3"/>
  <c r="A10" i="3"/>
  <c r="K7" i="3" l="1"/>
  <c r="K8" i="3"/>
</calcChain>
</file>

<file path=xl/sharedStrings.xml><?xml version="1.0" encoding="utf-8"?>
<sst xmlns="http://schemas.openxmlformats.org/spreadsheetml/2006/main" count="163" uniqueCount="32">
  <si>
    <t>OBJECTID</t>
  </si>
  <si>
    <t>Eenheid</t>
  </si>
  <si>
    <t>Shape_Leng</t>
  </si>
  <si>
    <t>Shape_Area</t>
  </si>
  <si>
    <t>B</t>
  </si>
  <si>
    <t>W</t>
  </si>
  <si>
    <t>D</t>
  </si>
  <si>
    <t>U</t>
  </si>
  <si>
    <t>S</t>
  </si>
  <si>
    <t>L</t>
  </si>
  <si>
    <t>Rijlabels</t>
  </si>
  <si>
    <t>(leeg)</t>
  </si>
  <si>
    <t>Eindtotaal</t>
  </si>
  <si>
    <t>Som van Shape_Area</t>
  </si>
  <si>
    <t>oppervlak 2012</t>
  </si>
  <si>
    <t>oppervlak 2011</t>
  </si>
  <si>
    <t xml:space="preserve">Veranderingen in geomorfologie - zandmotor </t>
  </si>
  <si>
    <t>aantal vlakken 2011</t>
  </si>
  <si>
    <t>aantal vlakken 2012</t>
  </si>
  <si>
    <t xml:space="preserve">buiten grafieken gelaten door extreem hoge waarde ten opzichte van de andere classe. </t>
  </si>
  <si>
    <t>label</t>
  </si>
  <si>
    <t>omschrijving</t>
  </si>
  <si>
    <t>aantal</t>
  </si>
  <si>
    <t>oppervlak</t>
  </si>
  <si>
    <t>oppervlak verlaagd door winderosie, zonder duidelijk erosieve vorm</t>
  </si>
  <si>
    <t>valleioppervlak verlaagd door winderosie, uitstuiving mogelijk tot op grondwater</t>
  </si>
  <si>
    <t>actieve blowout (stuifkuil)</t>
  </si>
  <si>
    <t>actieve duinontwikkeling in vegetatie</t>
  </si>
  <si>
    <t>strand</t>
  </si>
  <si>
    <t>lagune</t>
  </si>
  <si>
    <t>opp in ha</t>
  </si>
  <si>
    <t>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</si>
</sst>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20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0" fillId="33" borderId="0" xfId="0" applyFill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0" fillId="0" borderId="10" xfId="0" applyNumberFormat="1" applyBorder="1"/>
    <xf numFmtId="0" fontId="0" fillId="0" borderId="10" xfId="0" applyNumberFormat="1" applyFill="1" applyBorder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Oppervlakte</a:t>
            </a:r>
            <a:r>
              <a:rPr lang="nl-NL" baseline="0"/>
              <a:t> per klasse </a:t>
            </a:r>
            <a:endParaRPr lang="nl-NL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995792972375616"/>
          <c:y val="0.15076575423889868"/>
          <c:w val="0.81989476280629348"/>
          <c:h val="0.59122564001550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'Oppervlak en Aantal'!$B$2</c:f>
              <c:strCache>
                <c:ptCount val="1"/>
                <c:pt idx="0">
                  <c:v>oppervlak 2011</c:v>
                </c:pt>
              </c:strCache>
            </c:strRef>
          </c:tx>
          <c:invertIfNegative val="0"/>
          <c:cat>
            <c:strRef>
              <c:f>'Oppervlak en Aantal'!$A$10:$A$13</c:f>
              <c:strCache>
                <c:ptCount val="4"/>
                <c:pt idx="0">
                  <c:v>B</c:v>
                </c:pt>
                <c:pt idx="1">
                  <c:v>U</c:v>
                </c:pt>
                <c:pt idx="2">
                  <c:v>W</c:v>
                </c:pt>
                <c:pt idx="3">
                  <c:v>D</c:v>
                </c:pt>
              </c:strCache>
            </c:strRef>
          </c:cat>
          <c:val>
            <c:numRef>
              <c:f>'Oppervlak en Aantal'!$B$10:$B$13</c:f>
              <c:numCache>
                <c:formatCode>General</c:formatCode>
                <c:ptCount val="4"/>
                <c:pt idx="0">
                  <c:v>0.26820808889066</c:v>
                </c:pt>
                <c:pt idx="1">
                  <c:v>0.21601780525705</c:v>
                </c:pt>
                <c:pt idx="2">
                  <c:v>0.13059774364106999</c:v>
                </c:pt>
                <c:pt idx="3">
                  <c:v>0.13269426352574998</c:v>
                </c:pt>
              </c:numCache>
            </c:numRef>
          </c:val>
        </c:ser>
        <c:ser>
          <c:idx val="1"/>
          <c:order val="1"/>
          <c:tx>
            <c:strRef>
              <c:f>'Oppervlak en Aantal'!$C$2</c:f>
              <c:strCache>
                <c:ptCount val="1"/>
                <c:pt idx="0">
                  <c:v>oppervlak 2012</c:v>
                </c:pt>
              </c:strCache>
            </c:strRef>
          </c:tx>
          <c:invertIfNegative val="0"/>
          <c:cat>
            <c:strRef>
              <c:f>'Oppervlak en Aantal'!$A$10:$A$13</c:f>
              <c:strCache>
                <c:ptCount val="4"/>
                <c:pt idx="0">
                  <c:v>B</c:v>
                </c:pt>
                <c:pt idx="1">
                  <c:v>U</c:v>
                </c:pt>
                <c:pt idx="2">
                  <c:v>W</c:v>
                </c:pt>
                <c:pt idx="3">
                  <c:v>D</c:v>
                </c:pt>
              </c:strCache>
            </c:strRef>
          </c:cat>
          <c:val>
            <c:numRef>
              <c:f>'Oppervlak en Aantal'!$C$10:$C$13</c:f>
              <c:numCache>
                <c:formatCode>General</c:formatCode>
                <c:ptCount val="4"/>
                <c:pt idx="0">
                  <c:v>0.27652073282970002</c:v>
                </c:pt>
                <c:pt idx="1">
                  <c:v>0.22120432843315999</c:v>
                </c:pt>
                <c:pt idx="2">
                  <c:v>0.14147958406543998</c:v>
                </c:pt>
                <c:pt idx="3">
                  <c:v>0.25190790066434998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83232"/>
        <c:axId val="146385152"/>
      </c:barChart>
      <c:catAx>
        <c:axId val="14638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klasse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6385152"/>
        <c:crosses val="autoZero"/>
        <c:auto val="1"/>
        <c:lblAlgn val="ctr"/>
        <c:lblOffset val="100"/>
        <c:noMultiLvlLbl val="0"/>
      </c:catAx>
      <c:valAx>
        <c:axId val="146385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oppervlakte (ha)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146383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dynamische geomorfologie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532174103237095"/>
          <c:y val="0.14399314668999708"/>
          <c:w val="0.73348206474190725"/>
          <c:h val="0.58543755943550524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'Oppervlak en Aantal'!$E$2</c:f>
              <c:strCache>
                <c:ptCount val="1"/>
                <c:pt idx="0">
                  <c:v>aantal vlakken 2012</c:v>
                </c:pt>
              </c:strCache>
            </c:strRef>
          </c:tx>
          <c:spPr>
            <a:solidFill>
              <a:schemeClr val="accent1"/>
            </a:solidFill>
            <a:ln w="152400" cap="sq" cmpd="sng">
              <a:solidFill>
                <a:schemeClr val="accent1"/>
              </a:solidFill>
              <a:miter lim="800000"/>
            </a:ln>
          </c:spPr>
          <c:invertIfNegative val="0"/>
          <c:cat>
            <c:strRef>
              <c:f>'Oppervlak en Aantal'!$A$5:$A$6</c:f>
              <c:strCache>
                <c:ptCount val="2"/>
                <c:pt idx="0">
                  <c:v>W</c:v>
                </c:pt>
                <c:pt idx="1">
                  <c:v>D</c:v>
                </c:pt>
              </c:strCache>
            </c:strRef>
          </c:cat>
          <c:val>
            <c:numRef>
              <c:f>'Oppervlak en Aantal'!$E$5:$E$6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58848"/>
        <c:axId val="150960768"/>
      </c:barChart>
      <c:barChart>
        <c:barDir val="col"/>
        <c:grouping val="clustered"/>
        <c:varyColors val="0"/>
        <c:ser>
          <c:idx val="1"/>
          <c:order val="0"/>
          <c:tx>
            <c:strRef>
              <c:f>'Oppervlak en Aantal'!$C$2</c:f>
              <c:strCache>
                <c:ptCount val="1"/>
                <c:pt idx="0">
                  <c:v>oppervlak 2012</c:v>
                </c:pt>
              </c:strCache>
            </c:strRef>
          </c:tx>
          <c:invertIfNegative val="0"/>
          <c:cat>
            <c:strRef>
              <c:f>'Oppervlak en Aantal'!$A$5:$A$6</c:f>
              <c:strCache>
                <c:ptCount val="2"/>
                <c:pt idx="0">
                  <c:v>W</c:v>
                </c:pt>
                <c:pt idx="1">
                  <c:v>D</c:v>
                </c:pt>
              </c:strCache>
            </c:strRef>
          </c:cat>
          <c:val>
            <c:numRef>
              <c:f>'Oppervlak en Aantal'!$C$5:$C$6</c:f>
              <c:numCache>
                <c:formatCode>General</c:formatCode>
                <c:ptCount val="2"/>
                <c:pt idx="0">
                  <c:v>1414.7958406543999</c:v>
                </c:pt>
                <c:pt idx="1">
                  <c:v>2519.0790066434997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68960"/>
        <c:axId val="150967040"/>
      </c:barChart>
      <c:catAx>
        <c:axId val="15095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eenheid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50960768"/>
        <c:crosses val="autoZero"/>
        <c:auto val="1"/>
        <c:lblAlgn val="ctr"/>
        <c:lblOffset val="100"/>
        <c:noMultiLvlLbl val="0"/>
      </c:catAx>
      <c:valAx>
        <c:axId val="150960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aantal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958848"/>
        <c:crosses val="autoZero"/>
        <c:crossBetween val="between"/>
      </c:valAx>
      <c:valAx>
        <c:axId val="1509670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 sz="1000" b="1" i="0" baseline="0">
                    <a:effectLst/>
                  </a:rPr>
                  <a:t>oppervlak (m </a:t>
                </a:r>
                <a:r>
                  <a:rPr lang="nl-NL" sz="1000" b="1" i="0" baseline="-25000">
                    <a:effectLst/>
                  </a:rPr>
                  <a:t>­</a:t>
                </a:r>
                <a:r>
                  <a:rPr lang="nl-NL" sz="1000" b="1" i="0" baseline="0">
                    <a:effectLst/>
                  </a:rPr>
                  <a:t>­­ </a:t>
                </a:r>
                <a:r>
                  <a:rPr lang="nl-NL" sz="1000" b="1" i="0" baseline="-25000">
                    <a:effectLst/>
                  </a:rPr>
                  <a:t>­</a:t>
                </a:r>
                <a:r>
                  <a:rPr lang="nl-NL" sz="1000" b="1" i="0" baseline="0">
                    <a:effectLst/>
                  </a:rPr>
                  <a:t>­­</a:t>
                </a:r>
                <a:r>
                  <a:rPr lang="nl-NL" sz="1000" b="1" i="0" baseline="30000">
                    <a:effectLst/>
                  </a:rPr>
                  <a:t>2</a:t>
                </a:r>
                <a:r>
                  <a:rPr lang="nl-NL" sz="1000" b="1" i="0" baseline="0">
                    <a:effectLst/>
                  </a:rPr>
                  <a:t>)</a:t>
                </a:r>
                <a:endParaRPr lang="nl-NL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968960"/>
        <c:crosses val="max"/>
        <c:crossBetween val="between"/>
      </c:valAx>
      <c:catAx>
        <c:axId val="150968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509670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6395888013998244"/>
          <c:y val="0.87069390239263567"/>
          <c:w val="0.57493000874890643"/>
          <c:h val="0.1127181710981779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Aantal </a:t>
            </a:r>
            <a:r>
              <a:rPr lang="nl-NL" baseline="0"/>
              <a:t>per klasse </a:t>
            </a:r>
            <a:endParaRPr lang="nl-NL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995792972375616"/>
          <c:y val="0.15076575423889868"/>
          <c:w val="0.81989476280629348"/>
          <c:h val="0.59122564001550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'Oppervlak en Aantal'!$D$2</c:f>
              <c:strCache>
                <c:ptCount val="1"/>
                <c:pt idx="0">
                  <c:v>aantal vlakken 2011</c:v>
                </c:pt>
              </c:strCache>
            </c:strRef>
          </c:tx>
          <c:invertIfNegative val="0"/>
          <c:cat>
            <c:strRef>
              <c:f>'Oppervlak en Aantal'!$A$3:$A$6</c:f>
              <c:strCache>
                <c:ptCount val="4"/>
                <c:pt idx="0">
                  <c:v>B</c:v>
                </c:pt>
                <c:pt idx="1">
                  <c:v>U</c:v>
                </c:pt>
                <c:pt idx="2">
                  <c:v>W</c:v>
                </c:pt>
                <c:pt idx="3">
                  <c:v>D</c:v>
                </c:pt>
              </c:strCache>
            </c:strRef>
          </c:cat>
          <c:val>
            <c:numRef>
              <c:f>'Oppervlak en Aantal'!$D$3:$D$6</c:f>
              <c:numCache>
                <c:formatCode>General</c:formatCode>
                <c:ptCount val="4"/>
                <c:pt idx="0">
                  <c:v>13</c:v>
                </c:pt>
                <c:pt idx="1">
                  <c:v>18</c:v>
                </c:pt>
                <c:pt idx="2">
                  <c:v>9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tx>
            <c:strRef>
              <c:f>'Oppervlak en Aantal'!$E$2</c:f>
              <c:strCache>
                <c:ptCount val="1"/>
                <c:pt idx="0">
                  <c:v>aantal vlakken 2012</c:v>
                </c:pt>
              </c:strCache>
            </c:strRef>
          </c:tx>
          <c:invertIfNegative val="0"/>
          <c:cat>
            <c:strRef>
              <c:f>'Oppervlak en Aantal'!$A$3:$A$6</c:f>
              <c:strCache>
                <c:ptCount val="4"/>
                <c:pt idx="0">
                  <c:v>B</c:v>
                </c:pt>
                <c:pt idx="1">
                  <c:v>U</c:v>
                </c:pt>
                <c:pt idx="2">
                  <c:v>W</c:v>
                </c:pt>
                <c:pt idx="3">
                  <c:v>D</c:v>
                </c:pt>
              </c:strCache>
            </c:strRef>
          </c:cat>
          <c:val>
            <c:numRef>
              <c:f>'Oppervlak en Aantal'!$E$3:$E$6</c:f>
              <c:numCache>
                <c:formatCode>General</c:formatCode>
                <c:ptCount val="4"/>
                <c:pt idx="0">
                  <c:v>15</c:v>
                </c:pt>
                <c:pt idx="1">
                  <c:v>19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06592"/>
        <c:axId val="151008768"/>
      </c:barChart>
      <c:catAx>
        <c:axId val="15100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klasse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51008768"/>
        <c:crosses val="autoZero"/>
        <c:auto val="1"/>
        <c:lblAlgn val="ctr"/>
        <c:lblOffset val="100"/>
        <c:noMultiLvlLbl val="0"/>
      </c:catAx>
      <c:valAx>
        <c:axId val="151008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aantal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51006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328611</xdr:colOff>
      <xdr:row>13</xdr:row>
      <xdr:rowOff>90487</xdr:rowOff>
    </xdr:from>
    <xdr:to>
      <xdr:col>7</xdr:col>
      <xdr:colOff>3743324</xdr:colOff>
      <xdr:row>36</xdr:row>
      <xdr:rowOff>47625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123825</xdr:colOff>
      <xdr:row>14</xdr:row>
      <xdr:rowOff>95249</xdr:rowOff>
    </xdr:from>
    <xdr:to>
      <xdr:col>15</xdr:col>
      <xdr:colOff>428625</xdr:colOff>
      <xdr:row>36</xdr:row>
      <xdr:rowOff>28574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333375</xdr:colOff>
      <xdr:row>36</xdr:row>
      <xdr:rowOff>95250</xdr:rowOff>
    </xdr:from>
    <xdr:to>
      <xdr:col>7</xdr:col>
      <xdr:colOff>3748088</xdr:colOff>
      <xdr:row>59</xdr:row>
      <xdr:rowOff>52388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s" refreshedDate="41388.488696527776" createdVersion="4" refreshedVersion="4" minRefreshableVersion="3" recordCount="57">
  <cacheSource type="worksheet">
    <worksheetSource ref="A1:D1048576" sheet="data ZM 2012"/>
  </cacheSource>
  <cacheFields count="4">
    <cacheField name="OBJECTID" numFmtId="1">
      <sharedItems containsString="0" containsBlank="1" containsNumber="1" containsInteger="1" minValue="1" maxValue="69"/>
    </cacheField>
    <cacheField name="Eenheid" numFmtId="1">
      <sharedItems containsBlank="1" count="7">
        <s v="B"/>
        <s v="D"/>
        <s v="L"/>
        <s v="S"/>
        <s v="U"/>
        <s v="W"/>
        <m/>
      </sharedItems>
    </cacheField>
    <cacheField name="Shape_Leng" numFmtId="164">
      <sharedItems containsString="0" containsBlank="1" containsNumber="1" minValue="19.534080548799999" maxValue="12785.5602813"/>
    </cacheField>
    <cacheField name="Shape_Area" numFmtId="164">
      <sharedItems containsString="0" containsBlank="1" containsNumber="1" minValue="23.6149492256" maxValue="1711183.95268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as" refreshedDate="41388.491810879626" createdVersion="4" refreshedVersion="4" minRefreshableVersion="3" recordCount="53">
  <cacheSource type="worksheet">
    <worksheetSource ref="A1:D1048576" sheet="Data ZM 2011"/>
  </cacheSource>
  <cacheFields count="4">
    <cacheField name="OBJECTID" numFmtId="1">
      <sharedItems containsString="0" containsBlank="1" containsNumber="1" containsInteger="1" minValue="1" maxValue="59"/>
    </cacheField>
    <cacheField name="Eenheid" numFmtId="1">
      <sharedItems containsBlank="1" count="7">
        <s v="B"/>
        <s v="W"/>
        <s v="D"/>
        <s v="U"/>
        <s v="S"/>
        <s v="L"/>
        <m/>
      </sharedItems>
    </cacheField>
    <cacheField name="Shape_Leng" numFmtId="164">
      <sharedItems containsString="0" containsBlank="1" containsNumber="1" minValue="19.534080548799999" maxValue="10692.696951399999"/>
    </cacheField>
    <cacheField name="Shape_Area" numFmtId="164">
      <sharedItems containsString="0" containsBlank="1" containsNumber="1" minValue="23.6149492256" maxValue="1223046.91721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">
  <r>
    <n v="1"/>
    <x v="0"/>
    <n v="61.3006261138"/>
    <n v="135.909363826"/>
  </r>
  <r>
    <n v="2"/>
    <x v="0"/>
    <n v="56.653762381200004"/>
    <n v="192.75377444599999"/>
  </r>
  <r>
    <n v="7"/>
    <x v="0"/>
    <n v="111.29159966899999"/>
    <n v="548.25585673600006"/>
  </r>
  <r>
    <n v="10"/>
    <x v="0"/>
    <n v="41.804813231499999"/>
    <n v="112.812791774"/>
  </r>
  <r>
    <n v="11"/>
    <x v="0"/>
    <n v="57.068060599900001"/>
    <n v="178.72922441700001"/>
  </r>
  <r>
    <n v="14"/>
    <x v="0"/>
    <n v="37.256946517099998"/>
    <n v="80.085223597899997"/>
  </r>
  <r>
    <n v="19"/>
    <x v="0"/>
    <n v="99.853821898099994"/>
    <n v="529.41004140400003"/>
  </r>
  <r>
    <n v="30"/>
    <x v="0"/>
    <n v="101.38834293399999"/>
    <n v="325.53968698300002"/>
  </r>
  <r>
    <n v="32"/>
    <x v="0"/>
    <n v="31.283442851299998"/>
    <n v="60.641754250200002"/>
  </r>
  <r>
    <n v="43"/>
    <x v="0"/>
    <n v="44.119326641199997"/>
    <n v="136.60536722699999"/>
  </r>
  <r>
    <n v="44"/>
    <x v="0"/>
    <n v="25.116492602299999"/>
    <n v="30.510261119500001"/>
  </r>
  <r>
    <n v="45"/>
    <x v="0"/>
    <n v="71.5457362171"/>
    <n v="148.213598338"/>
  </r>
  <r>
    <n v="49"/>
    <x v="0"/>
    <n v="63.811889359299997"/>
    <n v="111.499253798"/>
  </r>
  <r>
    <n v="63"/>
    <x v="0"/>
    <n v="35.398511298099997"/>
    <n v="59.584897512399998"/>
  </r>
  <r>
    <n v="67"/>
    <x v="0"/>
    <n v="60.658660045300003"/>
    <n v="114.656232868"/>
  </r>
  <r>
    <n v="8"/>
    <x v="1"/>
    <n v="249.005869322"/>
    <n v="1558.7468544799999"/>
  </r>
  <r>
    <n v="13"/>
    <x v="1"/>
    <n v="61.371975969499999"/>
    <n v="118.458392621"/>
  </r>
  <r>
    <n v="15"/>
    <x v="1"/>
    <n v="27.3092584959"/>
    <n v="50.180021182899999"/>
  </r>
  <r>
    <n v="18"/>
    <x v="1"/>
    <n v="30.180090047299998"/>
    <n v="43.284765438900003"/>
  </r>
  <r>
    <n v="31"/>
    <x v="1"/>
    <n v="88.333331928500002"/>
    <n v="258.83653139900002"/>
  </r>
  <r>
    <n v="33"/>
    <x v="1"/>
    <n v="34.183552771599999"/>
    <n v="70.002969377699998"/>
  </r>
  <r>
    <n v="36"/>
    <x v="1"/>
    <n v="38.652087760599997"/>
    <n v="100.06791524"/>
  </r>
  <r>
    <n v="37"/>
    <x v="1"/>
    <n v="39.504712597400001"/>
    <n v="106.66587826999999"/>
  </r>
  <r>
    <n v="46"/>
    <x v="1"/>
    <n v="53.640876485699998"/>
    <n v="104.579158853"/>
  </r>
  <r>
    <n v="68"/>
    <x v="1"/>
    <n v="43.251510412899997"/>
    <n v="108.25651978099999"/>
  </r>
  <r>
    <n v="59"/>
    <x v="2"/>
    <n v="1160.8784414199999"/>
    <n v="66227.686042600006"/>
  </r>
  <r>
    <n v="53"/>
    <x v="3"/>
    <n v="12785.5602813"/>
    <n v="1711183.9526899999"/>
  </r>
  <r>
    <n v="9"/>
    <x v="4"/>
    <n v="29.1286440435"/>
    <n v="46.343164937700003"/>
  </r>
  <r>
    <n v="16"/>
    <x v="4"/>
    <n v="41.726394032100004"/>
    <n v="73.351392932099998"/>
  </r>
  <r>
    <n v="17"/>
    <x v="4"/>
    <n v="48.302000566899999"/>
    <n v="105.322148407"/>
  </r>
  <r>
    <n v="20"/>
    <x v="4"/>
    <n v="54.228259826299997"/>
    <n v="183.185048051"/>
  </r>
  <r>
    <n v="21"/>
    <x v="4"/>
    <n v="63.548586544599999"/>
    <n v="115.061052457"/>
  </r>
  <r>
    <n v="22"/>
    <x v="4"/>
    <n v="36.383084353500003"/>
    <n v="86.079831068499999"/>
  </r>
  <r>
    <n v="23"/>
    <x v="4"/>
    <n v="29.551132921899999"/>
    <n v="56.703972042899998"/>
  </r>
  <r>
    <n v="24"/>
    <x v="4"/>
    <n v="26.768388603999998"/>
    <n v="38.984073784300001"/>
  </r>
  <r>
    <n v="25"/>
    <x v="4"/>
    <n v="32.0387459357"/>
    <n v="71.588793715799994"/>
  </r>
  <r>
    <n v="26"/>
    <x v="4"/>
    <n v="28.2651724569"/>
    <n v="44.103012165499997"/>
  </r>
  <r>
    <n v="27"/>
    <x v="4"/>
    <n v="29.296746895199998"/>
    <n v="48.7492823973"/>
  </r>
  <r>
    <n v="28"/>
    <x v="4"/>
    <n v="34.986565841900003"/>
    <n v="82.850275624800005"/>
  </r>
  <r>
    <n v="29"/>
    <x v="4"/>
    <n v="26.074279950899999"/>
    <n v="44.260442577100001"/>
  </r>
  <r>
    <n v="34"/>
    <x v="4"/>
    <n v="33.872998818100001"/>
    <n v="63.599520827299997"/>
  </r>
  <r>
    <n v="35"/>
    <x v="4"/>
    <n v="212.77987816699999"/>
    <n v="789.44363137200003"/>
  </r>
  <r>
    <n v="38"/>
    <x v="4"/>
    <n v="39.270639776700001"/>
    <n v="107.59720899200001"/>
  </r>
  <r>
    <n v="40"/>
    <x v="4"/>
    <n v="21.940274045999999"/>
    <n v="33.6565048362"/>
  </r>
  <r>
    <n v="42"/>
    <x v="4"/>
    <n v="96.430899425899995"/>
    <n v="169.298696382"/>
  </r>
  <r>
    <n v="69"/>
    <x v="4"/>
    <n v="28.139599263400001"/>
    <n v="51.865231761099999"/>
  </r>
  <r>
    <n v="3"/>
    <x v="5"/>
    <n v="55.767099702800003"/>
    <n v="171.818185535"/>
  </r>
  <r>
    <n v="4"/>
    <x v="5"/>
    <n v="28.882813966299999"/>
    <n v="38.9971093037"/>
  </r>
  <r>
    <n v="6"/>
    <x v="5"/>
    <n v="202.350851259"/>
    <n v="822.90374077199999"/>
  </r>
  <r>
    <n v="39"/>
    <x v="5"/>
    <n v="38.989172848000003"/>
    <n v="78.049519613000001"/>
  </r>
  <r>
    <n v="41"/>
    <x v="5"/>
    <n v="26.999631402799999"/>
    <n v="46.218313535199997"/>
  </r>
  <r>
    <n v="47"/>
    <x v="5"/>
    <n v="24.553102604599999"/>
    <n v="41.077729826300001"/>
  </r>
  <r>
    <n v="48"/>
    <x v="5"/>
    <n v="52.282812485199997"/>
    <n v="113.282680137"/>
  </r>
  <r>
    <n v="50"/>
    <x v="5"/>
    <n v="26.737184596799999"/>
    <n v="41.6390221152"/>
  </r>
  <r>
    <n v="51"/>
    <x v="5"/>
    <n v="19.534080548799999"/>
    <n v="23.6149492256"/>
  </r>
  <r>
    <n v="66"/>
    <x v="5"/>
    <n v="26.5526001343"/>
    <n v="37.194590591400001"/>
  </r>
  <r>
    <m/>
    <x v="6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3">
  <r>
    <n v="1"/>
    <x v="0"/>
    <n v="64.203839076099996"/>
    <n v="237.70076487200001"/>
  </r>
  <r>
    <n v="2"/>
    <x v="0"/>
    <n v="43.166030305299998"/>
    <n v="131.57393808200001"/>
  </r>
  <r>
    <n v="3"/>
    <x v="1"/>
    <n v="40.350935082200003"/>
    <n v="94.155899399099994"/>
  </r>
  <r>
    <n v="4"/>
    <x v="1"/>
    <n v="33.794049117299998"/>
    <n v="53.728445826600002"/>
  </r>
  <r>
    <n v="6"/>
    <x v="1"/>
    <n v="202.350851259"/>
    <n v="822.90374077199999"/>
  </r>
  <r>
    <n v="7"/>
    <x v="0"/>
    <n v="113.10365422700001"/>
    <n v="555.20673182500002"/>
  </r>
  <r>
    <n v="8"/>
    <x v="2"/>
    <n v="133.97840889099999"/>
    <n v="411.97104963499999"/>
  </r>
  <r>
    <n v="9"/>
    <x v="3"/>
    <n v="29.1286440435"/>
    <n v="46.343164937700003"/>
  </r>
  <r>
    <n v="10"/>
    <x v="0"/>
    <n v="41.804813231499999"/>
    <n v="112.812791774"/>
  </r>
  <r>
    <n v="11"/>
    <x v="0"/>
    <n v="58.877770784799999"/>
    <n v="197.517219627"/>
  </r>
  <r>
    <n v="12"/>
    <x v="2"/>
    <n v="35.209692206600003"/>
    <n v="62.895953239999997"/>
  </r>
  <r>
    <n v="13"/>
    <x v="2"/>
    <n v="61.371975969499999"/>
    <n v="118.458392621"/>
  </r>
  <r>
    <n v="14"/>
    <x v="0"/>
    <n v="37.256946517099998"/>
    <n v="80.085223597899997"/>
  </r>
  <r>
    <n v="15"/>
    <x v="2"/>
    <n v="27.3092584959"/>
    <n v="50.180021182899999"/>
  </r>
  <r>
    <n v="16"/>
    <x v="3"/>
    <n v="41.726394032100004"/>
    <n v="73.351392932099998"/>
  </r>
  <r>
    <n v="17"/>
    <x v="3"/>
    <n v="48.302000566899999"/>
    <n v="105.322148407"/>
  </r>
  <r>
    <n v="18"/>
    <x v="2"/>
    <n v="30.180090047299998"/>
    <n v="43.284765438900003"/>
  </r>
  <r>
    <n v="19"/>
    <x v="0"/>
    <n v="99.853821898099994"/>
    <n v="529.41004140400003"/>
  </r>
  <r>
    <n v="20"/>
    <x v="3"/>
    <n v="54.228259826299997"/>
    <n v="183.185048051"/>
  </r>
  <r>
    <n v="21"/>
    <x v="3"/>
    <n v="63.548586544599999"/>
    <n v="115.061052457"/>
  </r>
  <r>
    <n v="22"/>
    <x v="3"/>
    <n v="36.383084353500003"/>
    <n v="86.079831068499999"/>
  </r>
  <r>
    <n v="23"/>
    <x v="3"/>
    <n v="29.551132921899999"/>
    <n v="56.703972042899998"/>
  </r>
  <r>
    <n v="24"/>
    <x v="3"/>
    <n v="26.768388603999998"/>
    <n v="38.984073784300001"/>
  </r>
  <r>
    <n v="25"/>
    <x v="3"/>
    <n v="32.0387459357"/>
    <n v="71.588793715799994"/>
  </r>
  <r>
    <n v="26"/>
    <x v="3"/>
    <n v="28.2651724569"/>
    <n v="44.103012165499997"/>
  </r>
  <r>
    <n v="27"/>
    <x v="3"/>
    <n v="29.296746895199998"/>
    <n v="48.7492823973"/>
  </r>
  <r>
    <n v="28"/>
    <x v="3"/>
    <n v="34.986565841900003"/>
    <n v="82.850275624800005"/>
  </r>
  <r>
    <n v="29"/>
    <x v="3"/>
    <n v="26.074279950899999"/>
    <n v="44.260442577100001"/>
  </r>
  <r>
    <n v="30"/>
    <x v="0"/>
    <n v="97.182364461299997"/>
    <n v="350.30394299199997"/>
  </r>
  <r>
    <n v="31"/>
    <x v="2"/>
    <n v="88.333331928500002"/>
    <n v="258.83653139900002"/>
  </r>
  <r>
    <n v="32"/>
    <x v="0"/>
    <n v="31.283442851299998"/>
    <n v="60.641754250200002"/>
  </r>
  <r>
    <n v="33"/>
    <x v="2"/>
    <n v="34.183552771599999"/>
    <n v="70.002969377699998"/>
  </r>
  <r>
    <n v="34"/>
    <x v="3"/>
    <n v="33.872998818100001"/>
    <n v="63.599520827299997"/>
  </r>
  <r>
    <n v="35"/>
    <x v="3"/>
    <n v="212.77987816699999"/>
    <n v="789.44363137200003"/>
  </r>
  <r>
    <n v="36"/>
    <x v="2"/>
    <n v="38.652087760599997"/>
    <n v="100.06791524"/>
  </r>
  <r>
    <n v="37"/>
    <x v="2"/>
    <n v="39.504712597400001"/>
    <n v="106.66587826999999"/>
  </r>
  <r>
    <n v="38"/>
    <x v="3"/>
    <n v="39.270639776700001"/>
    <n v="107.59720899200001"/>
  </r>
  <r>
    <n v="39"/>
    <x v="1"/>
    <n v="34.483090365199999"/>
    <n v="69.247765976300002"/>
  </r>
  <r>
    <n v="40"/>
    <x v="3"/>
    <n v="21.940274045999999"/>
    <n v="33.6565048362"/>
  </r>
  <r>
    <n v="41"/>
    <x v="1"/>
    <n v="26.999631402799999"/>
    <n v="46.218313535199997"/>
  </r>
  <r>
    <n v="42"/>
    <x v="3"/>
    <n v="96.430899425899995"/>
    <n v="169.298696382"/>
  </r>
  <r>
    <n v="43"/>
    <x v="0"/>
    <n v="44.119326641199997"/>
    <n v="136.60536722699999"/>
  </r>
  <r>
    <n v="44"/>
    <x v="0"/>
    <n v="25.116492602299999"/>
    <n v="30.510261119500001"/>
  </r>
  <r>
    <n v="45"/>
    <x v="0"/>
    <n v="71.5457362171"/>
    <n v="148.213598338"/>
  </r>
  <r>
    <n v="46"/>
    <x v="2"/>
    <n v="53.640876485699998"/>
    <n v="104.579158853"/>
  </r>
  <r>
    <n v="47"/>
    <x v="1"/>
    <n v="23.934836044000001"/>
    <n v="41.186619423700002"/>
  </r>
  <r>
    <n v="48"/>
    <x v="1"/>
    <n v="52.282812485199997"/>
    <n v="113.282680137"/>
  </r>
  <r>
    <n v="49"/>
    <x v="0"/>
    <n v="63.811889359299997"/>
    <n v="111.499253798"/>
  </r>
  <r>
    <n v="50"/>
    <x v="1"/>
    <n v="26.737184596799999"/>
    <n v="41.6390221152"/>
  </r>
  <r>
    <n v="51"/>
    <x v="1"/>
    <n v="19.534080548799999"/>
    <n v="23.6149492256"/>
  </r>
  <r>
    <n v="53"/>
    <x v="4"/>
    <n v="10692.696951399999"/>
    <n v="1223046.9172100001"/>
  </r>
  <r>
    <n v="59"/>
    <x v="5"/>
    <n v="1525.9058877800001"/>
    <n v="78735.836353899998"/>
  </r>
  <r>
    <m/>
    <x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F3:G9" firstHeaderRow="1" firstDataRow="1" firstDataCol="1"/>
  <pivotFields count="4">
    <pivotField showAll="0"/>
    <pivotField axis="axisRow" showAll="0">
      <items count="8">
        <item x="0"/>
        <item x="1"/>
        <item h="1" x="2"/>
        <item h="1" x="3"/>
        <item x="4"/>
        <item x="5"/>
        <item x="6"/>
        <item t="default"/>
      </items>
    </pivotField>
    <pivotField showAll="0"/>
    <pivotField dataField="1" showAll="0"/>
  </pivotFields>
  <rowFields count="1">
    <field x="1"/>
  </rowFields>
  <rowItems count="6">
    <i>
      <x/>
    </i>
    <i>
      <x v="1"/>
    </i>
    <i>
      <x v="4"/>
    </i>
    <i>
      <x v="5"/>
    </i>
    <i>
      <x v="6"/>
    </i>
    <i t="grand">
      <x/>
    </i>
  </rowItems>
  <colItems count="1">
    <i/>
  </colItems>
  <dataFields count="1">
    <dataField name="Som van Shape_Area" fld="3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2" cacheId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F3:G9" firstHeaderRow="1" firstDataRow="1" firstDataCol="1"/>
  <pivotFields count="4">
    <pivotField showAll="0"/>
    <pivotField axis="axisRow" showAll="0">
      <items count="8">
        <item x="0"/>
        <item x="2"/>
        <item h="1" x="5"/>
        <item h="1" x="4"/>
        <item x="3"/>
        <item x="1"/>
        <item x="6"/>
        <item t="default"/>
      </items>
    </pivotField>
    <pivotField showAll="0"/>
    <pivotField dataField="1" showAll="0"/>
  </pivotFields>
  <rowFields count="1">
    <field x="1"/>
  </rowFields>
  <rowItems count="6">
    <i>
      <x/>
    </i>
    <i>
      <x v="1"/>
    </i>
    <i>
      <x v="4"/>
    </i>
    <i>
      <x v="5"/>
    </i>
    <i>
      <x v="6"/>
    </i>
    <i t="grand">
      <x/>
    </i>
  </rowItems>
  <colItems count="1">
    <i/>
  </colItems>
  <dataFields count="1">
    <dataField name="Som van Shape_Area" fld="3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G22" sqref="G22"/>
    </sheetView>
  </sheetViews>
  <sheetFormatPr defaultRowHeight="12" x14ac:dyDescent="0.2"/>
  <cols>
    <col min="1" max="1" width="9.7109375" style="1" customWidth="1"/>
    <col min="2" max="2" width="20.7109375" style="1" customWidth="1"/>
    <col min="3" max="4" width="19.7109375" style="2" customWidth="1"/>
    <col min="6" max="6" width="10" bestFit="1" customWidth="1"/>
    <col min="7" max="7" width="18.7109375" customWidth="1"/>
  </cols>
  <sheetData>
    <row r="1" spans="1:7" x14ac:dyDescent="0.2">
      <c r="A1" s="1" t="s">
        <v>0</v>
      </c>
      <c r="B1" s="1" t="s">
        <v>1</v>
      </c>
      <c r="C1" s="2" t="s">
        <v>2</v>
      </c>
      <c r="D1" s="2" t="s">
        <v>3</v>
      </c>
    </row>
    <row r="2" spans="1:7" x14ac:dyDescent="0.2">
      <c r="A2" s="1">
        <v>1</v>
      </c>
      <c r="B2" s="1" t="s">
        <v>4</v>
      </c>
      <c r="C2" s="2">
        <v>61.3006261138</v>
      </c>
      <c r="D2" s="2">
        <v>135.909363826</v>
      </c>
    </row>
    <row r="3" spans="1:7" x14ac:dyDescent="0.2">
      <c r="A3" s="1">
        <v>2</v>
      </c>
      <c r="B3" s="1" t="s">
        <v>4</v>
      </c>
      <c r="C3" s="2">
        <v>56.653762381200004</v>
      </c>
      <c r="D3" s="2">
        <v>192.75377444599999</v>
      </c>
      <c r="F3" s="3" t="s">
        <v>10</v>
      </c>
      <c r="G3" t="s">
        <v>13</v>
      </c>
    </row>
    <row r="4" spans="1:7" x14ac:dyDescent="0.2">
      <c r="A4" s="1">
        <v>7</v>
      </c>
      <c r="B4" s="1" t="s">
        <v>4</v>
      </c>
      <c r="C4" s="2">
        <v>111.29159966899999</v>
      </c>
      <c r="D4" s="2">
        <v>548.25585673600006</v>
      </c>
      <c r="F4" s="4" t="s">
        <v>4</v>
      </c>
      <c r="G4" s="5">
        <v>2765.2073282970005</v>
      </c>
    </row>
    <row r="5" spans="1:7" x14ac:dyDescent="0.2">
      <c r="A5" s="1">
        <v>10</v>
      </c>
      <c r="B5" s="1" t="s">
        <v>4</v>
      </c>
      <c r="C5" s="2">
        <v>41.804813231499999</v>
      </c>
      <c r="D5" s="2">
        <v>112.812791774</v>
      </c>
      <c r="F5" s="4" t="s">
        <v>6</v>
      </c>
      <c r="G5" s="5">
        <v>2519.0790066434997</v>
      </c>
    </row>
    <row r="6" spans="1:7" x14ac:dyDescent="0.2">
      <c r="A6" s="1">
        <v>11</v>
      </c>
      <c r="B6" s="1" t="s">
        <v>4</v>
      </c>
      <c r="C6" s="2">
        <v>57.068060599900001</v>
      </c>
      <c r="D6" s="2">
        <v>178.72922441700001</v>
      </c>
      <c r="F6" s="4" t="s">
        <v>7</v>
      </c>
      <c r="G6" s="5">
        <v>2212.0432843315998</v>
      </c>
    </row>
    <row r="7" spans="1:7" x14ac:dyDescent="0.2">
      <c r="A7" s="1">
        <v>14</v>
      </c>
      <c r="B7" s="1" t="s">
        <v>4</v>
      </c>
      <c r="C7" s="2">
        <v>37.256946517099998</v>
      </c>
      <c r="D7" s="2">
        <v>80.085223597899997</v>
      </c>
      <c r="F7" s="4" t="s">
        <v>5</v>
      </c>
      <c r="G7" s="5">
        <v>1414.7958406543999</v>
      </c>
    </row>
    <row r="8" spans="1:7" x14ac:dyDescent="0.2">
      <c r="A8" s="1">
        <v>19</v>
      </c>
      <c r="B8" s="1" t="s">
        <v>4</v>
      </c>
      <c r="C8" s="2">
        <v>99.853821898099994</v>
      </c>
      <c r="D8" s="2">
        <v>529.41004140400003</v>
      </c>
      <c r="F8" s="4" t="s">
        <v>11</v>
      </c>
      <c r="G8" s="5"/>
    </row>
    <row r="9" spans="1:7" x14ac:dyDescent="0.2">
      <c r="A9" s="1">
        <v>30</v>
      </c>
      <c r="B9" s="1" t="s">
        <v>4</v>
      </c>
      <c r="C9" s="2">
        <v>101.38834293399999</v>
      </c>
      <c r="D9" s="2">
        <v>325.53968698300002</v>
      </c>
      <c r="F9" s="4" t="s">
        <v>12</v>
      </c>
      <c r="G9" s="5">
        <v>8911.1254599264994</v>
      </c>
    </row>
    <row r="10" spans="1:7" x14ac:dyDescent="0.2">
      <c r="A10" s="1">
        <v>32</v>
      </c>
      <c r="B10" s="1" t="s">
        <v>4</v>
      </c>
      <c r="C10" s="2">
        <v>31.283442851299998</v>
      </c>
      <c r="D10" s="2">
        <v>60.641754250200002</v>
      </c>
    </row>
    <row r="11" spans="1:7" x14ac:dyDescent="0.2">
      <c r="A11" s="1">
        <v>43</v>
      </c>
      <c r="B11" s="1" t="s">
        <v>4</v>
      </c>
      <c r="C11" s="2">
        <v>44.119326641199997</v>
      </c>
      <c r="D11" s="2">
        <v>136.60536722699999</v>
      </c>
    </row>
    <row r="12" spans="1:7" x14ac:dyDescent="0.2">
      <c r="A12" s="1">
        <v>44</v>
      </c>
      <c r="B12" s="1" t="s">
        <v>4</v>
      </c>
      <c r="C12" s="2">
        <v>25.116492602299999</v>
      </c>
      <c r="D12" s="2">
        <v>30.510261119500001</v>
      </c>
    </row>
    <row r="13" spans="1:7" x14ac:dyDescent="0.2">
      <c r="A13" s="1">
        <v>45</v>
      </c>
      <c r="B13" s="1" t="s">
        <v>4</v>
      </c>
      <c r="C13" s="2">
        <v>71.5457362171</v>
      </c>
      <c r="D13" s="2">
        <v>148.213598338</v>
      </c>
    </row>
    <row r="14" spans="1:7" x14ac:dyDescent="0.2">
      <c r="A14" s="1">
        <v>49</v>
      </c>
      <c r="B14" s="1" t="s">
        <v>4</v>
      </c>
      <c r="C14" s="2">
        <v>63.811889359299997</v>
      </c>
      <c r="D14" s="2">
        <v>111.499253798</v>
      </c>
    </row>
    <row r="15" spans="1:7" x14ac:dyDescent="0.2">
      <c r="A15" s="1">
        <v>63</v>
      </c>
      <c r="B15" s="1" t="s">
        <v>4</v>
      </c>
      <c r="C15" s="2">
        <v>35.398511298099997</v>
      </c>
      <c r="D15" s="2">
        <v>59.584897512399998</v>
      </c>
    </row>
    <row r="16" spans="1:7" x14ac:dyDescent="0.2">
      <c r="A16" s="1">
        <v>67</v>
      </c>
      <c r="B16" s="1" t="s">
        <v>4</v>
      </c>
      <c r="C16" s="2">
        <v>60.658660045300003</v>
      </c>
      <c r="D16" s="2">
        <v>114.656232868</v>
      </c>
    </row>
    <row r="17" spans="1:4" x14ac:dyDescent="0.2">
      <c r="A17" s="1">
        <v>8</v>
      </c>
      <c r="B17" s="1" t="s">
        <v>6</v>
      </c>
      <c r="C17" s="2">
        <v>249.005869322</v>
      </c>
      <c r="D17" s="2">
        <v>1558.7468544799999</v>
      </c>
    </row>
    <row r="18" spans="1:4" x14ac:dyDescent="0.2">
      <c r="A18" s="1">
        <v>13</v>
      </c>
      <c r="B18" s="1" t="s">
        <v>6</v>
      </c>
      <c r="C18" s="2">
        <v>61.371975969499999</v>
      </c>
      <c r="D18" s="2">
        <v>118.458392621</v>
      </c>
    </row>
    <row r="19" spans="1:4" x14ac:dyDescent="0.2">
      <c r="A19" s="1">
        <v>15</v>
      </c>
      <c r="B19" s="1" t="s">
        <v>6</v>
      </c>
      <c r="C19" s="2">
        <v>27.3092584959</v>
      </c>
      <c r="D19" s="2">
        <v>50.180021182899999</v>
      </c>
    </row>
    <row r="20" spans="1:4" x14ac:dyDescent="0.2">
      <c r="A20" s="1">
        <v>18</v>
      </c>
      <c r="B20" s="1" t="s">
        <v>6</v>
      </c>
      <c r="C20" s="2">
        <v>30.180090047299998</v>
      </c>
      <c r="D20" s="2">
        <v>43.284765438900003</v>
      </c>
    </row>
    <row r="21" spans="1:4" x14ac:dyDescent="0.2">
      <c r="A21" s="1">
        <v>31</v>
      </c>
      <c r="B21" s="1" t="s">
        <v>6</v>
      </c>
      <c r="C21" s="2">
        <v>88.333331928500002</v>
      </c>
      <c r="D21" s="2">
        <v>258.83653139900002</v>
      </c>
    </row>
    <row r="22" spans="1:4" x14ac:dyDescent="0.2">
      <c r="A22" s="1">
        <v>33</v>
      </c>
      <c r="B22" s="1" t="s">
        <v>6</v>
      </c>
      <c r="C22" s="2">
        <v>34.183552771599999</v>
      </c>
      <c r="D22" s="2">
        <v>70.002969377699998</v>
      </c>
    </row>
    <row r="23" spans="1:4" x14ac:dyDescent="0.2">
      <c r="A23" s="1">
        <v>36</v>
      </c>
      <c r="B23" s="1" t="s">
        <v>6</v>
      </c>
      <c r="C23" s="2">
        <v>38.652087760599997</v>
      </c>
      <c r="D23" s="2">
        <v>100.06791524</v>
      </c>
    </row>
    <row r="24" spans="1:4" x14ac:dyDescent="0.2">
      <c r="A24" s="1">
        <v>37</v>
      </c>
      <c r="B24" s="1" t="s">
        <v>6</v>
      </c>
      <c r="C24" s="2">
        <v>39.504712597400001</v>
      </c>
      <c r="D24" s="2">
        <v>106.66587826999999</v>
      </c>
    </row>
    <row r="25" spans="1:4" x14ac:dyDescent="0.2">
      <c r="A25" s="1">
        <v>46</v>
      </c>
      <c r="B25" s="1" t="s">
        <v>6</v>
      </c>
      <c r="C25" s="2">
        <v>53.640876485699998</v>
      </c>
      <c r="D25" s="2">
        <v>104.579158853</v>
      </c>
    </row>
    <row r="26" spans="1:4" x14ac:dyDescent="0.2">
      <c r="A26" s="1">
        <v>68</v>
      </c>
      <c r="B26" s="1" t="s">
        <v>6</v>
      </c>
      <c r="C26" s="2">
        <v>43.251510412899997</v>
      </c>
      <c r="D26" s="2">
        <v>108.25651978099999</v>
      </c>
    </row>
    <row r="27" spans="1:4" x14ac:dyDescent="0.2">
      <c r="A27" s="1">
        <v>59</v>
      </c>
      <c r="B27" s="1" t="s">
        <v>9</v>
      </c>
      <c r="C27" s="2">
        <v>1160.8784414199999</v>
      </c>
      <c r="D27" s="2">
        <v>66227.686042600006</v>
      </c>
    </row>
    <row r="28" spans="1:4" x14ac:dyDescent="0.2">
      <c r="A28" s="1">
        <v>53</v>
      </c>
      <c r="B28" s="1" t="s">
        <v>8</v>
      </c>
      <c r="C28" s="2">
        <v>12785.5602813</v>
      </c>
      <c r="D28" s="2">
        <v>1711183.9526899999</v>
      </c>
    </row>
    <row r="29" spans="1:4" x14ac:dyDescent="0.2">
      <c r="A29" s="1">
        <v>9</v>
      </c>
      <c r="B29" s="1" t="s">
        <v>7</v>
      </c>
      <c r="C29" s="2">
        <v>29.1286440435</v>
      </c>
      <c r="D29" s="2">
        <v>46.343164937700003</v>
      </c>
    </row>
    <row r="30" spans="1:4" x14ac:dyDescent="0.2">
      <c r="A30" s="1">
        <v>16</v>
      </c>
      <c r="B30" s="1" t="s">
        <v>7</v>
      </c>
      <c r="C30" s="2">
        <v>41.726394032100004</v>
      </c>
      <c r="D30" s="2">
        <v>73.351392932099998</v>
      </c>
    </row>
    <row r="31" spans="1:4" x14ac:dyDescent="0.2">
      <c r="A31" s="1">
        <v>17</v>
      </c>
      <c r="B31" s="1" t="s">
        <v>7</v>
      </c>
      <c r="C31" s="2">
        <v>48.302000566899999</v>
      </c>
      <c r="D31" s="2">
        <v>105.322148407</v>
      </c>
    </row>
    <row r="32" spans="1:4" x14ac:dyDescent="0.2">
      <c r="A32" s="1">
        <v>20</v>
      </c>
      <c r="B32" s="1" t="s">
        <v>7</v>
      </c>
      <c r="C32" s="2">
        <v>54.228259826299997</v>
      </c>
      <c r="D32" s="2">
        <v>183.185048051</v>
      </c>
    </row>
    <row r="33" spans="1:4" x14ac:dyDescent="0.2">
      <c r="A33" s="1">
        <v>21</v>
      </c>
      <c r="B33" s="1" t="s">
        <v>7</v>
      </c>
      <c r="C33" s="2">
        <v>63.548586544599999</v>
      </c>
      <c r="D33" s="2">
        <v>115.061052457</v>
      </c>
    </row>
    <row r="34" spans="1:4" x14ac:dyDescent="0.2">
      <c r="A34" s="1">
        <v>22</v>
      </c>
      <c r="B34" s="1" t="s">
        <v>7</v>
      </c>
      <c r="C34" s="2">
        <v>36.383084353500003</v>
      </c>
      <c r="D34" s="2">
        <v>86.079831068499999</v>
      </c>
    </row>
    <row r="35" spans="1:4" x14ac:dyDescent="0.2">
      <c r="A35" s="1">
        <v>23</v>
      </c>
      <c r="B35" s="1" t="s">
        <v>7</v>
      </c>
      <c r="C35" s="2">
        <v>29.551132921899999</v>
      </c>
      <c r="D35" s="2">
        <v>56.703972042899998</v>
      </c>
    </row>
    <row r="36" spans="1:4" x14ac:dyDescent="0.2">
      <c r="A36" s="1">
        <v>24</v>
      </c>
      <c r="B36" s="1" t="s">
        <v>7</v>
      </c>
      <c r="C36" s="2">
        <v>26.768388603999998</v>
      </c>
      <c r="D36" s="2">
        <v>38.984073784300001</v>
      </c>
    </row>
    <row r="37" spans="1:4" x14ac:dyDescent="0.2">
      <c r="A37" s="1">
        <v>25</v>
      </c>
      <c r="B37" s="1" t="s">
        <v>7</v>
      </c>
      <c r="C37" s="2">
        <v>32.0387459357</v>
      </c>
      <c r="D37" s="2">
        <v>71.588793715799994</v>
      </c>
    </row>
    <row r="38" spans="1:4" x14ac:dyDescent="0.2">
      <c r="A38" s="1">
        <v>26</v>
      </c>
      <c r="B38" s="1" t="s">
        <v>7</v>
      </c>
      <c r="C38" s="2">
        <v>28.2651724569</v>
      </c>
      <c r="D38" s="2">
        <v>44.103012165499997</v>
      </c>
    </row>
    <row r="39" spans="1:4" x14ac:dyDescent="0.2">
      <c r="A39" s="1">
        <v>27</v>
      </c>
      <c r="B39" s="1" t="s">
        <v>7</v>
      </c>
      <c r="C39" s="2">
        <v>29.296746895199998</v>
      </c>
      <c r="D39" s="2">
        <v>48.7492823973</v>
      </c>
    </row>
    <row r="40" spans="1:4" x14ac:dyDescent="0.2">
      <c r="A40" s="1">
        <v>28</v>
      </c>
      <c r="B40" s="1" t="s">
        <v>7</v>
      </c>
      <c r="C40" s="2">
        <v>34.986565841900003</v>
      </c>
      <c r="D40" s="2">
        <v>82.850275624800005</v>
      </c>
    </row>
    <row r="41" spans="1:4" x14ac:dyDescent="0.2">
      <c r="A41" s="1">
        <v>29</v>
      </c>
      <c r="B41" s="1" t="s">
        <v>7</v>
      </c>
      <c r="C41" s="2">
        <v>26.074279950899999</v>
      </c>
      <c r="D41" s="2">
        <v>44.260442577100001</v>
      </c>
    </row>
    <row r="42" spans="1:4" x14ac:dyDescent="0.2">
      <c r="A42" s="1">
        <v>34</v>
      </c>
      <c r="B42" s="1" t="s">
        <v>7</v>
      </c>
      <c r="C42" s="2">
        <v>33.872998818100001</v>
      </c>
      <c r="D42" s="2">
        <v>63.599520827299997</v>
      </c>
    </row>
    <row r="43" spans="1:4" x14ac:dyDescent="0.2">
      <c r="A43" s="1">
        <v>35</v>
      </c>
      <c r="B43" s="1" t="s">
        <v>7</v>
      </c>
      <c r="C43" s="2">
        <v>212.77987816699999</v>
      </c>
      <c r="D43" s="2">
        <v>789.44363137200003</v>
      </c>
    </row>
    <row r="44" spans="1:4" x14ac:dyDescent="0.2">
      <c r="A44" s="1">
        <v>38</v>
      </c>
      <c r="B44" s="1" t="s">
        <v>7</v>
      </c>
      <c r="C44" s="2">
        <v>39.270639776700001</v>
      </c>
      <c r="D44" s="2">
        <v>107.59720899200001</v>
      </c>
    </row>
    <row r="45" spans="1:4" x14ac:dyDescent="0.2">
      <c r="A45" s="1">
        <v>40</v>
      </c>
      <c r="B45" s="1" t="s">
        <v>7</v>
      </c>
      <c r="C45" s="2">
        <v>21.940274045999999</v>
      </c>
      <c r="D45" s="2">
        <v>33.6565048362</v>
      </c>
    </row>
    <row r="46" spans="1:4" x14ac:dyDescent="0.2">
      <c r="A46" s="1">
        <v>42</v>
      </c>
      <c r="B46" s="1" t="s">
        <v>7</v>
      </c>
      <c r="C46" s="2">
        <v>96.430899425899995</v>
      </c>
      <c r="D46" s="2">
        <v>169.298696382</v>
      </c>
    </row>
    <row r="47" spans="1:4" x14ac:dyDescent="0.2">
      <c r="A47" s="1">
        <v>69</v>
      </c>
      <c r="B47" s="1" t="s">
        <v>7</v>
      </c>
      <c r="C47" s="2">
        <v>28.139599263400001</v>
      </c>
      <c r="D47" s="2">
        <v>51.865231761099999</v>
      </c>
    </row>
    <row r="48" spans="1:4" x14ac:dyDescent="0.2">
      <c r="A48" s="1">
        <v>3</v>
      </c>
      <c r="B48" s="1" t="s">
        <v>5</v>
      </c>
      <c r="C48" s="2">
        <v>55.767099702800003</v>
      </c>
      <c r="D48" s="2">
        <v>171.818185535</v>
      </c>
    </row>
    <row r="49" spans="1:4" x14ac:dyDescent="0.2">
      <c r="A49" s="1">
        <v>4</v>
      </c>
      <c r="B49" s="1" t="s">
        <v>5</v>
      </c>
      <c r="C49" s="2">
        <v>28.882813966299999</v>
      </c>
      <c r="D49" s="2">
        <v>38.9971093037</v>
      </c>
    </row>
    <row r="50" spans="1:4" x14ac:dyDescent="0.2">
      <c r="A50" s="1">
        <v>6</v>
      </c>
      <c r="B50" s="1" t="s">
        <v>5</v>
      </c>
      <c r="C50" s="2">
        <v>202.350851259</v>
      </c>
      <c r="D50" s="2">
        <v>822.90374077199999</v>
      </c>
    </row>
    <row r="51" spans="1:4" x14ac:dyDescent="0.2">
      <c r="A51" s="1">
        <v>39</v>
      </c>
      <c r="B51" s="1" t="s">
        <v>5</v>
      </c>
      <c r="C51" s="2">
        <v>38.989172848000003</v>
      </c>
      <c r="D51" s="2">
        <v>78.049519613000001</v>
      </c>
    </row>
    <row r="52" spans="1:4" x14ac:dyDescent="0.2">
      <c r="A52" s="1">
        <v>41</v>
      </c>
      <c r="B52" s="1" t="s">
        <v>5</v>
      </c>
      <c r="C52" s="2">
        <v>26.999631402799999</v>
      </c>
      <c r="D52" s="2">
        <v>46.218313535199997</v>
      </c>
    </row>
    <row r="53" spans="1:4" x14ac:dyDescent="0.2">
      <c r="A53" s="1">
        <v>47</v>
      </c>
      <c r="B53" s="1" t="s">
        <v>5</v>
      </c>
      <c r="C53" s="2">
        <v>24.553102604599999</v>
      </c>
      <c r="D53" s="2">
        <v>41.077729826300001</v>
      </c>
    </row>
    <row r="54" spans="1:4" x14ac:dyDescent="0.2">
      <c r="A54" s="1">
        <v>48</v>
      </c>
      <c r="B54" s="1" t="s">
        <v>5</v>
      </c>
      <c r="C54" s="2">
        <v>52.282812485199997</v>
      </c>
      <c r="D54" s="2">
        <v>113.282680137</v>
      </c>
    </row>
    <row r="55" spans="1:4" x14ac:dyDescent="0.2">
      <c r="A55" s="1">
        <v>50</v>
      </c>
      <c r="B55" s="1" t="s">
        <v>5</v>
      </c>
      <c r="C55" s="2">
        <v>26.737184596799999</v>
      </c>
      <c r="D55" s="2">
        <v>41.6390221152</v>
      </c>
    </row>
    <row r="56" spans="1:4" x14ac:dyDescent="0.2">
      <c r="A56" s="1">
        <v>51</v>
      </c>
      <c r="B56" s="1" t="s">
        <v>5</v>
      </c>
      <c r="C56" s="2">
        <v>19.534080548799999</v>
      </c>
      <c r="D56" s="2">
        <v>23.6149492256</v>
      </c>
    </row>
    <row r="57" spans="1:4" x14ac:dyDescent="0.2">
      <c r="A57" s="1">
        <v>66</v>
      </c>
      <c r="B57" s="1" t="s">
        <v>5</v>
      </c>
      <c r="C57" s="2">
        <v>26.5526001343</v>
      </c>
      <c r="D57" s="2">
        <v>37.194590591400001</v>
      </c>
    </row>
  </sheetData>
  <sortState ref="A2:D57">
    <sortCondition ref="B2:B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G18" sqref="G18"/>
    </sheetView>
  </sheetViews>
  <sheetFormatPr defaultRowHeight="12" x14ac:dyDescent="0.2"/>
  <cols>
    <col min="1" max="1" width="9.7109375" style="1" customWidth="1"/>
    <col min="2" max="2" width="20.7109375" style="1" customWidth="1"/>
    <col min="3" max="4" width="19.7109375" style="2" customWidth="1"/>
    <col min="6" max="6" width="10" bestFit="1" customWidth="1"/>
    <col min="7" max="7" width="18.7109375" customWidth="1"/>
  </cols>
  <sheetData>
    <row r="1" spans="1:7" x14ac:dyDescent="0.2">
      <c r="A1" s="1" t="s">
        <v>0</v>
      </c>
      <c r="B1" s="1" t="s">
        <v>1</v>
      </c>
      <c r="C1" s="2" t="s">
        <v>2</v>
      </c>
      <c r="D1" s="2" t="s">
        <v>3</v>
      </c>
    </row>
    <row r="2" spans="1:7" x14ac:dyDescent="0.2">
      <c r="A2" s="1">
        <v>1</v>
      </c>
      <c r="B2" s="1" t="s">
        <v>4</v>
      </c>
      <c r="C2" s="2">
        <v>64.203839076099996</v>
      </c>
      <c r="D2" s="2">
        <v>237.70076487200001</v>
      </c>
    </row>
    <row r="3" spans="1:7" x14ac:dyDescent="0.2">
      <c r="A3" s="1">
        <v>2</v>
      </c>
      <c r="B3" s="1" t="s">
        <v>4</v>
      </c>
      <c r="C3" s="2">
        <v>43.166030305299998</v>
      </c>
      <c r="D3" s="2">
        <v>131.57393808200001</v>
      </c>
      <c r="F3" s="3" t="s">
        <v>10</v>
      </c>
      <c r="G3" t="s">
        <v>13</v>
      </c>
    </row>
    <row r="4" spans="1:7" x14ac:dyDescent="0.2">
      <c r="A4" s="1">
        <v>3</v>
      </c>
      <c r="B4" s="1" t="s">
        <v>5</v>
      </c>
      <c r="C4" s="2">
        <v>40.350935082200003</v>
      </c>
      <c r="D4" s="2">
        <v>94.155899399099994</v>
      </c>
      <c r="F4" s="4" t="s">
        <v>4</v>
      </c>
      <c r="G4" s="5">
        <v>2682.0808889066002</v>
      </c>
    </row>
    <row r="5" spans="1:7" x14ac:dyDescent="0.2">
      <c r="A5" s="1">
        <v>4</v>
      </c>
      <c r="B5" s="1" t="s">
        <v>5</v>
      </c>
      <c r="C5" s="2">
        <v>33.794049117299998</v>
      </c>
      <c r="D5" s="2">
        <v>53.728445826600002</v>
      </c>
      <c r="F5" s="4" t="s">
        <v>6</v>
      </c>
      <c r="G5" s="5">
        <v>1326.9426352574999</v>
      </c>
    </row>
    <row r="6" spans="1:7" x14ac:dyDescent="0.2">
      <c r="A6" s="1">
        <v>6</v>
      </c>
      <c r="B6" s="1" t="s">
        <v>5</v>
      </c>
      <c r="C6" s="2">
        <v>202.350851259</v>
      </c>
      <c r="D6" s="2">
        <v>822.90374077199999</v>
      </c>
      <c r="F6" s="4" t="s">
        <v>7</v>
      </c>
      <c r="G6" s="5">
        <v>2160.1780525704999</v>
      </c>
    </row>
    <row r="7" spans="1:7" x14ac:dyDescent="0.2">
      <c r="A7" s="1">
        <v>7</v>
      </c>
      <c r="B7" s="1" t="s">
        <v>4</v>
      </c>
      <c r="C7" s="2">
        <v>113.10365422700001</v>
      </c>
      <c r="D7" s="2">
        <v>555.20673182500002</v>
      </c>
      <c r="F7" s="4" t="s">
        <v>5</v>
      </c>
      <c r="G7" s="5">
        <v>1305.9774364107</v>
      </c>
    </row>
    <row r="8" spans="1:7" x14ac:dyDescent="0.2">
      <c r="A8" s="1">
        <v>8</v>
      </c>
      <c r="B8" s="1" t="s">
        <v>6</v>
      </c>
      <c r="C8" s="2">
        <v>133.97840889099999</v>
      </c>
      <c r="D8" s="2">
        <v>411.97104963499999</v>
      </c>
      <c r="F8" s="4" t="s">
        <v>11</v>
      </c>
      <c r="G8" s="5"/>
    </row>
    <row r="9" spans="1:7" x14ac:dyDescent="0.2">
      <c r="A9" s="1">
        <v>9</v>
      </c>
      <c r="B9" s="1" t="s">
        <v>7</v>
      </c>
      <c r="C9" s="2">
        <v>29.1286440435</v>
      </c>
      <c r="D9" s="2">
        <v>46.343164937700003</v>
      </c>
      <c r="F9" s="4" t="s">
        <v>12</v>
      </c>
      <c r="G9" s="5">
        <v>7475.1790131452999</v>
      </c>
    </row>
    <row r="10" spans="1:7" x14ac:dyDescent="0.2">
      <c r="A10" s="1">
        <v>10</v>
      </c>
      <c r="B10" s="1" t="s">
        <v>4</v>
      </c>
      <c r="C10" s="2">
        <v>41.804813231499999</v>
      </c>
      <c r="D10" s="2">
        <v>112.812791774</v>
      </c>
    </row>
    <row r="11" spans="1:7" x14ac:dyDescent="0.2">
      <c r="A11" s="1">
        <v>11</v>
      </c>
      <c r="B11" s="1" t="s">
        <v>4</v>
      </c>
      <c r="C11" s="2">
        <v>58.877770784799999</v>
      </c>
      <c r="D11" s="2">
        <v>197.517219627</v>
      </c>
    </row>
    <row r="12" spans="1:7" x14ac:dyDescent="0.2">
      <c r="A12" s="1">
        <v>12</v>
      </c>
      <c r="B12" s="1" t="s">
        <v>6</v>
      </c>
      <c r="C12" s="2">
        <v>35.209692206600003</v>
      </c>
      <c r="D12" s="2">
        <v>62.895953239999997</v>
      </c>
    </row>
    <row r="13" spans="1:7" x14ac:dyDescent="0.2">
      <c r="A13" s="1">
        <v>13</v>
      </c>
      <c r="B13" s="1" t="s">
        <v>6</v>
      </c>
      <c r="C13" s="2">
        <v>61.371975969499999</v>
      </c>
      <c r="D13" s="2">
        <v>118.458392621</v>
      </c>
    </row>
    <row r="14" spans="1:7" x14ac:dyDescent="0.2">
      <c r="A14" s="1">
        <v>14</v>
      </c>
      <c r="B14" s="1" t="s">
        <v>4</v>
      </c>
      <c r="C14" s="2">
        <v>37.256946517099998</v>
      </c>
      <c r="D14" s="2">
        <v>80.085223597899997</v>
      </c>
    </row>
    <row r="15" spans="1:7" x14ac:dyDescent="0.2">
      <c r="A15" s="1">
        <v>15</v>
      </c>
      <c r="B15" s="1" t="s">
        <v>6</v>
      </c>
      <c r="C15" s="2">
        <v>27.3092584959</v>
      </c>
      <c r="D15" s="2">
        <v>50.180021182899999</v>
      </c>
    </row>
    <row r="16" spans="1:7" x14ac:dyDescent="0.2">
      <c r="A16" s="1">
        <v>16</v>
      </c>
      <c r="B16" s="1" t="s">
        <v>7</v>
      </c>
      <c r="C16" s="2">
        <v>41.726394032100004</v>
      </c>
      <c r="D16" s="2">
        <v>73.351392932099998</v>
      </c>
    </row>
    <row r="17" spans="1:4" x14ac:dyDescent="0.2">
      <c r="A17" s="1">
        <v>17</v>
      </c>
      <c r="B17" s="1" t="s">
        <v>7</v>
      </c>
      <c r="C17" s="2">
        <v>48.302000566899999</v>
      </c>
      <c r="D17" s="2">
        <v>105.322148407</v>
      </c>
    </row>
    <row r="18" spans="1:4" x14ac:dyDescent="0.2">
      <c r="A18" s="1">
        <v>18</v>
      </c>
      <c r="B18" s="1" t="s">
        <v>6</v>
      </c>
      <c r="C18" s="2">
        <v>30.180090047299998</v>
      </c>
      <c r="D18" s="2">
        <v>43.284765438900003</v>
      </c>
    </row>
    <row r="19" spans="1:4" x14ac:dyDescent="0.2">
      <c r="A19" s="1">
        <v>19</v>
      </c>
      <c r="B19" s="1" t="s">
        <v>4</v>
      </c>
      <c r="C19" s="2">
        <v>99.853821898099994</v>
      </c>
      <c r="D19" s="2">
        <v>529.41004140400003</v>
      </c>
    </row>
    <row r="20" spans="1:4" x14ac:dyDescent="0.2">
      <c r="A20" s="1">
        <v>20</v>
      </c>
      <c r="B20" s="1" t="s">
        <v>7</v>
      </c>
      <c r="C20" s="2">
        <v>54.228259826299997</v>
      </c>
      <c r="D20" s="2">
        <v>183.185048051</v>
      </c>
    </row>
    <row r="21" spans="1:4" x14ac:dyDescent="0.2">
      <c r="A21" s="1">
        <v>21</v>
      </c>
      <c r="B21" s="1" t="s">
        <v>7</v>
      </c>
      <c r="C21" s="2">
        <v>63.548586544599999</v>
      </c>
      <c r="D21" s="2">
        <v>115.061052457</v>
      </c>
    </row>
    <row r="22" spans="1:4" x14ac:dyDescent="0.2">
      <c r="A22" s="1">
        <v>22</v>
      </c>
      <c r="B22" s="1" t="s">
        <v>7</v>
      </c>
      <c r="C22" s="2">
        <v>36.383084353500003</v>
      </c>
      <c r="D22" s="2">
        <v>86.079831068499999</v>
      </c>
    </row>
    <row r="23" spans="1:4" x14ac:dyDescent="0.2">
      <c r="A23" s="1">
        <v>23</v>
      </c>
      <c r="B23" s="1" t="s">
        <v>7</v>
      </c>
      <c r="C23" s="2">
        <v>29.551132921899999</v>
      </c>
      <c r="D23" s="2">
        <v>56.703972042899998</v>
      </c>
    </row>
    <row r="24" spans="1:4" x14ac:dyDescent="0.2">
      <c r="A24" s="1">
        <v>24</v>
      </c>
      <c r="B24" s="1" t="s">
        <v>7</v>
      </c>
      <c r="C24" s="2">
        <v>26.768388603999998</v>
      </c>
      <c r="D24" s="2">
        <v>38.984073784300001</v>
      </c>
    </row>
    <row r="25" spans="1:4" x14ac:dyDescent="0.2">
      <c r="A25" s="1">
        <v>25</v>
      </c>
      <c r="B25" s="1" t="s">
        <v>7</v>
      </c>
      <c r="C25" s="2">
        <v>32.0387459357</v>
      </c>
      <c r="D25" s="2">
        <v>71.588793715799994</v>
      </c>
    </row>
    <row r="26" spans="1:4" x14ac:dyDescent="0.2">
      <c r="A26" s="1">
        <v>26</v>
      </c>
      <c r="B26" s="1" t="s">
        <v>7</v>
      </c>
      <c r="C26" s="2">
        <v>28.2651724569</v>
      </c>
      <c r="D26" s="2">
        <v>44.103012165499997</v>
      </c>
    </row>
    <row r="27" spans="1:4" x14ac:dyDescent="0.2">
      <c r="A27" s="1">
        <v>27</v>
      </c>
      <c r="B27" s="1" t="s">
        <v>7</v>
      </c>
      <c r="C27" s="2">
        <v>29.296746895199998</v>
      </c>
      <c r="D27" s="2">
        <v>48.7492823973</v>
      </c>
    </row>
    <row r="28" spans="1:4" x14ac:dyDescent="0.2">
      <c r="A28" s="1">
        <v>28</v>
      </c>
      <c r="B28" s="1" t="s">
        <v>7</v>
      </c>
      <c r="C28" s="2">
        <v>34.986565841900003</v>
      </c>
      <c r="D28" s="2">
        <v>82.850275624800005</v>
      </c>
    </row>
    <row r="29" spans="1:4" x14ac:dyDescent="0.2">
      <c r="A29" s="1">
        <v>29</v>
      </c>
      <c r="B29" s="1" t="s">
        <v>7</v>
      </c>
      <c r="C29" s="2">
        <v>26.074279950899999</v>
      </c>
      <c r="D29" s="2">
        <v>44.260442577100001</v>
      </c>
    </row>
    <row r="30" spans="1:4" x14ac:dyDescent="0.2">
      <c r="A30" s="1">
        <v>30</v>
      </c>
      <c r="B30" s="1" t="s">
        <v>4</v>
      </c>
      <c r="C30" s="2">
        <v>97.182364461299997</v>
      </c>
      <c r="D30" s="2">
        <v>350.30394299199997</v>
      </c>
    </row>
    <row r="31" spans="1:4" x14ac:dyDescent="0.2">
      <c r="A31" s="1">
        <v>31</v>
      </c>
      <c r="B31" s="1" t="s">
        <v>6</v>
      </c>
      <c r="C31" s="2">
        <v>88.333331928500002</v>
      </c>
      <c r="D31" s="2">
        <v>258.83653139900002</v>
      </c>
    </row>
    <row r="32" spans="1:4" x14ac:dyDescent="0.2">
      <c r="A32" s="1">
        <v>32</v>
      </c>
      <c r="B32" s="1" t="s">
        <v>4</v>
      </c>
      <c r="C32" s="2">
        <v>31.283442851299998</v>
      </c>
      <c r="D32" s="2">
        <v>60.641754250200002</v>
      </c>
    </row>
    <row r="33" spans="1:4" x14ac:dyDescent="0.2">
      <c r="A33" s="1">
        <v>33</v>
      </c>
      <c r="B33" s="1" t="s">
        <v>6</v>
      </c>
      <c r="C33" s="2">
        <v>34.183552771599999</v>
      </c>
      <c r="D33" s="2">
        <v>70.002969377699998</v>
      </c>
    </row>
    <row r="34" spans="1:4" x14ac:dyDescent="0.2">
      <c r="A34" s="1">
        <v>34</v>
      </c>
      <c r="B34" s="1" t="s">
        <v>7</v>
      </c>
      <c r="C34" s="2">
        <v>33.872998818100001</v>
      </c>
      <c r="D34" s="2">
        <v>63.599520827299997</v>
      </c>
    </row>
    <row r="35" spans="1:4" x14ac:dyDescent="0.2">
      <c r="A35" s="1">
        <v>35</v>
      </c>
      <c r="B35" s="1" t="s">
        <v>7</v>
      </c>
      <c r="C35" s="2">
        <v>212.77987816699999</v>
      </c>
      <c r="D35" s="2">
        <v>789.44363137200003</v>
      </c>
    </row>
    <row r="36" spans="1:4" x14ac:dyDescent="0.2">
      <c r="A36" s="1">
        <v>36</v>
      </c>
      <c r="B36" s="1" t="s">
        <v>6</v>
      </c>
      <c r="C36" s="2">
        <v>38.652087760599997</v>
      </c>
      <c r="D36" s="2">
        <v>100.06791524</v>
      </c>
    </row>
    <row r="37" spans="1:4" x14ac:dyDescent="0.2">
      <c r="A37" s="1">
        <v>37</v>
      </c>
      <c r="B37" s="1" t="s">
        <v>6</v>
      </c>
      <c r="C37" s="2">
        <v>39.504712597400001</v>
      </c>
      <c r="D37" s="2">
        <v>106.66587826999999</v>
      </c>
    </row>
    <row r="38" spans="1:4" x14ac:dyDescent="0.2">
      <c r="A38" s="1">
        <v>38</v>
      </c>
      <c r="B38" s="1" t="s">
        <v>7</v>
      </c>
      <c r="C38" s="2">
        <v>39.270639776700001</v>
      </c>
      <c r="D38" s="2">
        <v>107.59720899200001</v>
      </c>
    </row>
    <row r="39" spans="1:4" x14ac:dyDescent="0.2">
      <c r="A39" s="1">
        <v>39</v>
      </c>
      <c r="B39" s="1" t="s">
        <v>5</v>
      </c>
      <c r="C39" s="2">
        <v>34.483090365199999</v>
      </c>
      <c r="D39" s="2">
        <v>69.247765976300002</v>
      </c>
    </row>
    <row r="40" spans="1:4" x14ac:dyDescent="0.2">
      <c r="A40" s="1">
        <v>40</v>
      </c>
      <c r="B40" s="1" t="s">
        <v>7</v>
      </c>
      <c r="C40" s="2">
        <v>21.940274045999999</v>
      </c>
      <c r="D40" s="2">
        <v>33.6565048362</v>
      </c>
    </row>
    <row r="41" spans="1:4" x14ac:dyDescent="0.2">
      <c r="A41" s="1">
        <v>41</v>
      </c>
      <c r="B41" s="1" t="s">
        <v>5</v>
      </c>
      <c r="C41" s="2">
        <v>26.999631402799999</v>
      </c>
      <c r="D41" s="2">
        <v>46.218313535199997</v>
      </c>
    </row>
    <row r="42" spans="1:4" x14ac:dyDescent="0.2">
      <c r="A42" s="1">
        <v>42</v>
      </c>
      <c r="B42" s="1" t="s">
        <v>7</v>
      </c>
      <c r="C42" s="2">
        <v>96.430899425899995</v>
      </c>
      <c r="D42" s="2">
        <v>169.298696382</v>
      </c>
    </row>
    <row r="43" spans="1:4" x14ac:dyDescent="0.2">
      <c r="A43" s="1">
        <v>43</v>
      </c>
      <c r="B43" s="1" t="s">
        <v>4</v>
      </c>
      <c r="C43" s="2">
        <v>44.119326641199997</v>
      </c>
      <c r="D43" s="2">
        <v>136.60536722699999</v>
      </c>
    </row>
    <row r="44" spans="1:4" x14ac:dyDescent="0.2">
      <c r="A44" s="1">
        <v>44</v>
      </c>
      <c r="B44" s="1" t="s">
        <v>4</v>
      </c>
      <c r="C44" s="2">
        <v>25.116492602299999</v>
      </c>
      <c r="D44" s="2">
        <v>30.510261119500001</v>
      </c>
    </row>
    <row r="45" spans="1:4" x14ac:dyDescent="0.2">
      <c r="A45" s="1">
        <v>45</v>
      </c>
      <c r="B45" s="1" t="s">
        <v>4</v>
      </c>
      <c r="C45" s="2">
        <v>71.5457362171</v>
      </c>
      <c r="D45" s="2">
        <v>148.213598338</v>
      </c>
    </row>
    <row r="46" spans="1:4" x14ac:dyDescent="0.2">
      <c r="A46" s="1">
        <v>46</v>
      </c>
      <c r="B46" s="1" t="s">
        <v>6</v>
      </c>
      <c r="C46" s="2">
        <v>53.640876485699998</v>
      </c>
      <c r="D46" s="2">
        <v>104.579158853</v>
      </c>
    </row>
    <row r="47" spans="1:4" x14ac:dyDescent="0.2">
      <c r="A47" s="1">
        <v>47</v>
      </c>
      <c r="B47" s="1" t="s">
        <v>5</v>
      </c>
      <c r="C47" s="2">
        <v>23.934836044000001</v>
      </c>
      <c r="D47" s="2">
        <v>41.186619423700002</v>
      </c>
    </row>
    <row r="48" spans="1:4" x14ac:dyDescent="0.2">
      <c r="A48" s="1">
        <v>48</v>
      </c>
      <c r="B48" s="1" t="s">
        <v>5</v>
      </c>
      <c r="C48" s="2">
        <v>52.282812485199997</v>
      </c>
      <c r="D48" s="2">
        <v>113.282680137</v>
      </c>
    </row>
    <row r="49" spans="1:4" x14ac:dyDescent="0.2">
      <c r="A49" s="1">
        <v>49</v>
      </c>
      <c r="B49" s="1" t="s">
        <v>4</v>
      </c>
      <c r="C49" s="2">
        <v>63.811889359299997</v>
      </c>
      <c r="D49" s="2">
        <v>111.499253798</v>
      </c>
    </row>
    <row r="50" spans="1:4" x14ac:dyDescent="0.2">
      <c r="A50" s="1">
        <v>50</v>
      </c>
      <c r="B50" s="1" t="s">
        <v>5</v>
      </c>
      <c r="C50" s="2">
        <v>26.737184596799999</v>
      </c>
      <c r="D50" s="2">
        <v>41.6390221152</v>
      </c>
    </row>
    <row r="51" spans="1:4" x14ac:dyDescent="0.2">
      <c r="A51" s="1">
        <v>51</v>
      </c>
      <c r="B51" s="1" t="s">
        <v>5</v>
      </c>
      <c r="C51" s="2">
        <v>19.534080548799999</v>
      </c>
      <c r="D51" s="2">
        <v>23.6149492256</v>
      </c>
    </row>
    <row r="52" spans="1:4" x14ac:dyDescent="0.2">
      <c r="A52" s="1">
        <v>53</v>
      </c>
      <c r="B52" s="1" t="s">
        <v>8</v>
      </c>
      <c r="C52" s="2">
        <v>10692.696951399999</v>
      </c>
      <c r="D52" s="2">
        <v>1223046.9172100001</v>
      </c>
    </row>
    <row r="53" spans="1:4" x14ac:dyDescent="0.2">
      <c r="A53" s="1">
        <v>59</v>
      </c>
      <c r="B53" s="1" t="s">
        <v>9</v>
      </c>
      <c r="C53" s="2">
        <v>1525.9058877800001</v>
      </c>
      <c r="D53" s="2">
        <v>78735.836353899998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D34" sqref="D34"/>
    </sheetView>
  </sheetViews>
  <sheetFormatPr defaultRowHeight="12" x14ac:dyDescent="0.2"/>
  <cols>
    <col min="2" max="2" width="16.42578125" customWidth="1"/>
    <col min="3" max="3" width="15" customWidth="1"/>
    <col min="4" max="4" width="14.42578125" customWidth="1"/>
    <col min="5" max="5" width="13.28515625" customWidth="1"/>
    <col min="8" max="8" width="59.7109375" customWidth="1"/>
  </cols>
  <sheetData>
    <row r="1" spans="1:13" ht="12.75" thickBot="1" x14ac:dyDescent="0.25">
      <c r="A1" t="s">
        <v>16</v>
      </c>
    </row>
    <row r="2" spans="1:13" ht="12.75" thickBot="1" x14ac:dyDescent="0.25">
      <c r="A2" t="s">
        <v>31</v>
      </c>
      <c r="B2" t="s">
        <v>15</v>
      </c>
      <c r="C2" t="s">
        <v>14</v>
      </c>
      <c r="D2" t="s">
        <v>17</v>
      </c>
      <c r="E2" t="s">
        <v>18</v>
      </c>
      <c r="G2" s="9" t="s">
        <v>20</v>
      </c>
      <c r="H2" s="10" t="s">
        <v>21</v>
      </c>
      <c r="I2" s="11" t="s">
        <v>22</v>
      </c>
      <c r="J2" s="12" t="s">
        <v>23</v>
      </c>
    </row>
    <row r="3" spans="1:13" ht="12.75" thickBot="1" x14ac:dyDescent="0.25">
      <c r="A3" s="4" t="s">
        <v>4</v>
      </c>
      <c r="B3" s="5">
        <v>2682.0808889066002</v>
      </c>
      <c r="C3" s="5">
        <v>2765.2073282970005</v>
      </c>
      <c r="D3" s="5">
        <v>13</v>
      </c>
      <c r="E3" s="5">
        <v>15</v>
      </c>
      <c r="G3" s="13" t="s">
        <v>5</v>
      </c>
      <c r="H3" s="14" t="s">
        <v>24</v>
      </c>
      <c r="I3" s="15">
        <v>10</v>
      </c>
      <c r="J3" s="15">
        <v>1414.7958406543999</v>
      </c>
    </row>
    <row r="4" spans="1:13" ht="24.75" thickBot="1" x14ac:dyDescent="0.25">
      <c r="A4" s="4" t="s">
        <v>7</v>
      </c>
      <c r="B4" s="5">
        <v>2160.1780525704999</v>
      </c>
      <c r="C4" s="5">
        <v>2212.0432843315998</v>
      </c>
      <c r="D4" s="5">
        <v>18</v>
      </c>
      <c r="E4" s="5">
        <v>19</v>
      </c>
      <c r="G4" s="13" t="s">
        <v>7</v>
      </c>
      <c r="H4" s="14" t="s">
        <v>25</v>
      </c>
      <c r="I4" s="15">
        <v>19</v>
      </c>
      <c r="J4" s="15">
        <v>2212.0432843315998</v>
      </c>
    </row>
    <row r="5" spans="1:13" ht="12.75" thickBot="1" x14ac:dyDescent="0.25">
      <c r="A5" s="4" t="s">
        <v>5</v>
      </c>
      <c r="B5" s="5">
        <v>1305.9774364107</v>
      </c>
      <c r="C5" s="5">
        <v>1414.7958406543999</v>
      </c>
      <c r="D5" s="5">
        <v>9</v>
      </c>
      <c r="E5" s="5">
        <v>10</v>
      </c>
      <c r="G5" s="13" t="s">
        <v>4</v>
      </c>
      <c r="H5" s="14" t="s">
        <v>26</v>
      </c>
      <c r="I5" s="15">
        <v>15</v>
      </c>
      <c r="J5" s="15">
        <v>2765.2073282970005</v>
      </c>
    </row>
    <row r="6" spans="1:13" ht="12.75" thickBot="1" x14ac:dyDescent="0.25">
      <c r="A6" s="4" t="s">
        <v>6</v>
      </c>
      <c r="B6" s="5">
        <v>1326.9426352574999</v>
      </c>
      <c r="C6" s="5">
        <v>2519.0790066434997</v>
      </c>
      <c r="D6" s="5">
        <v>10</v>
      </c>
      <c r="E6" s="5">
        <v>10</v>
      </c>
      <c r="G6" s="13" t="s">
        <v>6</v>
      </c>
      <c r="H6" s="14" t="s">
        <v>27</v>
      </c>
      <c r="I6" s="15">
        <v>10</v>
      </c>
      <c r="J6" s="15">
        <v>2519.0790066434997</v>
      </c>
    </row>
    <row r="7" spans="1:13" ht="12.75" thickBot="1" x14ac:dyDescent="0.25">
      <c r="A7" s="6" t="s">
        <v>8</v>
      </c>
      <c r="B7" s="7">
        <v>1223046.9172100001</v>
      </c>
      <c r="C7" s="7">
        <v>1711183.9526899999</v>
      </c>
      <c r="D7" s="7">
        <v>1</v>
      </c>
      <c r="E7" s="7">
        <v>1</v>
      </c>
      <c r="G7" s="13" t="s">
        <v>8</v>
      </c>
      <c r="H7" s="14" t="s">
        <v>28</v>
      </c>
      <c r="I7" s="16">
        <v>1</v>
      </c>
      <c r="J7" s="16">
        <v>1711183.9526899999</v>
      </c>
      <c r="K7">
        <f>SUM(J3:J5)</f>
        <v>6392.0464532830001</v>
      </c>
    </row>
    <row r="8" spans="1:13" ht="12.75" thickBot="1" x14ac:dyDescent="0.25">
      <c r="A8" s="6" t="s">
        <v>9</v>
      </c>
      <c r="B8" s="7">
        <v>78735.836353899998</v>
      </c>
      <c r="C8" s="7">
        <v>66227.686042600006</v>
      </c>
      <c r="D8" s="7">
        <v>1</v>
      </c>
      <c r="E8" s="7">
        <v>1</v>
      </c>
      <c r="F8" s="8"/>
      <c r="G8" s="13" t="s">
        <v>9</v>
      </c>
      <c r="H8" s="14" t="s">
        <v>29</v>
      </c>
      <c r="I8" s="16">
        <v>1</v>
      </c>
      <c r="J8" s="16">
        <v>66227.686042600006</v>
      </c>
      <c r="K8">
        <f>SUM(J3:J6)</f>
        <v>8911.1254599264994</v>
      </c>
    </row>
    <row r="9" spans="1:13" x14ac:dyDescent="0.2">
      <c r="B9" t="s">
        <v>30</v>
      </c>
      <c r="C9" t="s">
        <v>30</v>
      </c>
      <c r="F9" s="8" t="s">
        <v>19</v>
      </c>
      <c r="K9" s="17"/>
      <c r="L9" s="17"/>
      <c r="M9" s="17"/>
    </row>
    <row r="10" spans="1:13" x14ac:dyDescent="0.2">
      <c r="A10" s="4" t="str">
        <f>A3</f>
        <v>B</v>
      </c>
      <c r="B10">
        <f>B3/10000</f>
        <v>0.26820808889066</v>
      </c>
      <c r="C10">
        <f>C3/10000</f>
        <v>0.27652073282970002</v>
      </c>
      <c r="K10" s="17"/>
      <c r="L10" s="17"/>
      <c r="M10" s="17"/>
    </row>
    <row r="11" spans="1:13" x14ac:dyDescent="0.2">
      <c r="A11" s="4" t="str">
        <f t="shared" ref="A11:A15" si="0">A4</f>
        <v>U</v>
      </c>
      <c r="B11">
        <f t="shared" ref="B11:C11" si="1">B4/10000</f>
        <v>0.21601780525705</v>
      </c>
      <c r="C11">
        <f t="shared" si="1"/>
        <v>0.22120432843315999</v>
      </c>
    </row>
    <row r="12" spans="1:13" x14ac:dyDescent="0.2">
      <c r="A12" s="4" t="str">
        <f t="shared" si="0"/>
        <v>W</v>
      </c>
      <c r="B12">
        <f t="shared" ref="B12:C12" si="2">B5/10000</f>
        <v>0.13059774364106999</v>
      </c>
      <c r="C12">
        <f t="shared" si="2"/>
        <v>0.14147958406543998</v>
      </c>
    </row>
    <row r="13" spans="1:13" x14ac:dyDescent="0.2">
      <c r="A13" s="4" t="str">
        <f t="shared" si="0"/>
        <v>D</v>
      </c>
      <c r="B13">
        <f t="shared" ref="B13:C13" si="3">B6/10000</f>
        <v>0.13269426352574998</v>
      </c>
      <c r="C13">
        <f t="shared" si="3"/>
        <v>0.25190790066434998</v>
      </c>
    </row>
    <row r="14" spans="1:13" x14ac:dyDescent="0.2">
      <c r="A14" s="4" t="str">
        <f t="shared" si="0"/>
        <v>S</v>
      </c>
      <c r="B14">
        <f t="shared" ref="B14:C14" si="4">B7/10000</f>
        <v>122.30469172100001</v>
      </c>
      <c r="C14">
        <f t="shared" si="4"/>
        <v>171.11839526899999</v>
      </c>
    </row>
    <row r="15" spans="1:13" x14ac:dyDescent="0.2">
      <c r="A15" s="4" t="str">
        <f t="shared" si="0"/>
        <v>L</v>
      </c>
      <c r="B15">
        <f t="shared" ref="B15:C15" si="5">B8/10000</f>
        <v>7.8735836353900002</v>
      </c>
      <c r="C15">
        <f t="shared" si="5"/>
        <v>6.6227686042600009</v>
      </c>
    </row>
    <row r="23" spans="8:8" x14ac:dyDescent="0.2">
      <c r="H23" s="4"/>
    </row>
    <row r="24" spans="8:8" x14ac:dyDescent="0.2">
      <c r="H24" s="4"/>
    </row>
    <row r="25" spans="8:8" x14ac:dyDescent="0.2">
      <c r="H25" s="4"/>
    </row>
    <row r="26" spans="8:8" x14ac:dyDescent="0.2">
      <c r="H26" s="4"/>
    </row>
    <row r="27" spans="8:8" x14ac:dyDescent="0.2">
      <c r="H27" s="4"/>
    </row>
    <row r="28" spans="8:8" x14ac:dyDescent="0.2">
      <c r="H2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data ZM 2012</vt:lpstr>
      <vt:lpstr>Data ZM 2011</vt:lpstr>
      <vt:lpstr>Oppervlak en Aantal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Bas</cp:lastModifiedBy>
  <dcterms:created xsi:type="dcterms:W3CDTF">2013-04-24T09:53:50Z</dcterms:created>
  <dcterms:modified xsi:type="dcterms:W3CDTF">2013-05-30T12:06:01Z</dcterms:modified>
</cp:coreProperties>
</file>