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80" yWindow="675" windowWidth="9630" windowHeight="13065" firstSheet="3" activeTab="7"/>
  </bookViews>
  <sheets>
    <sheet name="ZM_Dynamiek 2011" sheetId="1" r:id="rId1"/>
    <sheet name="ZM_Dynamiek 2012" sheetId="2" r:id="rId2"/>
    <sheet name="ZM_dynamiek 2013" sheetId="3" r:id="rId3"/>
    <sheet name="Dynamiek overzicht" sheetId="4" r:id="rId4"/>
    <sheet name="ZM_Geomorfologie 2011" sheetId="5" r:id="rId5"/>
    <sheet name="ZM_Geomorfologie 2012" sheetId="6" r:id="rId6"/>
    <sheet name="ZM_Geomorfologie 2013" sheetId="7" r:id="rId7"/>
    <sheet name="Geomorfologie overzicht" sheetId="8" r:id="rId8"/>
  </sheets>
  <calcPr calcId="145621"/>
  <pivotCaches>
    <pivotCache cacheId="0" r:id="rId9"/>
    <pivotCache cacheId="1" r:id="rId10"/>
    <pivotCache cacheId="2" r:id="rId11"/>
    <pivotCache cacheId="3" r:id="rId12"/>
    <pivotCache cacheId="4" r:id="rId13"/>
    <pivotCache cacheId="5" r:id="rId14"/>
  </pivotCaches>
</workbook>
</file>

<file path=xl/calcChain.xml><?xml version="1.0" encoding="utf-8"?>
<calcChain xmlns="http://schemas.openxmlformats.org/spreadsheetml/2006/main">
  <c r="B74" i="4" l="1"/>
  <c r="C74" i="4"/>
  <c r="D74" i="4"/>
  <c r="C82" i="4"/>
  <c r="D82" i="4"/>
  <c r="B82" i="4"/>
  <c r="B76" i="4"/>
  <c r="C76" i="4"/>
  <c r="D76" i="4"/>
  <c r="C37" i="8"/>
  <c r="D37" i="8"/>
  <c r="C38" i="8"/>
  <c r="D38" i="8"/>
  <c r="C39" i="8"/>
  <c r="D39" i="8"/>
  <c r="C40" i="8"/>
  <c r="D40" i="8"/>
  <c r="B39" i="8"/>
  <c r="B38" i="8"/>
  <c r="B37" i="8"/>
  <c r="D42" i="8"/>
  <c r="C42" i="8"/>
  <c r="B42" i="8"/>
  <c r="B41" i="8"/>
  <c r="D41" i="8"/>
  <c r="C41" i="8"/>
  <c r="B32" i="8"/>
  <c r="B33" i="8"/>
  <c r="D32" i="8"/>
  <c r="D33" i="8"/>
  <c r="C33" i="8"/>
  <c r="C32" i="8"/>
  <c r="C31" i="8"/>
  <c r="D31" i="8"/>
  <c r="B31" i="8"/>
  <c r="C24" i="8" l="1"/>
  <c r="C15" i="8" l="1"/>
  <c r="D15" i="8"/>
  <c r="C16" i="8"/>
  <c r="D16" i="8"/>
  <c r="C17" i="8"/>
  <c r="D17" i="8"/>
  <c r="C18" i="8"/>
  <c r="D18" i="8"/>
  <c r="C19" i="8"/>
  <c r="D19" i="8"/>
  <c r="C20" i="8"/>
  <c r="D20" i="8"/>
  <c r="C21" i="8"/>
  <c r="D21" i="8"/>
  <c r="C22" i="8"/>
  <c r="D22" i="8"/>
  <c r="C23" i="8"/>
  <c r="D23" i="8"/>
  <c r="D24" i="8"/>
  <c r="B16" i="8"/>
  <c r="B17" i="8"/>
  <c r="B18" i="8"/>
  <c r="B19" i="8"/>
  <c r="B20" i="8"/>
  <c r="B21" i="8"/>
  <c r="B22" i="8"/>
  <c r="B23" i="8"/>
  <c r="B24" i="8"/>
  <c r="B15" i="8"/>
  <c r="B38" i="4" l="1"/>
  <c r="C38" i="4"/>
  <c r="D38" i="4"/>
  <c r="B39" i="4"/>
  <c r="C39" i="4"/>
  <c r="D39" i="4"/>
  <c r="B40" i="4"/>
  <c r="C40" i="4"/>
  <c r="D40" i="4"/>
  <c r="B41" i="4"/>
  <c r="B78" i="4" s="1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B48" i="4"/>
  <c r="C48" i="4"/>
  <c r="D48" i="4"/>
  <c r="B49" i="4"/>
  <c r="C49" i="4"/>
  <c r="D49" i="4"/>
  <c r="B50" i="4"/>
  <c r="C50" i="4"/>
  <c r="D50" i="4"/>
  <c r="B51" i="4"/>
  <c r="C51" i="4"/>
  <c r="D51" i="4"/>
  <c r="B52" i="4"/>
  <c r="C52" i="4"/>
  <c r="D52" i="4"/>
  <c r="B53" i="4"/>
  <c r="C53" i="4"/>
  <c r="D53" i="4"/>
  <c r="B54" i="4"/>
  <c r="C54" i="4"/>
  <c r="D54" i="4"/>
  <c r="B55" i="4"/>
  <c r="C55" i="4"/>
  <c r="D55" i="4"/>
  <c r="B56" i="4"/>
  <c r="C56" i="4"/>
  <c r="D56" i="4"/>
  <c r="B57" i="4"/>
  <c r="C57" i="4"/>
  <c r="D57" i="4"/>
  <c r="B58" i="4"/>
  <c r="C58" i="4"/>
  <c r="D58" i="4"/>
  <c r="B59" i="4"/>
  <c r="C59" i="4"/>
  <c r="D59" i="4"/>
  <c r="B60" i="4"/>
  <c r="C60" i="4"/>
  <c r="D60" i="4"/>
  <c r="B61" i="4"/>
  <c r="C61" i="4"/>
  <c r="D61" i="4"/>
  <c r="B62" i="4"/>
  <c r="C62" i="4"/>
  <c r="D62" i="4"/>
  <c r="B63" i="4"/>
  <c r="C63" i="4"/>
  <c r="D63" i="4"/>
  <c r="B64" i="4"/>
  <c r="C64" i="4"/>
  <c r="D64" i="4"/>
  <c r="B65" i="4"/>
  <c r="C65" i="4"/>
  <c r="D65" i="4"/>
  <c r="B66" i="4"/>
  <c r="C66" i="4"/>
  <c r="D66" i="4"/>
  <c r="B67" i="4"/>
  <c r="C67" i="4"/>
  <c r="D67" i="4"/>
  <c r="B68" i="4"/>
  <c r="C68" i="4"/>
  <c r="D68" i="4"/>
  <c r="C37" i="4"/>
  <c r="D37" i="4"/>
  <c r="B37" i="4"/>
  <c r="D78" i="4" l="1"/>
  <c r="C78" i="4"/>
  <c r="D75" i="4"/>
  <c r="D77" i="4"/>
  <c r="C75" i="4"/>
  <c r="C77" i="4"/>
  <c r="B70" i="4"/>
  <c r="B75" i="4"/>
  <c r="B77" i="4"/>
  <c r="C70" i="4"/>
  <c r="D70" i="4"/>
</calcChain>
</file>

<file path=xl/sharedStrings.xml><?xml version="1.0" encoding="utf-8"?>
<sst xmlns="http://schemas.openxmlformats.org/spreadsheetml/2006/main" count="6747" uniqueCount="128">
  <si>
    <t>OBJECTID *</t>
  </si>
  <si>
    <t>Shape *</t>
  </si>
  <si>
    <t>Eenheid</t>
  </si>
  <si>
    <t>Generalisatie</t>
  </si>
  <si>
    <t>Shape_Length</t>
  </si>
  <si>
    <t>Shape_Area</t>
  </si>
  <si>
    <t>Polygon</t>
  </si>
  <si>
    <t>O</t>
  </si>
  <si>
    <t>O2</t>
  </si>
  <si>
    <t>Sb</t>
  </si>
  <si>
    <t>S3</t>
  </si>
  <si>
    <t>Sc</t>
  </si>
  <si>
    <t>A1</t>
  </si>
  <si>
    <t>Aa</t>
  </si>
  <si>
    <t>A2</t>
  </si>
  <si>
    <t>A2/3</t>
  </si>
  <si>
    <t>Ab</t>
  </si>
  <si>
    <t>A3</t>
  </si>
  <si>
    <t>OS</t>
  </si>
  <si>
    <t>S2/A</t>
  </si>
  <si>
    <t>S1/A</t>
  </si>
  <si>
    <t>S1</t>
  </si>
  <si>
    <t>S0</t>
  </si>
  <si>
    <t>Sa</t>
  </si>
  <si>
    <t>S1/2</t>
  </si>
  <si>
    <t>S2</t>
  </si>
  <si>
    <t>S1m</t>
  </si>
  <si>
    <t>AS</t>
  </si>
  <si>
    <t>S0/1</t>
  </si>
  <si>
    <t>A1/2</t>
  </si>
  <si>
    <t>O2p</t>
  </si>
  <si>
    <t>W1</t>
  </si>
  <si>
    <t>V</t>
  </si>
  <si>
    <t>S2/3</t>
  </si>
  <si>
    <t>X</t>
  </si>
  <si>
    <t>Op</t>
  </si>
  <si>
    <t>S1/2m</t>
  </si>
  <si>
    <t>S2m</t>
  </si>
  <si>
    <t>S2/3m</t>
  </si>
  <si>
    <t>S3m</t>
  </si>
  <si>
    <t>O/S0</t>
  </si>
  <si>
    <t>S0a</t>
  </si>
  <si>
    <t>S3s</t>
  </si>
  <si>
    <t>OX</t>
  </si>
  <si>
    <t>V1</t>
  </si>
  <si>
    <t>Rijlabels</t>
  </si>
  <si>
    <t>Eindtotaal</t>
  </si>
  <si>
    <t>Som van Shape_Area</t>
  </si>
  <si>
    <t>eenheid</t>
  </si>
  <si>
    <t>oppervlak 2011</t>
  </si>
  <si>
    <t>oppervlak 2012</t>
  </si>
  <si>
    <t>oppervlak 2013</t>
  </si>
  <si>
    <t>Aantal van Eenheid</t>
  </si>
  <si>
    <t>aantal 2011</t>
  </si>
  <si>
    <t>aantal 2012</t>
  </si>
  <si>
    <t>aantal 2013</t>
  </si>
  <si>
    <t>actieve duinontwikkeling in pioniervegetatie (O/S0, S0, S0/1)</t>
  </si>
  <si>
    <t>neigt naar stabilisatie (AS, O2, O2p, OS, S1, S1m, S1/2, S1/2m, S1/A, S2/A)</t>
  </si>
  <si>
    <t>forse overstuiving (A1, A1/2, A2)</t>
  </si>
  <si>
    <t>beperkte overstuiving (A2/3, A3)</t>
  </si>
  <si>
    <t>label</t>
  </si>
  <si>
    <t>omschrijving</t>
  </si>
  <si>
    <t>aantal</t>
  </si>
  <si>
    <t>oppervlak</t>
  </si>
  <si>
    <t>actieve overstuiving, vegetatie niet meer herkenbaar</t>
  </si>
  <si>
    <t>complex van A1 en A2</t>
  </si>
  <si>
    <t>actieve overstuiving, vegetatie herkenbaar</t>
  </si>
  <si>
    <t>complex van A2 en A3</t>
  </si>
  <si>
    <t>geringe overstuiving, strooizone</t>
  </si>
  <si>
    <t>oppervlak met korte begroeiing en beperkte overstuivingsactiviteit</t>
  </si>
  <si>
    <t>onbegroeid, actief, overwegend erosief</t>
  </si>
  <si>
    <t>als O maar gerelateerd aan paden</t>
  </si>
  <si>
    <t>onbegroeid, beperkte activiteit</t>
  </si>
  <si>
    <t>als O2 maar gerelateerd aan paden</t>
  </si>
  <si>
    <t>onbegroeid oppervlak met beperkte activiteit</t>
  </si>
  <si>
    <t>actieve duinvorming in pioniervegetatie</t>
  </si>
  <si>
    <t>complex van O en S0</t>
  </si>
  <si>
    <t>duinverzwaring met aanplant van helm</t>
  </si>
  <si>
    <t>complex van van S0 en S1</t>
  </si>
  <si>
    <t>beginnende stabilisatie</t>
  </si>
  <si>
    <t>als S1 maar met mosachtige begroeiing</t>
  </si>
  <si>
    <t>beginnende stabilisatie en opnieuw (licht) overstoven</t>
  </si>
  <si>
    <t>complex van S1 en S2</t>
  </si>
  <si>
    <t>als S1/2 maar met mosachtige begroeiing</t>
  </si>
  <si>
    <t>grotendeels gestabiliseerd, nog niet volledig begroeid</t>
  </si>
  <si>
    <t>als S2 maar met mosachtige begroeiing</t>
  </si>
  <si>
    <t>grotendeels gestabiliseerd, nog niet volledig begroeid en opnieuw (licht) overstoven</t>
  </si>
  <si>
    <t>complex van S2 en S3</t>
  </si>
  <si>
    <t>als S2/3 maar met mosachtige begroeing</t>
  </si>
  <si>
    <t>volledig gestabiliseerd en begroeid</t>
  </si>
  <si>
    <t>als S3 maar met mosachtige begroeiing</t>
  </si>
  <si>
    <t>open water, geen vegetatie</t>
  </si>
  <si>
    <t>infrastructuur, paden, strandslagen etc</t>
  </si>
  <si>
    <t>Uitgestoven tot op het grondwater, vochtig, geen vegetatie</t>
  </si>
  <si>
    <t>B</t>
  </si>
  <si>
    <t>W</t>
  </si>
  <si>
    <t>D</t>
  </si>
  <si>
    <t>U</t>
  </si>
  <si>
    <t>Sd</t>
  </si>
  <si>
    <t>L</t>
  </si>
  <si>
    <t>Sn</t>
  </si>
  <si>
    <t>E</t>
  </si>
  <si>
    <t>H</t>
  </si>
  <si>
    <t>SHAPE *</t>
  </si>
  <si>
    <t>SHAPE_Length</t>
  </si>
  <si>
    <t>SHAPE_Area</t>
  </si>
  <si>
    <t>G</t>
  </si>
  <si>
    <t>Som van SHAPE_Area</t>
  </si>
  <si>
    <t>Menselijk kaal za nd</t>
  </si>
  <si>
    <t>Menselijk kaal zand</t>
  </si>
  <si>
    <t>als S3 maar met struweelachtige begroeiing</t>
  </si>
  <si>
    <t>Als S3 maar met struweelachtige begroeiing</t>
  </si>
  <si>
    <t>actieve duinontwikkeling in vegetatie</t>
  </si>
  <si>
    <t>actieve blowout</t>
  </si>
  <si>
    <t>oppervlak verlaagd door winderosie zonder duidelijk erosieve vorm</t>
  </si>
  <si>
    <t>lagune</t>
  </si>
  <si>
    <t>strand (droog)</t>
  </si>
  <si>
    <t>strand (nat)</t>
  </si>
  <si>
    <t>embryonale duinontwikkeling</t>
  </si>
  <si>
    <t>geul</t>
  </si>
  <si>
    <t>duinontwikkeling in Helm</t>
  </si>
  <si>
    <t>uitstuiving richting grondwater</t>
  </si>
  <si>
    <t xml:space="preserve">oppervlak </t>
  </si>
  <si>
    <t>erosief</t>
  </si>
  <si>
    <t>accumulatief</t>
  </si>
  <si>
    <t>dynamische binnen bestaande duinen</t>
  </si>
  <si>
    <t>Gemiddelde oppervlak per vlak</t>
  </si>
  <si>
    <t>onbegroeid met forse dynamiek (O, Op, OX, 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</si>
</sst>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0" fillId="0" borderId="1" xfId="0" applyNumberFormat="1" applyBorder="1"/>
    <xf numFmtId="165" fontId="0" fillId="0" borderId="1" xfId="0" applyNumberFormat="1" applyBorder="1"/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/>
    <xf numFmtId="0" fontId="0" fillId="0" borderId="6" xfId="0" applyBorder="1"/>
    <xf numFmtId="0" fontId="0" fillId="0" borderId="8" xfId="0" applyNumberFormat="1" applyBorder="1"/>
    <xf numFmtId="0" fontId="0" fillId="0" borderId="7" xfId="0" applyBorder="1"/>
    <xf numFmtId="0" fontId="0" fillId="0" borderId="0" xfId="0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1" xfId="0" applyNumberFormat="1" applyFont="1" applyBorder="1"/>
    <xf numFmtId="0" fontId="3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Oppervlakte per dynamische klasse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947322221955229E-2"/>
          <c:y val="0.1632508014597657"/>
          <c:w val="0.90729105201842375"/>
          <c:h val="0.629956669189827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'Dynamiek overzicht'!$B$1</c:f>
              <c:strCache>
                <c:ptCount val="1"/>
                <c:pt idx="0">
                  <c:v>oppervlak 2011</c:v>
                </c:pt>
              </c:strCache>
            </c:strRef>
          </c:tx>
          <c:invertIfNegative val="0"/>
          <c:cat>
            <c:strRef>
              <c:f>'Dynamiek overzicht'!$A$37:$A$68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overzicht'!$B$37:$B$68</c:f>
              <c:numCache>
                <c:formatCode>0.000</c:formatCode>
                <c:ptCount val="32"/>
                <c:pt idx="0">
                  <c:v>0.13715483110000001</c:v>
                </c:pt>
                <c:pt idx="1">
                  <c:v>6.0702913677000003</c:v>
                </c:pt>
                <c:pt idx="2">
                  <c:v>3.5659161934999997</c:v>
                </c:pt>
                <c:pt idx="3">
                  <c:v>6.9188461962000014</c:v>
                </c:pt>
                <c:pt idx="4">
                  <c:v>0.87594992230000024</c:v>
                </c:pt>
                <c:pt idx="5">
                  <c:v>1.1244812034</c:v>
                </c:pt>
                <c:pt idx="6">
                  <c:v>2.6766666612000001</c:v>
                </c:pt>
                <c:pt idx="7">
                  <c:v>1.71267061E-2</c:v>
                </c:pt>
                <c:pt idx="8">
                  <c:v>1.8922709259000006</c:v>
                </c:pt>
                <c:pt idx="9">
                  <c:v>0.35708418139999992</c:v>
                </c:pt>
                <c:pt idx="10">
                  <c:v>0</c:v>
                </c:pt>
                <c:pt idx="11">
                  <c:v>3.7022913600000006E-2</c:v>
                </c:pt>
                <c:pt idx="12">
                  <c:v>0.47523251369999991</c:v>
                </c:pt>
                <c:pt idx="13">
                  <c:v>7.7029997700000005E-2</c:v>
                </c:pt>
                <c:pt idx="14">
                  <c:v>0.18683238300000002</c:v>
                </c:pt>
                <c:pt idx="15">
                  <c:v>25.990390184900001</c:v>
                </c:pt>
                <c:pt idx="16">
                  <c:v>0.20480791539999996</c:v>
                </c:pt>
                <c:pt idx="17">
                  <c:v>1.1899846903000004</c:v>
                </c:pt>
                <c:pt idx="18">
                  <c:v>2.8938459549999997</c:v>
                </c:pt>
                <c:pt idx="19">
                  <c:v>0.30789537729999999</c:v>
                </c:pt>
                <c:pt idx="20">
                  <c:v>0.30766273960000001</c:v>
                </c:pt>
                <c:pt idx="21">
                  <c:v>1.7227016914999993</c:v>
                </c:pt>
                <c:pt idx="22">
                  <c:v>9.1306703900000008E-2</c:v>
                </c:pt>
                <c:pt idx="23">
                  <c:v>0.46523709959999998</c:v>
                </c:pt>
                <c:pt idx="24">
                  <c:v>0.19305468649999999</c:v>
                </c:pt>
                <c:pt idx="25">
                  <c:v>1.4021922668</c:v>
                </c:pt>
                <c:pt idx="26">
                  <c:v>14.5857921928</c:v>
                </c:pt>
                <c:pt idx="27">
                  <c:v>7.3676664900000008E-2</c:v>
                </c:pt>
                <c:pt idx="28">
                  <c:v>0</c:v>
                </c:pt>
                <c:pt idx="29">
                  <c:v>0</c:v>
                </c:pt>
                <c:pt idx="30">
                  <c:v>1.00271761E-2</c:v>
                </c:pt>
                <c:pt idx="31">
                  <c:v>2.7387001435</c:v>
                </c:pt>
              </c:numCache>
            </c:numRef>
          </c:val>
        </c:ser>
        <c:ser>
          <c:idx val="1"/>
          <c:order val="1"/>
          <c:tx>
            <c:strRef>
              <c:f>'Dynamiek overzicht'!$C$1</c:f>
              <c:strCache>
                <c:ptCount val="1"/>
                <c:pt idx="0">
                  <c:v>oppervlak 2012</c:v>
                </c:pt>
              </c:strCache>
            </c:strRef>
          </c:tx>
          <c:invertIfNegative val="0"/>
          <c:cat>
            <c:strRef>
              <c:f>'Dynamiek overzicht'!$A$37:$A$68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overzicht'!$C$37:$C$68</c:f>
              <c:numCache>
                <c:formatCode>0.000</c:formatCode>
                <c:ptCount val="32"/>
                <c:pt idx="0">
                  <c:v>0.61692706769999994</c:v>
                </c:pt>
                <c:pt idx="1">
                  <c:v>0.4642017591999999</c:v>
                </c:pt>
                <c:pt idx="2">
                  <c:v>4.2274412906999999</c:v>
                </c:pt>
                <c:pt idx="3">
                  <c:v>3.4428718686000002</c:v>
                </c:pt>
                <c:pt idx="4">
                  <c:v>5.5488972718999996</c:v>
                </c:pt>
                <c:pt idx="5">
                  <c:v>0.97919030799999995</c:v>
                </c:pt>
                <c:pt idx="6">
                  <c:v>3.6672353333999994</c:v>
                </c:pt>
                <c:pt idx="7">
                  <c:v>0</c:v>
                </c:pt>
                <c:pt idx="8">
                  <c:v>2.0915859738</c:v>
                </c:pt>
                <c:pt idx="9">
                  <c:v>0.34653131709999996</c:v>
                </c:pt>
                <c:pt idx="10">
                  <c:v>0</c:v>
                </c:pt>
                <c:pt idx="11">
                  <c:v>3.0635049200000004E-2</c:v>
                </c:pt>
                <c:pt idx="12">
                  <c:v>0.306683019</c:v>
                </c:pt>
                <c:pt idx="13">
                  <c:v>0.27464923159999999</c:v>
                </c:pt>
                <c:pt idx="14">
                  <c:v>0.15670538179999999</c:v>
                </c:pt>
                <c:pt idx="15">
                  <c:v>21.943140709499996</c:v>
                </c:pt>
                <c:pt idx="16">
                  <c:v>0.47005564600000005</c:v>
                </c:pt>
                <c:pt idx="17">
                  <c:v>0.61475690820000006</c:v>
                </c:pt>
                <c:pt idx="18">
                  <c:v>2.8980408599</c:v>
                </c:pt>
                <c:pt idx="19">
                  <c:v>0.35536862309999995</c:v>
                </c:pt>
                <c:pt idx="20">
                  <c:v>0.28292256089999995</c:v>
                </c:pt>
                <c:pt idx="21">
                  <c:v>2.2457369698999994</c:v>
                </c:pt>
                <c:pt idx="22">
                  <c:v>0</c:v>
                </c:pt>
                <c:pt idx="23">
                  <c:v>0.46523710540000002</c:v>
                </c:pt>
                <c:pt idx="24">
                  <c:v>0.1782642378</c:v>
                </c:pt>
                <c:pt idx="25">
                  <c:v>1.3571614633</c:v>
                </c:pt>
                <c:pt idx="26">
                  <c:v>23.569651716399996</c:v>
                </c:pt>
                <c:pt idx="27">
                  <c:v>7.3676660700000007E-2</c:v>
                </c:pt>
                <c:pt idx="28">
                  <c:v>0.1703351008</c:v>
                </c:pt>
                <c:pt idx="29">
                  <c:v>0</c:v>
                </c:pt>
                <c:pt idx="30">
                  <c:v>5.2633395999999999E-3</c:v>
                </c:pt>
                <c:pt idx="31">
                  <c:v>4.7840341959999995</c:v>
                </c:pt>
              </c:numCache>
            </c:numRef>
          </c:val>
        </c:ser>
        <c:ser>
          <c:idx val="2"/>
          <c:order val="2"/>
          <c:tx>
            <c:strRef>
              <c:f>'Dynamiek overzicht'!$D$1</c:f>
              <c:strCache>
                <c:ptCount val="1"/>
                <c:pt idx="0">
                  <c:v>oppervlak 2013</c:v>
                </c:pt>
              </c:strCache>
            </c:strRef>
          </c:tx>
          <c:invertIfNegative val="0"/>
          <c:cat>
            <c:strRef>
              <c:f>'Dynamiek overzicht'!$A$37:$A$68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overzicht'!$D$37:$D$68</c:f>
              <c:numCache>
                <c:formatCode>0.000</c:formatCode>
                <c:ptCount val="32"/>
                <c:pt idx="0">
                  <c:v>6.8728960000000006E-2</c:v>
                </c:pt>
                <c:pt idx="1">
                  <c:v>4.6540821681000004</c:v>
                </c:pt>
                <c:pt idx="2">
                  <c:v>6.8212049527999978</c:v>
                </c:pt>
                <c:pt idx="3">
                  <c:v>3.7755556225000002</c:v>
                </c:pt>
                <c:pt idx="4">
                  <c:v>6.3523289457000001</c:v>
                </c:pt>
                <c:pt idx="5">
                  <c:v>0.11081111880000001</c:v>
                </c:pt>
                <c:pt idx="6">
                  <c:v>2.9574801991000004</c:v>
                </c:pt>
                <c:pt idx="7">
                  <c:v>0</c:v>
                </c:pt>
                <c:pt idx="8">
                  <c:v>1.8614282301</c:v>
                </c:pt>
                <c:pt idx="9">
                  <c:v>0.16909364909999999</c:v>
                </c:pt>
                <c:pt idx="10">
                  <c:v>0.1399126527</c:v>
                </c:pt>
                <c:pt idx="11">
                  <c:v>0</c:v>
                </c:pt>
                <c:pt idx="12">
                  <c:v>0</c:v>
                </c:pt>
                <c:pt idx="13">
                  <c:v>0.32599929860000004</c:v>
                </c:pt>
                <c:pt idx="14">
                  <c:v>0</c:v>
                </c:pt>
                <c:pt idx="15">
                  <c:v>16.919508021800002</c:v>
                </c:pt>
                <c:pt idx="16">
                  <c:v>1.6071598304999997</c:v>
                </c:pt>
                <c:pt idx="17">
                  <c:v>0.65354870629999984</c:v>
                </c:pt>
                <c:pt idx="18">
                  <c:v>0.35023296330000003</c:v>
                </c:pt>
                <c:pt idx="19">
                  <c:v>0</c:v>
                </c:pt>
                <c:pt idx="20">
                  <c:v>0</c:v>
                </c:pt>
                <c:pt idx="21">
                  <c:v>0.71911972080000008</c:v>
                </c:pt>
                <c:pt idx="22">
                  <c:v>0.41630323239999989</c:v>
                </c:pt>
                <c:pt idx="23">
                  <c:v>3.1308706555999999</c:v>
                </c:pt>
                <c:pt idx="24">
                  <c:v>0</c:v>
                </c:pt>
                <c:pt idx="25">
                  <c:v>0.4423293351</c:v>
                </c:pt>
                <c:pt idx="26">
                  <c:v>13.005993934100003</c:v>
                </c:pt>
                <c:pt idx="27">
                  <c:v>0.74514037769999997</c:v>
                </c:pt>
                <c:pt idx="28">
                  <c:v>7.0282575718999984</c:v>
                </c:pt>
                <c:pt idx="29">
                  <c:v>5.8016416999999995E-3</c:v>
                </c:pt>
                <c:pt idx="30">
                  <c:v>2.9051818E-3</c:v>
                </c:pt>
                <c:pt idx="31">
                  <c:v>4.600495146600001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07392"/>
        <c:axId val="60117760"/>
      </c:barChart>
      <c:catAx>
        <c:axId val="6010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eenheid</a:t>
                </a:r>
              </a:p>
            </c:rich>
          </c:tx>
          <c:layout>
            <c:manualLayout>
              <c:xMode val="edge"/>
              <c:yMode val="edge"/>
              <c:x val="0.48839499618004262"/>
              <c:y val="0.88063638278131762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0117760"/>
        <c:crosses val="autoZero"/>
        <c:auto val="1"/>
        <c:lblAlgn val="ctr"/>
        <c:lblOffset val="100"/>
        <c:noMultiLvlLbl val="0"/>
      </c:catAx>
      <c:valAx>
        <c:axId val="60117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>
                    <a:latin typeface="Arial" panose="020B0604020202020204" pitchFamily="34" charset="0"/>
                    <a:cs typeface="Arial" panose="020B0604020202020204" pitchFamily="34" charset="0"/>
                  </a:rPr>
                  <a:t>oppervlakte (ha)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601073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Oppervlakte per geomorfologische klasse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'Geomorfologie overzicht'!$B$1</c:f>
              <c:strCache>
                <c:ptCount val="1"/>
                <c:pt idx="0">
                  <c:v>oppervlak 2011</c:v>
                </c:pt>
              </c:strCache>
            </c:strRef>
          </c:tx>
          <c:invertIfNegative val="0"/>
          <c:cat>
            <c:strRef>
              <c:f>('Geomorfologie overzicht'!$A$15:$A$17,'Geomorfologie overzicht'!$A$19,'Geomorfologie overzicht'!$A$23:$A$24)</c:f>
              <c:strCache>
                <c:ptCount val="6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H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('Geomorfologie overzicht'!$B$15:$B$17,'Geomorfologie overzicht'!$B$19,'Geomorfologie overzicht'!$B$23:$B$24)</c:f>
              <c:numCache>
                <c:formatCode>0.000</c:formatCode>
                <c:ptCount val="6"/>
                <c:pt idx="0">
                  <c:v>0.26820808889999992</c:v>
                </c:pt>
                <c:pt idx="1">
                  <c:v>0.13269426340000001</c:v>
                </c:pt>
                <c:pt idx="2">
                  <c:v>2.2773229399999997E-2</c:v>
                </c:pt>
                <c:pt idx="3">
                  <c:v>0</c:v>
                </c:pt>
                <c:pt idx="4">
                  <c:v>0.35243924399999998</c:v>
                </c:pt>
                <c:pt idx="5">
                  <c:v>0.13059774360000001</c:v>
                </c:pt>
              </c:numCache>
            </c:numRef>
          </c:val>
        </c:ser>
        <c:ser>
          <c:idx val="1"/>
          <c:order val="1"/>
          <c:tx>
            <c:strRef>
              <c:f>'Geomorfologie overzicht'!$C$1</c:f>
              <c:strCache>
                <c:ptCount val="1"/>
                <c:pt idx="0">
                  <c:v>oppervlak 2012</c:v>
                </c:pt>
              </c:strCache>
            </c:strRef>
          </c:tx>
          <c:invertIfNegative val="0"/>
          <c:cat>
            <c:strRef>
              <c:f>('Geomorfologie overzicht'!$A$15:$A$17,'Geomorfologie overzicht'!$A$19,'Geomorfologie overzicht'!$A$23:$A$24)</c:f>
              <c:strCache>
                <c:ptCount val="6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H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('Geomorfologie overzicht'!$C$15:$C$17,'Geomorfologie overzicht'!$C$19,'Geomorfologie overzicht'!$C$23:$C$24)</c:f>
              <c:numCache>
                <c:formatCode>0.000</c:formatCode>
                <c:ptCount val="6"/>
                <c:pt idx="0">
                  <c:v>0.2765207328</c:v>
                </c:pt>
                <c:pt idx="1">
                  <c:v>0.25190790049999995</c:v>
                </c:pt>
                <c:pt idx="2">
                  <c:v>0.25124185370000002</c:v>
                </c:pt>
                <c:pt idx="3">
                  <c:v>1.2109659798000001</c:v>
                </c:pt>
                <c:pt idx="4">
                  <c:v>0.2290500083</c:v>
                </c:pt>
                <c:pt idx="5">
                  <c:v>0.1675922078</c:v>
                </c:pt>
              </c:numCache>
            </c:numRef>
          </c:val>
        </c:ser>
        <c:ser>
          <c:idx val="2"/>
          <c:order val="2"/>
          <c:tx>
            <c:strRef>
              <c:f>'Geomorfologie overzicht'!$D$1</c:f>
              <c:strCache>
                <c:ptCount val="1"/>
                <c:pt idx="0">
                  <c:v>oppervlak 2013</c:v>
                </c:pt>
              </c:strCache>
            </c:strRef>
          </c:tx>
          <c:invertIfNegative val="0"/>
          <c:cat>
            <c:strRef>
              <c:f>('Geomorfologie overzicht'!$A$15:$A$17,'Geomorfologie overzicht'!$A$19,'Geomorfologie overzicht'!$A$23:$A$24)</c:f>
              <c:strCache>
                <c:ptCount val="6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H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('Geomorfologie overzicht'!$D$15:$D$17,'Geomorfologie overzicht'!$D$19,'Geomorfologie overzicht'!$D$23:$D$24)</c:f>
              <c:numCache>
                <c:formatCode>0.000</c:formatCode>
                <c:ptCount val="6"/>
                <c:pt idx="0">
                  <c:v>0.28086544730000002</c:v>
                </c:pt>
                <c:pt idx="1">
                  <c:v>0.21205083169999997</c:v>
                </c:pt>
                <c:pt idx="2">
                  <c:v>0.31655454859999999</c:v>
                </c:pt>
                <c:pt idx="3">
                  <c:v>3.6638643035</c:v>
                </c:pt>
                <c:pt idx="4">
                  <c:v>0.13891435700000002</c:v>
                </c:pt>
                <c:pt idx="5">
                  <c:v>0.2077388899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42080"/>
        <c:axId val="61343616"/>
      </c:barChart>
      <c:catAx>
        <c:axId val="61342080"/>
        <c:scaling>
          <c:orientation val="minMax"/>
        </c:scaling>
        <c:delete val="0"/>
        <c:axPos val="b"/>
        <c:majorTickMark val="out"/>
        <c:minorTickMark val="none"/>
        <c:tickLblPos val="nextTo"/>
        <c:crossAx val="61343616"/>
        <c:crosses val="autoZero"/>
        <c:auto val="1"/>
        <c:lblAlgn val="ctr"/>
        <c:lblOffset val="100"/>
        <c:noMultiLvlLbl val="0"/>
      </c:catAx>
      <c:valAx>
        <c:axId val="6134361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61342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Oppervlakte per geomorfologische klasse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'Geomorfologie overzicht'!$B$1</c:f>
              <c:strCache>
                <c:ptCount val="1"/>
                <c:pt idx="0">
                  <c:v>oppervlak 2011</c:v>
                </c:pt>
              </c:strCache>
            </c:strRef>
          </c:tx>
          <c:invertIfNegative val="0"/>
          <c:cat>
            <c:strRef>
              <c:f>('Geomorfologie overzicht'!$A$15:$A$16,'Geomorfologie overzicht'!$A$23:$A$24)</c:f>
              <c:strCache>
                <c:ptCount val="4"/>
                <c:pt idx="0">
                  <c:v>B</c:v>
                </c:pt>
                <c:pt idx="1">
                  <c:v>D</c:v>
                </c:pt>
                <c:pt idx="2">
                  <c:v>U</c:v>
                </c:pt>
                <c:pt idx="3">
                  <c:v>W</c:v>
                </c:pt>
              </c:strCache>
            </c:strRef>
          </c:cat>
          <c:val>
            <c:numRef>
              <c:f>('Geomorfologie overzicht'!$B$15:$B$16,'Geomorfologie overzicht'!$B$23:$B$24)</c:f>
              <c:numCache>
                <c:formatCode>0.000</c:formatCode>
                <c:ptCount val="4"/>
                <c:pt idx="0">
                  <c:v>0.26820808889999992</c:v>
                </c:pt>
                <c:pt idx="1">
                  <c:v>0.13269426340000001</c:v>
                </c:pt>
                <c:pt idx="2">
                  <c:v>0.35243924399999998</c:v>
                </c:pt>
                <c:pt idx="3">
                  <c:v>0.13059774360000001</c:v>
                </c:pt>
              </c:numCache>
            </c:numRef>
          </c:val>
        </c:ser>
        <c:ser>
          <c:idx val="1"/>
          <c:order val="1"/>
          <c:tx>
            <c:strRef>
              <c:f>'Geomorfologie overzicht'!$C$1</c:f>
              <c:strCache>
                <c:ptCount val="1"/>
                <c:pt idx="0">
                  <c:v>oppervlak 2012</c:v>
                </c:pt>
              </c:strCache>
            </c:strRef>
          </c:tx>
          <c:invertIfNegative val="0"/>
          <c:cat>
            <c:strRef>
              <c:f>('Geomorfologie overzicht'!$A$15:$A$16,'Geomorfologie overzicht'!$A$23:$A$24)</c:f>
              <c:strCache>
                <c:ptCount val="4"/>
                <c:pt idx="0">
                  <c:v>B</c:v>
                </c:pt>
                <c:pt idx="1">
                  <c:v>D</c:v>
                </c:pt>
                <c:pt idx="2">
                  <c:v>U</c:v>
                </c:pt>
                <c:pt idx="3">
                  <c:v>W</c:v>
                </c:pt>
              </c:strCache>
            </c:strRef>
          </c:cat>
          <c:val>
            <c:numRef>
              <c:f>('Geomorfologie overzicht'!$C$15:$C$16,'Geomorfologie overzicht'!$C$23:$C$24)</c:f>
              <c:numCache>
                <c:formatCode>0.000</c:formatCode>
                <c:ptCount val="4"/>
                <c:pt idx="0">
                  <c:v>0.2765207328</c:v>
                </c:pt>
                <c:pt idx="1">
                  <c:v>0.25190790049999995</c:v>
                </c:pt>
                <c:pt idx="2">
                  <c:v>0.2290500083</c:v>
                </c:pt>
                <c:pt idx="3">
                  <c:v>0.1675922078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85344"/>
        <c:axId val="61399424"/>
      </c:barChart>
      <c:catAx>
        <c:axId val="61385344"/>
        <c:scaling>
          <c:orientation val="minMax"/>
        </c:scaling>
        <c:delete val="0"/>
        <c:axPos val="b"/>
        <c:majorTickMark val="out"/>
        <c:minorTickMark val="none"/>
        <c:tickLblPos val="nextTo"/>
        <c:crossAx val="61399424"/>
        <c:crosses val="autoZero"/>
        <c:auto val="1"/>
        <c:lblAlgn val="ctr"/>
        <c:lblOffset val="100"/>
        <c:noMultiLvlLbl val="0"/>
      </c:catAx>
      <c:valAx>
        <c:axId val="61399424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61385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Aantal per geomorfologische klasse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'Geomorfologie overzicht'!$E$1</c:f>
              <c:strCache>
                <c:ptCount val="1"/>
                <c:pt idx="0">
                  <c:v>aantal 2011</c:v>
                </c:pt>
              </c:strCache>
            </c:strRef>
          </c:tx>
          <c:invertIfNegative val="0"/>
          <c:cat>
            <c:strRef>
              <c:f>('Geomorfologie overzicht'!$A$15:$A$17,'Geomorfologie overzicht'!$A$19,'Geomorfologie overzicht'!$A$23:$A$24)</c:f>
              <c:strCache>
                <c:ptCount val="6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H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('Geomorfologie overzicht'!$E$3:$E$5,'Geomorfologie overzicht'!$E$7,'Geomorfologie overzicht'!$E$11:$E$12)</c:f>
              <c:numCache>
                <c:formatCode>General</c:formatCode>
                <c:ptCount val="6"/>
                <c:pt idx="0">
                  <c:v>13</c:v>
                </c:pt>
                <c:pt idx="1">
                  <c:v>10</c:v>
                </c:pt>
                <c:pt idx="2">
                  <c:v>4</c:v>
                </c:pt>
                <c:pt idx="4">
                  <c:v>19</c:v>
                </c:pt>
                <c:pt idx="5">
                  <c:v>9</c:v>
                </c:pt>
              </c:numCache>
            </c:numRef>
          </c:val>
        </c:ser>
        <c:ser>
          <c:idx val="1"/>
          <c:order val="1"/>
          <c:tx>
            <c:strRef>
              <c:f>'Geomorfologie overzicht'!$F$1</c:f>
              <c:strCache>
                <c:ptCount val="1"/>
                <c:pt idx="0">
                  <c:v>aantal 2012</c:v>
                </c:pt>
              </c:strCache>
            </c:strRef>
          </c:tx>
          <c:invertIfNegative val="0"/>
          <c:cat>
            <c:strRef>
              <c:f>('Geomorfologie overzicht'!$A$15:$A$17,'Geomorfologie overzicht'!$A$19,'Geomorfologie overzicht'!$A$23:$A$24)</c:f>
              <c:strCache>
                <c:ptCount val="6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H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('Geomorfologie overzicht'!$F$3:$F$5,'Geomorfologie overzicht'!$F$7,'Geomorfologie overzicht'!$F$11:$F$12)</c:f>
              <c:numCache>
                <c:formatCode>General</c:formatCode>
                <c:ptCount val="6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27</c:v>
                </c:pt>
                <c:pt idx="4">
                  <c:v>17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'Geomorfologie overzicht'!$G$1</c:f>
              <c:strCache>
                <c:ptCount val="1"/>
                <c:pt idx="0">
                  <c:v>aantal 2013</c:v>
                </c:pt>
              </c:strCache>
            </c:strRef>
          </c:tx>
          <c:invertIfNegative val="0"/>
          <c:cat>
            <c:strRef>
              <c:f>('Geomorfologie overzicht'!$A$15:$A$17,'Geomorfologie overzicht'!$A$19,'Geomorfologie overzicht'!$A$23:$A$24)</c:f>
              <c:strCache>
                <c:ptCount val="6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H</c:v>
                </c:pt>
                <c:pt idx="4">
                  <c:v>U</c:v>
                </c:pt>
                <c:pt idx="5">
                  <c:v>W</c:v>
                </c:pt>
              </c:strCache>
            </c:strRef>
          </c:cat>
          <c:val>
            <c:numRef>
              <c:f>('Geomorfologie overzicht'!$G$3:$G$5,'Geomorfologie overzicht'!$G$7,'Geomorfologie overzicht'!$G$11:$G$12)</c:f>
              <c:numCache>
                <c:formatCode>General</c:formatCode>
                <c:ptCount val="6"/>
                <c:pt idx="0">
                  <c:v>15</c:v>
                </c:pt>
                <c:pt idx="1">
                  <c:v>9</c:v>
                </c:pt>
                <c:pt idx="2">
                  <c:v>19</c:v>
                </c:pt>
                <c:pt idx="3">
                  <c:v>44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89664"/>
        <c:axId val="61091200"/>
      </c:barChart>
      <c:catAx>
        <c:axId val="6108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61091200"/>
        <c:crosses val="autoZero"/>
        <c:auto val="1"/>
        <c:lblAlgn val="ctr"/>
        <c:lblOffset val="100"/>
        <c:noMultiLvlLbl val="0"/>
      </c:catAx>
      <c:valAx>
        <c:axId val="6109120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61089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Aantal per geomorfologische klasse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'Geomorfologie overzicht'!$E$1</c:f>
              <c:strCache>
                <c:ptCount val="1"/>
                <c:pt idx="0">
                  <c:v>aantal 2011</c:v>
                </c:pt>
              </c:strCache>
            </c:strRef>
          </c:tx>
          <c:invertIfNegative val="0"/>
          <c:cat>
            <c:strRef>
              <c:f>('Geomorfologie overzicht'!$A$15:$A$16,'Geomorfologie overzicht'!$A$23:$A$24)</c:f>
              <c:strCache>
                <c:ptCount val="4"/>
                <c:pt idx="0">
                  <c:v>B</c:v>
                </c:pt>
                <c:pt idx="1">
                  <c:v>D</c:v>
                </c:pt>
                <c:pt idx="2">
                  <c:v>U</c:v>
                </c:pt>
                <c:pt idx="3">
                  <c:v>W</c:v>
                </c:pt>
              </c:strCache>
            </c:strRef>
          </c:cat>
          <c:val>
            <c:numRef>
              <c:f>('Geomorfologie overzicht'!$E$3:$E$4,'Geomorfologie overzicht'!$E$11:$E$12)</c:f>
              <c:numCache>
                <c:formatCode>General</c:formatCode>
                <c:ptCount val="4"/>
                <c:pt idx="0">
                  <c:v>13</c:v>
                </c:pt>
                <c:pt idx="1">
                  <c:v>10</c:v>
                </c:pt>
                <c:pt idx="2">
                  <c:v>19</c:v>
                </c:pt>
                <c:pt idx="3">
                  <c:v>9</c:v>
                </c:pt>
              </c:numCache>
            </c:numRef>
          </c:val>
        </c:ser>
        <c:ser>
          <c:idx val="1"/>
          <c:order val="1"/>
          <c:tx>
            <c:strRef>
              <c:f>'Geomorfologie overzicht'!$F$1</c:f>
              <c:strCache>
                <c:ptCount val="1"/>
                <c:pt idx="0">
                  <c:v>aantal 2012</c:v>
                </c:pt>
              </c:strCache>
            </c:strRef>
          </c:tx>
          <c:invertIfNegative val="0"/>
          <c:cat>
            <c:strRef>
              <c:f>('Geomorfologie overzicht'!$A$15:$A$16,'Geomorfologie overzicht'!$A$23:$A$24)</c:f>
              <c:strCache>
                <c:ptCount val="4"/>
                <c:pt idx="0">
                  <c:v>B</c:v>
                </c:pt>
                <c:pt idx="1">
                  <c:v>D</c:v>
                </c:pt>
                <c:pt idx="2">
                  <c:v>U</c:v>
                </c:pt>
                <c:pt idx="3">
                  <c:v>W</c:v>
                </c:pt>
              </c:strCache>
            </c:strRef>
          </c:cat>
          <c:val>
            <c:numRef>
              <c:f>('Geomorfologie overzicht'!$F$3:$F$4,'Geomorfologie overzicht'!$F$11:$F$12)</c:f>
              <c:numCache>
                <c:formatCode>General</c:formatCode>
                <c:ptCount val="4"/>
                <c:pt idx="0">
                  <c:v>15</c:v>
                </c:pt>
                <c:pt idx="1">
                  <c:v>10</c:v>
                </c:pt>
                <c:pt idx="2">
                  <c:v>17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24992"/>
        <c:axId val="61126528"/>
      </c:barChart>
      <c:catAx>
        <c:axId val="61124992"/>
        <c:scaling>
          <c:orientation val="minMax"/>
        </c:scaling>
        <c:delete val="0"/>
        <c:axPos val="b"/>
        <c:majorTickMark val="out"/>
        <c:minorTickMark val="none"/>
        <c:tickLblPos val="nextTo"/>
        <c:crossAx val="61126528"/>
        <c:crosses val="autoZero"/>
        <c:auto val="1"/>
        <c:lblAlgn val="ctr"/>
        <c:lblOffset val="100"/>
        <c:noMultiLvlLbl val="0"/>
      </c:catAx>
      <c:valAx>
        <c:axId val="6112652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61124992"/>
        <c:crosses val="autoZero"/>
        <c:crossBetween val="between"/>
        <c:majorUnit val="2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Aantal per dynamische klasse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832632229858754E-2"/>
          <c:y val="0.16975316485451772"/>
          <c:w val="0.91892672251065943"/>
          <c:h val="0.59335479026128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'Dynamiek overzicht'!$E$1</c:f>
              <c:strCache>
                <c:ptCount val="1"/>
                <c:pt idx="0">
                  <c:v>aantal 2011</c:v>
                </c:pt>
              </c:strCache>
            </c:strRef>
          </c:tx>
          <c:invertIfNegative val="0"/>
          <c:cat>
            <c:strRef>
              <c:f>'Dynamiek overzicht'!$A$3:$A$34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overzicht'!$E$3:$E$34</c:f>
              <c:numCache>
                <c:formatCode>General</c:formatCode>
                <c:ptCount val="32"/>
                <c:pt idx="0">
                  <c:v>9</c:v>
                </c:pt>
                <c:pt idx="1">
                  <c:v>8</c:v>
                </c:pt>
                <c:pt idx="2">
                  <c:v>59</c:v>
                </c:pt>
                <c:pt idx="3">
                  <c:v>21</c:v>
                </c:pt>
                <c:pt idx="4">
                  <c:v>13</c:v>
                </c:pt>
                <c:pt idx="5">
                  <c:v>53</c:v>
                </c:pt>
                <c:pt idx="6">
                  <c:v>97</c:v>
                </c:pt>
                <c:pt idx="7">
                  <c:v>1</c:v>
                </c:pt>
                <c:pt idx="8">
                  <c:v>81</c:v>
                </c:pt>
                <c:pt idx="9">
                  <c:v>20</c:v>
                </c:pt>
                <c:pt idx="11">
                  <c:v>3</c:v>
                </c:pt>
                <c:pt idx="12">
                  <c:v>18</c:v>
                </c:pt>
                <c:pt idx="13">
                  <c:v>10</c:v>
                </c:pt>
                <c:pt idx="14">
                  <c:v>5</c:v>
                </c:pt>
                <c:pt idx="15">
                  <c:v>2</c:v>
                </c:pt>
                <c:pt idx="16">
                  <c:v>13</c:v>
                </c:pt>
                <c:pt idx="17">
                  <c:v>27</c:v>
                </c:pt>
                <c:pt idx="18">
                  <c:v>8</c:v>
                </c:pt>
                <c:pt idx="19">
                  <c:v>15</c:v>
                </c:pt>
                <c:pt idx="20">
                  <c:v>12</c:v>
                </c:pt>
                <c:pt idx="21">
                  <c:v>34</c:v>
                </c:pt>
                <c:pt idx="22">
                  <c:v>1</c:v>
                </c:pt>
                <c:pt idx="23">
                  <c:v>1</c:v>
                </c:pt>
                <c:pt idx="24">
                  <c:v>16</c:v>
                </c:pt>
                <c:pt idx="25">
                  <c:v>10</c:v>
                </c:pt>
                <c:pt idx="26">
                  <c:v>30</c:v>
                </c:pt>
                <c:pt idx="27">
                  <c:v>3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</c:ser>
        <c:ser>
          <c:idx val="1"/>
          <c:order val="1"/>
          <c:tx>
            <c:strRef>
              <c:f>'Dynamiek overzicht'!$F$1</c:f>
              <c:strCache>
                <c:ptCount val="1"/>
                <c:pt idx="0">
                  <c:v>aantal 2012</c:v>
                </c:pt>
              </c:strCache>
            </c:strRef>
          </c:tx>
          <c:invertIfNegative val="0"/>
          <c:cat>
            <c:strRef>
              <c:f>'Dynamiek overzicht'!$A$3:$A$34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overzicht'!$F$3:$F$34</c:f>
              <c:numCache>
                <c:formatCode>General</c:formatCode>
                <c:ptCount val="32"/>
                <c:pt idx="0">
                  <c:v>19</c:v>
                </c:pt>
                <c:pt idx="1">
                  <c:v>10</c:v>
                </c:pt>
                <c:pt idx="2">
                  <c:v>55</c:v>
                </c:pt>
                <c:pt idx="3">
                  <c:v>17</c:v>
                </c:pt>
                <c:pt idx="4">
                  <c:v>27</c:v>
                </c:pt>
                <c:pt idx="5">
                  <c:v>48</c:v>
                </c:pt>
                <c:pt idx="6">
                  <c:v>125</c:v>
                </c:pt>
                <c:pt idx="8">
                  <c:v>85</c:v>
                </c:pt>
                <c:pt idx="9">
                  <c:v>19</c:v>
                </c:pt>
                <c:pt idx="11">
                  <c:v>2</c:v>
                </c:pt>
                <c:pt idx="12">
                  <c:v>13</c:v>
                </c:pt>
                <c:pt idx="13">
                  <c:v>11</c:v>
                </c:pt>
                <c:pt idx="14">
                  <c:v>5</c:v>
                </c:pt>
                <c:pt idx="15">
                  <c:v>13</c:v>
                </c:pt>
                <c:pt idx="16">
                  <c:v>14</c:v>
                </c:pt>
                <c:pt idx="17">
                  <c:v>25</c:v>
                </c:pt>
                <c:pt idx="18">
                  <c:v>10</c:v>
                </c:pt>
                <c:pt idx="19">
                  <c:v>18</c:v>
                </c:pt>
                <c:pt idx="20">
                  <c:v>10</c:v>
                </c:pt>
                <c:pt idx="21">
                  <c:v>36</c:v>
                </c:pt>
                <c:pt idx="23">
                  <c:v>1</c:v>
                </c:pt>
                <c:pt idx="24">
                  <c:v>11</c:v>
                </c:pt>
                <c:pt idx="25">
                  <c:v>9</c:v>
                </c:pt>
                <c:pt idx="26">
                  <c:v>48</c:v>
                </c:pt>
                <c:pt idx="27">
                  <c:v>3</c:v>
                </c:pt>
                <c:pt idx="28">
                  <c:v>3</c:v>
                </c:pt>
                <c:pt idx="30">
                  <c:v>1</c:v>
                </c:pt>
                <c:pt idx="31">
                  <c:v>3</c:v>
                </c:pt>
              </c:numCache>
            </c:numRef>
          </c:val>
        </c:ser>
        <c:ser>
          <c:idx val="2"/>
          <c:order val="2"/>
          <c:tx>
            <c:strRef>
              <c:f>'Dynamiek overzicht'!$G$1</c:f>
              <c:strCache>
                <c:ptCount val="1"/>
                <c:pt idx="0">
                  <c:v>aantal 2013</c:v>
                </c:pt>
              </c:strCache>
            </c:strRef>
          </c:tx>
          <c:invertIfNegative val="0"/>
          <c:cat>
            <c:strRef>
              <c:f>'Dynamiek overzicht'!$A$3:$A$34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overzicht'!$G$3:$G$34</c:f>
              <c:numCache>
                <c:formatCode>General</c:formatCode>
                <c:ptCount val="32"/>
                <c:pt idx="0">
                  <c:v>4</c:v>
                </c:pt>
                <c:pt idx="1">
                  <c:v>38</c:v>
                </c:pt>
                <c:pt idx="2">
                  <c:v>66</c:v>
                </c:pt>
                <c:pt idx="3">
                  <c:v>39</c:v>
                </c:pt>
                <c:pt idx="4">
                  <c:v>42</c:v>
                </c:pt>
                <c:pt idx="5">
                  <c:v>5</c:v>
                </c:pt>
                <c:pt idx="6">
                  <c:v>71</c:v>
                </c:pt>
                <c:pt idx="8">
                  <c:v>40</c:v>
                </c:pt>
                <c:pt idx="9">
                  <c:v>8</c:v>
                </c:pt>
                <c:pt idx="10">
                  <c:v>1</c:v>
                </c:pt>
                <c:pt idx="13">
                  <c:v>20</c:v>
                </c:pt>
                <c:pt idx="15">
                  <c:v>14</c:v>
                </c:pt>
                <c:pt idx="16">
                  <c:v>67</c:v>
                </c:pt>
                <c:pt idx="17">
                  <c:v>37</c:v>
                </c:pt>
                <c:pt idx="18">
                  <c:v>14</c:v>
                </c:pt>
                <c:pt idx="21">
                  <c:v>38</c:v>
                </c:pt>
                <c:pt idx="22">
                  <c:v>22</c:v>
                </c:pt>
                <c:pt idx="23">
                  <c:v>32</c:v>
                </c:pt>
                <c:pt idx="25">
                  <c:v>14</c:v>
                </c:pt>
                <c:pt idx="26">
                  <c:v>29</c:v>
                </c:pt>
                <c:pt idx="27">
                  <c:v>8</c:v>
                </c:pt>
                <c:pt idx="28">
                  <c:v>33</c:v>
                </c:pt>
                <c:pt idx="29">
                  <c:v>1</c:v>
                </c:pt>
                <c:pt idx="30">
                  <c:v>1</c:v>
                </c:pt>
                <c:pt idx="3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57952"/>
        <c:axId val="60564224"/>
      </c:barChart>
      <c:catAx>
        <c:axId val="6055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eenheid</a:t>
                </a:r>
              </a:p>
            </c:rich>
          </c:tx>
          <c:layout>
            <c:manualLayout>
              <c:xMode val="edge"/>
              <c:yMode val="edge"/>
              <c:x val="0.47907872464293444"/>
              <c:y val="0.85360379820661425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0564224"/>
        <c:crosses val="autoZero"/>
        <c:auto val="1"/>
        <c:lblAlgn val="ctr"/>
        <c:lblOffset val="100"/>
        <c:noMultiLvlLbl val="0"/>
      </c:catAx>
      <c:valAx>
        <c:axId val="60564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aantal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5579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Dynamiek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'Dynamiek overzicht'!$K$2</c:f>
              <c:strCache>
                <c:ptCount val="1"/>
                <c:pt idx="0">
                  <c:v>aantal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'Dynamiek overzicht'!$I$3:$I$34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overzicht'!$P$3:$P$34</c:f>
              <c:numCache>
                <c:formatCode>General</c:formatCode>
                <c:ptCount val="32"/>
                <c:pt idx="0">
                  <c:v>19</c:v>
                </c:pt>
                <c:pt idx="1">
                  <c:v>10</c:v>
                </c:pt>
                <c:pt idx="2">
                  <c:v>55</c:v>
                </c:pt>
                <c:pt idx="3">
                  <c:v>17</c:v>
                </c:pt>
                <c:pt idx="4">
                  <c:v>27</c:v>
                </c:pt>
                <c:pt idx="5">
                  <c:v>48</c:v>
                </c:pt>
                <c:pt idx="6">
                  <c:v>125</c:v>
                </c:pt>
                <c:pt idx="8">
                  <c:v>85</c:v>
                </c:pt>
                <c:pt idx="9">
                  <c:v>19</c:v>
                </c:pt>
                <c:pt idx="11">
                  <c:v>2</c:v>
                </c:pt>
                <c:pt idx="12">
                  <c:v>13</c:v>
                </c:pt>
                <c:pt idx="13">
                  <c:v>11</c:v>
                </c:pt>
                <c:pt idx="14">
                  <c:v>5</c:v>
                </c:pt>
                <c:pt idx="15">
                  <c:v>13</c:v>
                </c:pt>
                <c:pt idx="16">
                  <c:v>14</c:v>
                </c:pt>
                <c:pt idx="17">
                  <c:v>25</c:v>
                </c:pt>
                <c:pt idx="18">
                  <c:v>10</c:v>
                </c:pt>
                <c:pt idx="19">
                  <c:v>18</c:v>
                </c:pt>
                <c:pt idx="20">
                  <c:v>10</c:v>
                </c:pt>
                <c:pt idx="21">
                  <c:v>36</c:v>
                </c:pt>
                <c:pt idx="23">
                  <c:v>1</c:v>
                </c:pt>
                <c:pt idx="24">
                  <c:v>11</c:v>
                </c:pt>
                <c:pt idx="25">
                  <c:v>9</c:v>
                </c:pt>
                <c:pt idx="26">
                  <c:v>48</c:v>
                </c:pt>
                <c:pt idx="27">
                  <c:v>3</c:v>
                </c:pt>
                <c:pt idx="28">
                  <c:v>3</c:v>
                </c:pt>
                <c:pt idx="30">
                  <c:v>1</c:v>
                </c:pt>
                <c:pt idx="3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90720"/>
        <c:axId val="60601088"/>
      </c:barChart>
      <c:barChart>
        <c:barDir val="col"/>
        <c:grouping val="stacked"/>
        <c:varyColors val="0"/>
        <c:ser>
          <c:idx val="1"/>
          <c:order val="0"/>
          <c:tx>
            <c:strRef>
              <c:f>'Dynamiek overzicht'!$L$2</c:f>
              <c:strCache>
                <c:ptCount val="1"/>
                <c:pt idx="0">
                  <c:v>oppervlak</c:v>
                </c:pt>
              </c:strCache>
            </c:strRef>
          </c:tx>
          <c:invertIfNegative val="0"/>
          <c:cat>
            <c:strRef>
              <c:f>'Dynamiek overzicht'!$I$3:$I$34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overzicht'!$Q$3:$Q$34</c:f>
              <c:numCache>
                <c:formatCode>0.00</c:formatCode>
                <c:ptCount val="32"/>
                <c:pt idx="0">
                  <c:v>6169.2706769999995</c:v>
                </c:pt>
                <c:pt idx="1">
                  <c:v>4642.0175919999992</c:v>
                </c:pt>
                <c:pt idx="2">
                  <c:v>42274.412906999998</c:v>
                </c:pt>
                <c:pt idx="3">
                  <c:v>34428.718686</c:v>
                </c:pt>
                <c:pt idx="4">
                  <c:v>55488.972718999998</c:v>
                </c:pt>
                <c:pt idx="5">
                  <c:v>9791.90308</c:v>
                </c:pt>
                <c:pt idx="6">
                  <c:v>36672.353333999992</c:v>
                </c:pt>
                <c:pt idx="7">
                  <c:v>0</c:v>
                </c:pt>
                <c:pt idx="8">
                  <c:v>20915.859737999999</c:v>
                </c:pt>
                <c:pt idx="9">
                  <c:v>3465.3131709999993</c:v>
                </c:pt>
                <c:pt idx="10">
                  <c:v>0</c:v>
                </c:pt>
                <c:pt idx="11">
                  <c:v>306.35049200000003</c:v>
                </c:pt>
                <c:pt idx="12">
                  <c:v>3066.8301900000001</c:v>
                </c:pt>
                <c:pt idx="13">
                  <c:v>2746.4923159999998</c:v>
                </c:pt>
                <c:pt idx="14">
                  <c:v>1567.0538179999999</c:v>
                </c:pt>
                <c:pt idx="15">
                  <c:v>219431.40709499997</c:v>
                </c:pt>
                <c:pt idx="16">
                  <c:v>4700.5564600000007</c:v>
                </c:pt>
                <c:pt idx="17">
                  <c:v>6147.5690820000009</c:v>
                </c:pt>
                <c:pt idx="18">
                  <c:v>28980.408598999999</c:v>
                </c:pt>
                <c:pt idx="19">
                  <c:v>3553.6862309999992</c:v>
                </c:pt>
                <c:pt idx="20">
                  <c:v>2829.2256089999996</c:v>
                </c:pt>
                <c:pt idx="21">
                  <c:v>22457.369698999992</c:v>
                </c:pt>
                <c:pt idx="22">
                  <c:v>0</c:v>
                </c:pt>
                <c:pt idx="23">
                  <c:v>4652.3710540000002</c:v>
                </c:pt>
                <c:pt idx="24">
                  <c:v>1782.642378</c:v>
                </c:pt>
                <c:pt idx="25">
                  <c:v>13571.614632999999</c:v>
                </c:pt>
                <c:pt idx="26">
                  <c:v>235696.51716399996</c:v>
                </c:pt>
                <c:pt idx="27">
                  <c:v>736.76660700000002</c:v>
                </c:pt>
                <c:pt idx="28">
                  <c:v>1703.3510080000001</c:v>
                </c:pt>
                <c:pt idx="29">
                  <c:v>0</c:v>
                </c:pt>
                <c:pt idx="30">
                  <c:v>52.633395999999998</c:v>
                </c:pt>
                <c:pt idx="31">
                  <c:v>47840.341959999998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75"/>
        <c:axId val="60621568"/>
        <c:axId val="60603008"/>
      </c:barChart>
      <c:catAx>
        <c:axId val="6059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eenheid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601088"/>
        <c:crosses val="autoZero"/>
        <c:auto val="1"/>
        <c:lblAlgn val="ctr"/>
        <c:lblOffset val="100"/>
        <c:noMultiLvlLbl val="0"/>
      </c:catAx>
      <c:valAx>
        <c:axId val="60601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590720"/>
        <c:crosses val="autoZero"/>
        <c:crossBetween val="between"/>
      </c:valAx>
      <c:valAx>
        <c:axId val="606030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 (</a:t>
                </a:r>
                <a:r>
                  <a:rPr lang="nl-NL" sz="1000" b="1" i="0" u="none" strike="noStrike" baseline="0">
                    <a:effectLst/>
                  </a:rPr>
                  <a:t>m </a:t>
                </a:r>
                <a:r>
                  <a:rPr lang="nl-NL" sz="1000" b="1" i="0" u="none" strike="noStrike" baseline="-25000">
                    <a:effectLst/>
                  </a:rPr>
                  <a:t>­</a:t>
                </a:r>
                <a:r>
                  <a:rPr lang="nl-NL" sz="1000" b="1" i="0" u="none" strike="noStrike" baseline="0">
                    <a:effectLst/>
                  </a:rPr>
                  <a:t>­­ </a:t>
                </a:r>
                <a:r>
                  <a:rPr lang="nl-NL" sz="1000" b="1" i="0" u="none" strike="noStrike" baseline="-25000">
                    <a:effectLst/>
                  </a:rPr>
                  <a:t>­</a:t>
                </a:r>
                <a:r>
                  <a:rPr lang="nl-NL" sz="1000" b="1" i="0" u="none" strike="noStrike" baseline="0">
                    <a:effectLst/>
                  </a:rPr>
                  <a:t>­­</a:t>
                </a:r>
                <a:r>
                  <a:rPr lang="nl-NL" sz="1000" b="1" i="0" u="none" strike="noStrike" baseline="30000">
                    <a:effectLst/>
                  </a:rPr>
                  <a:t>2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0621568"/>
        <c:crosses val="max"/>
        <c:crossBetween val="between"/>
      </c:valAx>
      <c:catAx>
        <c:axId val="60621568"/>
        <c:scaling>
          <c:orientation val="minMax"/>
        </c:scaling>
        <c:delete val="1"/>
        <c:axPos val="b"/>
        <c:majorTickMark val="out"/>
        <c:minorTickMark val="none"/>
        <c:tickLblPos val="nextTo"/>
        <c:crossAx val="6060300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Oppervlakte per dynamische klasse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947322221955229E-2"/>
          <c:y val="0.1632508014597657"/>
          <c:w val="0.90729105201842375"/>
          <c:h val="0.629956669189827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'Dynamiek overzicht'!$B$1</c:f>
              <c:strCache>
                <c:ptCount val="1"/>
                <c:pt idx="0">
                  <c:v>oppervlak 2011</c:v>
                </c:pt>
              </c:strCache>
            </c:strRef>
          </c:tx>
          <c:invertIfNegative val="0"/>
          <c:cat>
            <c:strRef>
              <c:f>'Dynamiek overzicht'!$A$37:$A$68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overzicht'!$B$37:$B$68</c:f>
              <c:numCache>
                <c:formatCode>0.000</c:formatCode>
                <c:ptCount val="32"/>
                <c:pt idx="0">
                  <c:v>0.13715483110000001</c:v>
                </c:pt>
                <c:pt idx="1">
                  <c:v>6.0702913677000003</c:v>
                </c:pt>
                <c:pt idx="2">
                  <c:v>3.5659161934999997</c:v>
                </c:pt>
                <c:pt idx="3">
                  <c:v>6.9188461962000014</c:v>
                </c:pt>
                <c:pt idx="4">
                  <c:v>0.87594992230000024</c:v>
                </c:pt>
                <c:pt idx="5">
                  <c:v>1.1244812034</c:v>
                </c:pt>
                <c:pt idx="6">
                  <c:v>2.6766666612000001</c:v>
                </c:pt>
                <c:pt idx="7">
                  <c:v>1.71267061E-2</c:v>
                </c:pt>
                <c:pt idx="8">
                  <c:v>1.8922709259000006</c:v>
                </c:pt>
                <c:pt idx="9">
                  <c:v>0.35708418139999992</c:v>
                </c:pt>
                <c:pt idx="10">
                  <c:v>0</c:v>
                </c:pt>
                <c:pt idx="11">
                  <c:v>3.7022913600000006E-2</c:v>
                </c:pt>
                <c:pt idx="12">
                  <c:v>0.47523251369999991</c:v>
                </c:pt>
                <c:pt idx="13">
                  <c:v>7.7029997700000005E-2</c:v>
                </c:pt>
                <c:pt idx="14">
                  <c:v>0.18683238300000002</c:v>
                </c:pt>
                <c:pt idx="15">
                  <c:v>25.990390184900001</c:v>
                </c:pt>
                <c:pt idx="16">
                  <c:v>0.20480791539999996</c:v>
                </c:pt>
                <c:pt idx="17">
                  <c:v>1.1899846903000004</c:v>
                </c:pt>
                <c:pt idx="18">
                  <c:v>2.8938459549999997</c:v>
                </c:pt>
                <c:pt idx="19">
                  <c:v>0.30789537729999999</c:v>
                </c:pt>
                <c:pt idx="20">
                  <c:v>0.30766273960000001</c:v>
                </c:pt>
                <c:pt idx="21">
                  <c:v>1.7227016914999993</c:v>
                </c:pt>
                <c:pt idx="22">
                  <c:v>9.1306703900000008E-2</c:v>
                </c:pt>
                <c:pt idx="23">
                  <c:v>0.46523709959999998</c:v>
                </c:pt>
                <c:pt idx="24">
                  <c:v>0.19305468649999999</c:v>
                </c:pt>
                <c:pt idx="25">
                  <c:v>1.4021922668</c:v>
                </c:pt>
                <c:pt idx="26">
                  <c:v>14.5857921928</c:v>
                </c:pt>
                <c:pt idx="27">
                  <c:v>7.3676664900000008E-2</c:v>
                </c:pt>
                <c:pt idx="28">
                  <c:v>0</c:v>
                </c:pt>
                <c:pt idx="29">
                  <c:v>0</c:v>
                </c:pt>
                <c:pt idx="30">
                  <c:v>1.00271761E-2</c:v>
                </c:pt>
                <c:pt idx="31">
                  <c:v>2.7387001435</c:v>
                </c:pt>
              </c:numCache>
            </c:numRef>
          </c:val>
        </c:ser>
        <c:ser>
          <c:idx val="1"/>
          <c:order val="1"/>
          <c:tx>
            <c:strRef>
              <c:f>'Dynamiek overzicht'!$C$1</c:f>
              <c:strCache>
                <c:ptCount val="1"/>
                <c:pt idx="0">
                  <c:v>oppervlak 2012</c:v>
                </c:pt>
              </c:strCache>
            </c:strRef>
          </c:tx>
          <c:invertIfNegative val="0"/>
          <c:cat>
            <c:strRef>
              <c:f>'Dynamiek overzicht'!$A$37:$A$68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overzicht'!$C$37:$C$68</c:f>
              <c:numCache>
                <c:formatCode>0.000</c:formatCode>
                <c:ptCount val="32"/>
                <c:pt idx="0">
                  <c:v>0.61692706769999994</c:v>
                </c:pt>
                <c:pt idx="1">
                  <c:v>0.4642017591999999</c:v>
                </c:pt>
                <c:pt idx="2">
                  <c:v>4.2274412906999999</c:v>
                </c:pt>
                <c:pt idx="3">
                  <c:v>3.4428718686000002</c:v>
                </c:pt>
                <c:pt idx="4">
                  <c:v>5.5488972718999996</c:v>
                </c:pt>
                <c:pt idx="5">
                  <c:v>0.97919030799999995</c:v>
                </c:pt>
                <c:pt idx="6">
                  <c:v>3.6672353333999994</c:v>
                </c:pt>
                <c:pt idx="7">
                  <c:v>0</c:v>
                </c:pt>
                <c:pt idx="8">
                  <c:v>2.0915859738</c:v>
                </c:pt>
                <c:pt idx="9">
                  <c:v>0.34653131709999996</c:v>
                </c:pt>
                <c:pt idx="10">
                  <c:v>0</c:v>
                </c:pt>
                <c:pt idx="11">
                  <c:v>3.0635049200000004E-2</c:v>
                </c:pt>
                <c:pt idx="12">
                  <c:v>0.306683019</c:v>
                </c:pt>
                <c:pt idx="13">
                  <c:v>0.27464923159999999</c:v>
                </c:pt>
                <c:pt idx="14">
                  <c:v>0.15670538179999999</c:v>
                </c:pt>
                <c:pt idx="15">
                  <c:v>21.943140709499996</c:v>
                </c:pt>
                <c:pt idx="16">
                  <c:v>0.47005564600000005</c:v>
                </c:pt>
                <c:pt idx="17">
                  <c:v>0.61475690820000006</c:v>
                </c:pt>
                <c:pt idx="18">
                  <c:v>2.8980408599</c:v>
                </c:pt>
                <c:pt idx="19">
                  <c:v>0.35536862309999995</c:v>
                </c:pt>
                <c:pt idx="20">
                  <c:v>0.28292256089999995</c:v>
                </c:pt>
                <c:pt idx="21">
                  <c:v>2.2457369698999994</c:v>
                </c:pt>
                <c:pt idx="22">
                  <c:v>0</c:v>
                </c:pt>
                <c:pt idx="23">
                  <c:v>0.46523710540000002</c:v>
                </c:pt>
                <c:pt idx="24">
                  <c:v>0.1782642378</c:v>
                </c:pt>
                <c:pt idx="25">
                  <c:v>1.3571614633</c:v>
                </c:pt>
                <c:pt idx="26">
                  <c:v>23.569651716399996</c:v>
                </c:pt>
                <c:pt idx="27">
                  <c:v>7.3676660700000007E-2</c:v>
                </c:pt>
                <c:pt idx="28">
                  <c:v>0.1703351008</c:v>
                </c:pt>
                <c:pt idx="29">
                  <c:v>0</c:v>
                </c:pt>
                <c:pt idx="30">
                  <c:v>5.2633395999999999E-3</c:v>
                </c:pt>
                <c:pt idx="31">
                  <c:v>4.7840341959999995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51008"/>
        <c:axId val="60652928"/>
      </c:barChart>
      <c:catAx>
        <c:axId val="6065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eenheid</a:t>
                </a:r>
              </a:p>
            </c:rich>
          </c:tx>
          <c:layout>
            <c:manualLayout>
              <c:xMode val="edge"/>
              <c:yMode val="edge"/>
              <c:x val="0.48839499618004262"/>
              <c:y val="0.88063638278131762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0652928"/>
        <c:crosses val="autoZero"/>
        <c:auto val="1"/>
        <c:lblAlgn val="ctr"/>
        <c:lblOffset val="100"/>
        <c:noMultiLvlLbl val="0"/>
      </c:catAx>
      <c:valAx>
        <c:axId val="60652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>
                    <a:latin typeface="Arial" panose="020B0604020202020204" pitchFamily="34" charset="0"/>
                    <a:cs typeface="Arial" panose="020B0604020202020204" pitchFamily="34" charset="0"/>
                  </a:rPr>
                  <a:t>oppervlakte (ha)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6065100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Aantal per dynamische klasse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832632229858754E-2"/>
          <c:y val="0.16975316485451772"/>
          <c:w val="0.91892672251065943"/>
          <c:h val="0.59335479026128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'Dynamiek overzicht'!$E$1</c:f>
              <c:strCache>
                <c:ptCount val="1"/>
                <c:pt idx="0">
                  <c:v>aantal 2011</c:v>
                </c:pt>
              </c:strCache>
            </c:strRef>
          </c:tx>
          <c:invertIfNegative val="0"/>
          <c:cat>
            <c:strRef>
              <c:f>'Dynamiek overzicht'!$A$3:$A$34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overzicht'!$E$3:$E$34</c:f>
              <c:numCache>
                <c:formatCode>General</c:formatCode>
                <c:ptCount val="32"/>
                <c:pt idx="0">
                  <c:v>9</c:v>
                </c:pt>
                <c:pt idx="1">
                  <c:v>8</c:v>
                </c:pt>
                <c:pt idx="2">
                  <c:v>59</c:v>
                </c:pt>
                <c:pt idx="3">
                  <c:v>21</c:v>
                </c:pt>
                <c:pt idx="4">
                  <c:v>13</c:v>
                </c:pt>
                <c:pt idx="5">
                  <c:v>53</c:v>
                </c:pt>
                <c:pt idx="6">
                  <c:v>97</c:v>
                </c:pt>
                <c:pt idx="7">
                  <c:v>1</c:v>
                </c:pt>
                <c:pt idx="8">
                  <c:v>81</c:v>
                </c:pt>
                <c:pt idx="9">
                  <c:v>20</c:v>
                </c:pt>
                <c:pt idx="11">
                  <c:v>3</c:v>
                </c:pt>
                <c:pt idx="12">
                  <c:v>18</c:v>
                </c:pt>
                <c:pt idx="13">
                  <c:v>10</c:v>
                </c:pt>
                <c:pt idx="14">
                  <c:v>5</c:v>
                </c:pt>
                <c:pt idx="15">
                  <c:v>2</c:v>
                </c:pt>
                <c:pt idx="16">
                  <c:v>13</c:v>
                </c:pt>
                <c:pt idx="17">
                  <c:v>27</c:v>
                </c:pt>
                <c:pt idx="18">
                  <c:v>8</c:v>
                </c:pt>
                <c:pt idx="19">
                  <c:v>15</c:v>
                </c:pt>
                <c:pt idx="20">
                  <c:v>12</c:v>
                </c:pt>
                <c:pt idx="21">
                  <c:v>34</c:v>
                </c:pt>
                <c:pt idx="22">
                  <c:v>1</c:v>
                </c:pt>
                <c:pt idx="23">
                  <c:v>1</c:v>
                </c:pt>
                <c:pt idx="24">
                  <c:v>16</c:v>
                </c:pt>
                <c:pt idx="25">
                  <c:v>10</c:v>
                </c:pt>
                <c:pt idx="26">
                  <c:v>30</c:v>
                </c:pt>
                <c:pt idx="27">
                  <c:v>3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</c:ser>
        <c:ser>
          <c:idx val="1"/>
          <c:order val="1"/>
          <c:tx>
            <c:strRef>
              <c:f>'Dynamiek overzicht'!$F$1</c:f>
              <c:strCache>
                <c:ptCount val="1"/>
                <c:pt idx="0">
                  <c:v>aantal 2012</c:v>
                </c:pt>
              </c:strCache>
            </c:strRef>
          </c:tx>
          <c:invertIfNegative val="0"/>
          <c:cat>
            <c:strRef>
              <c:f>'Dynamiek overzicht'!$A$3:$A$34</c:f>
              <c:strCache>
                <c:ptCount val="32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OX</c:v>
                </c:pt>
                <c:pt idx="11">
                  <c:v>Op</c:v>
                </c:pt>
                <c:pt idx="12">
                  <c:v>OS</c:v>
                </c:pt>
                <c:pt idx="13">
                  <c:v>S0</c:v>
                </c:pt>
                <c:pt idx="14">
                  <c:v>S0/1</c:v>
                </c:pt>
                <c:pt idx="15">
                  <c:v>S0a</c:v>
                </c:pt>
                <c:pt idx="16">
                  <c:v>S1</c:v>
                </c:pt>
                <c:pt idx="17">
                  <c:v>S1/2</c:v>
                </c:pt>
                <c:pt idx="18">
                  <c:v>S1/2m</c:v>
                </c:pt>
                <c:pt idx="19">
                  <c:v>S1/A</c:v>
                </c:pt>
                <c:pt idx="20">
                  <c:v>S1m</c:v>
                </c:pt>
                <c:pt idx="21">
                  <c:v>S2</c:v>
                </c:pt>
                <c:pt idx="22">
                  <c:v>S2/3</c:v>
                </c:pt>
                <c:pt idx="23">
                  <c:v>S2/3m</c:v>
                </c:pt>
                <c:pt idx="24">
                  <c:v>S2/A</c:v>
                </c:pt>
                <c:pt idx="25">
                  <c:v>S2m</c:v>
                </c:pt>
                <c:pt idx="26">
                  <c:v>S3</c:v>
                </c:pt>
                <c:pt idx="27">
                  <c:v>S3m</c:v>
                </c:pt>
                <c:pt idx="28">
                  <c:v>S3s</c:v>
                </c:pt>
                <c:pt idx="29">
                  <c:v>V1</c:v>
                </c:pt>
                <c:pt idx="30">
                  <c:v>W1</c:v>
                </c:pt>
                <c:pt idx="31">
                  <c:v>X</c:v>
                </c:pt>
              </c:strCache>
            </c:strRef>
          </c:cat>
          <c:val>
            <c:numRef>
              <c:f>'Dynamiek overzicht'!$F$3:$F$34</c:f>
              <c:numCache>
                <c:formatCode>General</c:formatCode>
                <c:ptCount val="32"/>
                <c:pt idx="0">
                  <c:v>19</c:v>
                </c:pt>
                <c:pt idx="1">
                  <c:v>10</c:v>
                </c:pt>
                <c:pt idx="2">
                  <c:v>55</c:v>
                </c:pt>
                <c:pt idx="3">
                  <c:v>17</c:v>
                </c:pt>
                <c:pt idx="4">
                  <c:v>27</c:v>
                </c:pt>
                <c:pt idx="5">
                  <c:v>48</c:v>
                </c:pt>
                <c:pt idx="6">
                  <c:v>125</c:v>
                </c:pt>
                <c:pt idx="8">
                  <c:v>85</c:v>
                </c:pt>
                <c:pt idx="9">
                  <c:v>19</c:v>
                </c:pt>
                <c:pt idx="11">
                  <c:v>2</c:v>
                </c:pt>
                <c:pt idx="12">
                  <c:v>13</c:v>
                </c:pt>
                <c:pt idx="13">
                  <c:v>11</c:v>
                </c:pt>
                <c:pt idx="14">
                  <c:v>5</c:v>
                </c:pt>
                <c:pt idx="15">
                  <c:v>13</c:v>
                </c:pt>
                <c:pt idx="16">
                  <c:v>14</c:v>
                </c:pt>
                <c:pt idx="17">
                  <c:v>25</c:v>
                </c:pt>
                <c:pt idx="18">
                  <c:v>10</c:v>
                </c:pt>
                <c:pt idx="19">
                  <c:v>18</c:v>
                </c:pt>
                <c:pt idx="20">
                  <c:v>10</c:v>
                </c:pt>
                <c:pt idx="21">
                  <c:v>36</c:v>
                </c:pt>
                <c:pt idx="23">
                  <c:v>1</c:v>
                </c:pt>
                <c:pt idx="24">
                  <c:v>11</c:v>
                </c:pt>
                <c:pt idx="25">
                  <c:v>9</c:v>
                </c:pt>
                <c:pt idx="26">
                  <c:v>48</c:v>
                </c:pt>
                <c:pt idx="27">
                  <c:v>3</c:v>
                </c:pt>
                <c:pt idx="28">
                  <c:v>3</c:v>
                </c:pt>
                <c:pt idx="30">
                  <c:v>1</c:v>
                </c:pt>
                <c:pt idx="3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53344"/>
        <c:axId val="60955264"/>
      </c:barChart>
      <c:catAx>
        <c:axId val="6095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eenheid</a:t>
                </a:r>
              </a:p>
            </c:rich>
          </c:tx>
          <c:layout>
            <c:manualLayout>
              <c:xMode val="edge"/>
              <c:yMode val="edge"/>
              <c:x val="0.47907872464293444"/>
              <c:y val="0.85360379820661425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0955264"/>
        <c:crosses val="autoZero"/>
        <c:auto val="1"/>
        <c:lblAlgn val="ctr"/>
        <c:lblOffset val="100"/>
        <c:noMultiLvlLbl val="0"/>
      </c:catAx>
      <c:valAx>
        <c:axId val="60955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aantal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95334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Oppervlakte per geomorfologische klasse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'Geomorfologie overzicht'!$B$1</c:f>
              <c:strCache>
                <c:ptCount val="1"/>
                <c:pt idx="0">
                  <c:v>oppervlak 2011</c:v>
                </c:pt>
              </c:strCache>
            </c:strRef>
          </c:tx>
          <c:invertIfNegative val="0"/>
          <c:cat>
            <c:strRef>
              <c:f>'Geomorfologie overzicht'!$A$15:$A$24</c:f>
              <c:strCache>
                <c:ptCount val="10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G</c:v>
                </c:pt>
                <c:pt idx="4">
                  <c:v>H</c:v>
                </c:pt>
                <c:pt idx="5">
                  <c:v>L</c:v>
                </c:pt>
                <c:pt idx="6">
                  <c:v>Sd</c:v>
                </c:pt>
                <c:pt idx="7">
                  <c:v>Sn</c:v>
                </c:pt>
                <c:pt idx="8">
                  <c:v>U</c:v>
                </c:pt>
                <c:pt idx="9">
                  <c:v>W</c:v>
                </c:pt>
              </c:strCache>
            </c:strRef>
          </c:cat>
          <c:val>
            <c:numRef>
              <c:f>'Geomorfologie overzicht'!$B$15:$B$24</c:f>
              <c:numCache>
                <c:formatCode>0.000</c:formatCode>
                <c:ptCount val="10"/>
                <c:pt idx="0">
                  <c:v>0.26820808889999992</c:v>
                </c:pt>
                <c:pt idx="1">
                  <c:v>0.13269426340000001</c:v>
                </c:pt>
                <c:pt idx="2">
                  <c:v>2.2773229399999997E-2</c:v>
                </c:pt>
                <c:pt idx="3">
                  <c:v>0</c:v>
                </c:pt>
                <c:pt idx="4">
                  <c:v>0</c:v>
                </c:pt>
                <c:pt idx="5">
                  <c:v>7.8735836431999999</c:v>
                </c:pt>
                <c:pt idx="6">
                  <c:v>97.692815762999999</c:v>
                </c:pt>
                <c:pt idx="7">
                  <c:v>24.885837130699993</c:v>
                </c:pt>
                <c:pt idx="8">
                  <c:v>0.35243924399999998</c:v>
                </c:pt>
                <c:pt idx="9">
                  <c:v>0.13059774360000001</c:v>
                </c:pt>
              </c:numCache>
            </c:numRef>
          </c:val>
        </c:ser>
        <c:ser>
          <c:idx val="1"/>
          <c:order val="1"/>
          <c:tx>
            <c:strRef>
              <c:f>'Geomorfologie overzicht'!$C$1</c:f>
              <c:strCache>
                <c:ptCount val="1"/>
                <c:pt idx="0">
                  <c:v>oppervlak 2012</c:v>
                </c:pt>
              </c:strCache>
            </c:strRef>
          </c:tx>
          <c:invertIfNegative val="0"/>
          <c:cat>
            <c:strRef>
              <c:f>'Geomorfologie overzicht'!$A$15:$A$24</c:f>
              <c:strCache>
                <c:ptCount val="10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G</c:v>
                </c:pt>
                <c:pt idx="4">
                  <c:v>H</c:v>
                </c:pt>
                <c:pt idx="5">
                  <c:v>L</c:v>
                </c:pt>
                <c:pt idx="6">
                  <c:v>Sd</c:v>
                </c:pt>
                <c:pt idx="7">
                  <c:v>Sn</c:v>
                </c:pt>
                <c:pt idx="8">
                  <c:v>U</c:v>
                </c:pt>
                <c:pt idx="9">
                  <c:v>W</c:v>
                </c:pt>
              </c:strCache>
            </c:strRef>
          </c:cat>
          <c:val>
            <c:numRef>
              <c:f>'Geomorfologie overzicht'!$C$15:$C$24</c:f>
              <c:numCache>
                <c:formatCode>0.000</c:formatCode>
                <c:ptCount val="10"/>
                <c:pt idx="0">
                  <c:v>0.2765207328</c:v>
                </c:pt>
                <c:pt idx="1">
                  <c:v>0.25190790049999995</c:v>
                </c:pt>
                <c:pt idx="2">
                  <c:v>0.25124185370000002</c:v>
                </c:pt>
                <c:pt idx="3">
                  <c:v>0</c:v>
                </c:pt>
                <c:pt idx="4">
                  <c:v>1.2109659798000001</c:v>
                </c:pt>
                <c:pt idx="5">
                  <c:v>6.6227686042999991</c:v>
                </c:pt>
                <c:pt idx="6">
                  <c:v>156.57737783890002</c:v>
                </c:pt>
                <c:pt idx="7">
                  <c:v>43.334319585200006</c:v>
                </c:pt>
                <c:pt idx="8">
                  <c:v>0.2290500083</c:v>
                </c:pt>
                <c:pt idx="9">
                  <c:v>0.1675922078</c:v>
                </c:pt>
              </c:numCache>
            </c:numRef>
          </c:val>
        </c:ser>
        <c:ser>
          <c:idx val="2"/>
          <c:order val="2"/>
          <c:tx>
            <c:strRef>
              <c:f>'Geomorfologie overzicht'!$D$1</c:f>
              <c:strCache>
                <c:ptCount val="1"/>
                <c:pt idx="0">
                  <c:v>oppervlak 2013</c:v>
                </c:pt>
              </c:strCache>
            </c:strRef>
          </c:tx>
          <c:invertIfNegative val="0"/>
          <c:cat>
            <c:strRef>
              <c:f>'Geomorfologie overzicht'!$A$15:$A$24</c:f>
              <c:strCache>
                <c:ptCount val="10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G</c:v>
                </c:pt>
                <c:pt idx="4">
                  <c:v>H</c:v>
                </c:pt>
                <c:pt idx="5">
                  <c:v>L</c:v>
                </c:pt>
                <c:pt idx="6">
                  <c:v>Sd</c:v>
                </c:pt>
                <c:pt idx="7">
                  <c:v>Sn</c:v>
                </c:pt>
                <c:pt idx="8">
                  <c:v>U</c:v>
                </c:pt>
                <c:pt idx="9">
                  <c:v>W</c:v>
                </c:pt>
              </c:strCache>
            </c:strRef>
          </c:cat>
          <c:val>
            <c:numRef>
              <c:f>'Geomorfologie overzicht'!$D$15:$D$24</c:f>
              <c:numCache>
                <c:formatCode>0.000</c:formatCode>
                <c:ptCount val="10"/>
                <c:pt idx="0">
                  <c:v>0.28086544730000002</c:v>
                </c:pt>
                <c:pt idx="1">
                  <c:v>0.21205083169999997</c:v>
                </c:pt>
                <c:pt idx="2">
                  <c:v>0.31655454859999999</c:v>
                </c:pt>
                <c:pt idx="3">
                  <c:v>0.7802517551</c:v>
                </c:pt>
                <c:pt idx="4">
                  <c:v>3.6638643035</c:v>
                </c:pt>
                <c:pt idx="5">
                  <c:v>20.225742971399999</c:v>
                </c:pt>
                <c:pt idx="6">
                  <c:v>144.487745897</c:v>
                </c:pt>
                <c:pt idx="7">
                  <c:v>62.373639278799992</c:v>
                </c:pt>
                <c:pt idx="8">
                  <c:v>0.13891435700000002</c:v>
                </c:pt>
                <c:pt idx="9">
                  <c:v>0.2077388899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25920"/>
        <c:axId val="59427456"/>
      </c:barChart>
      <c:catAx>
        <c:axId val="5942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59427456"/>
        <c:crosses val="autoZero"/>
        <c:auto val="1"/>
        <c:lblAlgn val="ctr"/>
        <c:lblOffset val="100"/>
        <c:noMultiLvlLbl val="0"/>
      </c:catAx>
      <c:valAx>
        <c:axId val="59427456"/>
        <c:scaling>
          <c:logBase val="10"/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59425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Aantal</a:t>
            </a:r>
            <a:r>
              <a:rPr lang="en-US" baseline="0"/>
              <a:t> per geormofologische klasse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9480351414406533"/>
          <c:w val="0.89745603674540686"/>
          <c:h val="0.60549941673957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'Geomorfologie overzicht'!$E$1</c:f>
              <c:strCache>
                <c:ptCount val="1"/>
                <c:pt idx="0">
                  <c:v>aantal 2011</c:v>
                </c:pt>
              </c:strCache>
            </c:strRef>
          </c:tx>
          <c:invertIfNegative val="0"/>
          <c:cat>
            <c:strRef>
              <c:f>'Geomorfologie overzicht'!$A$3:$A$12</c:f>
              <c:strCache>
                <c:ptCount val="10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G</c:v>
                </c:pt>
                <c:pt idx="4">
                  <c:v>H</c:v>
                </c:pt>
                <c:pt idx="5">
                  <c:v>L</c:v>
                </c:pt>
                <c:pt idx="6">
                  <c:v>Sd</c:v>
                </c:pt>
                <c:pt idx="7">
                  <c:v>Sn</c:v>
                </c:pt>
                <c:pt idx="8">
                  <c:v>U</c:v>
                </c:pt>
                <c:pt idx="9">
                  <c:v>W</c:v>
                </c:pt>
              </c:strCache>
            </c:strRef>
          </c:cat>
          <c:val>
            <c:numRef>
              <c:f>'Geomorfologie overzicht'!$E$3:$E$12</c:f>
              <c:numCache>
                <c:formatCode>General</c:formatCode>
                <c:ptCount val="10"/>
                <c:pt idx="0">
                  <c:v>13</c:v>
                </c:pt>
                <c:pt idx="1">
                  <c:v>10</c:v>
                </c:pt>
                <c:pt idx="2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9</c:v>
                </c:pt>
                <c:pt idx="8">
                  <c:v>19</c:v>
                </c:pt>
                <c:pt idx="9">
                  <c:v>9</c:v>
                </c:pt>
              </c:numCache>
            </c:numRef>
          </c:val>
        </c:ser>
        <c:ser>
          <c:idx val="1"/>
          <c:order val="1"/>
          <c:tx>
            <c:strRef>
              <c:f>'Geomorfologie overzicht'!$F$1</c:f>
              <c:strCache>
                <c:ptCount val="1"/>
                <c:pt idx="0">
                  <c:v>aantal 2012</c:v>
                </c:pt>
              </c:strCache>
            </c:strRef>
          </c:tx>
          <c:invertIfNegative val="0"/>
          <c:cat>
            <c:strRef>
              <c:f>'Geomorfologie overzicht'!$A$3:$A$12</c:f>
              <c:strCache>
                <c:ptCount val="10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G</c:v>
                </c:pt>
                <c:pt idx="4">
                  <c:v>H</c:v>
                </c:pt>
                <c:pt idx="5">
                  <c:v>L</c:v>
                </c:pt>
                <c:pt idx="6">
                  <c:v>Sd</c:v>
                </c:pt>
                <c:pt idx="7">
                  <c:v>Sn</c:v>
                </c:pt>
                <c:pt idx="8">
                  <c:v>U</c:v>
                </c:pt>
                <c:pt idx="9">
                  <c:v>W</c:v>
                </c:pt>
              </c:strCache>
            </c:strRef>
          </c:cat>
          <c:val>
            <c:numRef>
              <c:f>'Geomorfologie overzicht'!$F$3:$F$12</c:f>
              <c:numCache>
                <c:formatCode>General</c:formatCode>
                <c:ptCount val="10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4">
                  <c:v>27</c:v>
                </c:pt>
                <c:pt idx="5">
                  <c:v>1</c:v>
                </c:pt>
                <c:pt idx="6">
                  <c:v>9</c:v>
                </c:pt>
                <c:pt idx="7">
                  <c:v>4</c:v>
                </c:pt>
                <c:pt idx="8">
                  <c:v>17</c:v>
                </c:pt>
                <c:pt idx="9">
                  <c:v>11</c:v>
                </c:pt>
              </c:numCache>
            </c:numRef>
          </c:val>
        </c:ser>
        <c:ser>
          <c:idx val="2"/>
          <c:order val="2"/>
          <c:tx>
            <c:strRef>
              <c:f>'Geomorfologie overzicht'!$G$1</c:f>
              <c:strCache>
                <c:ptCount val="1"/>
                <c:pt idx="0">
                  <c:v>aantal 2013</c:v>
                </c:pt>
              </c:strCache>
            </c:strRef>
          </c:tx>
          <c:invertIfNegative val="0"/>
          <c:cat>
            <c:strRef>
              <c:f>'Geomorfologie overzicht'!$A$3:$A$12</c:f>
              <c:strCache>
                <c:ptCount val="10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G</c:v>
                </c:pt>
                <c:pt idx="4">
                  <c:v>H</c:v>
                </c:pt>
                <c:pt idx="5">
                  <c:v>L</c:v>
                </c:pt>
                <c:pt idx="6">
                  <c:v>Sd</c:v>
                </c:pt>
                <c:pt idx="7">
                  <c:v>Sn</c:v>
                </c:pt>
                <c:pt idx="8">
                  <c:v>U</c:v>
                </c:pt>
                <c:pt idx="9">
                  <c:v>W</c:v>
                </c:pt>
              </c:strCache>
            </c:strRef>
          </c:cat>
          <c:val>
            <c:numRef>
              <c:f>'Geomorfologie overzicht'!$G$3:$G$12</c:f>
              <c:numCache>
                <c:formatCode>General</c:formatCode>
                <c:ptCount val="10"/>
                <c:pt idx="0">
                  <c:v>15</c:v>
                </c:pt>
                <c:pt idx="1">
                  <c:v>9</c:v>
                </c:pt>
                <c:pt idx="2">
                  <c:v>19</c:v>
                </c:pt>
                <c:pt idx="3">
                  <c:v>1</c:v>
                </c:pt>
                <c:pt idx="4">
                  <c:v>44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10</c:v>
                </c:pt>
                <c:pt idx="9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70208"/>
        <c:axId val="59471744"/>
      </c:barChart>
      <c:catAx>
        <c:axId val="59470208"/>
        <c:scaling>
          <c:orientation val="minMax"/>
        </c:scaling>
        <c:delete val="0"/>
        <c:axPos val="b"/>
        <c:majorTickMark val="out"/>
        <c:minorTickMark val="none"/>
        <c:tickLblPos val="nextTo"/>
        <c:crossAx val="59471744"/>
        <c:crosses val="autoZero"/>
        <c:auto val="1"/>
        <c:lblAlgn val="ctr"/>
        <c:lblOffset val="100"/>
        <c:noMultiLvlLbl val="0"/>
      </c:catAx>
      <c:valAx>
        <c:axId val="5947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470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Oppervlakte per geomorfologische klasse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'Geomorfologie overzicht'!$B$1</c:f>
              <c:strCache>
                <c:ptCount val="1"/>
                <c:pt idx="0">
                  <c:v>oppervlak 2011</c:v>
                </c:pt>
              </c:strCache>
            </c:strRef>
          </c:tx>
          <c:invertIfNegative val="0"/>
          <c:cat>
            <c:strRef>
              <c:f>'Geomorfologie overzicht'!$A$15:$A$24</c:f>
              <c:strCache>
                <c:ptCount val="10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G</c:v>
                </c:pt>
                <c:pt idx="4">
                  <c:v>H</c:v>
                </c:pt>
                <c:pt idx="5">
                  <c:v>L</c:v>
                </c:pt>
                <c:pt idx="6">
                  <c:v>Sd</c:v>
                </c:pt>
                <c:pt idx="7">
                  <c:v>Sn</c:v>
                </c:pt>
                <c:pt idx="8">
                  <c:v>U</c:v>
                </c:pt>
                <c:pt idx="9">
                  <c:v>W</c:v>
                </c:pt>
              </c:strCache>
            </c:strRef>
          </c:cat>
          <c:val>
            <c:numRef>
              <c:f>'Geomorfologie overzicht'!$B$15:$B$24</c:f>
              <c:numCache>
                <c:formatCode>0.000</c:formatCode>
                <c:ptCount val="10"/>
                <c:pt idx="0">
                  <c:v>0.26820808889999992</c:v>
                </c:pt>
                <c:pt idx="1">
                  <c:v>0.13269426340000001</c:v>
                </c:pt>
                <c:pt idx="2">
                  <c:v>2.2773229399999997E-2</c:v>
                </c:pt>
                <c:pt idx="3">
                  <c:v>0</c:v>
                </c:pt>
                <c:pt idx="4">
                  <c:v>0</c:v>
                </c:pt>
                <c:pt idx="5">
                  <c:v>7.8735836431999999</c:v>
                </c:pt>
                <c:pt idx="6">
                  <c:v>97.692815762999999</c:v>
                </c:pt>
                <c:pt idx="7">
                  <c:v>24.885837130699993</c:v>
                </c:pt>
                <c:pt idx="8">
                  <c:v>0.35243924399999998</c:v>
                </c:pt>
                <c:pt idx="9">
                  <c:v>0.13059774360000001</c:v>
                </c:pt>
              </c:numCache>
            </c:numRef>
          </c:val>
        </c:ser>
        <c:ser>
          <c:idx val="1"/>
          <c:order val="1"/>
          <c:tx>
            <c:strRef>
              <c:f>'Geomorfologie overzicht'!$C$1</c:f>
              <c:strCache>
                <c:ptCount val="1"/>
                <c:pt idx="0">
                  <c:v>oppervlak 2012</c:v>
                </c:pt>
              </c:strCache>
            </c:strRef>
          </c:tx>
          <c:invertIfNegative val="0"/>
          <c:cat>
            <c:strRef>
              <c:f>'Geomorfologie overzicht'!$A$15:$A$24</c:f>
              <c:strCache>
                <c:ptCount val="10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G</c:v>
                </c:pt>
                <c:pt idx="4">
                  <c:v>H</c:v>
                </c:pt>
                <c:pt idx="5">
                  <c:v>L</c:v>
                </c:pt>
                <c:pt idx="6">
                  <c:v>Sd</c:v>
                </c:pt>
                <c:pt idx="7">
                  <c:v>Sn</c:v>
                </c:pt>
                <c:pt idx="8">
                  <c:v>U</c:v>
                </c:pt>
                <c:pt idx="9">
                  <c:v>W</c:v>
                </c:pt>
              </c:strCache>
            </c:strRef>
          </c:cat>
          <c:val>
            <c:numRef>
              <c:f>'Geomorfologie overzicht'!$C$15:$C$24</c:f>
              <c:numCache>
                <c:formatCode>0.000</c:formatCode>
                <c:ptCount val="10"/>
                <c:pt idx="0">
                  <c:v>0.2765207328</c:v>
                </c:pt>
                <c:pt idx="1">
                  <c:v>0.25190790049999995</c:v>
                </c:pt>
                <c:pt idx="2">
                  <c:v>0.25124185370000002</c:v>
                </c:pt>
                <c:pt idx="3">
                  <c:v>0</c:v>
                </c:pt>
                <c:pt idx="4">
                  <c:v>1.2109659798000001</c:v>
                </c:pt>
                <c:pt idx="5">
                  <c:v>6.6227686042999991</c:v>
                </c:pt>
                <c:pt idx="6">
                  <c:v>156.57737783890002</c:v>
                </c:pt>
                <c:pt idx="7">
                  <c:v>43.334319585200006</c:v>
                </c:pt>
                <c:pt idx="8">
                  <c:v>0.2290500083</c:v>
                </c:pt>
                <c:pt idx="9">
                  <c:v>0.1675922078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05280"/>
        <c:axId val="61276544"/>
      </c:barChart>
      <c:catAx>
        <c:axId val="59505280"/>
        <c:scaling>
          <c:orientation val="minMax"/>
        </c:scaling>
        <c:delete val="0"/>
        <c:axPos val="b"/>
        <c:majorTickMark val="out"/>
        <c:minorTickMark val="none"/>
        <c:tickLblPos val="nextTo"/>
        <c:crossAx val="61276544"/>
        <c:crosses val="autoZero"/>
        <c:auto val="1"/>
        <c:lblAlgn val="ctr"/>
        <c:lblOffset val="100"/>
        <c:noMultiLvlLbl val="0"/>
      </c:catAx>
      <c:valAx>
        <c:axId val="61276544"/>
        <c:scaling>
          <c:logBase val="10"/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595052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Aantal</a:t>
            </a:r>
            <a:r>
              <a:rPr lang="en-US" baseline="0"/>
              <a:t> per geormofologische klasse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9480351414406533"/>
          <c:w val="0.89745603674540686"/>
          <c:h val="0.60549941673957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'Geomorfologie overzicht'!$E$1</c:f>
              <c:strCache>
                <c:ptCount val="1"/>
                <c:pt idx="0">
                  <c:v>aantal 2011</c:v>
                </c:pt>
              </c:strCache>
            </c:strRef>
          </c:tx>
          <c:invertIfNegative val="0"/>
          <c:cat>
            <c:strRef>
              <c:f>'Geomorfologie overzicht'!$A$3:$A$12</c:f>
              <c:strCache>
                <c:ptCount val="10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G</c:v>
                </c:pt>
                <c:pt idx="4">
                  <c:v>H</c:v>
                </c:pt>
                <c:pt idx="5">
                  <c:v>L</c:v>
                </c:pt>
                <c:pt idx="6">
                  <c:v>Sd</c:v>
                </c:pt>
                <c:pt idx="7">
                  <c:v>Sn</c:v>
                </c:pt>
                <c:pt idx="8">
                  <c:v>U</c:v>
                </c:pt>
                <c:pt idx="9">
                  <c:v>W</c:v>
                </c:pt>
              </c:strCache>
            </c:strRef>
          </c:cat>
          <c:val>
            <c:numRef>
              <c:f>'Geomorfologie overzicht'!$E$3:$E$12</c:f>
              <c:numCache>
                <c:formatCode>General</c:formatCode>
                <c:ptCount val="10"/>
                <c:pt idx="0">
                  <c:v>13</c:v>
                </c:pt>
                <c:pt idx="1">
                  <c:v>10</c:v>
                </c:pt>
                <c:pt idx="2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9</c:v>
                </c:pt>
                <c:pt idx="8">
                  <c:v>19</c:v>
                </c:pt>
                <c:pt idx="9">
                  <c:v>9</c:v>
                </c:pt>
              </c:numCache>
            </c:numRef>
          </c:val>
        </c:ser>
        <c:ser>
          <c:idx val="1"/>
          <c:order val="1"/>
          <c:tx>
            <c:strRef>
              <c:f>'Geomorfologie overzicht'!$F$1</c:f>
              <c:strCache>
                <c:ptCount val="1"/>
                <c:pt idx="0">
                  <c:v>aantal 2012</c:v>
                </c:pt>
              </c:strCache>
            </c:strRef>
          </c:tx>
          <c:invertIfNegative val="0"/>
          <c:cat>
            <c:strRef>
              <c:f>'Geomorfologie overzicht'!$A$3:$A$12</c:f>
              <c:strCache>
                <c:ptCount val="10"/>
                <c:pt idx="0">
                  <c:v>B</c:v>
                </c:pt>
                <c:pt idx="1">
                  <c:v>D</c:v>
                </c:pt>
                <c:pt idx="2">
                  <c:v>E</c:v>
                </c:pt>
                <c:pt idx="3">
                  <c:v>G</c:v>
                </c:pt>
                <c:pt idx="4">
                  <c:v>H</c:v>
                </c:pt>
                <c:pt idx="5">
                  <c:v>L</c:v>
                </c:pt>
                <c:pt idx="6">
                  <c:v>Sd</c:v>
                </c:pt>
                <c:pt idx="7">
                  <c:v>Sn</c:v>
                </c:pt>
                <c:pt idx="8">
                  <c:v>U</c:v>
                </c:pt>
                <c:pt idx="9">
                  <c:v>W</c:v>
                </c:pt>
              </c:strCache>
            </c:strRef>
          </c:cat>
          <c:val>
            <c:numRef>
              <c:f>'Geomorfologie overzicht'!$F$3:$F$12</c:f>
              <c:numCache>
                <c:formatCode>General</c:formatCode>
                <c:ptCount val="10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4">
                  <c:v>27</c:v>
                </c:pt>
                <c:pt idx="5">
                  <c:v>1</c:v>
                </c:pt>
                <c:pt idx="6">
                  <c:v>9</c:v>
                </c:pt>
                <c:pt idx="7">
                  <c:v>4</c:v>
                </c:pt>
                <c:pt idx="8">
                  <c:v>17</c:v>
                </c:pt>
                <c:pt idx="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0080"/>
        <c:axId val="61311616"/>
      </c:barChart>
      <c:catAx>
        <c:axId val="61310080"/>
        <c:scaling>
          <c:orientation val="minMax"/>
        </c:scaling>
        <c:delete val="0"/>
        <c:axPos val="b"/>
        <c:majorTickMark val="out"/>
        <c:minorTickMark val="none"/>
        <c:tickLblPos val="nextTo"/>
        <c:crossAx val="61311616"/>
        <c:crosses val="autoZero"/>
        <c:auto val="1"/>
        <c:lblAlgn val="ctr"/>
        <c:lblOffset val="100"/>
        <c:noMultiLvlLbl val="0"/>
      </c:catAx>
      <c:valAx>
        <c:axId val="6131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310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600072</xdr:colOff>
      <xdr:row>37</xdr:row>
      <xdr:rowOff>128585</xdr:rowOff>
    </xdr:from>
    <xdr:to>
      <xdr:col>15</xdr:col>
      <xdr:colOff>214312</xdr:colOff>
      <xdr:row>63</xdr:row>
      <xdr:rowOff>130969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559593</xdr:colOff>
      <xdr:row>38</xdr:row>
      <xdr:rowOff>11907</xdr:rowOff>
    </xdr:from>
    <xdr:to>
      <xdr:col>28</xdr:col>
      <xdr:colOff>511968</xdr:colOff>
      <xdr:row>64</xdr:row>
      <xdr:rowOff>23812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595313</xdr:colOff>
      <xdr:row>0</xdr:row>
      <xdr:rowOff>110726</xdr:rowOff>
    </xdr:from>
    <xdr:to>
      <xdr:col>44</xdr:col>
      <xdr:colOff>11906</xdr:colOff>
      <xdr:row>34</xdr:row>
      <xdr:rowOff>142873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66</xdr:row>
      <xdr:rowOff>0</xdr:rowOff>
    </xdr:from>
    <xdr:to>
      <xdr:col>15</xdr:col>
      <xdr:colOff>221459</xdr:colOff>
      <xdr:row>92</xdr:row>
      <xdr:rowOff>2383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66</xdr:row>
      <xdr:rowOff>0</xdr:rowOff>
    </xdr:from>
    <xdr:to>
      <xdr:col>28</xdr:col>
      <xdr:colOff>559594</xdr:colOff>
      <xdr:row>92</xdr:row>
      <xdr:rowOff>11905</xdr:rowOff>
    </xdr:to>
    <xdr:graphicFrame macro="">
      <xdr:nvGraphicFramePr>
        <xdr:cNvPr id="6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22</xdr:row>
      <xdr:rowOff>19050</xdr:rowOff>
    </xdr:from>
    <xdr:to>
      <xdr:col>13</xdr:col>
      <xdr:colOff>419100</xdr:colOff>
      <xdr:row>40</xdr:row>
      <xdr:rowOff>19050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22</xdr:row>
      <xdr:rowOff>19050</xdr:rowOff>
    </xdr:from>
    <xdr:to>
      <xdr:col>16</xdr:col>
      <xdr:colOff>47625</xdr:colOff>
      <xdr:row>40</xdr:row>
      <xdr:rowOff>19050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41</xdr:row>
      <xdr:rowOff>9525</xdr:rowOff>
    </xdr:from>
    <xdr:to>
      <xdr:col>13</xdr:col>
      <xdr:colOff>419100</xdr:colOff>
      <xdr:row>59</xdr:row>
      <xdr:rowOff>9525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19050</xdr:colOff>
      <xdr:row>41</xdr:row>
      <xdr:rowOff>0</xdr:rowOff>
    </xdr:from>
    <xdr:to>
      <xdr:col>16</xdr:col>
      <xdr:colOff>47625</xdr:colOff>
      <xdr:row>59</xdr:row>
      <xdr:rowOff>0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22</xdr:row>
      <xdr:rowOff>0</xdr:rowOff>
    </xdr:from>
    <xdr:to>
      <xdr:col>20</xdr:col>
      <xdr:colOff>2314575</xdr:colOff>
      <xdr:row>40</xdr:row>
      <xdr:rowOff>0</xdr:rowOff>
    </xdr:to>
    <xdr:graphicFrame macro="">
      <xdr:nvGraphicFramePr>
        <xdr:cNvPr id="6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20</xdr:col>
      <xdr:colOff>2333625</xdr:colOff>
      <xdr:row>59</xdr:row>
      <xdr:rowOff>0</xdr:rowOff>
    </xdr:to>
    <xdr:graphicFrame macro="">
      <xdr:nvGraphicFramePr>
        <xdr:cNvPr id="7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2571751</xdr:colOff>
      <xdr:row>22</xdr:row>
      <xdr:rowOff>0</xdr:rowOff>
    </xdr:from>
    <xdr:to>
      <xdr:col>25</xdr:col>
      <xdr:colOff>85726</xdr:colOff>
      <xdr:row>40</xdr:row>
      <xdr:rowOff>0</xdr:rowOff>
    </xdr:to>
    <xdr:graphicFrame macro="">
      <xdr:nvGraphicFramePr>
        <xdr:cNvPr id="8" name="Grafiek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2571751</xdr:colOff>
      <xdr:row>40</xdr:row>
      <xdr:rowOff>142875</xdr:rowOff>
    </xdr:from>
    <xdr:to>
      <xdr:col>25</xdr:col>
      <xdr:colOff>104776</xdr:colOff>
      <xdr:row>58</xdr:row>
      <xdr:rowOff>142875</xdr:rowOff>
    </xdr:to>
    <xdr:graphicFrame macro="">
      <xdr:nvGraphicFramePr>
        <xdr:cNvPr id="9" name="Grafiek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s" refreshedDate="41851.543464467592" createdVersion="4" refreshedVersion="4" minRefreshableVersion="3" recordCount="575">
  <cacheSource type="worksheet">
    <worksheetSource ref="A1:F576" sheet="ZM_Dynamiek 2011"/>
  </cacheSource>
  <cacheFields count="6">
    <cacheField name="OBJECTID *" numFmtId="0">
      <sharedItems containsSemiMixedTypes="0" containsString="0" containsNumber="1" containsInteger="1" minValue="1" maxValue="584"/>
    </cacheField>
    <cacheField name="Shape *" numFmtId="0">
      <sharedItems/>
    </cacheField>
    <cacheField name="Eenheid" numFmtId="0">
      <sharedItems count="29">
        <s v="O"/>
        <s v="O2"/>
        <s v="S3"/>
        <s v="A1"/>
        <s v="A2"/>
        <s v="A2/3"/>
        <s v="A3"/>
        <s v="OS"/>
        <s v="S2/A"/>
        <s v="S1/A"/>
        <s v="S1"/>
        <s v="S0"/>
        <s v="S1/2"/>
        <s v="S2"/>
        <s v="S1m"/>
        <s v="AS"/>
        <s v="S0/1"/>
        <s v="A1/2"/>
        <s v="O2p"/>
        <s v="W1"/>
        <s v="S2/3"/>
        <s v="X"/>
        <s v="Op"/>
        <s v="S1/2m"/>
        <s v="S2m"/>
        <s v="S2/3m"/>
        <s v="S3m"/>
        <s v="O/S0"/>
        <s v="S0a"/>
      </sharedItems>
    </cacheField>
    <cacheField name="Generalisatie" numFmtId="0">
      <sharedItems/>
    </cacheField>
    <cacheField name="Shape_Length" numFmtId="0">
      <sharedItems containsSemiMixedTypes="0" containsString="0" containsNumber="1" minValue="0.338565" maxValue="5403.2418729999999"/>
    </cacheField>
    <cacheField name="Shape_Area" numFmtId="0">
      <sharedItems containsSemiMixedTypes="0" containsString="0" containsNumber="1" minValue="1.6000000000000001E-3" maxValue="179688.041009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as" refreshedDate="41851.543867129629" createdVersion="4" refreshedVersion="4" minRefreshableVersion="3" recordCount="641">
  <cacheSource type="worksheet">
    <worksheetSource ref="A1:F642" sheet="ZM_Dynamiek 2012"/>
  </cacheSource>
  <cacheFields count="6">
    <cacheField name="OBJECTID *" numFmtId="0">
      <sharedItems containsSemiMixedTypes="0" containsString="0" containsNumber="1" containsInteger="1" minValue="1" maxValue="775"/>
    </cacheField>
    <cacheField name="Shape *" numFmtId="0">
      <sharedItems/>
    </cacheField>
    <cacheField name="Eenheid" numFmtId="0">
      <sharedItems count="28">
        <s v="O"/>
        <s v="O2"/>
        <s v="S3"/>
        <s v="A1"/>
        <s v="A2/3"/>
        <s v="A2"/>
        <s v="A3"/>
        <s v="OS"/>
        <s v="S1"/>
        <s v="S1/A"/>
        <s v="S2/A"/>
        <s v="S0"/>
        <s v="S1/2"/>
        <s v="S2"/>
        <s v="S1m"/>
        <s v="AS"/>
        <s v="S0/1"/>
        <s v="A1/2"/>
        <s v="O2p"/>
        <s v="W1"/>
        <s v="X"/>
        <s v="Op"/>
        <s v="S1/2m"/>
        <s v="S2m"/>
        <s v="S2/3m"/>
        <s v="S3m"/>
        <s v="S0a"/>
        <s v="S3s"/>
      </sharedItems>
    </cacheField>
    <cacheField name="Generalisatie" numFmtId="0">
      <sharedItems/>
    </cacheField>
    <cacheField name="Shape_Length" numFmtId="0">
      <sharedItems containsSemiMixedTypes="0" containsString="0" containsNumber="1" minValue="1.8601270000000001" maxValue="17442.472856"/>
    </cacheField>
    <cacheField name="Shape_Area" numFmtId="0">
      <sharedItems containsSemiMixedTypes="0" containsString="0" containsNumber="1" minValue="8.5419999999999992E-3" maxValue="63802.399082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Bas" refreshedDate="41851.552778240744" createdVersion="4" refreshedVersion="4" minRefreshableVersion="3" recordCount="650">
  <cacheSource type="worksheet">
    <worksheetSource ref="A1:F651" sheet="ZM_dynamiek 2013"/>
  </cacheSource>
  <cacheFields count="6">
    <cacheField name="OBJECTID *" numFmtId="0">
      <sharedItems containsSemiMixedTypes="0" containsString="0" containsNumber="1" containsInteger="1" minValue="168" maxValue="1040"/>
    </cacheField>
    <cacheField name="Shape *" numFmtId="0">
      <sharedItems/>
    </cacheField>
    <cacheField name="Eenheid" numFmtId="0">
      <sharedItems count="25">
        <s v="O2"/>
        <s v="X"/>
        <s v="O"/>
        <s v="A1/2"/>
        <s v="S0a"/>
        <s v="A2"/>
        <s v="S1"/>
        <s v="S3s"/>
        <s v="S2/3m"/>
        <s v="S2"/>
        <s v="S3"/>
        <s v="S1/2m"/>
        <s v="S2m"/>
        <s v="A3"/>
        <s v="A2/3"/>
        <s v="S3m"/>
        <s v="S1/2"/>
        <s v="S0"/>
        <s v="S2/3"/>
        <s v="OX"/>
        <s v="A1"/>
        <s v="O2p"/>
        <s v="AS"/>
        <s v="W1"/>
        <s v="V1"/>
      </sharedItems>
    </cacheField>
    <cacheField name="Generalisatie" numFmtId="0">
      <sharedItems/>
    </cacheField>
    <cacheField name="Shape_Length" numFmtId="0">
      <sharedItems containsSemiMixedTypes="0" containsString="0" containsNumber="1" minValue="1.887656" maxValue="7444.0468570000003"/>
    </cacheField>
    <cacheField name="Shape_Area" numFmtId="0">
      <sharedItems containsSemiMixedTypes="0" containsString="0" containsNumber="1" minValue="0.147979" maxValue="60058.63498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Bas" refreshedDate="41851.630722800925" createdVersion="4" refreshedVersion="4" minRefreshableVersion="3" recordCount="71">
  <cacheSource type="worksheet">
    <worksheetSource ref="A1:E72" sheet="ZM_Geomorfologie 2011"/>
  </cacheSource>
  <cacheFields count="5">
    <cacheField name="OBJECTID *" numFmtId="0">
      <sharedItems containsSemiMixedTypes="0" containsString="0" containsNumber="1" containsInteger="1" minValue="1" maxValue="87"/>
    </cacheField>
    <cacheField name="Shape *" numFmtId="0">
      <sharedItems/>
    </cacheField>
    <cacheField name="Eenheid" numFmtId="0">
      <sharedItems count="8">
        <s v="B"/>
        <s v="W"/>
        <s v="D"/>
        <s v="U"/>
        <s v="Sd"/>
        <s v="L"/>
        <s v="Sn"/>
        <s v="E"/>
      </sharedItems>
    </cacheField>
    <cacheField name="Shape_Length" numFmtId="0">
      <sharedItems containsSemiMixedTypes="0" containsString="0" containsNumber="1" minValue="1.5175149999999999" maxValue="14823.163199000001"/>
    </cacheField>
    <cacheField name="Shape_Area" numFmtId="0">
      <sharedItems containsSemiMixedTypes="0" containsString="0" containsNumber="1" minValue="1.7429E-2" maxValue="974350.349707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Bas" refreshedDate="41851.631329861113" createdVersion="4" refreshedVersion="4" minRefreshableVersion="3" recordCount="102">
  <cacheSource type="worksheet">
    <worksheetSource ref="A1:E103" sheet="ZM_Geomorfologie 2012"/>
  </cacheSource>
  <cacheFields count="5">
    <cacheField name="OBJECTID *" numFmtId="0">
      <sharedItems containsSemiMixedTypes="0" containsString="0" containsNumber="1" containsInteger="1" minValue="1" maxValue="272"/>
    </cacheField>
    <cacheField name="Shape *" numFmtId="0">
      <sharedItems/>
    </cacheField>
    <cacheField name="Eenheid" numFmtId="0">
      <sharedItems count="9">
        <s v="B"/>
        <s v="W"/>
        <s v="D"/>
        <s v="U"/>
        <s v="Sd"/>
        <s v="L"/>
        <s v="Sn"/>
        <s v="E"/>
        <s v="H"/>
      </sharedItems>
    </cacheField>
    <cacheField name="Shape_Length" numFmtId="0">
      <sharedItems containsSemiMixedTypes="0" containsString="0" containsNumber="1" minValue="0.81410099999999996" maxValue="18179.333686999998"/>
    </cacheField>
    <cacheField name="Shape_Area" numFmtId="0">
      <sharedItems containsSemiMixedTypes="0" containsString="0" containsNumber="1" minValue="5.1460000000000004E-3" maxValue="1539118.904068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Bas" refreshedDate="41851.638928935186" createdVersion="4" refreshedVersion="4" minRefreshableVersion="3" recordCount="126">
  <cacheSource type="worksheet">
    <worksheetSource ref="A1:E127" sheet="ZM_Geomorfologie 2013"/>
  </cacheSource>
  <cacheFields count="5">
    <cacheField name="OBJECTID *" numFmtId="0">
      <sharedItems containsSemiMixedTypes="0" containsString="0" containsNumber="1" containsInteger="1" minValue="15" maxValue="185"/>
    </cacheField>
    <cacheField name="SHAPE *" numFmtId="0">
      <sharedItems/>
    </cacheField>
    <cacheField name="Eenheid" numFmtId="0">
      <sharedItems count="10">
        <s v="Sn"/>
        <s v="L"/>
        <s v="Sd"/>
        <s v="H"/>
        <s v="B"/>
        <s v="W"/>
        <s v="D"/>
        <s v="U"/>
        <s v="E"/>
        <s v="G"/>
      </sharedItems>
    </cacheField>
    <cacheField name="SHAPE_Length" numFmtId="0">
      <sharedItems containsSemiMixedTypes="0" containsString="0" containsNumber="1" minValue="21.889666999999999" maxValue="17001.017897000002"/>
    </cacheField>
    <cacheField name="SHAPE_Area" numFmtId="0">
      <sharedItems containsSemiMixedTypes="0" containsString="0" containsNumber="1" minValue="24.548601000000001" maxValue="1411860.192308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5">
  <r>
    <n v="1"/>
    <s v="Polygon"/>
    <x v="0"/>
    <s v="O"/>
    <n v="31.514468999999998"/>
    <n v="60.720337000000001"/>
  </r>
  <r>
    <n v="2"/>
    <s v="Polygon"/>
    <x v="0"/>
    <s v="O"/>
    <n v="41.410654000000001"/>
    <n v="104.744748"/>
  </r>
  <r>
    <n v="3"/>
    <s v="Polygon"/>
    <x v="0"/>
    <s v="O"/>
    <n v="38.229380999999997"/>
    <n v="78.203429999999997"/>
  </r>
  <r>
    <n v="4"/>
    <s v="Polygon"/>
    <x v="0"/>
    <s v="O"/>
    <n v="47.055489999999999"/>
    <n v="111.911281"/>
  </r>
  <r>
    <n v="5"/>
    <s v="Polygon"/>
    <x v="0"/>
    <s v="O"/>
    <n v="38.887574999999998"/>
    <n v="98.838453000000001"/>
  </r>
  <r>
    <n v="6"/>
    <s v="Polygon"/>
    <x v="0"/>
    <s v="O"/>
    <n v="35.403207999999999"/>
    <n v="73.242339000000001"/>
  </r>
  <r>
    <n v="7"/>
    <s v="Polygon"/>
    <x v="0"/>
    <s v="O"/>
    <n v="33.728051000000001"/>
    <n v="63.161273999999999"/>
  </r>
  <r>
    <n v="8"/>
    <s v="Polygon"/>
    <x v="0"/>
    <s v="O"/>
    <n v="32.281680999999999"/>
    <n v="61.980440999999999"/>
  </r>
  <r>
    <n v="9"/>
    <s v="Polygon"/>
    <x v="0"/>
    <s v="O"/>
    <n v="95.323937000000001"/>
    <n v="205.428416"/>
  </r>
  <r>
    <n v="10"/>
    <s v="Polygon"/>
    <x v="0"/>
    <s v="O"/>
    <n v="37.551580999999999"/>
    <n v="79.490272000000004"/>
  </r>
  <r>
    <n v="11"/>
    <s v="Polygon"/>
    <x v="1"/>
    <s v="Sb"/>
    <n v="86.176486999999995"/>
    <n v="191.14666500000001"/>
  </r>
  <r>
    <n v="12"/>
    <s v="Polygon"/>
    <x v="2"/>
    <s v="Sc"/>
    <n v="12.277823"/>
    <n v="9.4649520000000003"/>
  </r>
  <r>
    <n v="13"/>
    <s v="Polygon"/>
    <x v="1"/>
    <s v="Sb"/>
    <n v="76.930706000000001"/>
    <n v="120.484748"/>
  </r>
  <r>
    <n v="14"/>
    <s v="Polygon"/>
    <x v="0"/>
    <s v="O"/>
    <n v="64.600430000000003"/>
    <n v="183.23727500000001"/>
  </r>
  <r>
    <n v="15"/>
    <s v="Polygon"/>
    <x v="1"/>
    <s v="Sb"/>
    <n v="50.055923999999997"/>
    <n v="85.441006999999999"/>
  </r>
  <r>
    <n v="16"/>
    <s v="Polygon"/>
    <x v="0"/>
    <s v="O"/>
    <n v="78.122964999999994"/>
    <n v="243.96734599999999"/>
  </r>
  <r>
    <n v="17"/>
    <s v="Polygon"/>
    <x v="0"/>
    <s v="O"/>
    <n v="22.796799"/>
    <n v="25.55153"/>
  </r>
  <r>
    <n v="18"/>
    <s v="Polygon"/>
    <x v="0"/>
    <s v="O"/>
    <n v="63.476928999999998"/>
    <n v="170.880774"/>
  </r>
  <r>
    <n v="19"/>
    <s v="Polygon"/>
    <x v="3"/>
    <s v="Aa"/>
    <n v="102.70121399999999"/>
    <n v="251.20311000000001"/>
  </r>
  <r>
    <n v="20"/>
    <s v="Polygon"/>
    <x v="3"/>
    <s v="Aa"/>
    <n v="39.857377"/>
    <n v="85.525193999999999"/>
  </r>
  <r>
    <n v="21"/>
    <s v="Polygon"/>
    <x v="4"/>
    <s v="Aa"/>
    <n v="115.77152"/>
    <n v="342.53141199999999"/>
  </r>
  <r>
    <n v="22"/>
    <s v="Polygon"/>
    <x v="5"/>
    <s v="Ab"/>
    <n v="63.726545999999999"/>
    <n v="147.690989"/>
  </r>
  <r>
    <n v="23"/>
    <s v="Polygon"/>
    <x v="4"/>
    <s v="Aa"/>
    <n v="72.666895999999994"/>
    <n v="64.915283000000002"/>
  </r>
  <r>
    <n v="24"/>
    <s v="Polygon"/>
    <x v="6"/>
    <s v="Ab"/>
    <n v="16.002583000000001"/>
    <n v="10.835210999999999"/>
  </r>
  <r>
    <n v="25"/>
    <s v="Polygon"/>
    <x v="4"/>
    <s v="Aa"/>
    <n v="84.403622999999996"/>
    <n v="120.02022599999999"/>
  </r>
  <r>
    <n v="26"/>
    <s v="Polygon"/>
    <x v="4"/>
    <s v="Aa"/>
    <n v="14.968029"/>
    <n v="8.2754969999999997"/>
  </r>
  <r>
    <n v="27"/>
    <s v="Polygon"/>
    <x v="4"/>
    <s v="Aa"/>
    <n v="68.067705000000004"/>
    <n v="73.144395000000003"/>
  </r>
  <r>
    <n v="28"/>
    <s v="Polygon"/>
    <x v="5"/>
    <s v="Ab"/>
    <n v="33.470180999999997"/>
    <n v="46.639161999999999"/>
  </r>
  <r>
    <n v="29"/>
    <s v="Polygon"/>
    <x v="4"/>
    <s v="Aa"/>
    <n v="128.06504100000001"/>
    <n v="183.805217"/>
  </r>
  <r>
    <n v="30"/>
    <s v="Polygon"/>
    <x v="4"/>
    <s v="Aa"/>
    <n v="13.086719"/>
    <n v="8.7718500000000006"/>
  </r>
  <r>
    <n v="31"/>
    <s v="Polygon"/>
    <x v="3"/>
    <s v="Aa"/>
    <n v="38.393849000000003"/>
    <n v="62.132174999999997"/>
  </r>
  <r>
    <n v="32"/>
    <s v="Polygon"/>
    <x v="3"/>
    <s v="Aa"/>
    <n v="42.133609"/>
    <n v="53.719602999999999"/>
  </r>
  <r>
    <n v="33"/>
    <s v="Polygon"/>
    <x v="5"/>
    <s v="Ab"/>
    <n v="230.31421700000001"/>
    <n v="589.97457199999997"/>
  </r>
  <r>
    <n v="34"/>
    <s v="Polygon"/>
    <x v="4"/>
    <s v="Aa"/>
    <n v="107.550832"/>
    <n v="239.351201"/>
  </r>
  <r>
    <n v="35"/>
    <s v="Polygon"/>
    <x v="7"/>
    <s v="Sb"/>
    <n v="88.303720999999996"/>
    <n v="229.55824799999999"/>
  </r>
  <r>
    <n v="36"/>
    <s v="Polygon"/>
    <x v="0"/>
    <s v="O"/>
    <n v="16.565957999999998"/>
    <n v="16.066134000000002"/>
  </r>
  <r>
    <n v="37"/>
    <s v="Polygon"/>
    <x v="8"/>
    <s v="Sb"/>
    <n v="14.741377"/>
    <n v="14.386253"/>
  </r>
  <r>
    <n v="38"/>
    <s v="Polygon"/>
    <x v="4"/>
    <s v="Aa"/>
    <n v="83.782239000000004"/>
    <n v="160.873221"/>
  </r>
  <r>
    <n v="39"/>
    <s v="Polygon"/>
    <x v="0"/>
    <s v="O"/>
    <n v="11.190211"/>
    <n v="8.3656310000000005"/>
  </r>
  <r>
    <n v="40"/>
    <s v="Polygon"/>
    <x v="1"/>
    <s v="Sb"/>
    <n v="58.784869"/>
    <n v="109.87242500000001"/>
  </r>
  <r>
    <n v="41"/>
    <s v="Polygon"/>
    <x v="1"/>
    <s v="Sb"/>
    <n v="12.887930000000001"/>
    <n v="8.9254149999999992"/>
  </r>
  <r>
    <n v="42"/>
    <s v="Polygon"/>
    <x v="0"/>
    <s v="O"/>
    <n v="73.680262999999997"/>
    <n v="198.861188"/>
  </r>
  <r>
    <n v="43"/>
    <s v="Polygon"/>
    <x v="0"/>
    <s v="O"/>
    <n v="43.496783999999998"/>
    <n v="76.164787000000004"/>
  </r>
  <r>
    <n v="44"/>
    <s v="Polygon"/>
    <x v="0"/>
    <s v="O"/>
    <n v="76.999566000000002"/>
    <n v="191.74296200000001"/>
  </r>
  <r>
    <n v="45"/>
    <s v="Polygon"/>
    <x v="0"/>
    <s v="O"/>
    <n v="39.068295999999997"/>
    <n v="106.266869"/>
  </r>
  <r>
    <n v="46"/>
    <s v="Polygon"/>
    <x v="0"/>
    <s v="O"/>
    <n v="110.558668"/>
    <n v="228.28482399999999"/>
  </r>
  <r>
    <n v="47"/>
    <s v="Polygon"/>
    <x v="0"/>
    <s v="O"/>
    <n v="55.298914000000003"/>
    <n v="111.621987"/>
  </r>
  <r>
    <n v="48"/>
    <s v="Polygon"/>
    <x v="1"/>
    <s v="Sb"/>
    <n v="27.435808999999999"/>
    <n v="43.437807999999997"/>
  </r>
  <r>
    <n v="49"/>
    <s v="Polygon"/>
    <x v="1"/>
    <s v="Sb"/>
    <n v="22.586950999999999"/>
    <n v="29.472086999999998"/>
  </r>
  <r>
    <n v="50"/>
    <s v="Polygon"/>
    <x v="1"/>
    <s v="Sb"/>
    <n v="49.437097000000001"/>
    <n v="82.535325999999998"/>
  </r>
  <r>
    <n v="51"/>
    <s v="Polygon"/>
    <x v="0"/>
    <s v="O"/>
    <n v="110.855987"/>
    <n v="582.95630100000005"/>
  </r>
  <r>
    <n v="52"/>
    <s v="Polygon"/>
    <x v="0"/>
    <s v="O"/>
    <n v="199.16113300000001"/>
    <n v="951.32796900000005"/>
  </r>
  <r>
    <n v="53"/>
    <s v="Polygon"/>
    <x v="0"/>
    <s v="O"/>
    <n v="43.722645"/>
    <n v="143.89437100000001"/>
  </r>
  <r>
    <n v="54"/>
    <s v="Polygon"/>
    <x v="0"/>
    <s v="O"/>
    <n v="58.842467999999997"/>
    <n v="168.50113099999999"/>
  </r>
  <r>
    <n v="55"/>
    <s v="Polygon"/>
    <x v="0"/>
    <s v="O"/>
    <n v="36.742375000000003"/>
    <n v="58.978929999999998"/>
  </r>
  <r>
    <n v="56"/>
    <s v="Polygon"/>
    <x v="0"/>
    <s v="O"/>
    <n v="42.328502999999998"/>
    <n v="94.786511000000004"/>
  </r>
  <r>
    <n v="57"/>
    <s v="Polygon"/>
    <x v="0"/>
    <s v="O"/>
    <n v="30.518056999999999"/>
    <n v="33.217112"/>
  </r>
  <r>
    <n v="58"/>
    <s v="Polygon"/>
    <x v="0"/>
    <s v="O"/>
    <n v="21.788191000000001"/>
    <n v="22.191548999999998"/>
  </r>
  <r>
    <n v="59"/>
    <s v="Polygon"/>
    <x v="1"/>
    <s v="Sb"/>
    <n v="26.451422999999998"/>
    <n v="43.542589"/>
  </r>
  <r>
    <n v="60"/>
    <s v="Polygon"/>
    <x v="0"/>
    <s v="O"/>
    <n v="18.169846"/>
    <n v="19.102629"/>
  </r>
  <r>
    <n v="61"/>
    <s v="Polygon"/>
    <x v="1"/>
    <s v="Sb"/>
    <n v="109.642021"/>
    <n v="222.75477000000001"/>
  </r>
  <r>
    <n v="62"/>
    <s v="Polygon"/>
    <x v="1"/>
    <s v="Sb"/>
    <n v="34.591034999999998"/>
    <n v="30.739243999999999"/>
  </r>
  <r>
    <n v="63"/>
    <s v="Polygon"/>
    <x v="0"/>
    <s v="O"/>
    <n v="48.226094000000003"/>
    <n v="65.390962999999999"/>
  </r>
  <r>
    <n v="64"/>
    <s v="Polygon"/>
    <x v="0"/>
    <s v="O"/>
    <n v="63.170755999999997"/>
    <n v="162.656272"/>
  </r>
  <r>
    <n v="65"/>
    <s v="Polygon"/>
    <x v="7"/>
    <s v="Sb"/>
    <n v="110.153705"/>
    <n v="222.91142600000001"/>
  </r>
  <r>
    <n v="66"/>
    <s v="Polygon"/>
    <x v="9"/>
    <s v="Sb"/>
    <n v="22.340492000000001"/>
    <n v="18.219760999999998"/>
  </r>
  <r>
    <n v="67"/>
    <s v="Polygon"/>
    <x v="8"/>
    <s v="Sb"/>
    <n v="86.053229000000002"/>
    <n v="163.35501500000001"/>
  </r>
  <r>
    <n v="68"/>
    <s v="Polygon"/>
    <x v="0"/>
    <s v="O"/>
    <n v="134.63716299999999"/>
    <n v="534.85909100000003"/>
  </r>
  <r>
    <n v="69"/>
    <s v="Polygon"/>
    <x v="7"/>
    <s v="Sb"/>
    <n v="63.194986"/>
    <n v="146.21889200000001"/>
  </r>
  <r>
    <n v="70"/>
    <s v="Polygon"/>
    <x v="9"/>
    <s v="Sb"/>
    <n v="50.966177999999999"/>
    <n v="70.113294999999994"/>
  </r>
  <r>
    <n v="71"/>
    <s v="Polygon"/>
    <x v="7"/>
    <s v="Sb"/>
    <n v="160.36519999999999"/>
    <n v="382.57455499999998"/>
  </r>
  <r>
    <n v="72"/>
    <s v="Polygon"/>
    <x v="1"/>
    <s v="Sb"/>
    <n v="24.110917000000001"/>
    <n v="33.742469"/>
  </r>
  <r>
    <n v="73"/>
    <s v="Polygon"/>
    <x v="0"/>
    <s v="O"/>
    <n v="43.507226000000003"/>
    <n v="109.73195"/>
  </r>
  <r>
    <n v="74"/>
    <s v="Polygon"/>
    <x v="1"/>
    <s v="Sb"/>
    <n v="28.175162"/>
    <n v="30.503039999999999"/>
  </r>
  <r>
    <n v="75"/>
    <s v="Polygon"/>
    <x v="10"/>
    <s v="Sb"/>
    <n v="68.485703000000001"/>
    <n v="117.786894"/>
  </r>
  <r>
    <n v="76"/>
    <s v="Polygon"/>
    <x v="4"/>
    <s v="Aa"/>
    <n v="118.18109699999999"/>
    <n v="224.946585"/>
  </r>
  <r>
    <n v="77"/>
    <s v="Polygon"/>
    <x v="10"/>
    <s v="Sb"/>
    <n v="94.925295000000006"/>
    <n v="467.49111900000003"/>
  </r>
  <r>
    <n v="78"/>
    <s v="Polygon"/>
    <x v="1"/>
    <s v="Sb"/>
    <n v="63.806536000000001"/>
    <n v="117.070435"/>
  </r>
  <r>
    <n v="79"/>
    <s v="Polygon"/>
    <x v="0"/>
    <s v="O"/>
    <n v="100.79579699999999"/>
    <n v="343.72264300000001"/>
  </r>
  <r>
    <n v="80"/>
    <s v="Polygon"/>
    <x v="1"/>
    <s v="Sb"/>
    <n v="210.56421399999999"/>
    <n v="753.90658299999996"/>
  </r>
  <r>
    <n v="81"/>
    <s v="Polygon"/>
    <x v="11"/>
    <s v="Sa"/>
    <n v="37.795383999999999"/>
    <n v="64.614234999999994"/>
  </r>
  <r>
    <n v="82"/>
    <s v="Polygon"/>
    <x v="12"/>
    <s v="Sb"/>
    <n v="61.037483000000002"/>
    <n v="195.63677899999999"/>
  </r>
  <r>
    <n v="83"/>
    <s v="Polygon"/>
    <x v="12"/>
    <s v="Sb"/>
    <n v="21.181642"/>
    <n v="26.067616000000001"/>
  </r>
  <r>
    <n v="84"/>
    <s v="Polygon"/>
    <x v="12"/>
    <s v="Sb"/>
    <n v="9.9458389999999994"/>
    <n v="5.9992470000000004"/>
  </r>
  <r>
    <n v="85"/>
    <s v="Polygon"/>
    <x v="11"/>
    <s v="Sa"/>
    <n v="9.6520620000000008"/>
    <n v="6.3386469999999999"/>
  </r>
  <r>
    <n v="86"/>
    <s v="Polygon"/>
    <x v="11"/>
    <s v="Sa"/>
    <n v="16.562211000000001"/>
    <n v="16.27064"/>
  </r>
  <r>
    <n v="87"/>
    <s v="Polygon"/>
    <x v="1"/>
    <s v="Sb"/>
    <n v="1166.1339029999999"/>
    <n v="7736.7482399999999"/>
  </r>
  <r>
    <n v="88"/>
    <s v="Polygon"/>
    <x v="1"/>
    <s v="Sb"/>
    <n v="143.95371499999999"/>
    <n v="644.41892399999995"/>
  </r>
  <r>
    <n v="89"/>
    <s v="Polygon"/>
    <x v="0"/>
    <s v="O"/>
    <n v="109.117294"/>
    <n v="341.12965800000001"/>
  </r>
  <r>
    <n v="90"/>
    <s v="Polygon"/>
    <x v="11"/>
    <s v="Sa"/>
    <n v="36.396929"/>
    <n v="44.322105999999998"/>
  </r>
  <r>
    <n v="91"/>
    <s v="Polygon"/>
    <x v="1"/>
    <s v="Sb"/>
    <n v="41.709066999999997"/>
    <n v="65.289479"/>
  </r>
  <r>
    <n v="92"/>
    <s v="Polygon"/>
    <x v="1"/>
    <s v="Sb"/>
    <n v="28.238678"/>
    <n v="42.504941000000002"/>
  </r>
  <r>
    <n v="93"/>
    <s v="Polygon"/>
    <x v="13"/>
    <s v="Sc"/>
    <n v="26.572877999999999"/>
    <n v="37.185650000000003"/>
  </r>
  <r>
    <n v="94"/>
    <s v="Polygon"/>
    <x v="0"/>
    <s v="O"/>
    <n v="33.936695"/>
    <n v="63.074950999999999"/>
  </r>
  <r>
    <n v="95"/>
    <s v="Polygon"/>
    <x v="7"/>
    <s v="Sb"/>
    <n v="57.591268999999997"/>
    <n v="181.13651400000001"/>
  </r>
  <r>
    <n v="96"/>
    <s v="Polygon"/>
    <x v="14"/>
    <s v="Sb"/>
    <n v="172.87675300000001"/>
    <n v="203.28267299999999"/>
  </r>
  <r>
    <n v="97"/>
    <s v="Polygon"/>
    <x v="7"/>
    <s v="Sb"/>
    <n v="24.750792000000001"/>
    <n v="33.975575999999997"/>
  </r>
  <r>
    <n v="98"/>
    <s v="Polygon"/>
    <x v="10"/>
    <s v="Sb"/>
    <n v="60.001721000000003"/>
    <n v="120.314824"/>
  </r>
  <r>
    <n v="99"/>
    <s v="Polygon"/>
    <x v="8"/>
    <s v="Sb"/>
    <n v="26.261924"/>
    <n v="36.870885000000001"/>
  </r>
  <r>
    <n v="100"/>
    <s v="Polygon"/>
    <x v="7"/>
    <s v="Sb"/>
    <n v="175.45617799999999"/>
    <n v="386.58388600000001"/>
  </r>
  <r>
    <n v="101"/>
    <s v="Polygon"/>
    <x v="0"/>
    <s v="O"/>
    <n v="185.02587700000001"/>
    <n v="577.53773000000001"/>
  </r>
  <r>
    <n v="102"/>
    <s v="Polygon"/>
    <x v="7"/>
    <s v="Sb"/>
    <n v="65.232259999999997"/>
    <n v="123.417643"/>
  </r>
  <r>
    <n v="103"/>
    <s v="Polygon"/>
    <x v="14"/>
    <s v="Sb"/>
    <n v="84.888867000000005"/>
    <n v="161.11587"/>
  </r>
  <r>
    <n v="104"/>
    <s v="Polygon"/>
    <x v="14"/>
    <s v="Sb"/>
    <n v="50.123598000000001"/>
    <n v="71.439825999999996"/>
  </r>
  <r>
    <n v="105"/>
    <s v="Polygon"/>
    <x v="14"/>
    <s v="Sb"/>
    <n v="39.726767000000002"/>
    <n v="54.078555999999999"/>
  </r>
  <r>
    <n v="106"/>
    <s v="Polygon"/>
    <x v="14"/>
    <s v="Sb"/>
    <n v="140.91829799999999"/>
    <n v="296.95591000000002"/>
  </r>
  <r>
    <n v="107"/>
    <s v="Polygon"/>
    <x v="15"/>
    <s v="Ab"/>
    <n v="82.874589"/>
    <n v="123.219109"/>
  </r>
  <r>
    <n v="108"/>
    <s v="Polygon"/>
    <x v="0"/>
    <s v="O"/>
    <n v="23.353467999999999"/>
    <n v="33.077120000000001"/>
  </r>
  <r>
    <n v="109"/>
    <s v="Polygon"/>
    <x v="8"/>
    <s v="Sb"/>
    <n v="34.669401000000001"/>
    <n v="39.861687000000003"/>
  </r>
  <r>
    <n v="110"/>
    <s v="Polygon"/>
    <x v="8"/>
    <s v="Sb"/>
    <n v="100.426074"/>
    <n v="167.96020300000001"/>
  </r>
  <r>
    <n v="111"/>
    <s v="Polygon"/>
    <x v="1"/>
    <s v="Sb"/>
    <n v="176.28248600000001"/>
    <n v="391.89960000000002"/>
  </r>
  <r>
    <n v="112"/>
    <s v="Polygon"/>
    <x v="14"/>
    <s v="Sb"/>
    <n v="52.905754000000002"/>
    <n v="112.638051"/>
  </r>
  <r>
    <n v="113"/>
    <s v="Polygon"/>
    <x v="1"/>
    <s v="Sb"/>
    <n v="23.039383999999998"/>
    <n v="37.312463000000001"/>
  </r>
  <r>
    <n v="114"/>
    <s v="Polygon"/>
    <x v="4"/>
    <s v="Aa"/>
    <n v="50.125630000000001"/>
    <n v="71.678650000000005"/>
  </r>
  <r>
    <n v="115"/>
    <s v="Polygon"/>
    <x v="15"/>
    <s v="Ab"/>
    <n v="46.303696000000002"/>
    <n v="113.2676"/>
  </r>
  <r>
    <n v="116"/>
    <s v="Polygon"/>
    <x v="1"/>
    <s v="Sb"/>
    <n v="45.086136000000003"/>
    <n v="32.062359000000001"/>
  </r>
  <r>
    <n v="117"/>
    <s v="Polygon"/>
    <x v="16"/>
    <s v="Sa"/>
    <n v="41.699860999999999"/>
    <n v="95.801575999999997"/>
  </r>
  <r>
    <n v="118"/>
    <s v="Polygon"/>
    <x v="1"/>
    <s v="Sb"/>
    <n v="98.740881999999999"/>
    <n v="142.299114"/>
  </r>
  <r>
    <n v="119"/>
    <s v="Polygon"/>
    <x v="1"/>
    <s v="Sb"/>
    <n v="125.89470900000001"/>
    <n v="375.46895599999999"/>
  </r>
  <r>
    <n v="120"/>
    <s v="Polygon"/>
    <x v="4"/>
    <s v="Aa"/>
    <n v="504.619483"/>
    <n v="3072.6350539999999"/>
  </r>
  <r>
    <n v="121"/>
    <s v="Polygon"/>
    <x v="17"/>
    <s v="Aa"/>
    <n v="448.80829799999998"/>
    <n v="2985.1967070000001"/>
  </r>
  <r>
    <n v="122"/>
    <s v="Polygon"/>
    <x v="1"/>
    <s v="Sb"/>
    <n v="53.850498000000002"/>
    <n v="122.78804100000001"/>
  </r>
  <r>
    <n v="123"/>
    <s v="Polygon"/>
    <x v="3"/>
    <s v="Aa"/>
    <n v="51.353054999999998"/>
    <n v="96.564713999999995"/>
  </r>
  <r>
    <n v="124"/>
    <s v="Polygon"/>
    <x v="0"/>
    <s v="O"/>
    <n v="98.824839999999995"/>
    <n v="374.81142699999998"/>
  </r>
  <r>
    <n v="125"/>
    <s v="Polygon"/>
    <x v="0"/>
    <s v="O"/>
    <n v="33.179439000000002"/>
    <n v="54.568710000000003"/>
  </r>
  <r>
    <n v="126"/>
    <s v="Polygon"/>
    <x v="1"/>
    <s v="Sb"/>
    <n v="49.641604000000001"/>
    <n v="105.146934"/>
  </r>
  <r>
    <n v="127"/>
    <s v="Polygon"/>
    <x v="0"/>
    <s v="O"/>
    <n v="74.754047999999997"/>
    <n v="262.83238799999998"/>
  </r>
  <r>
    <n v="128"/>
    <s v="Polygon"/>
    <x v="1"/>
    <s v="Sb"/>
    <n v="33.481845999999997"/>
    <n v="74.624953000000005"/>
  </r>
  <r>
    <n v="129"/>
    <s v="Polygon"/>
    <x v="1"/>
    <s v="Sb"/>
    <n v="45.604601000000002"/>
    <n v="111.832159"/>
  </r>
  <r>
    <n v="130"/>
    <s v="Polygon"/>
    <x v="12"/>
    <s v="Sb"/>
    <n v="35.412014999999997"/>
    <n v="86.245761999999999"/>
  </r>
  <r>
    <n v="131"/>
    <s v="Polygon"/>
    <x v="0"/>
    <s v="O"/>
    <n v="80.284998000000002"/>
    <n v="277.81372800000003"/>
  </r>
  <r>
    <n v="132"/>
    <s v="Polygon"/>
    <x v="1"/>
    <s v="Sb"/>
    <n v="42.272460000000002"/>
    <n v="84.915550999999994"/>
  </r>
  <r>
    <n v="133"/>
    <s v="Polygon"/>
    <x v="15"/>
    <s v="Ab"/>
    <n v="25.703125"/>
    <n v="25.196573000000001"/>
  </r>
  <r>
    <n v="134"/>
    <s v="Polygon"/>
    <x v="15"/>
    <s v="Ab"/>
    <n v="33.902949"/>
    <n v="15.532432999999999"/>
  </r>
  <r>
    <n v="135"/>
    <s v="Polygon"/>
    <x v="15"/>
    <s v="Ab"/>
    <n v="37.685361"/>
    <n v="37.225425999999999"/>
  </r>
  <r>
    <n v="136"/>
    <s v="Polygon"/>
    <x v="15"/>
    <s v="Ab"/>
    <n v="91.012403000000006"/>
    <n v="84.840075999999996"/>
  </r>
  <r>
    <n v="137"/>
    <s v="Polygon"/>
    <x v="15"/>
    <s v="Ab"/>
    <n v="152.144025"/>
    <n v="314.31303300000002"/>
  </r>
  <r>
    <n v="138"/>
    <s v="Polygon"/>
    <x v="1"/>
    <s v="Sb"/>
    <n v="152.931791"/>
    <n v="418.207517"/>
  </r>
  <r>
    <n v="139"/>
    <s v="Polygon"/>
    <x v="1"/>
    <s v="Sb"/>
    <n v="35.605862999999999"/>
    <n v="63.494064999999999"/>
  </r>
  <r>
    <n v="140"/>
    <s v="Polygon"/>
    <x v="1"/>
    <s v="Sb"/>
    <n v="28.187456000000001"/>
    <n v="40.112765000000003"/>
  </r>
  <r>
    <n v="141"/>
    <s v="Polygon"/>
    <x v="1"/>
    <s v="Sb"/>
    <n v="30.962330999999999"/>
    <n v="64.824341000000004"/>
  </r>
  <r>
    <n v="142"/>
    <s v="Polygon"/>
    <x v="1"/>
    <s v="Sb"/>
    <n v="22.055273"/>
    <n v="26.216633999999999"/>
  </r>
  <r>
    <n v="143"/>
    <s v="Polygon"/>
    <x v="1"/>
    <s v="Sb"/>
    <n v="15.677856"/>
    <n v="17.046088000000001"/>
  </r>
  <r>
    <n v="144"/>
    <s v="Polygon"/>
    <x v="1"/>
    <s v="Sb"/>
    <n v="12.616409000000001"/>
    <n v="8.0155809999999992"/>
  </r>
  <r>
    <n v="145"/>
    <s v="Polygon"/>
    <x v="0"/>
    <s v="O"/>
    <n v="98.018439999999998"/>
    <n v="254.50143499999999"/>
  </r>
  <r>
    <n v="146"/>
    <s v="Polygon"/>
    <x v="0"/>
    <s v="O"/>
    <n v="64.130718999999999"/>
    <n v="179.10695999999999"/>
  </r>
  <r>
    <n v="147"/>
    <s v="Polygon"/>
    <x v="0"/>
    <s v="O"/>
    <n v="29.210844000000002"/>
    <n v="51.943643999999999"/>
  </r>
  <r>
    <n v="148"/>
    <s v="Polygon"/>
    <x v="0"/>
    <s v="O"/>
    <n v="50.875307999999997"/>
    <n v="108.191782"/>
  </r>
  <r>
    <n v="149"/>
    <s v="Polygon"/>
    <x v="0"/>
    <s v="O"/>
    <n v="45.780048000000001"/>
    <n v="110.361836"/>
  </r>
  <r>
    <n v="150"/>
    <s v="Polygon"/>
    <x v="0"/>
    <s v="O"/>
    <n v="69.383600999999999"/>
    <n v="153.205173"/>
  </r>
  <r>
    <n v="151"/>
    <s v="Polygon"/>
    <x v="1"/>
    <s v="Sb"/>
    <n v="20.712045"/>
    <n v="26.006951999999998"/>
  </r>
  <r>
    <n v="152"/>
    <s v="Polygon"/>
    <x v="1"/>
    <s v="Sb"/>
    <n v="31.713557000000002"/>
    <n v="67.694546000000003"/>
  </r>
  <r>
    <n v="153"/>
    <s v="Polygon"/>
    <x v="0"/>
    <s v="O"/>
    <n v="35.646608999999998"/>
    <n v="52.678308000000001"/>
  </r>
  <r>
    <n v="154"/>
    <s v="Polygon"/>
    <x v="0"/>
    <s v="O"/>
    <n v="31.915569000000001"/>
    <n v="49.983488000000001"/>
  </r>
  <r>
    <n v="155"/>
    <s v="Polygon"/>
    <x v="15"/>
    <s v="Ab"/>
    <n v="113.124796"/>
    <n v="209.232742"/>
  </r>
  <r>
    <n v="156"/>
    <s v="Polygon"/>
    <x v="15"/>
    <s v="Ab"/>
    <n v="25.601497999999999"/>
    <n v="24.805326999999998"/>
  </r>
  <r>
    <n v="157"/>
    <s v="Polygon"/>
    <x v="15"/>
    <s v="Ab"/>
    <n v="54.030096"/>
    <n v="69.796029000000004"/>
  </r>
  <r>
    <n v="158"/>
    <s v="Polygon"/>
    <x v="15"/>
    <s v="Ab"/>
    <n v="102.357771"/>
    <n v="153.67012299999999"/>
  </r>
  <r>
    <n v="159"/>
    <s v="Polygon"/>
    <x v="15"/>
    <s v="Ab"/>
    <n v="41.245005999999997"/>
    <n v="76.426430999999994"/>
  </r>
  <r>
    <n v="160"/>
    <s v="Polygon"/>
    <x v="15"/>
    <s v="Ab"/>
    <n v="74.357168999999999"/>
    <n v="100.247243"/>
  </r>
  <r>
    <n v="161"/>
    <s v="Polygon"/>
    <x v="15"/>
    <s v="Ab"/>
    <n v="31.509042999999998"/>
    <n v="48.641266000000002"/>
  </r>
  <r>
    <n v="162"/>
    <s v="Polygon"/>
    <x v="15"/>
    <s v="Ab"/>
    <n v="119.635391"/>
    <n v="203.542824"/>
  </r>
  <r>
    <n v="163"/>
    <s v="Polygon"/>
    <x v="15"/>
    <s v="Ab"/>
    <n v="17.474933"/>
    <n v="13.993608"/>
  </r>
  <r>
    <n v="164"/>
    <s v="Polygon"/>
    <x v="15"/>
    <s v="Ab"/>
    <n v="69.051709000000002"/>
    <n v="135.27432400000001"/>
  </r>
  <r>
    <n v="165"/>
    <s v="Polygon"/>
    <x v="15"/>
    <s v="Ab"/>
    <n v="109.63983399999999"/>
    <n v="328.85316899999998"/>
  </r>
  <r>
    <n v="166"/>
    <s v="Polygon"/>
    <x v="15"/>
    <s v="Ab"/>
    <n v="213.878423"/>
    <n v="496.57834100000002"/>
  </r>
  <r>
    <n v="167"/>
    <s v="Polygon"/>
    <x v="0"/>
    <s v="O"/>
    <n v="19.250923"/>
    <n v="25.761721000000001"/>
  </r>
  <r>
    <n v="168"/>
    <s v="Polygon"/>
    <x v="0"/>
    <s v="O"/>
    <n v="42.713270999999999"/>
    <n v="117.818181"/>
  </r>
  <r>
    <n v="169"/>
    <s v="Polygon"/>
    <x v="0"/>
    <s v="O"/>
    <n v="28.485302000000001"/>
    <n v="51.383265999999999"/>
  </r>
  <r>
    <n v="170"/>
    <s v="Polygon"/>
    <x v="0"/>
    <s v="O"/>
    <n v="12.865634999999999"/>
    <n v="11.165538"/>
  </r>
  <r>
    <n v="171"/>
    <s v="Polygon"/>
    <x v="0"/>
    <s v="O"/>
    <n v="29.665921999999998"/>
    <n v="33.637196000000003"/>
  </r>
  <r>
    <n v="172"/>
    <s v="Polygon"/>
    <x v="0"/>
    <s v="O"/>
    <n v="38.160358000000002"/>
    <n v="93.456432000000007"/>
  </r>
  <r>
    <n v="173"/>
    <s v="Polygon"/>
    <x v="15"/>
    <s v="Ab"/>
    <n v="378.77302800000001"/>
    <n v="699.95338400000003"/>
  </r>
  <r>
    <n v="174"/>
    <s v="Polygon"/>
    <x v="1"/>
    <s v="Sb"/>
    <n v="118.252852"/>
    <n v="207.88970599999999"/>
  </r>
  <r>
    <n v="175"/>
    <s v="Polygon"/>
    <x v="15"/>
    <s v="Ab"/>
    <n v="85.797388999999995"/>
    <n v="323.67404399999998"/>
  </r>
  <r>
    <n v="176"/>
    <s v="Polygon"/>
    <x v="4"/>
    <s v="Aa"/>
    <n v="234.82026400000001"/>
    <n v="457.20676700000001"/>
  </r>
  <r>
    <n v="177"/>
    <s v="Polygon"/>
    <x v="15"/>
    <s v="Ab"/>
    <n v="226.089947"/>
    <n v="447.28131300000001"/>
  </r>
  <r>
    <n v="178"/>
    <s v="Polygon"/>
    <x v="9"/>
    <s v="Sb"/>
    <n v="29.627884999999999"/>
    <n v="36.284176000000002"/>
  </r>
  <r>
    <n v="179"/>
    <s v="Polygon"/>
    <x v="7"/>
    <s v="Sb"/>
    <n v="203.75441799999999"/>
    <n v="288.79492699999997"/>
  </r>
  <r>
    <n v="180"/>
    <s v="Polygon"/>
    <x v="9"/>
    <s v="Sb"/>
    <n v="177.00444100000001"/>
    <n v="284.392627"/>
  </r>
  <r>
    <n v="181"/>
    <s v="Polygon"/>
    <x v="1"/>
    <s v="Sb"/>
    <n v="28.384851999999999"/>
    <n v="50.963296"/>
  </r>
  <r>
    <n v="182"/>
    <s v="Polygon"/>
    <x v="1"/>
    <s v="Sb"/>
    <n v="22.063192000000001"/>
    <n v="27.896977"/>
  </r>
  <r>
    <n v="183"/>
    <s v="Polygon"/>
    <x v="12"/>
    <s v="Sb"/>
    <n v="23.283739000000001"/>
    <n v="23.521339000000001"/>
  </r>
  <r>
    <n v="184"/>
    <s v="Polygon"/>
    <x v="13"/>
    <s v="Sc"/>
    <n v="53.641950000000001"/>
    <n v="98.671391"/>
  </r>
  <r>
    <n v="185"/>
    <s v="Polygon"/>
    <x v="13"/>
    <s v="Sc"/>
    <n v="128.13726"/>
    <n v="419.39768299999997"/>
  </r>
  <r>
    <n v="186"/>
    <s v="Polygon"/>
    <x v="15"/>
    <s v="Ab"/>
    <n v="67.028101000000007"/>
    <n v="69.796323999999998"/>
  </r>
  <r>
    <n v="187"/>
    <s v="Polygon"/>
    <x v="4"/>
    <s v="Aa"/>
    <n v="83.035453000000004"/>
    <n v="114.19101999999999"/>
  </r>
  <r>
    <n v="188"/>
    <s v="Polygon"/>
    <x v="4"/>
    <s v="Aa"/>
    <n v="49.610681999999997"/>
    <n v="34.360415000000003"/>
  </r>
  <r>
    <n v="189"/>
    <s v="Polygon"/>
    <x v="15"/>
    <s v="Ab"/>
    <n v="134.626183"/>
    <n v="259.15876500000002"/>
  </r>
  <r>
    <n v="190"/>
    <s v="Polygon"/>
    <x v="4"/>
    <s v="Aa"/>
    <n v="43.818724000000003"/>
    <n v="56.790087"/>
  </r>
  <r>
    <n v="191"/>
    <s v="Polygon"/>
    <x v="8"/>
    <s v="Sb"/>
    <n v="64.521776000000003"/>
    <n v="117.834586"/>
  </r>
  <r>
    <n v="192"/>
    <s v="Polygon"/>
    <x v="4"/>
    <s v="Aa"/>
    <n v="77.577848000000003"/>
    <n v="121.59835"/>
  </r>
  <r>
    <n v="193"/>
    <s v="Polygon"/>
    <x v="0"/>
    <s v="O"/>
    <n v="41.423386000000001"/>
    <n v="61.428994000000003"/>
  </r>
  <r>
    <n v="194"/>
    <s v="Polygon"/>
    <x v="0"/>
    <s v="O"/>
    <n v="103.44900800000001"/>
    <n v="381.59560499999998"/>
  </r>
  <r>
    <n v="195"/>
    <s v="Polygon"/>
    <x v="0"/>
    <s v="O"/>
    <n v="104.998385"/>
    <n v="316.56121200000001"/>
  </r>
  <r>
    <n v="196"/>
    <s v="Polygon"/>
    <x v="1"/>
    <s v="Sb"/>
    <n v="27.057694999999999"/>
    <n v="28.666685000000001"/>
  </r>
  <r>
    <n v="197"/>
    <s v="Polygon"/>
    <x v="15"/>
    <s v="Ab"/>
    <n v="186.443837"/>
    <n v="353.20372200000003"/>
  </r>
  <r>
    <n v="198"/>
    <s v="Polygon"/>
    <x v="1"/>
    <s v="Sb"/>
    <n v="32.434632999999998"/>
    <n v="51.628644000000001"/>
  </r>
  <r>
    <n v="199"/>
    <s v="Polygon"/>
    <x v="1"/>
    <s v="Sb"/>
    <n v="18.997150000000001"/>
    <n v="21.211473999999999"/>
  </r>
  <r>
    <n v="200"/>
    <s v="Polygon"/>
    <x v="15"/>
    <s v="Ab"/>
    <n v="32.649532999999998"/>
    <n v="62.094422999999999"/>
  </r>
  <r>
    <n v="201"/>
    <s v="Polygon"/>
    <x v="15"/>
    <s v="Ab"/>
    <n v="13.636437000000001"/>
    <n v="11.270743"/>
  </r>
  <r>
    <n v="202"/>
    <s v="Polygon"/>
    <x v="12"/>
    <s v="Sb"/>
    <n v="41.259621000000003"/>
    <n v="101.121442"/>
  </r>
  <r>
    <n v="203"/>
    <s v="Polygon"/>
    <x v="7"/>
    <s v="Sb"/>
    <n v="58.755519"/>
    <n v="156.77531500000001"/>
  </r>
  <r>
    <n v="204"/>
    <s v="Polygon"/>
    <x v="7"/>
    <s v="Sb"/>
    <n v="22.098956999999999"/>
    <n v="36.542265999999998"/>
  </r>
  <r>
    <n v="205"/>
    <s v="Polygon"/>
    <x v="15"/>
    <s v="Ab"/>
    <n v="76.404357000000005"/>
    <n v="87.801610999999994"/>
  </r>
  <r>
    <n v="206"/>
    <s v="Polygon"/>
    <x v="15"/>
    <s v="Ab"/>
    <n v="72.117073000000005"/>
    <n v="85.111125999999999"/>
  </r>
  <r>
    <n v="207"/>
    <s v="Polygon"/>
    <x v="7"/>
    <s v="Sb"/>
    <n v="95.220768000000007"/>
    <n v="219.25464700000001"/>
  </r>
  <r>
    <n v="208"/>
    <s v="Polygon"/>
    <x v="4"/>
    <s v="Aa"/>
    <n v="65.442285999999996"/>
    <n v="109.51347699999999"/>
  </r>
  <r>
    <n v="209"/>
    <s v="Polygon"/>
    <x v="9"/>
    <s v="Sb"/>
    <n v="78.032646999999997"/>
    <n v="97.585651999999996"/>
  </r>
  <r>
    <n v="210"/>
    <s v="Polygon"/>
    <x v="9"/>
    <s v="Sb"/>
    <n v="98.723241999999999"/>
    <n v="228.94258099999999"/>
  </r>
  <r>
    <n v="211"/>
    <s v="Polygon"/>
    <x v="9"/>
    <s v="Sb"/>
    <n v="39.278395000000003"/>
    <n v="46.693142000000002"/>
  </r>
  <r>
    <n v="212"/>
    <s v="Polygon"/>
    <x v="1"/>
    <s v="Sb"/>
    <n v="39.375463000000003"/>
    <n v="57.649219000000002"/>
  </r>
  <r>
    <n v="213"/>
    <s v="Polygon"/>
    <x v="18"/>
    <s v="Sb"/>
    <n v="45.982554"/>
    <n v="48.583179999999999"/>
  </r>
  <r>
    <n v="214"/>
    <s v="Polygon"/>
    <x v="15"/>
    <s v="Ab"/>
    <n v="104.927967"/>
    <n v="171.456108"/>
  </r>
  <r>
    <n v="215"/>
    <s v="Polygon"/>
    <x v="15"/>
    <s v="Ab"/>
    <n v="45.430525000000003"/>
    <n v="70.529235999999997"/>
  </r>
  <r>
    <n v="216"/>
    <s v="Polygon"/>
    <x v="15"/>
    <s v="Ab"/>
    <n v="145.700546"/>
    <n v="234.34089499999999"/>
  </r>
  <r>
    <n v="217"/>
    <s v="Polygon"/>
    <x v="12"/>
    <s v="Sb"/>
    <n v="99.036745999999994"/>
    <n v="243.05604400000001"/>
  </r>
  <r>
    <n v="218"/>
    <s v="Polygon"/>
    <x v="12"/>
    <s v="Sb"/>
    <n v="64.981382999999994"/>
    <n v="156.74063699999999"/>
  </r>
  <r>
    <n v="219"/>
    <s v="Polygon"/>
    <x v="12"/>
    <s v="Sb"/>
    <n v="20.414857999999999"/>
    <n v="28.841757000000001"/>
  </r>
  <r>
    <n v="221"/>
    <s v="Polygon"/>
    <x v="19"/>
    <s v="V"/>
    <n v="36.210724999999996"/>
    <n v="100.271761"/>
  </r>
  <r>
    <n v="222"/>
    <s v="Polygon"/>
    <x v="1"/>
    <s v="Sb"/>
    <n v="28.283916000000001"/>
    <n v="40.751238999999998"/>
  </r>
  <r>
    <n v="223"/>
    <s v="Polygon"/>
    <x v="3"/>
    <s v="Aa"/>
    <n v="116.762517"/>
    <n v="328.70624400000003"/>
  </r>
  <r>
    <n v="224"/>
    <s v="Polygon"/>
    <x v="15"/>
    <s v="Ab"/>
    <n v="68.403400000000005"/>
    <n v="164.095215"/>
  </r>
  <r>
    <n v="225"/>
    <s v="Polygon"/>
    <x v="5"/>
    <s v="Ab"/>
    <n v="70.680835000000002"/>
    <n v="232.24173300000001"/>
  </r>
  <r>
    <n v="226"/>
    <s v="Polygon"/>
    <x v="4"/>
    <s v="Aa"/>
    <n v="249.51216600000001"/>
    <n v="722.35744099999999"/>
  </r>
  <r>
    <n v="227"/>
    <s v="Polygon"/>
    <x v="4"/>
    <s v="Aa"/>
    <n v="55.283538999999998"/>
    <n v="66.335791"/>
  </r>
  <r>
    <n v="228"/>
    <s v="Polygon"/>
    <x v="4"/>
    <s v="Aa"/>
    <n v="69.241302000000005"/>
    <n v="110.772824"/>
  </r>
  <r>
    <n v="229"/>
    <s v="Polygon"/>
    <x v="6"/>
    <s v="Ab"/>
    <n v="40.727263999999998"/>
    <n v="54.126589000000003"/>
  </r>
  <r>
    <n v="230"/>
    <s v="Polygon"/>
    <x v="4"/>
    <s v="Aa"/>
    <n v="86.459418999999997"/>
    <n v="151.686555"/>
  </r>
  <r>
    <n v="231"/>
    <s v="Polygon"/>
    <x v="0"/>
    <s v="O"/>
    <n v="44.458713000000003"/>
    <n v="74.265395999999996"/>
  </r>
  <r>
    <n v="232"/>
    <s v="Polygon"/>
    <x v="5"/>
    <s v="Ab"/>
    <n v="122.19993599999999"/>
    <n v="277.83096499999999"/>
  </r>
  <r>
    <n v="233"/>
    <s v="Polygon"/>
    <x v="0"/>
    <s v="O"/>
    <n v="21.414483000000001"/>
    <n v="30.936544000000001"/>
  </r>
  <r>
    <n v="234"/>
    <s v="Polygon"/>
    <x v="4"/>
    <s v="Aa"/>
    <n v="96.855934000000005"/>
    <n v="151.899168"/>
  </r>
  <r>
    <n v="235"/>
    <s v="Polygon"/>
    <x v="17"/>
    <s v="Aa"/>
    <n v="74.988344999999995"/>
    <n v="94.853623999999996"/>
  </r>
  <r>
    <n v="236"/>
    <s v="Polygon"/>
    <x v="0"/>
    <s v="O"/>
    <n v="87.683228"/>
    <n v="375.06546300000002"/>
  </r>
  <r>
    <n v="237"/>
    <s v="Polygon"/>
    <x v="1"/>
    <s v="Sb"/>
    <n v="25.064250000000001"/>
    <n v="31.253084999999999"/>
  </r>
  <r>
    <n v="238"/>
    <s v="Polygon"/>
    <x v="6"/>
    <s v="Ab"/>
    <n v="46.869712999999997"/>
    <n v="72.141829000000001"/>
  </r>
  <r>
    <n v="239"/>
    <s v="Polygon"/>
    <x v="4"/>
    <s v="Aa"/>
    <n v="62.294429000000001"/>
    <n v="214.98619500000001"/>
  </r>
  <r>
    <n v="240"/>
    <s v="Polygon"/>
    <x v="4"/>
    <s v="Aa"/>
    <n v="93.988315999999998"/>
    <n v="289.987662"/>
  </r>
  <r>
    <n v="241"/>
    <s v="Polygon"/>
    <x v="4"/>
    <s v="Aa"/>
    <n v="26.512649"/>
    <n v="27.707737999999999"/>
  </r>
  <r>
    <n v="242"/>
    <s v="Polygon"/>
    <x v="4"/>
    <s v="Aa"/>
    <n v="44.339801999999999"/>
    <n v="55.061895999999997"/>
  </r>
  <r>
    <n v="243"/>
    <s v="Polygon"/>
    <x v="15"/>
    <s v="Ab"/>
    <n v="69.909496000000004"/>
    <n v="59.642752000000002"/>
  </r>
  <r>
    <n v="244"/>
    <s v="Polygon"/>
    <x v="15"/>
    <s v="Ab"/>
    <n v="113.947097"/>
    <n v="390.866309"/>
  </r>
  <r>
    <n v="245"/>
    <s v="Polygon"/>
    <x v="1"/>
    <s v="Sb"/>
    <n v="61.122714000000002"/>
    <n v="164.270613"/>
  </r>
  <r>
    <n v="246"/>
    <s v="Polygon"/>
    <x v="15"/>
    <s v="Ab"/>
    <n v="68.794943000000004"/>
    <n v="168.340948"/>
  </r>
  <r>
    <n v="247"/>
    <s v="Polygon"/>
    <x v="8"/>
    <s v="Sb"/>
    <n v="49.792489000000003"/>
    <n v="54.682175999999998"/>
  </r>
  <r>
    <n v="248"/>
    <s v="Polygon"/>
    <x v="4"/>
    <s v="Aa"/>
    <n v="384.132698"/>
    <n v="777.63969099999997"/>
  </r>
  <r>
    <n v="249"/>
    <s v="Polygon"/>
    <x v="1"/>
    <s v="Sb"/>
    <n v="52.921193000000002"/>
    <n v="101.131263"/>
  </r>
  <r>
    <n v="250"/>
    <s v="Polygon"/>
    <x v="13"/>
    <s v="Sc"/>
    <n v="52.457500000000003"/>
    <n v="96.155850000000001"/>
  </r>
  <r>
    <n v="251"/>
    <s v="Polygon"/>
    <x v="15"/>
    <s v="Ab"/>
    <n v="31.499395"/>
    <n v="65.536861000000002"/>
  </r>
  <r>
    <n v="252"/>
    <s v="Polygon"/>
    <x v="15"/>
    <s v="Ab"/>
    <n v="188.60164800000001"/>
    <n v="608.092399"/>
  </r>
  <r>
    <n v="253"/>
    <s v="Polygon"/>
    <x v="7"/>
    <s v="Sb"/>
    <n v="234.30491699999999"/>
    <n v="1019.017304"/>
  </r>
  <r>
    <n v="254"/>
    <s v="Polygon"/>
    <x v="1"/>
    <s v="Sb"/>
    <n v="74.894559999999998"/>
    <n v="177.70305500000001"/>
  </r>
  <r>
    <n v="255"/>
    <s v="Polygon"/>
    <x v="1"/>
    <s v="Sb"/>
    <n v="32.398496999999999"/>
    <n v="44.052700000000002"/>
  </r>
  <r>
    <n v="256"/>
    <s v="Polygon"/>
    <x v="15"/>
    <s v="Ab"/>
    <n v="161.43918199999999"/>
    <n v="709.19675299999994"/>
  </r>
  <r>
    <n v="257"/>
    <s v="Polygon"/>
    <x v="12"/>
    <s v="Sb"/>
    <n v="441.08659599999999"/>
    <n v="4187.2092890000004"/>
  </r>
  <r>
    <n v="258"/>
    <s v="Polygon"/>
    <x v="20"/>
    <s v="Sc"/>
    <n v="185.92385899999999"/>
    <n v="913.06703900000002"/>
  </r>
  <r>
    <n v="259"/>
    <s v="Polygon"/>
    <x v="15"/>
    <s v="Ab"/>
    <n v="205.692767"/>
    <n v="1228.7083809999999"/>
  </r>
  <r>
    <n v="260"/>
    <s v="Polygon"/>
    <x v="10"/>
    <s v="Sb"/>
    <n v="71.274883000000003"/>
    <n v="191.07097099999999"/>
  </r>
  <r>
    <n v="261"/>
    <s v="Polygon"/>
    <x v="12"/>
    <s v="Sb"/>
    <n v="74.212299999999999"/>
    <n v="193.66659000000001"/>
  </r>
  <r>
    <n v="262"/>
    <s v="Polygon"/>
    <x v="4"/>
    <s v="Aa"/>
    <n v="149.92872499999999"/>
    <n v="291.816304"/>
  </r>
  <r>
    <n v="263"/>
    <s v="Polygon"/>
    <x v="13"/>
    <s v="Sc"/>
    <n v="132.39981499999999"/>
    <n v="567.91872899999998"/>
  </r>
  <r>
    <n v="264"/>
    <s v="Polygon"/>
    <x v="13"/>
    <s v="Sc"/>
    <n v="308.19754699999999"/>
    <n v="1295.693352"/>
  </r>
  <r>
    <n v="265"/>
    <s v="Polygon"/>
    <x v="4"/>
    <s v="Aa"/>
    <n v="108.51182799999999"/>
    <n v="366.292238"/>
  </r>
  <r>
    <n v="266"/>
    <s v="Polygon"/>
    <x v="0"/>
    <s v="O"/>
    <n v="77.933689000000001"/>
    <n v="400.48190499999998"/>
  </r>
  <r>
    <n v="267"/>
    <s v="Polygon"/>
    <x v="1"/>
    <s v="Sb"/>
    <n v="109.805161"/>
    <n v="381.28696200000002"/>
  </r>
  <r>
    <n v="268"/>
    <s v="Polygon"/>
    <x v="1"/>
    <s v="Sb"/>
    <n v="49.092067999999998"/>
    <n v="104.756467"/>
  </r>
  <r>
    <n v="269"/>
    <s v="Polygon"/>
    <x v="0"/>
    <s v="O"/>
    <n v="339.45500500000003"/>
    <n v="2304.312864"/>
  </r>
  <r>
    <n v="270"/>
    <s v="Polygon"/>
    <x v="13"/>
    <s v="Sc"/>
    <n v="29.005310000000001"/>
    <n v="57.453045000000003"/>
  </r>
  <r>
    <n v="271"/>
    <s v="Polygon"/>
    <x v="4"/>
    <s v="Aa"/>
    <n v="205.32299699999999"/>
    <n v="467.90868699999999"/>
  </r>
  <r>
    <n v="273"/>
    <s v="Polygon"/>
    <x v="21"/>
    <s v="X"/>
    <n v="4004.5184199999999"/>
    <n v="12034.690399999999"/>
  </r>
  <r>
    <n v="274"/>
    <s v="Polygon"/>
    <x v="4"/>
    <s v="Aa"/>
    <n v="103.36737599999999"/>
    <n v="372.724377"/>
  </r>
  <r>
    <n v="275"/>
    <s v="Polygon"/>
    <x v="3"/>
    <s v="Aa"/>
    <n v="60.702705000000002"/>
    <n v="119.24677"/>
  </r>
  <r>
    <n v="276"/>
    <s v="Polygon"/>
    <x v="0"/>
    <s v="O"/>
    <n v="253.667034"/>
    <n v="722.99875599999996"/>
  </r>
  <r>
    <n v="277"/>
    <s v="Polygon"/>
    <x v="5"/>
    <s v="Ab"/>
    <n v="159.55973800000001"/>
    <n v="733.68266100000005"/>
  </r>
  <r>
    <n v="278"/>
    <s v="Polygon"/>
    <x v="0"/>
    <s v="O"/>
    <n v="237.83782500000001"/>
    <n v="1273.8704540000001"/>
  </r>
  <r>
    <n v="279"/>
    <s v="Polygon"/>
    <x v="0"/>
    <s v="O"/>
    <n v="36.159399999999998"/>
    <n v="92.192909999999998"/>
  </r>
  <r>
    <n v="280"/>
    <s v="Polygon"/>
    <x v="9"/>
    <s v="Sb"/>
    <n v="177.09918099999999"/>
    <n v="705.69983000000002"/>
  </r>
  <r>
    <n v="281"/>
    <s v="Polygon"/>
    <x v="2"/>
    <s v="Sc"/>
    <n v="693.81464800000003"/>
    <n v="7059.8010889999996"/>
  </r>
  <r>
    <n v="282"/>
    <s v="Polygon"/>
    <x v="9"/>
    <s v="Sb"/>
    <n v="99.741073999999998"/>
    <n v="221.446359"/>
  </r>
  <r>
    <n v="283"/>
    <s v="Polygon"/>
    <x v="2"/>
    <s v="Sc"/>
    <n v="337.00198599999999"/>
    <n v="3075.0809239999999"/>
  </r>
  <r>
    <n v="284"/>
    <s v="Polygon"/>
    <x v="18"/>
    <s v="Sb"/>
    <n v="44.361691"/>
    <n v="80.512727999999996"/>
  </r>
  <r>
    <n v="285"/>
    <s v="Polygon"/>
    <x v="0"/>
    <s v="O"/>
    <n v="58.583941000000003"/>
    <n v="119.088803"/>
  </r>
  <r>
    <n v="286"/>
    <s v="Polygon"/>
    <x v="2"/>
    <s v="Sc"/>
    <n v="183.02029899999999"/>
    <n v="1155.2592279999999"/>
  </r>
  <r>
    <n v="287"/>
    <s v="Polygon"/>
    <x v="2"/>
    <s v="Sc"/>
    <n v="726.53494999999998"/>
    <n v="8218.8252360000006"/>
  </r>
  <r>
    <n v="288"/>
    <s v="Polygon"/>
    <x v="2"/>
    <s v="Sc"/>
    <n v="198.45256699999999"/>
    <n v="610.939571"/>
  </r>
  <r>
    <n v="289"/>
    <s v="Polygon"/>
    <x v="2"/>
    <s v="Sc"/>
    <n v="52.774529000000001"/>
    <n v="178.17918399999999"/>
  </r>
  <r>
    <n v="290"/>
    <s v="Polygon"/>
    <x v="2"/>
    <s v="Sc"/>
    <n v="435.35871100000003"/>
    <n v="1803.2865429999999"/>
  </r>
  <r>
    <n v="291"/>
    <s v="Polygon"/>
    <x v="4"/>
    <s v="Aa"/>
    <n v="52.418241999999999"/>
    <n v="132.15561299999999"/>
  </r>
  <r>
    <n v="292"/>
    <s v="Polygon"/>
    <x v="4"/>
    <s v="Aa"/>
    <n v="42.732801000000002"/>
    <n v="83.581040999999999"/>
  </r>
  <r>
    <n v="293"/>
    <s v="Polygon"/>
    <x v="4"/>
    <s v="Aa"/>
    <n v="36.205711000000001"/>
    <n v="57.926119"/>
  </r>
  <r>
    <n v="294"/>
    <s v="Polygon"/>
    <x v="9"/>
    <s v="Sb"/>
    <n v="117.935051"/>
    <n v="265.41701899999998"/>
  </r>
  <r>
    <n v="295"/>
    <s v="Polygon"/>
    <x v="5"/>
    <s v="Ab"/>
    <n v="2246.1966430000002"/>
    <n v="20684.961508"/>
  </r>
  <r>
    <n v="296"/>
    <s v="Polygon"/>
    <x v="17"/>
    <s v="Aa"/>
    <n v="1757.361658"/>
    <n v="18761.412628999999"/>
  </r>
  <r>
    <n v="297"/>
    <s v="Polygon"/>
    <x v="2"/>
    <s v="Sc"/>
    <n v="286.52851900000002"/>
    <n v="2920.4395319999999"/>
  </r>
  <r>
    <n v="298"/>
    <s v="Polygon"/>
    <x v="13"/>
    <s v="Sc"/>
    <n v="171.10050899999999"/>
    <n v="819.36595299999999"/>
  </r>
  <r>
    <n v="299"/>
    <s v="Polygon"/>
    <x v="12"/>
    <s v="Sb"/>
    <n v="80.766405000000006"/>
    <n v="202.804507"/>
  </r>
  <r>
    <n v="300"/>
    <s v="Polygon"/>
    <x v="13"/>
    <s v="Sc"/>
    <n v="66.452365"/>
    <n v="58.668827"/>
  </r>
  <r>
    <n v="301"/>
    <s v="Polygon"/>
    <x v="12"/>
    <s v="Sb"/>
    <n v="272.36212499999999"/>
    <n v="1231.025617"/>
  </r>
  <r>
    <n v="302"/>
    <s v="Polygon"/>
    <x v="6"/>
    <s v="Ab"/>
    <n v="47.814431999999996"/>
    <n v="101.171008"/>
  </r>
  <r>
    <n v="303"/>
    <s v="Polygon"/>
    <x v="0"/>
    <s v="O"/>
    <n v="118.81097"/>
    <n v="324.46751599999999"/>
  </r>
  <r>
    <n v="304"/>
    <s v="Polygon"/>
    <x v="2"/>
    <s v="Sc"/>
    <n v="3228.0825519999999"/>
    <n v="73699.808867"/>
  </r>
  <r>
    <n v="305"/>
    <s v="Polygon"/>
    <x v="0"/>
    <s v="O"/>
    <n v="430.22201899999999"/>
    <n v="1479.7370840000001"/>
  </r>
  <r>
    <n v="306"/>
    <s v="Polygon"/>
    <x v="1"/>
    <s v="Sb"/>
    <n v="77.082904999999997"/>
    <n v="151.64372599999999"/>
  </r>
  <r>
    <n v="307"/>
    <s v="Polygon"/>
    <x v="9"/>
    <s v="Sb"/>
    <n v="92.420199999999994"/>
    <n v="329.06503099999998"/>
  </r>
  <r>
    <n v="308"/>
    <s v="Polygon"/>
    <x v="0"/>
    <s v="O"/>
    <n v="27.598901999999999"/>
    <n v="47.778345999999999"/>
  </r>
  <r>
    <n v="309"/>
    <s v="Polygon"/>
    <x v="18"/>
    <s v="Sb"/>
    <n v="97.421113000000005"/>
    <n v="126.94788699999999"/>
  </r>
  <r>
    <n v="310"/>
    <s v="Polygon"/>
    <x v="1"/>
    <s v="Sb"/>
    <n v="46.174283000000003"/>
    <n v="48.439163999999998"/>
  </r>
  <r>
    <n v="311"/>
    <s v="Polygon"/>
    <x v="1"/>
    <s v="Sb"/>
    <n v="22.621071000000001"/>
    <n v="24.092531999999999"/>
  </r>
  <r>
    <n v="312"/>
    <s v="Polygon"/>
    <x v="1"/>
    <s v="Sb"/>
    <n v="22.890242000000001"/>
    <n v="28.950543"/>
  </r>
  <r>
    <n v="313"/>
    <s v="Polygon"/>
    <x v="4"/>
    <s v="Aa"/>
    <n v="132.896694"/>
    <n v="221.60637399999999"/>
  </r>
  <r>
    <n v="314"/>
    <s v="Polygon"/>
    <x v="0"/>
    <s v="O"/>
    <n v="33.735345000000002"/>
    <n v="76.060016000000005"/>
  </r>
  <r>
    <n v="315"/>
    <s v="Polygon"/>
    <x v="0"/>
    <s v="O"/>
    <n v="133.96582699999999"/>
    <n v="423.30556799999999"/>
  </r>
  <r>
    <n v="316"/>
    <s v="Polygon"/>
    <x v="4"/>
    <s v="Aa"/>
    <n v="420.876509"/>
    <n v="2038.742741"/>
  </r>
  <r>
    <n v="317"/>
    <s v="Polygon"/>
    <x v="0"/>
    <s v="O"/>
    <n v="997.61160900000004"/>
    <n v="3434.9778959999999"/>
  </r>
  <r>
    <n v="318"/>
    <s v="Polygon"/>
    <x v="0"/>
    <s v="O"/>
    <n v="51.466245000000001"/>
    <n v="109.07333"/>
  </r>
  <r>
    <n v="319"/>
    <s v="Polygon"/>
    <x v="1"/>
    <s v="Sb"/>
    <n v="201.58777799999999"/>
    <n v="450.55628899999999"/>
  </r>
  <r>
    <n v="320"/>
    <s v="Polygon"/>
    <x v="12"/>
    <s v="Sb"/>
    <n v="85.724590000000006"/>
    <n v="239.865497"/>
  </r>
  <r>
    <n v="321"/>
    <s v="Polygon"/>
    <x v="17"/>
    <s v="Aa"/>
    <n v="2560.4381699999999"/>
    <n v="21466.901775999999"/>
  </r>
  <r>
    <n v="322"/>
    <s v="Polygon"/>
    <x v="4"/>
    <s v="Aa"/>
    <n v="138.57129699999999"/>
    <n v="223.834025"/>
  </r>
  <r>
    <n v="323"/>
    <s v="Polygon"/>
    <x v="3"/>
    <s v="Aa"/>
    <n v="53.194094"/>
    <n v="90.582080000000005"/>
  </r>
  <r>
    <n v="324"/>
    <s v="Polygon"/>
    <x v="4"/>
    <s v="Aa"/>
    <n v="66.280747000000005"/>
    <n v="181.11921100000001"/>
  </r>
  <r>
    <n v="325"/>
    <s v="Polygon"/>
    <x v="4"/>
    <s v="Aa"/>
    <n v="92.755961999999997"/>
    <n v="242.26820699999999"/>
  </r>
  <r>
    <n v="326"/>
    <s v="Polygon"/>
    <x v="5"/>
    <s v="Ab"/>
    <n v="111.288462"/>
    <n v="463.09344399999998"/>
  </r>
  <r>
    <n v="327"/>
    <s v="Polygon"/>
    <x v="18"/>
    <s v="Sb"/>
    <n v="79.540324999999996"/>
    <n v="131.69666900000001"/>
  </r>
  <r>
    <n v="328"/>
    <s v="Polygon"/>
    <x v="4"/>
    <s v="Aa"/>
    <n v="147.128749"/>
    <n v="845.18232799999998"/>
  </r>
  <r>
    <n v="329"/>
    <s v="Polygon"/>
    <x v="0"/>
    <s v="O"/>
    <n v="159.63994400000001"/>
    <n v="315.15331400000002"/>
  </r>
  <r>
    <n v="330"/>
    <s v="Polygon"/>
    <x v="2"/>
    <s v="Sc"/>
    <n v="175.21525700000001"/>
    <n v="1129.61231"/>
  </r>
  <r>
    <n v="331"/>
    <s v="Polygon"/>
    <x v="12"/>
    <s v="Sb"/>
    <n v="102.59842399999999"/>
    <n v="200.937952"/>
  </r>
  <r>
    <n v="332"/>
    <s v="Polygon"/>
    <x v="12"/>
    <s v="Sb"/>
    <n v="171.49500800000001"/>
    <n v="693.06603800000005"/>
  </r>
  <r>
    <n v="333"/>
    <s v="Polygon"/>
    <x v="4"/>
    <s v="Aa"/>
    <n v="31.183364000000001"/>
    <n v="48.607005999999998"/>
  </r>
  <r>
    <n v="334"/>
    <s v="Polygon"/>
    <x v="4"/>
    <s v="Aa"/>
    <n v="181.30725799999999"/>
    <n v="387.40993600000002"/>
  </r>
  <r>
    <n v="335"/>
    <s v="Polygon"/>
    <x v="0"/>
    <s v="O"/>
    <n v="34.083289000000001"/>
    <n v="59.020015000000001"/>
  </r>
  <r>
    <n v="336"/>
    <s v="Polygon"/>
    <x v="18"/>
    <s v="Sb"/>
    <n v="88.278239999999997"/>
    <n v="93.445425"/>
  </r>
  <r>
    <n v="337"/>
    <s v="Polygon"/>
    <x v="0"/>
    <s v="O"/>
    <n v="64.130253999999994"/>
    <n v="196.96667600000001"/>
  </r>
  <r>
    <n v="338"/>
    <s v="Polygon"/>
    <x v="13"/>
    <s v="Sc"/>
    <n v="67.030410000000003"/>
    <n v="176.95854399999999"/>
  </r>
  <r>
    <n v="339"/>
    <s v="Polygon"/>
    <x v="5"/>
    <s v="Ab"/>
    <n v="2573.0917509999999"/>
    <n v="26934.102454"/>
  </r>
  <r>
    <n v="340"/>
    <s v="Polygon"/>
    <x v="6"/>
    <s v="Ab"/>
    <n v="143.46675999999999"/>
    <n v="399.62074100000001"/>
  </r>
  <r>
    <n v="341"/>
    <s v="Polygon"/>
    <x v="5"/>
    <s v="Ab"/>
    <n v="387.184641"/>
    <n v="2670.4304390000002"/>
  </r>
  <r>
    <n v="342"/>
    <s v="Polygon"/>
    <x v="4"/>
    <s v="Aa"/>
    <n v="1533.7797840000001"/>
    <n v="18347.058700000001"/>
  </r>
  <r>
    <n v="343"/>
    <s v="Polygon"/>
    <x v="21"/>
    <s v="X"/>
    <n v="1700.615548"/>
    <n v="4562.4921439999998"/>
  </r>
  <r>
    <n v="344"/>
    <s v="Polygon"/>
    <x v="7"/>
    <s v="Sb"/>
    <n v="146.11814699999999"/>
    <n v="587.01241700000003"/>
  </r>
  <r>
    <n v="345"/>
    <s v="Polygon"/>
    <x v="0"/>
    <s v="O"/>
    <n v="39.413009000000002"/>
    <n v="94.611204999999998"/>
  </r>
  <r>
    <n v="346"/>
    <s v="Polygon"/>
    <x v="1"/>
    <s v="Sb"/>
    <n v="64.572474999999997"/>
    <n v="190.482722"/>
  </r>
  <r>
    <n v="347"/>
    <s v="Polygon"/>
    <x v="1"/>
    <s v="Sb"/>
    <n v="52.501713000000002"/>
    <n v="122.85841499999999"/>
  </r>
  <r>
    <n v="348"/>
    <s v="Polygon"/>
    <x v="1"/>
    <s v="Sb"/>
    <n v="185.36440899999999"/>
    <n v="755.61633500000005"/>
  </r>
  <r>
    <n v="349"/>
    <s v="Polygon"/>
    <x v="22"/>
    <s v="Sb"/>
    <n v="58.515602999999999"/>
    <n v="182.08985200000001"/>
  </r>
  <r>
    <n v="350"/>
    <s v="Polygon"/>
    <x v="1"/>
    <s v="Sb"/>
    <n v="153.88093699999999"/>
    <n v="192.868697"/>
  </r>
  <r>
    <n v="351"/>
    <s v="Polygon"/>
    <x v="10"/>
    <s v="Sb"/>
    <n v="66.410950999999997"/>
    <n v="171.88905600000001"/>
  </r>
  <r>
    <n v="352"/>
    <s v="Polygon"/>
    <x v="6"/>
    <s v="Ab"/>
    <n v="77.983896999999999"/>
    <n v="230.133848"/>
  </r>
  <r>
    <n v="353"/>
    <s v="Polygon"/>
    <x v="0"/>
    <s v="O"/>
    <n v="151.30899700000001"/>
    <n v="579.70332099999996"/>
  </r>
  <r>
    <n v="354"/>
    <s v="Polygon"/>
    <x v="4"/>
    <s v="Aa"/>
    <n v="100.76192500000001"/>
    <n v="169.620349"/>
  </r>
  <r>
    <n v="355"/>
    <s v="Polygon"/>
    <x v="4"/>
    <s v="Aa"/>
    <n v="190.09049300000001"/>
    <n v="454.11755699999998"/>
  </r>
  <r>
    <n v="356"/>
    <s v="Polygon"/>
    <x v="0"/>
    <s v="O"/>
    <n v="48.297904000000003"/>
    <n v="131.083912"/>
  </r>
  <r>
    <n v="357"/>
    <s v="Polygon"/>
    <x v="0"/>
    <s v="O"/>
    <n v="922.318353"/>
    <n v="3113.689116"/>
  </r>
  <r>
    <n v="358"/>
    <s v="Polygon"/>
    <x v="0"/>
    <s v="O"/>
    <n v="18.495234"/>
    <n v="23.346435"/>
  </r>
  <r>
    <n v="359"/>
    <s v="Polygon"/>
    <x v="0"/>
    <s v="O"/>
    <n v="22.772303000000001"/>
    <n v="37.172556999999998"/>
  </r>
  <r>
    <n v="360"/>
    <s v="Polygon"/>
    <x v="5"/>
    <s v="Ab"/>
    <n v="64.368296999999998"/>
    <n v="105.4662"/>
  </r>
  <r>
    <n v="361"/>
    <s v="Polygon"/>
    <x v="16"/>
    <s v="Sa"/>
    <n v="57.069870000000002"/>
    <n v="105.139323"/>
  </r>
  <r>
    <n v="362"/>
    <s v="Polygon"/>
    <x v="4"/>
    <s v="Aa"/>
    <n v="170.32570000000001"/>
    <n v="444.738449"/>
  </r>
  <r>
    <n v="363"/>
    <s v="Polygon"/>
    <x v="17"/>
    <s v="Aa"/>
    <n v="121.606021"/>
    <n v="282.48107299999998"/>
  </r>
  <r>
    <n v="364"/>
    <s v="Polygon"/>
    <x v="4"/>
    <s v="Aa"/>
    <n v="169.69586699999999"/>
    <n v="247.44205299999999"/>
  </r>
  <r>
    <n v="365"/>
    <s v="Polygon"/>
    <x v="0"/>
    <s v="O"/>
    <n v="65.605441999999996"/>
    <n v="198.28888599999999"/>
  </r>
  <r>
    <n v="366"/>
    <s v="Polygon"/>
    <x v="0"/>
    <s v="O"/>
    <n v="52.455965999999997"/>
    <n v="75.429835999999995"/>
  </r>
  <r>
    <n v="367"/>
    <s v="Polygon"/>
    <x v="16"/>
    <s v="Sa"/>
    <n v="129.327945"/>
    <n v="364.89856500000002"/>
  </r>
  <r>
    <n v="368"/>
    <s v="Polygon"/>
    <x v="0"/>
    <s v="O"/>
    <n v="58.735156000000003"/>
    <n v="113.582064"/>
  </r>
  <r>
    <n v="369"/>
    <s v="Polygon"/>
    <x v="0"/>
    <s v="O"/>
    <n v="37.345153000000003"/>
    <n v="52.853427000000003"/>
  </r>
  <r>
    <n v="370"/>
    <s v="Polygon"/>
    <x v="9"/>
    <s v="Sb"/>
    <n v="57.225136999999997"/>
    <n v="193.737785"/>
  </r>
  <r>
    <n v="371"/>
    <s v="Polygon"/>
    <x v="1"/>
    <s v="Sb"/>
    <n v="231.961716"/>
    <n v="655.34818600000006"/>
  </r>
  <r>
    <n v="372"/>
    <s v="Polygon"/>
    <x v="16"/>
    <s v="Sa"/>
    <n v="53.801023000000001"/>
    <n v="99.301952"/>
  </r>
  <r>
    <n v="373"/>
    <s v="Polygon"/>
    <x v="0"/>
    <s v="O"/>
    <n v="27.981043"/>
    <n v="49.667921"/>
  </r>
  <r>
    <n v="374"/>
    <s v="Polygon"/>
    <x v="0"/>
    <s v="O"/>
    <n v="24.437197000000001"/>
    <n v="42.843240999999999"/>
  </r>
  <r>
    <n v="375"/>
    <s v="Polygon"/>
    <x v="0"/>
    <s v="O"/>
    <n v="27.017565999999999"/>
    <n v="31.397432999999999"/>
  </r>
  <r>
    <n v="376"/>
    <s v="Polygon"/>
    <x v="1"/>
    <s v="Sb"/>
    <n v="250.94782699999999"/>
    <n v="910.23553700000002"/>
  </r>
  <r>
    <n v="377"/>
    <s v="Polygon"/>
    <x v="5"/>
    <s v="Ab"/>
    <n v="108.741084"/>
    <n v="445.00989600000003"/>
  </r>
  <r>
    <n v="378"/>
    <s v="Polygon"/>
    <x v="7"/>
    <s v="Sb"/>
    <n v="156.85731799999999"/>
    <n v="304.94255199999998"/>
  </r>
  <r>
    <n v="379"/>
    <s v="Polygon"/>
    <x v="14"/>
    <s v="Sb"/>
    <n v="160.08729700000001"/>
    <n v="610.31354799999997"/>
  </r>
  <r>
    <n v="380"/>
    <s v="Polygon"/>
    <x v="12"/>
    <s v="Sb"/>
    <n v="91.313674000000006"/>
    <n v="214.45910799999999"/>
  </r>
  <r>
    <n v="381"/>
    <s v="Polygon"/>
    <x v="15"/>
    <s v="Ab"/>
    <n v="82.368860999999995"/>
    <n v="95.361059999999995"/>
  </r>
  <r>
    <n v="382"/>
    <s v="Polygon"/>
    <x v="23"/>
    <s v="Sb"/>
    <n v="281.20123599999999"/>
    <n v="3099.6364619999999"/>
  </r>
  <r>
    <n v="383"/>
    <s v="Polygon"/>
    <x v="24"/>
    <s v="Sb"/>
    <n v="403.40137600000003"/>
    <n v="3789.907925"/>
  </r>
  <r>
    <n v="384"/>
    <s v="Polygon"/>
    <x v="24"/>
    <s v="Sb"/>
    <n v="61.304665999999997"/>
    <n v="261.99186500000002"/>
  </r>
  <r>
    <n v="385"/>
    <s v="Polygon"/>
    <x v="24"/>
    <s v="Sb"/>
    <n v="217.58661799999999"/>
    <n v="1159.031612"/>
  </r>
  <r>
    <n v="386"/>
    <s v="Polygon"/>
    <x v="18"/>
    <s v="Sb"/>
    <n v="44.221606999999999"/>
    <n v="52.272329999999997"/>
  </r>
  <r>
    <n v="387"/>
    <s v="Polygon"/>
    <x v="13"/>
    <s v="Sc"/>
    <n v="86.570014999999998"/>
    <n v="213.024248"/>
  </r>
  <r>
    <n v="388"/>
    <s v="Polygon"/>
    <x v="24"/>
    <s v="Sb"/>
    <n v="122.229502"/>
    <n v="619.57647399999996"/>
  </r>
  <r>
    <n v="389"/>
    <s v="Polygon"/>
    <x v="23"/>
    <s v="Sb"/>
    <n v="81.927111999999994"/>
    <n v="112.076762"/>
  </r>
  <r>
    <n v="390"/>
    <s v="Polygon"/>
    <x v="13"/>
    <s v="Sc"/>
    <n v="23.117426999999999"/>
    <n v="28.946856"/>
  </r>
  <r>
    <n v="391"/>
    <s v="Polygon"/>
    <x v="4"/>
    <s v="Aa"/>
    <n v="103.823414"/>
    <n v="290.83945"/>
  </r>
  <r>
    <n v="392"/>
    <s v="Polygon"/>
    <x v="4"/>
    <s v="Aa"/>
    <n v="67.365260000000006"/>
    <n v="148.87695500000001"/>
  </r>
  <r>
    <n v="393"/>
    <s v="Polygon"/>
    <x v="6"/>
    <s v="Ab"/>
    <n v="15.128408"/>
    <n v="13.679433"/>
  </r>
  <r>
    <n v="394"/>
    <s v="Polygon"/>
    <x v="2"/>
    <s v="Sc"/>
    <n v="290.31864200000001"/>
    <n v="2295.5185820000002"/>
  </r>
  <r>
    <n v="395"/>
    <s v="Polygon"/>
    <x v="2"/>
    <s v="Sc"/>
    <n v="153.892404"/>
    <n v="985.24410699999999"/>
  </r>
  <r>
    <n v="396"/>
    <s v="Polygon"/>
    <x v="7"/>
    <s v="Sb"/>
    <n v="96.694046"/>
    <n v="278.39180099999999"/>
  </r>
  <r>
    <n v="397"/>
    <s v="Polygon"/>
    <x v="23"/>
    <s v="Sb"/>
    <n v="340.33381500000002"/>
    <n v="2426.194618"/>
  </r>
  <r>
    <n v="398"/>
    <s v="Polygon"/>
    <x v="23"/>
    <s v="Sb"/>
    <n v="101.235066"/>
    <n v="409.98215499999998"/>
  </r>
  <r>
    <n v="399"/>
    <s v="Polygon"/>
    <x v="25"/>
    <s v="Sc"/>
    <n v="755.47682699999996"/>
    <n v="4652.3709959999996"/>
  </r>
  <r>
    <n v="400"/>
    <s v="Polygon"/>
    <x v="24"/>
    <s v="Sb"/>
    <n v="58.771329000000001"/>
    <n v="196.51201699999999"/>
  </r>
  <r>
    <n v="401"/>
    <s v="Polygon"/>
    <x v="26"/>
    <s v="Sc"/>
    <n v="73.453292000000005"/>
    <n v="239.891041"/>
  </r>
  <r>
    <n v="402"/>
    <s v="Polygon"/>
    <x v="14"/>
    <s v="Sb"/>
    <n v="94.137212000000005"/>
    <n v="381.980662"/>
  </r>
  <r>
    <n v="403"/>
    <s v="Polygon"/>
    <x v="2"/>
    <s v="Sc"/>
    <n v="56.619200999999997"/>
    <n v="171.655902"/>
  </r>
  <r>
    <n v="404"/>
    <s v="Polygon"/>
    <x v="2"/>
    <s v="Sc"/>
    <n v="274.83201400000002"/>
    <n v="2580.8712409999998"/>
  </r>
  <r>
    <n v="405"/>
    <s v="Polygon"/>
    <x v="12"/>
    <s v="Sb"/>
    <n v="60.533012999999997"/>
    <n v="97.191670000000002"/>
  </r>
  <r>
    <n v="406"/>
    <s v="Polygon"/>
    <x v="2"/>
    <s v="Sc"/>
    <n v="76.871346000000003"/>
    <n v="298.766884"/>
  </r>
  <r>
    <n v="407"/>
    <s v="Polygon"/>
    <x v="8"/>
    <s v="Sb"/>
    <n v="15.503546999999999"/>
    <n v="14.643031000000001"/>
  </r>
  <r>
    <n v="408"/>
    <s v="Polygon"/>
    <x v="23"/>
    <s v="Sb"/>
    <n v="2072.009274"/>
    <n v="19364.496048000001"/>
  </r>
  <r>
    <n v="409"/>
    <s v="Polygon"/>
    <x v="1"/>
    <s v="Sb"/>
    <n v="93.019806000000003"/>
    <n v="203.58210399999999"/>
  </r>
  <r>
    <n v="410"/>
    <s v="Polygon"/>
    <x v="10"/>
    <s v="Sb"/>
    <n v="82.389081000000004"/>
    <n v="223.586333"/>
  </r>
  <r>
    <n v="411"/>
    <s v="Polygon"/>
    <x v="10"/>
    <s v="Sb"/>
    <n v="22.972915"/>
    <n v="35.676411999999999"/>
  </r>
  <r>
    <n v="412"/>
    <s v="Polygon"/>
    <x v="14"/>
    <s v="Sb"/>
    <n v="150.232"/>
    <n v="661.93850199999997"/>
  </r>
  <r>
    <n v="413"/>
    <s v="Polygon"/>
    <x v="10"/>
    <s v="Sb"/>
    <n v="41.877077"/>
    <n v="117.660116"/>
  </r>
  <r>
    <n v="414"/>
    <s v="Polygon"/>
    <x v="10"/>
    <s v="Sb"/>
    <n v="25.85548"/>
    <n v="46.071835"/>
  </r>
  <r>
    <n v="415"/>
    <s v="Polygon"/>
    <x v="9"/>
    <s v="Sb"/>
    <n v="108.52849399999999"/>
    <n v="409.05510399999997"/>
  </r>
  <r>
    <n v="416"/>
    <s v="Polygon"/>
    <x v="9"/>
    <s v="Sb"/>
    <n v="55.572263"/>
    <n v="100.964077"/>
  </r>
  <r>
    <n v="417"/>
    <s v="Polygon"/>
    <x v="26"/>
    <s v="Sc"/>
    <n v="106.58766900000001"/>
    <n v="283.333823"/>
  </r>
  <r>
    <n v="418"/>
    <s v="Polygon"/>
    <x v="9"/>
    <s v="Sb"/>
    <n v="40.376862000000003"/>
    <n v="71.337333999999998"/>
  </r>
  <r>
    <n v="419"/>
    <s v="Polygon"/>
    <x v="2"/>
    <s v="Sc"/>
    <n v="205.278763"/>
    <n v="696.08079999999995"/>
  </r>
  <r>
    <n v="420"/>
    <s v="Polygon"/>
    <x v="2"/>
    <s v="Sc"/>
    <n v="199.028021"/>
    <n v="1459.8808939999999"/>
  </r>
  <r>
    <n v="421"/>
    <s v="Polygon"/>
    <x v="8"/>
    <s v="Sb"/>
    <n v="52.057577000000002"/>
    <n v="125.76467"/>
  </r>
  <r>
    <n v="422"/>
    <s v="Polygon"/>
    <x v="2"/>
    <s v="Sc"/>
    <n v="298.82757900000001"/>
    <n v="1304.906855"/>
  </r>
  <r>
    <n v="423"/>
    <s v="Polygon"/>
    <x v="12"/>
    <s v="Sb"/>
    <n v="145.111243"/>
    <n v="546.430564"/>
  </r>
  <r>
    <n v="424"/>
    <s v="Polygon"/>
    <x v="10"/>
    <s v="Sb"/>
    <n v="65.001530000000002"/>
    <n v="245.13917599999999"/>
  </r>
  <r>
    <n v="425"/>
    <s v="Polygon"/>
    <x v="24"/>
    <s v="Sb"/>
    <n v="94.797030000000007"/>
    <n v="358.12634600000001"/>
  </r>
  <r>
    <n v="426"/>
    <s v="Polygon"/>
    <x v="23"/>
    <s v="Sb"/>
    <n v="85.229966000000005"/>
    <n v="436.543249"/>
  </r>
  <r>
    <n v="427"/>
    <s v="Polygon"/>
    <x v="10"/>
    <s v="Sb"/>
    <n v="90.802355000000006"/>
    <n v="180.43187900000001"/>
  </r>
  <r>
    <n v="428"/>
    <s v="Polygon"/>
    <x v="24"/>
    <s v="Sb"/>
    <n v="184.712436"/>
    <n v="624.58058800000003"/>
  </r>
  <r>
    <n v="429"/>
    <s v="Polygon"/>
    <x v="23"/>
    <s v="Sb"/>
    <n v="177.21236099999999"/>
    <n v="804.06098999999995"/>
  </r>
  <r>
    <n v="430"/>
    <s v="Polygon"/>
    <x v="5"/>
    <s v="Ab"/>
    <n v="176.43119899999999"/>
    <n v="1180.954035"/>
  </r>
  <r>
    <n v="431"/>
    <s v="Polygon"/>
    <x v="2"/>
    <s v="Sc"/>
    <n v="287.01897500000001"/>
    <n v="1667.155332"/>
  </r>
  <r>
    <n v="432"/>
    <s v="Polygon"/>
    <x v="5"/>
    <s v="Ab"/>
    <n v="389.42077699999999"/>
    <n v="2143.129954"/>
  </r>
  <r>
    <n v="433"/>
    <s v="Polygon"/>
    <x v="5"/>
    <s v="Ab"/>
    <n v="543.92294900000002"/>
    <n v="2846.4586859999999"/>
  </r>
  <r>
    <n v="434"/>
    <s v="Polygon"/>
    <x v="2"/>
    <s v="Sc"/>
    <n v="1284.3229180000001"/>
    <n v="12231.296646000001"/>
  </r>
  <r>
    <n v="435"/>
    <s v="Polygon"/>
    <x v="5"/>
    <s v="Ab"/>
    <n v="570.90518199999997"/>
    <n v="3779.919175"/>
  </r>
  <r>
    <n v="436"/>
    <s v="Polygon"/>
    <x v="8"/>
    <s v="Sb"/>
    <n v="179.50661400000001"/>
    <n v="752.69126700000004"/>
  </r>
  <r>
    <n v="437"/>
    <s v="Polygon"/>
    <x v="6"/>
    <s v="Ab"/>
    <n v="423.080873"/>
    <n v="2823.3189870000001"/>
  </r>
  <r>
    <n v="438"/>
    <s v="Polygon"/>
    <x v="5"/>
    <s v="Ab"/>
    <n v="692.73002799999995"/>
    <n v="4506.9525370000001"/>
  </r>
  <r>
    <n v="439"/>
    <s v="Polygon"/>
    <x v="4"/>
    <s v="Aa"/>
    <n v="140.08569"/>
    <n v="352.39015499999999"/>
  </r>
  <r>
    <n v="440"/>
    <s v="Polygon"/>
    <x v="6"/>
    <s v="Ab"/>
    <n v="929.80517499999996"/>
    <n v="4471.2090920000001"/>
  </r>
  <r>
    <n v="441"/>
    <s v="Polygon"/>
    <x v="1"/>
    <s v="Sb"/>
    <n v="20.400666999999999"/>
    <n v="26.619399999999999"/>
  </r>
  <r>
    <n v="442"/>
    <s v="Polygon"/>
    <x v="10"/>
    <s v="Sb"/>
    <n v="25.787951"/>
    <n v="26.697852999999999"/>
  </r>
  <r>
    <n v="443"/>
    <s v="Polygon"/>
    <x v="18"/>
    <s v="Sb"/>
    <n v="133.812769"/>
    <n v="380.78185300000001"/>
  </r>
  <r>
    <n v="444"/>
    <s v="Polygon"/>
    <x v="18"/>
    <s v="Sb"/>
    <n v="185.61914899999999"/>
    <n v="566.64292"/>
  </r>
  <r>
    <n v="445"/>
    <s v="Polygon"/>
    <x v="1"/>
    <s v="Sb"/>
    <n v="25.141597000000001"/>
    <n v="30.950838000000001"/>
  </r>
  <r>
    <n v="446"/>
    <s v="Polygon"/>
    <x v="1"/>
    <s v="Sb"/>
    <n v="27.53734"/>
    <n v="56.231859"/>
  </r>
  <r>
    <n v="447"/>
    <s v="Polygon"/>
    <x v="1"/>
    <s v="Sb"/>
    <n v="36.077739000000001"/>
    <n v="56.309989000000002"/>
  </r>
  <r>
    <n v="448"/>
    <s v="Polygon"/>
    <x v="15"/>
    <s v="Ab"/>
    <n v="30.099253000000001"/>
    <n v="54.104990999999998"/>
  </r>
  <r>
    <n v="449"/>
    <s v="Polygon"/>
    <x v="1"/>
    <s v="Sb"/>
    <n v="46.739738000000003"/>
    <n v="90.726578000000003"/>
  </r>
  <r>
    <n v="450"/>
    <s v="Polygon"/>
    <x v="1"/>
    <s v="Sb"/>
    <n v="39.117409000000002"/>
    <n v="73.084689999999995"/>
  </r>
  <r>
    <n v="451"/>
    <s v="Polygon"/>
    <x v="15"/>
    <s v="Ab"/>
    <n v="108.780725"/>
    <n v="231.531824"/>
  </r>
  <r>
    <n v="452"/>
    <s v="Polygon"/>
    <x v="1"/>
    <s v="Sb"/>
    <n v="53.816611999999999"/>
    <n v="124.59074099999999"/>
  </r>
  <r>
    <n v="453"/>
    <s v="Polygon"/>
    <x v="1"/>
    <s v="Sb"/>
    <n v="31.689077999999999"/>
    <n v="66.075693999999999"/>
  </r>
  <r>
    <n v="454"/>
    <s v="Polygon"/>
    <x v="18"/>
    <s v="Sb"/>
    <n v="143.84485900000001"/>
    <n v="401.80860300000001"/>
  </r>
  <r>
    <n v="455"/>
    <s v="Polygon"/>
    <x v="18"/>
    <s v="Sb"/>
    <n v="87.366339999999994"/>
    <n v="169.87568099999999"/>
  </r>
  <r>
    <n v="456"/>
    <s v="Polygon"/>
    <x v="18"/>
    <s v="Sb"/>
    <n v="46.983857999999998"/>
    <n v="56.782598"/>
  </r>
  <r>
    <n v="457"/>
    <s v="Polygon"/>
    <x v="18"/>
    <s v="Sb"/>
    <n v="165.925073"/>
    <n v="393.40828499999998"/>
  </r>
  <r>
    <n v="458"/>
    <s v="Polygon"/>
    <x v="12"/>
    <s v="Sb"/>
    <n v="84.029463000000007"/>
    <n v="404.95949300000001"/>
  </r>
  <r>
    <n v="459"/>
    <s v="Polygon"/>
    <x v="1"/>
    <s v="Sb"/>
    <n v="40.326599000000002"/>
    <n v="114.037387"/>
  </r>
  <r>
    <n v="460"/>
    <s v="Polygon"/>
    <x v="1"/>
    <s v="Sb"/>
    <n v="40.973883000000001"/>
    <n v="94.820937999999998"/>
  </r>
  <r>
    <n v="461"/>
    <s v="Polygon"/>
    <x v="12"/>
    <s v="Sb"/>
    <n v="75.163252999999997"/>
    <n v="241.16601399999999"/>
  </r>
  <r>
    <n v="462"/>
    <s v="Polygon"/>
    <x v="6"/>
    <s v="Ab"/>
    <n v="36.307107000000002"/>
    <n v="61.485706"/>
  </r>
  <r>
    <n v="463"/>
    <s v="Polygon"/>
    <x v="6"/>
    <s v="Ab"/>
    <n v="36.080618999999999"/>
    <n v="26.999841"/>
  </r>
  <r>
    <n v="464"/>
    <s v="Polygon"/>
    <x v="18"/>
    <s v="Sb"/>
    <n v="181.41540900000001"/>
    <n v="212.54660899999999"/>
  </r>
  <r>
    <n v="465"/>
    <s v="Polygon"/>
    <x v="18"/>
    <s v="Sb"/>
    <n v="115.11493400000001"/>
    <n v="218.35262900000001"/>
  </r>
  <r>
    <n v="466"/>
    <s v="Polygon"/>
    <x v="18"/>
    <s v="Sb"/>
    <n v="64.891272999999998"/>
    <n v="99.497288999999995"/>
  </r>
  <r>
    <n v="467"/>
    <s v="Polygon"/>
    <x v="18"/>
    <s v="Sb"/>
    <n v="49.074755000000003"/>
    <n v="160.50201899999999"/>
  </r>
  <r>
    <n v="468"/>
    <s v="Polygon"/>
    <x v="18"/>
    <s v="Sb"/>
    <n v="154.26003700000001"/>
    <n v="182.20734400000001"/>
  </r>
  <r>
    <n v="469"/>
    <s v="Polygon"/>
    <x v="18"/>
    <s v="Sb"/>
    <n v="102.606953"/>
    <n v="146.738145"/>
  </r>
  <r>
    <n v="470"/>
    <s v="Polygon"/>
    <x v="13"/>
    <s v="Sc"/>
    <n v="193.545242"/>
    <n v="778.23391100000003"/>
  </r>
  <r>
    <n v="471"/>
    <s v="Polygon"/>
    <x v="13"/>
    <s v="Sc"/>
    <n v="342.83396099999999"/>
    <n v="2674.5432000000001"/>
  </r>
  <r>
    <n v="472"/>
    <s v="Polygon"/>
    <x v="2"/>
    <s v="Sc"/>
    <n v="117.455422"/>
    <n v="535.42624499999999"/>
  </r>
  <r>
    <n v="473"/>
    <s v="Polygon"/>
    <x v="12"/>
    <s v="Sb"/>
    <n v="109.30392500000001"/>
    <n v="365.105121"/>
  </r>
  <r>
    <n v="474"/>
    <s v="Polygon"/>
    <x v="13"/>
    <s v="Sc"/>
    <n v="222.300847"/>
    <n v="954.81933500000002"/>
  </r>
  <r>
    <n v="475"/>
    <s v="Polygon"/>
    <x v="2"/>
    <s v="Sc"/>
    <n v="71.792637999999997"/>
    <n v="282.39943599999998"/>
  </r>
  <r>
    <n v="476"/>
    <s v="Polygon"/>
    <x v="12"/>
    <s v="Sb"/>
    <n v="116.177931"/>
    <n v="499.11655500000001"/>
  </r>
  <r>
    <n v="477"/>
    <s v="Polygon"/>
    <x v="13"/>
    <s v="Sc"/>
    <n v="235.26327599999999"/>
    <n v="1121.9910219999999"/>
  </r>
  <r>
    <n v="478"/>
    <s v="Polygon"/>
    <x v="13"/>
    <s v="Sc"/>
    <n v="49.089573000000001"/>
    <n v="174.10150899999999"/>
  </r>
  <r>
    <n v="479"/>
    <s v="Polygon"/>
    <x v="13"/>
    <s v="Sc"/>
    <n v="348.06996500000002"/>
    <n v="2910.8973810000002"/>
  </r>
  <r>
    <n v="480"/>
    <s v="Polygon"/>
    <x v="13"/>
    <s v="Sc"/>
    <n v="61.955227999999998"/>
    <n v="151.27930900000001"/>
  </r>
  <r>
    <n v="481"/>
    <s v="Polygon"/>
    <x v="13"/>
    <s v="Sc"/>
    <n v="200.43852100000001"/>
    <n v="909.74421700000005"/>
  </r>
  <r>
    <n v="482"/>
    <s v="Polygon"/>
    <x v="13"/>
    <s v="Sc"/>
    <n v="200.04718399999999"/>
    <n v="901.98160399999995"/>
  </r>
  <r>
    <n v="483"/>
    <s v="Polygon"/>
    <x v="13"/>
    <s v="Sc"/>
    <n v="73.956339999999997"/>
    <n v="295.34903500000001"/>
  </r>
  <r>
    <n v="484"/>
    <s v="Polygon"/>
    <x v="13"/>
    <s v="Sc"/>
    <n v="124.42327400000001"/>
    <n v="490.94255900000002"/>
  </r>
  <r>
    <n v="485"/>
    <s v="Polygon"/>
    <x v="13"/>
    <s v="Sc"/>
    <n v="94.486194999999995"/>
    <n v="315.26441899999998"/>
  </r>
  <r>
    <n v="486"/>
    <s v="Polygon"/>
    <x v="13"/>
    <s v="Sc"/>
    <n v="96.828244999999995"/>
    <n v="374.069321"/>
  </r>
  <r>
    <n v="487"/>
    <s v="Polygon"/>
    <x v="1"/>
    <s v="Sb"/>
    <n v="39.690556000000001"/>
    <n v="48.548569999999998"/>
  </r>
  <r>
    <n v="488"/>
    <s v="Polygon"/>
    <x v="1"/>
    <s v="Sb"/>
    <n v="28.298245999999999"/>
    <n v="37.837389999999999"/>
  </r>
  <r>
    <n v="490"/>
    <s v="Polygon"/>
    <x v="22"/>
    <s v="Sb"/>
    <n v="34.767474"/>
    <n v="50.573169999999998"/>
  </r>
  <r>
    <n v="493"/>
    <s v="Polygon"/>
    <x v="2"/>
    <s v="Sc"/>
    <n v="55.585044000000003"/>
    <n v="138.44021699999999"/>
  </r>
  <r>
    <n v="494"/>
    <s v="Polygon"/>
    <x v="2"/>
    <s v="Sc"/>
    <n v="57.991846000000002"/>
    <n v="206.79123799999999"/>
  </r>
  <r>
    <n v="495"/>
    <s v="Polygon"/>
    <x v="13"/>
    <s v="Sc"/>
    <n v="157.596687"/>
    <n v="316.94399299999998"/>
  </r>
  <r>
    <n v="496"/>
    <s v="Polygon"/>
    <x v="13"/>
    <s v="Sc"/>
    <n v="78.104005000000001"/>
    <n v="247.84980300000001"/>
  </r>
  <r>
    <n v="497"/>
    <s v="Polygon"/>
    <x v="4"/>
    <s v="Aa"/>
    <n v="58.196053999999997"/>
    <n v="81.796432999999993"/>
  </r>
  <r>
    <n v="498"/>
    <s v="Polygon"/>
    <x v="12"/>
    <s v="Sb"/>
    <n v="54.089848000000003"/>
    <n v="78.783697000000004"/>
  </r>
  <r>
    <n v="499"/>
    <s v="Polygon"/>
    <x v="2"/>
    <s v="Sc"/>
    <n v="119.27747100000001"/>
    <n v="543.57578999999998"/>
  </r>
  <r>
    <n v="500"/>
    <s v="Polygon"/>
    <x v="27"/>
    <s v="Sa"/>
    <n v="68.744882000000004"/>
    <n v="171.26706100000001"/>
  </r>
  <r>
    <n v="501"/>
    <s v="Polygon"/>
    <x v="2"/>
    <s v="Sc"/>
    <n v="73.354225999999997"/>
    <n v="231.26817700000001"/>
  </r>
  <r>
    <n v="502"/>
    <s v="Polygon"/>
    <x v="13"/>
    <s v="Sc"/>
    <n v="28.000700999999999"/>
    <n v="41.599494999999997"/>
  </r>
  <r>
    <n v="503"/>
    <s v="Polygon"/>
    <x v="4"/>
    <s v="Aa"/>
    <n v="68.535923999999994"/>
    <n v="219.55992000000001"/>
  </r>
  <r>
    <n v="504"/>
    <s v="Polygon"/>
    <x v="5"/>
    <s v="Ab"/>
    <n v="28.612760000000002"/>
    <n v="45.840139000000001"/>
  </r>
  <r>
    <n v="505"/>
    <s v="Polygon"/>
    <x v="8"/>
    <s v="Sb"/>
    <n v="50.599201000000001"/>
    <n v="116.657371"/>
  </r>
  <r>
    <n v="506"/>
    <s v="Polygon"/>
    <x v="0"/>
    <s v="O"/>
    <n v="78.822113999999999"/>
    <n v="170.501239"/>
  </r>
  <r>
    <n v="507"/>
    <s v="Polygon"/>
    <x v="4"/>
    <s v="Aa"/>
    <n v="75.567807000000002"/>
    <n v="109.70808100000001"/>
  </r>
  <r>
    <n v="508"/>
    <s v="Polygon"/>
    <x v="4"/>
    <s v="Aa"/>
    <n v="173.971281"/>
    <n v="474.52976200000001"/>
  </r>
  <r>
    <n v="509"/>
    <s v="Polygon"/>
    <x v="3"/>
    <s v="Aa"/>
    <n v="80.756028999999998"/>
    <n v="283.86842100000001"/>
  </r>
  <r>
    <n v="510"/>
    <s v="Polygon"/>
    <x v="6"/>
    <s v="Ab"/>
    <n v="123.46786899999999"/>
    <n v="349.97952400000003"/>
  </r>
  <r>
    <n v="511"/>
    <s v="Polygon"/>
    <x v="4"/>
    <s v="Aa"/>
    <n v="42.429679999999998"/>
    <n v="69.069455000000005"/>
  </r>
  <r>
    <n v="512"/>
    <s v="Polygon"/>
    <x v="5"/>
    <s v="Ab"/>
    <n v="370.85210899999998"/>
    <n v="975.85745999999995"/>
  </r>
  <r>
    <n v="513"/>
    <s v="Polygon"/>
    <x v="6"/>
    <s v="Ab"/>
    <n v="54.855004000000001"/>
    <n v="144.797414"/>
  </r>
  <r>
    <n v="514"/>
    <s v="Polygon"/>
    <x v="17"/>
    <s v="Aa"/>
    <n v="652.04860099999996"/>
    <n v="3675.9800789999999"/>
  </r>
  <r>
    <n v="515"/>
    <s v="Polygon"/>
    <x v="17"/>
    <s v="Aa"/>
    <n v="1546.0248879999999"/>
    <n v="13436.086189"/>
  </r>
  <r>
    <n v="516"/>
    <s v="Polygon"/>
    <x v="24"/>
    <s v="Sb"/>
    <n v="906.160887"/>
    <n v="6507.6573099999996"/>
  </r>
  <r>
    <n v="517"/>
    <s v="Polygon"/>
    <x v="0"/>
    <s v="O"/>
    <n v="16.288065"/>
    <n v="14.321712"/>
  </r>
  <r>
    <n v="518"/>
    <s v="Polygon"/>
    <x v="10"/>
    <s v="Sb"/>
    <n v="57.619292999999999"/>
    <n v="104.262686"/>
  </r>
  <r>
    <n v="519"/>
    <s v="Polygon"/>
    <x v="4"/>
    <s v="Aa"/>
    <n v="67.024651000000006"/>
    <n v="128.74077299999999"/>
  </r>
  <r>
    <n v="520"/>
    <s v="Polygon"/>
    <x v="15"/>
    <s v="Ab"/>
    <n v="60.730217000000003"/>
    <n v="92.221688"/>
  </r>
  <r>
    <n v="521"/>
    <s v="Polygon"/>
    <x v="22"/>
    <s v="Sb"/>
    <n v="90.726089000000002"/>
    <n v="137.566114"/>
  </r>
  <r>
    <n v="522"/>
    <s v="Polygon"/>
    <x v="4"/>
    <s v="Aa"/>
    <n v="33.029781999999997"/>
    <n v="62.487284000000002"/>
  </r>
  <r>
    <n v="523"/>
    <s v="Polygon"/>
    <x v="4"/>
    <s v="Aa"/>
    <n v="42.445905000000003"/>
    <n v="63.968684000000003"/>
  </r>
  <r>
    <n v="524"/>
    <s v="Polygon"/>
    <x v="8"/>
    <s v="Sb"/>
    <n v="52.163001999999999"/>
    <n v="101.461889"/>
  </r>
  <r>
    <n v="525"/>
    <s v="Polygon"/>
    <x v="8"/>
    <s v="Sb"/>
    <n v="67.907217000000003"/>
    <n v="130.55064200000001"/>
  </r>
  <r>
    <n v="526"/>
    <s v="Polygon"/>
    <x v="7"/>
    <s v="Sb"/>
    <n v="48.647866"/>
    <n v="60.141598999999999"/>
  </r>
  <r>
    <n v="527"/>
    <s v="Polygon"/>
    <x v="8"/>
    <s v="Sb"/>
    <n v="82.463689000000002"/>
    <n v="93.636690000000002"/>
  </r>
  <r>
    <n v="528"/>
    <s v="Polygon"/>
    <x v="18"/>
    <s v="Sb"/>
    <n v="46.932730999999997"/>
    <n v="40.709209999999999"/>
  </r>
  <r>
    <n v="529"/>
    <s v="Polygon"/>
    <x v="26"/>
    <s v="Sc"/>
    <n v="69.396711999999994"/>
    <n v="213.541785"/>
  </r>
  <r>
    <n v="530"/>
    <s v="Polygon"/>
    <x v="13"/>
    <s v="Sc"/>
    <n v="68.927605"/>
    <n v="196.076347"/>
  </r>
  <r>
    <n v="531"/>
    <s v="Polygon"/>
    <x v="12"/>
    <s v="Sb"/>
    <n v="168.379108"/>
    <n v="1222.402251"/>
  </r>
  <r>
    <n v="532"/>
    <s v="Polygon"/>
    <x v="0"/>
    <s v="O"/>
    <n v="62.787709999999997"/>
    <n v="227.11700999999999"/>
  </r>
  <r>
    <n v="533"/>
    <s v="Polygon"/>
    <x v="14"/>
    <s v="Sb"/>
    <n v="45.947221999999996"/>
    <n v="62.635748999999997"/>
  </r>
  <r>
    <n v="534"/>
    <s v="Polygon"/>
    <x v="24"/>
    <s v="Sb"/>
    <n v="169.23845800000001"/>
    <n v="504.50048900000002"/>
  </r>
  <r>
    <n v="535"/>
    <s v="Polygon"/>
    <x v="23"/>
    <s v="Sb"/>
    <n v="422.53257600000001"/>
    <n v="2285.4692660000001"/>
  </r>
  <r>
    <n v="536"/>
    <s v="Polygon"/>
    <x v="14"/>
    <s v="Sb"/>
    <n v="123.365402"/>
    <n v="460.24447099999998"/>
  </r>
  <r>
    <n v="537"/>
    <s v="Polygon"/>
    <x v="7"/>
    <s v="Sb"/>
    <n v="50.424374"/>
    <n v="95.075569000000002"/>
  </r>
  <r>
    <n v="538"/>
    <s v="Polygon"/>
    <x v="12"/>
    <s v="Sb"/>
    <n v="112.460992"/>
    <n v="390.40467699999999"/>
  </r>
  <r>
    <n v="539"/>
    <s v="Polygon"/>
    <x v="13"/>
    <s v="Sc"/>
    <n v="74.572156000000007"/>
    <n v="262.59574199999997"/>
  </r>
  <r>
    <n v="540"/>
    <s v="Polygon"/>
    <x v="1"/>
    <s v="Sb"/>
    <n v="28.407222999999998"/>
    <n v="52.708499000000003"/>
  </r>
  <r>
    <n v="541"/>
    <s v="Polygon"/>
    <x v="15"/>
    <s v="Ab"/>
    <n v="226.64339200000001"/>
    <n v="567.15874699999995"/>
  </r>
  <r>
    <n v="542"/>
    <s v="Polygon"/>
    <x v="11"/>
    <s v="Sa"/>
    <n v="43.643822"/>
    <n v="130.69574900000001"/>
  </r>
  <r>
    <n v="543"/>
    <s v="Polygon"/>
    <x v="15"/>
    <s v="Ab"/>
    <n v="151.44591600000001"/>
    <n v="516.13411799999994"/>
  </r>
  <r>
    <n v="544"/>
    <s v="Polygon"/>
    <x v="15"/>
    <s v="Ab"/>
    <n v="48.940775000000002"/>
    <n v="82.423874999999995"/>
  </r>
  <r>
    <n v="545"/>
    <s v="Polygon"/>
    <x v="15"/>
    <s v="Ab"/>
    <n v="124.28849700000001"/>
    <n v="301.24397399999998"/>
  </r>
  <r>
    <n v="546"/>
    <s v="Polygon"/>
    <x v="15"/>
    <s v="Ab"/>
    <n v="59.598120999999999"/>
    <n v="117.19953700000001"/>
  </r>
  <r>
    <n v="547"/>
    <s v="Polygon"/>
    <x v="15"/>
    <s v="Ab"/>
    <n v="89.859612999999996"/>
    <n v="236.57580799999999"/>
  </r>
  <r>
    <n v="548"/>
    <s v="Polygon"/>
    <x v="13"/>
    <s v="Sc"/>
    <n v="54.851855999999998"/>
    <n v="101.45584599999999"/>
  </r>
  <r>
    <n v="549"/>
    <s v="Polygon"/>
    <x v="13"/>
    <s v="Sc"/>
    <n v="39.629334999999998"/>
    <n v="44.415509"/>
  </r>
  <r>
    <n v="550"/>
    <s v="Polygon"/>
    <x v="13"/>
    <s v="Sc"/>
    <n v="72.019149999999996"/>
    <n v="70.744504000000006"/>
  </r>
  <r>
    <n v="551"/>
    <s v="Polygon"/>
    <x v="12"/>
    <s v="Sb"/>
    <n v="18.707017"/>
    <n v="24.021640000000001"/>
  </r>
  <r>
    <n v="552"/>
    <s v="Polygon"/>
    <x v="1"/>
    <s v="Sb"/>
    <n v="40.08708"/>
    <n v="52.710059999999999"/>
  </r>
  <r>
    <n v="553"/>
    <s v="Polygon"/>
    <x v="1"/>
    <s v="Sb"/>
    <n v="24.512404"/>
    <n v="42.59769"/>
  </r>
  <r>
    <n v="554"/>
    <s v="Polygon"/>
    <x v="1"/>
    <s v="Sb"/>
    <n v="52.536034999999998"/>
    <n v="126.568487"/>
  </r>
  <r>
    <n v="555"/>
    <s v="Polygon"/>
    <x v="0"/>
    <s v="O"/>
    <n v="47.805247999999999"/>
    <n v="123.628238"/>
  </r>
  <r>
    <n v="556"/>
    <s v="Polygon"/>
    <x v="15"/>
    <s v="Ab"/>
    <n v="47.870305000000002"/>
    <n v="101.15658000000001"/>
  </r>
  <r>
    <n v="557"/>
    <s v="Polygon"/>
    <x v="16"/>
    <s v="Sa"/>
    <n v="237.43469099999999"/>
    <n v="1203.1824140000001"/>
  </r>
  <r>
    <n v="558"/>
    <s v="Polygon"/>
    <x v="11"/>
    <s v="Sa"/>
    <n v="76.957295999999999"/>
    <n v="277.94188600000001"/>
  </r>
  <r>
    <n v="559"/>
    <s v="Polygon"/>
    <x v="28"/>
    <s v="Ab"/>
    <n v="2021.872282"/>
    <n v="80215.860839999994"/>
  </r>
  <r>
    <n v="560"/>
    <s v="Polygon"/>
    <x v="28"/>
    <s v="Ab"/>
    <n v="5403.2418729999999"/>
    <n v="179688.04100900001"/>
  </r>
  <r>
    <n v="561"/>
    <s v="Polygon"/>
    <x v="17"/>
    <s v="Aa"/>
    <n v="2.5850659999999999"/>
    <n v="1.6000000000000001E-3"/>
  </r>
  <r>
    <n v="564"/>
    <s v="Polygon"/>
    <x v="5"/>
    <s v="Ab"/>
    <n v="20.32732"/>
    <n v="16.319371"/>
  </r>
  <r>
    <n v="565"/>
    <s v="Polygon"/>
    <x v="15"/>
    <s v="Ab"/>
    <n v="8.0658729999999998"/>
    <n v="1.559442"/>
  </r>
  <r>
    <n v="566"/>
    <s v="Polygon"/>
    <x v="21"/>
    <s v="X"/>
    <n v="2363.5721579999999"/>
    <n v="5995.7658110000002"/>
  </r>
  <r>
    <n v="567"/>
    <s v="Polygon"/>
    <x v="18"/>
    <s v="Sb"/>
    <n v="13.18722"/>
    <n v="7.5304099999999998"/>
  </r>
  <r>
    <n v="568"/>
    <s v="Polygon"/>
    <x v="13"/>
    <s v="Sc"/>
    <n v="20.09507"/>
    <n v="22.678726000000001"/>
  </r>
  <r>
    <n v="569"/>
    <s v="Polygon"/>
    <x v="21"/>
    <s v="X"/>
    <n v="2398.9479179999998"/>
    <n v="4794.0530799999997"/>
  </r>
  <r>
    <n v="570"/>
    <s v="Polygon"/>
    <x v="2"/>
    <s v="Sc"/>
    <n v="11.630343"/>
    <n v="5.3798719999999998"/>
  </r>
  <r>
    <n v="571"/>
    <s v="Polygon"/>
    <x v="2"/>
    <s v="Sc"/>
    <n v="65.758601999999996"/>
    <n v="96.764315999999994"/>
  </r>
  <r>
    <n v="572"/>
    <s v="Polygon"/>
    <x v="24"/>
    <s v="Sb"/>
    <n v="2.244707"/>
    <n v="3.8041999999999999E-2"/>
  </r>
  <r>
    <n v="573"/>
    <s v="Polygon"/>
    <x v="15"/>
    <s v="Ab"/>
    <n v="8.2572369999999999"/>
    <n v="3.3334009999999998"/>
  </r>
  <r>
    <n v="576"/>
    <s v="Polygon"/>
    <x v="8"/>
    <s v="Sb"/>
    <n v="3.2760760000000002"/>
    <n v="0.14963699999999999"/>
  </r>
  <r>
    <n v="577"/>
    <s v="Polygon"/>
    <x v="14"/>
    <s v="Sb"/>
    <n v="0.338565"/>
    <n v="3.578E-3"/>
  </r>
  <r>
    <n v="578"/>
    <s v="Polygon"/>
    <x v="8"/>
    <s v="Sb"/>
    <n v="3.2721010000000001"/>
    <n v="4.0862999999999997E-2"/>
  </r>
  <r>
    <n v="579"/>
    <s v="Polygon"/>
    <x v="11"/>
    <s v="Sa"/>
    <n v="54.264417999999999"/>
    <n v="89.024766"/>
  </r>
  <r>
    <n v="580"/>
    <s v="Polygon"/>
    <x v="11"/>
    <s v="Sa"/>
    <n v="25.06109"/>
    <n v="26.120573"/>
  </r>
  <r>
    <n v="581"/>
    <s v="Polygon"/>
    <x v="11"/>
    <s v="Sa"/>
    <n v="51.384774"/>
    <n v="78.718942999999996"/>
  </r>
  <r>
    <n v="582"/>
    <s v="Polygon"/>
    <x v="11"/>
    <s v="Sa"/>
    <n v="27.458504000000001"/>
    <n v="36.252431999999999"/>
  </r>
  <r>
    <n v="583"/>
    <s v="Polygon"/>
    <x v="5"/>
    <s v="Ab"/>
    <n v="176.08496500000001"/>
    <n v="361.90658200000001"/>
  </r>
  <r>
    <n v="584"/>
    <s v="Polygon"/>
    <x v="2"/>
    <s v="Sc"/>
    <n v="1797.3623"/>
    <n v="20265.80195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41">
  <r>
    <n v="1"/>
    <s v="Polygon"/>
    <x v="0"/>
    <s v="O"/>
    <n v="31.514468999999998"/>
    <n v="60.720337000000001"/>
  </r>
  <r>
    <n v="2"/>
    <s v="Polygon"/>
    <x v="0"/>
    <s v="O"/>
    <n v="41.410654000000001"/>
    <n v="104.744748"/>
  </r>
  <r>
    <n v="3"/>
    <s v="Polygon"/>
    <x v="0"/>
    <s v="O"/>
    <n v="38.229380999999997"/>
    <n v="78.203429999999997"/>
  </r>
  <r>
    <n v="4"/>
    <s v="Polygon"/>
    <x v="0"/>
    <s v="O"/>
    <n v="47.055489999999999"/>
    <n v="111.911266"/>
  </r>
  <r>
    <n v="5"/>
    <s v="Polygon"/>
    <x v="0"/>
    <s v="O"/>
    <n v="38.887574999999998"/>
    <n v="98.838453000000001"/>
  </r>
  <r>
    <n v="6"/>
    <s v="Polygon"/>
    <x v="0"/>
    <s v="O"/>
    <n v="35.403207999999999"/>
    <n v="73.242339000000001"/>
  </r>
  <r>
    <n v="7"/>
    <s v="Polygon"/>
    <x v="0"/>
    <s v="O"/>
    <n v="33.728051000000001"/>
    <n v="63.161273999999999"/>
  </r>
  <r>
    <n v="8"/>
    <s v="Polygon"/>
    <x v="0"/>
    <s v="O"/>
    <n v="32.281680999999999"/>
    <n v="61.980440999999999"/>
  </r>
  <r>
    <n v="9"/>
    <s v="Polygon"/>
    <x v="0"/>
    <s v="O"/>
    <n v="95.323937000000001"/>
    <n v="205.428414"/>
  </r>
  <r>
    <n v="10"/>
    <s v="Polygon"/>
    <x v="0"/>
    <s v="O"/>
    <n v="37.551580999999999"/>
    <n v="79.490285"/>
  </r>
  <r>
    <n v="11"/>
    <s v="Polygon"/>
    <x v="1"/>
    <s v="Sb"/>
    <n v="86.176486999999995"/>
    <n v="191.14666500000001"/>
  </r>
  <r>
    <n v="12"/>
    <s v="Polygon"/>
    <x v="2"/>
    <s v="Sc"/>
    <n v="12.277823"/>
    <n v="9.4649520000000003"/>
  </r>
  <r>
    <n v="13"/>
    <s v="Polygon"/>
    <x v="1"/>
    <s v="Sb"/>
    <n v="76.930706000000001"/>
    <n v="120.484748"/>
  </r>
  <r>
    <n v="14"/>
    <s v="Polygon"/>
    <x v="0"/>
    <s v="O"/>
    <n v="64.600430000000003"/>
    <n v="183.23727500000001"/>
  </r>
  <r>
    <n v="15"/>
    <s v="Polygon"/>
    <x v="1"/>
    <s v="Sb"/>
    <n v="50.055923999999997"/>
    <n v="85.441006999999999"/>
  </r>
  <r>
    <n v="16"/>
    <s v="Polygon"/>
    <x v="0"/>
    <s v="O"/>
    <n v="78.122964999999994"/>
    <n v="243.96733599999999"/>
  </r>
  <r>
    <n v="17"/>
    <s v="Polygon"/>
    <x v="0"/>
    <s v="O"/>
    <n v="22.796799"/>
    <n v="25.55153"/>
  </r>
  <r>
    <n v="18"/>
    <s v="Polygon"/>
    <x v="0"/>
    <s v="O"/>
    <n v="63.476928999999998"/>
    <n v="170.880774"/>
  </r>
  <r>
    <n v="19"/>
    <s v="Polygon"/>
    <x v="3"/>
    <s v="Aa"/>
    <n v="50.793044000000002"/>
    <n v="129.790133"/>
  </r>
  <r>
    <n v="20"/>
    <s v="Polygon"/>
    <x v="3"/>
    <s v="Aa"/>
    <n v="39.857377"/>
    <n v="85.525193999999999"/>
  </r>
  <r>
    <n v="21"/>
    <s v="Polygon"/>
    <x v="4"/>
    <s v="Ab"/>
    <n v="38.505678000000003"/>
    <n v="84.695890000000006"/>
  </r>
  <r>
    <n v="22"/>
    <s v="Polygon"/>
    <x v="5"/>
    <s v="Aa"/>
    <n v="72.666895999999994"/>
    <n v="64.915283000000002"/>
  </r>
  <r>
    <n v="23"/>
    <s v="Polygon"/>
    <x v="6"/>
    <s v="Ab"/>
    <n v="16.002583000000001"/>
    <n v="10.835210999999999"/>
  </r>
  <r>
    <n v="24"/>
    <s v="Polygon"/>
    <x v="5"/>
    <s v="Aa"/>
    <n v="84.403622999999996"/>
    <n v="120.02022599999999"/>
  </r>
  <r>
    <n v="25"/>
    <s v="Polygon"/>
    <x v="5"/>
    <s v="Aa"/>
    <n v="14.968029"/>
    <n v="8.2754969999999997"/>
  </r>
  <r>
    <n v="26"/>
    <s v="Polygon"/>
    <x v="5"/>
    <s v="Aa"/>
    <n v="68.067705000000004"/>
    <n v="73.144395000000003"/>
  </r>
  <r>
    <n v="27"/>
    <s v="Polygon"/>
    <x v="4"/>
    <s v="Ab"/>
    <n v="33.470180999999997"/>
    <n v="46.639161999999999"/>
  </r>
  <r>
    <n v="28"/>
    <s v="Polygon"/>
    <x v="5"/>
    <s v="Aa"/>
    <n v="124.971915"/>
    <n v="157.644127"/>
  </r>
  <r>
    <n v="29"/>
    <s v="Polygon"/>
    <x v="5"/>
    <s v="Aa"/>
    <n v="13.086719"/>
    <n v="8.7718579999999999"/>
  </r>
  <r>
    <n v="30"/>
    <s v="Polygon"/>
    <x v="3"/>
    <s v="Aa"/>
    <n v="40.831887000000002"/>
    <n v="46.195303000000003"/>
  </r>
  <r>
    <n v="31"/>
    <s v="Polygon"/>
    <x v="3"/>
    <s v="Aa"/>
    <n v="42.133609"/>
    <n v="53.719639999999998"/>
  </r>
  <r>
    <n v="32"/>
    <s v="Polygon"/>
    <x v="5"/>
    <s v="Aa"/>
    <n v="80.540113000000005"/>
    <n v="160.57769200000001"/>
  </r>
  <r>
    <n v="33"/>
    <s v="Polygon"/>
    <x v="7"/>
    <s v="Sb"/>
    <n v="88.303720999999996"/>
    <n v="229.55824799999999"/>
  </r>
  <r>
    <n v="34"/>
    <s v="Polygon"/>
    <x v="0"/>
    <s v="O"/>
    <n v="16.565957999999998"/>
    <n v="16.066134000000002"/>
  </r>
  <r>
    <n v="35"/>
    <s v="Polygon"/>
    <x v="5"/>
    <s v="Aa"/>
    <n v="83.782239000000004"/>
    <n v="160.873221"/>
  </r>
  <r>
    <n v="36"/>
    <s v="Polygon"/>
    <x v="0"/>
    <s v="O"/>
    <n v="11.190211"/>
    <n v="8.3656310000000005"/>
  </r>
  <r>
    <n v="37"/>
    <s v="Polygon"/>
    <x v="1"/>
    <s v="Sb"/>
    <n v="58.784869"/>
    <n v="109.87242500000001"/>
  </r>
  <r>
    <n v="38"/>
    <s v="Polygon"/>
    <x v="1"/>
    <s v="Sb"/>
    <n v="12.887930000000001"/>
    <n v="8.9254149999999992"/>
  </r>
  <r>
    <n v="39"/>
    <s v="Polygon"/>
    <x v="0"/>
    <s v="O"/>
    <n v="73.680262999999997"/>
    <n v="198.861188"/>
  </r>
  <r>
    <n v="40"/>
    <s v="Polygon"/>
    <x v="0"/>
    <s v="O"/>
    <n v="43.496783999999998"/>
    <n v="76.164787000000004"/>
  </r>
  <r>
    <n v="41"/>
    <s v="Polygon"/>
    <x v="0"/>
    <s v="O"/>
    <n v="142.35040599999999"/>
    <n v="280.32694099999998"/>
  </r>
  <r>
    <n v="42"/>
    <s v="Polygon"/>
    <x v="0"/>
    <s v="O"/>
    <n v="105.87047099999999"/>
    <n v="212.71284800000001"/>
  </r>
  <r>
    <n v="43"/>
    <s v="Polygon"/>
    <x v="1"/>
    <s v="Sb"/>
    <n v="27.435808999999999"/>
    <n v="43.437807999999997"/>
  </r>
  <r>
    <n v="44"/>
    <s v="Polygon"/>
    <x v="1"/>
    <s v="Sb"/>
    <n v="22.586950999999999"/>
    <n v="29.472086999999998"/>
  </r>
  <r>
    <n v="45"/>
    <s v="Polygon"/>
    <x v="1"/>
    <s v="Sb"/>
    <n v="68.696802000000005"/>
    <n v="107.382728"/>
  </r>
  <r>
    <n v="46"/>
    <s v="Polygon"/>
    <x v="0"/>
    <s v="O"/>
    <n v="110.855987"/>
    <n v="582.95622000000003"/>
  </r>
  <r>
    <n v="47"/>
    <s v="Polygon"/>
    <x v="0"/>
    <s v="O"/>
    <n v="205.82462100000001"/>
    <n v="834.712943"/>
  </r>
  <r>
    <n v="48"/>
    <s v="Polygon"/>
    <x v="0"/>
    <s v="O"/>
    <n v="55.717131999999999"/>
    <n v="198.89460600000001"/>
  </r>
  <r>
    <n v="49"/>
    <s v="Polygon"/>
    <x v="0"/>
    <s v="O"/>
    <n v="58.842467999999997"/>
    <n v="168.50115500000001"/>
  </r>
  <r>
    <n v="50"/>
    <s v="Polygon"/>
    <x v="0"/>
    <s v="O"/>
    <n v="37.480978"/>
    <n v="67.953329999999994"/>
  </r>
  <r>
    <n v="51"/>
    <s v="Polygon"/>
    <x v="0"/>
    <s v="O"/>
    <n v="58.421604000000002"/>
    <n v="202.635797"/>
  </r>
  <r>
    <n v="52"/>
    <s v="Polygon"/>
    <x v="0"/>
    <s v="O"/>
    <n v="30.518056999999999"/>
    <n v="33.217112"/>
  </r>
  <r>
    <n v="53"/>
    <s v="Polygon"/>
    <x v="0"/>
    <s v="O"/>
    <n v="21.788191000000001"/>
    <n v="22.191548999999998"/>
  </r>
  <r>
    <n v="54"/>
    <s v="Polygon"/>
    <x v="1"/>
    <s v="Sb"/>
    <n v="26.451422999999998"/>
    <n v="43.542589"/>
  </r>
  <r>
    <n v="55"/>
    <s v="Polygon"/>
    <x v="0"/>
    <s v="O"/>
    <n v="18.169846"/>
    <n v="19.102649"/>
  </r>
  <r>
    <n v="56"/>
    <s v="Polygon"/>
    <x v="1"/>
    <s v="Sb"/>
    <n v="145.12678"/>
    <n v="311.15368999999998"/>
  </r>
  <r>
    <n v="57"/>
    <s v="Polygon"/>
    <x v="6"/>
    <s v="Ab"/>
    <n v="34.591034999999998"/>
    <n v="30.739243999999999"/>
  </r>
  <r>
    <n v="58"/>
    <s v="Polygon"/>
    <x v="0"/>
    <s v="O"/>
    <n v="48.226094000000003"/>
    <n v="65.390919999999994"/>
  </r>
  <r>
    <n v="59"/>
    <s v="Polygon"/>
    <x v="0"/>
    <s v="O"/>
    <n v="63.170755999999997"/>
    <n v="162.656272"/>
  </r>
  <r>
    <n v="60"/>
    <s v="Polygon"/>
    <x v="8"/>
    <s v="Sb"/>
    <n v="477.92297200000002"/>
    <n v="1873.57626"/>
  </r>
  <r>
    <n v="61"/>
    <s v="Polygon"/>
    <x v="9"/>
    <s v="Sb"/>
    <n v="22.340492000000001"/>
    <n v="18.219760999999998"/>
  </r>
  <r>
    <n v="62"/>
    <s v="Polygon"/>
    <x v="10"/>
    <s v="Sb"/>
    <n v="86.053229000000002"/>
    <n v="163.35501500000001"/>
  </r>
  <r>
    <n v="63"/>
    <s v="Polygon"/>
    <x v="9"/>
    <s v="Sb"/>
    <n v="50.966177999999999"/>
    <n v="70.113294999999994"/>
  </r>
  <r>
    <n v="64"/>
    <s v="Polygon"/>
    <x v="1"/>
    <s v="Sb"/>
    <n v="24.110917000000001"/>
    <n v="33.742469"/>
  </r>
  <r>
    <n v="65"/>
    <s v="Polygon"/>
    <x v="0"/>
    <s v="O"/>
    <n v="43.507226000000003"/>
    <n v="109.73195"/>
  </r>
  <r>
    <n v="66"/>
    <s v="Polygon"/>
    <x v="1"/>
    <s v="Sb"/>
    <n v="28.175162"/>
    <n v="30.503039999999999"/>
  </r>
  <r>
    <n v="67"/>
    <s v="Polygon"/>
    <x v="8"/>
    <s v="Sb"/>
    <n v="142.69420199999999"/>
    <n v="515.96700399999997"/>
  </r>
  <r>
    <n v="70"/>
    <s v="Polygon"/>
    <x v="1"/>
    <s v="Sb"/>
    <n v="63.806536000000001"/>
    <n v="117.070435"/>
  </r>
  <r>
    <n v="71"/>
    <s v="Polygon"/>
    <x v="0"/>
    <s v="O"/>
    <n v="100.79579699999999"/>
    <n v="343.72264300000001"/>
  </r>
  <r>
    <n v="72"/>
    <s v="Polygon"/>
    <x v="8"/>
    <s v="Sb"/>
    <n v="210.56421399999999"/>
    <n v="753.90655800000002"/>
  </r>
  <r>
    <n v="73"/>
    <s v="Polygon"/>
    <x v="11"/>
    <s v="Sa"/>
    <n v="37.795383999999999"/>
    <n v="64.614234999999994"/>
  </r>
  <r>
    <n v="74"/>
    <s v="Polygon"/>
    <x v="12"/>
    <s v="Sb"/>
    <n v="21.181642"/>
    <n v="26.067616000000001"/>
  </r>
  <r>
    <n v="75"/>
    <s v="Polygon"/>
    <x v="12"/>
    <s v="Sb"/>
    <n v="9.9458389999999994"/>
    <n v="5.9992470000000004"/>
  </r>
  <r>
    <n v="76"/>
    <s v="Polygon"/>
    <x v="1"/>
    <s v="Sb"/>
    <n v="1287.9182330000001"/>
    <n v="9468.5634859999991"/>
  </r>
  <r>
    <n v="77"/>
    <s v="Polygon"/>
    <x v="1"/>
    <s v="Sb"/>
    <n v="143.95371499999999"/>
    <n v="644.41892399999995"/>
  </r>
  <r>
    <n v="78"/>
    <s v="Polygon"/>
    <x v="0"/>
    <s v="O"/>
    <n v="109.117294"/>
    <n v="341.12971900000002"/>
  </r>
  <r>
    <n v="79"/>
    <s v="Polygon"/>
    <x v="11"/>
    <s v="Sa"/>
    <n v="36.396929"/>
    <n v="44.322105999999998"/>
  </r>
  <r>
    <n v="80"/>
    <s v="Polygon"/>
    <x v="1"/>
    <s v="Sb"/>
    <n v="41.709066999999997"/>
    <n v="65.289479"/>
  </r>
  <r>
    <n v="81"/>
    <s v="Polygon"/>
    <x v="1"/>
    <s v="Sb"/>
    <n v="28.238678"/>
    <n v="42.504941000000002"/>
  </r>
  <r>
    <n v="82"/>
    <s v="Polygon"/>
    <x v="13"/>
    <s v="Sc"/>
    <n v="26.572877999999999"/>
    <n v="37.185650000000003"/>
  </r>
  <r>
    <n v="83"/>
    <s v="Polygon"/>
    <x v="0"/>
    <s v="O"/>
    <n v="33.936695"/>
    <n v="63.074950999999999"/>
  </r>
  <r>
    <n v="84"/>
    <s v="Polygon"/>
    <x v="7"/>
    <s v="Sb"/>
    <n v="57.591268999999997"/>
    <n v="181.13651400000001"/>
  </r>
  <r>
    <n v="85"/>
    <s v="Polygon"/>
    <x v="10"/>
    <s v="Sb"/>
    <n v="26.261924"/>
    <n v="36.870885000000001"/>
  </r>
  <r>
    <n v="86"/>
    <s v="Polygon"/>
    <x v="7"/>
    <s v="Sb"/>
    <n v="175.45617799999999"/>
    <n v="386.58393100000001"/>
  </r>
  <r>
    <n v="87"/>
    <s v="Polygon"/>
    <x v="7"/>
    <s v="Sb"/>
    <n v="65.232259999999997"/>
    <n v="123.417643"/>
  </r>
  <r>
    <n v="88"/>
    <s v="Polygon"/>
    <x v="14"/>
    <s v="Sb"/>
    <n v="84.888867000000005"/>
    <n v="161.11587"/>
  </r>
  <r>
    <n v="89"/>
    <s v="Polygon"/>
    <x v="14"/>
    <s v="Sb"/>
    <n v="50.123598000000001"/>
    <n v="71.439825999999996"/>
  </r>
  <r>
    <n v="90"/>
    <s v="Polygon"/>
    <x v="14"/>
    <s v="Sb"/>
    <n v="39.726767000000002"/>
    <n v="54.078555999999999"/>
  </r>
  <r>
    <n v="91"/>
    <s v="Polygon"/>
    <x v="14"/>
    <s v="Sb"/>
    <n v="140.91829799999999"/>
    <n v="296.95590399999998"/>
  </r>
  <r>
    <n v="92"/>
    <s v="Polygon"/>
    <x v="15"/>
    <s v="Ab"/>
    <n v="84.918139999999994"/>
    <n v="126.552505"/>
  </r>
  <r>
    <n v="93"/>
    <s v="Polygon"/>
    <x v="0"/>
    <s v="O"/>
    <n v="23.353467999999999"/>
    <n v="33.077120000000001"/>
  </r>
  <r>
    <n v="94"/>
    <s v="Polygon"/>
    <x v="1"/>
    <s v="Sb"/>
    <n v="176.28248600000001"/>
    <n v="391.89960000000002"/>
  </r>
  <r>
    <n v="95"/>
    <s v="Polygon"/>
    <x v="14"/>
    <s v="Sb"/>
    <n v="52.905754000000002"/>
    <n v="112.638051"/>
  </r>
  <r>
    <n v="96"/>
    <s v="Polygon"/>
    <x v="1"/>
    <s v="Sb"/>
    <n v="23.039383999999998"/>
    <n v="37.312463000000001"/>
  </r>
  <r>
    <n v="97"/>
    <s v="Polygon"/>
    <x v="5"/>
    <s v="Aa"/>
    <n v="50.125630000000001"/>
    <n v="71.678650000000005"/>
  </r>
  <r>
    <n v="98"/>
    <s v="Polygon"/>
    <x v="15"/>
    <s v="Ab"/>
    <n v="46.303696000000002"/>
    <n v="113.2676"/>
  </r>
  <r>
    <n v="99"/>
    <s v="Polygon"/>
    <x v="1"/>
    <s v="Sb"/>
    <n v="45.086136000000003"/>
    <n v="32.062359000000001"/>
  </r>
  <r>
    <n v="100"/>
    <s v="Polygon"/>
    <x v="16"/>
    <s v="Sa"/>
    <n v="41.699860999999999"/>
    <n v="95.801575999999997"/>
  </r>
  <r>
    <n v="101"/>
    <s v="Polygon"/>
    <x v="1"/>
    <s v="Sb"/>
    <n v="98.740881999999999"/>
    <n v="142.299114"/>
  </r>
  <r>
    <n v="102"/>
    <s v="Polygon"/>
    <x v="1"/>
    <s v="Sb"/>
    <n v="125.89470900000001"/>
    <n v="375.46895599999999"/>
  </r>
  <r>
    <n v="103"/>
    <s v="Polygon"/>
    <x v="6"/>
    <s v="Ab"/>
    <n v="374.49366900000001"/>
    <n v="2169.3683860000001"/>
  </r>
  <r>
    <n v="104"/>
    <s v="Polygon"/>
    <x v="17"/>
    <s v="Aa"/>
    <n v="261.51580200000001"/>
    <n v="2081.5776059999998"/>
  </r>
  <r>
    <n v="105"/>
    <s v="Polygon"/>
    <x v="1"/>
    <s v="Sb"/>
    <n v="53.850498000000002"/>
    <n v="122.78804100000001"/>
  </r>
  <r>
    <n v="106"/>
    <s v="Polygon"/>
    <x v="0"/>
    <s v="O"/>
    <n v="98.824839999999995"/>
    <n v="374.811441"/>
  </r>
  <r>
    <n v="107"/>
    <s v="Polygon"/>
    <x v="0"/>
    <s v="O"/>
    <n v="33.179439000000002"/>
    <n v="54.568710000000003"/>
  </r>
  <r>
    <n v="108"/>
    <s v="Polygon"/>
    <x v="1"/>
    <s v="Sb"/>
    <n v="49.641604000000001"/>
    <n v="105.146934"/>
  </r>
  <r>
    <n v="109"/>
    <s v="Polygon"/>
    <x v="0"/>
    <s v="O"/>
    <n v="74.754047999999997"/>
    <n v="262.83238799999998"/>
  </r>
  <r>
    <n v="110"/>
    <s v="Polygon"/>
    <x v="1"/>
    <s v="Sb"/>
    <n v="33.481845999999997"/>
    <n v="74.624953000000005"/>
  </r>
  <r>
    <n v="111"/>
    <s v="Polygon"/>
    <x v="1"/>
    <s v="Sb"/>
    <n v="45.604601000000002"/>
    <n v="111.832159"/>
  </r>
  <r>
    <n v="112"/>
    <s v="Polygon"/>
    <x v="12"/>
    <s v="Sb"/>
    <n v="35.412014999999997"/>
    <n v="86.245761999999999"/>
  </r>
  <r>
    <n v="113"/>
    <s v="Polygon"/>
    <x v="0"/>
    <s v="O"/>
    <n v="80.284998000000002"/>
    <n v="277.81372800000003"/>
  </r>
  <r>
    <n v="114"/>
    <s v="Polygon"/>
    <x v="1"/>
    <s v="Sb"/>
    <n v="42.272460000000002"/>
    <n v="84.915550999999994"/>
  </r>
  <r>
    <n v="115"/>
    <s v="Polygon"/>
    <x v="15"/>
    <s v="Ab"/>
    <n v="25.703125"/>
    <n v="25.196573000000001"/>
  </r>
  <r>
    <n v="116"/>
    <s v="Polygon"/>
    <x v="15"/>
    <s v="Ab"/>
    <n v="33.902949"/>
    <n v="15.532432999999999"/>
  </r>
  <r>
    <n v="117"/>
    <s v="Polygon"/>
    <x v="15"/>
    <s v="Ab"/>
    <n v="37.685361"/>
    <n v="37.225425999999999"/>
  </r>
  <r>
    <n v="118"/>
    <s v="Polygon"/>
    <x v="15"/>
    <s v="Ab"/>
    <n v="91.012403000000006"/>
    <n v="84.840075999999996"/>
  </r>
  <r>
    <n v="119"/>
    <s v="Polygon"/>
    <x v="15"/>
    <s v="Ab"/>
    <n v="152.144025"/>
    <n v="314.31303300000002"/>
  </r>
  <r>
    <n v="120"/>
    <s v="Polygon"/>
    <x v="1"/>
    <s v="Sb"/>
    <n v="152.931791"/>
    <n v="418.207517"/>
  </r>
  <r>
    <n v="121"/>
    <s v="Polygon"/>
    <x v="1"/>
    <s v="Sb"/>
    <n v="35.605862999999999"/>
    <n v="63.494064999999999"/>
  </r>
  <r>
    <n v="122"/>
    <s v="Polygon"/>
    <x v="1"/>
    <s v="Sb"/>
    <n v="28.187456000000001"/>
    <n v="40.112765000000003"/>
  </r>
  <r>
    <n v="123"/>
    <s v="Polygon"/>
    <x v="1"/>
    <s v="Sb"/>
    <n v="30.962330999999999"/>
    <n v="64.824341000000004"/>
  </r>
  <r>
    <n v="124"/>
    <s v="Polygon"/>
    <x v="1"/>
    <s v="Sb"/>
    <n v="22.055273"/>
    <n v="26.216633999999999"/>
  </r>
  <r>
    <n v="125"/>
    <s v="Polygon"/>
    <x v="1"/>
    <s v="Sb"/>
    <n v="15.677856"/>
    <n v="17.046088000000001"/>
  </r>
  <r>
    <n v="126"/>
    <s v="Polygon"/>
    <x v="1"/>
    <s v="Sb"/>
    <n v="12.616409000000001"/>
    <n v="8.0155809999999992"/>
  </r>
  <r>
    <n v="127"/>
    <s v="Polygon"/>
    <x v="0"/>
    <s v="O"/>
    <n v="98.018439999999998"/>
    <n v="254.50143499999999"/>
  </r>
  <r>
    <n v="128"/>
    <s v="Polygon"/>
    <x v="0"/>
    <s v="O"/>
    <n v="64.130718999999999"/>
    <n v="179.10695999999999"/>
  </r>
  <r>
    <n v="129"/>
    <s v="Polygon"/>
    <x v="0"/>
    <s v="O"/>
    <n v="29.210844000000002"/>
    <n v="51.943643999999999"/>
  </r>
  <r>
    <n v="130"/>
    <s v="Polygon"/>
    <x v="0"/>
    <s v="O"/>
    <n v="50.875307999999997"/>
    <n v="108.191782"/>
  </r>
  <r>
    <n v="131"/>
    <s v="Polygon"/>
    <x v="0"/>
    <s v="O"/>
    <n v="45.780048000000001"/>
    <n v="110.361836"/>
  </r>
  <r>
    <n v="132"/>
    <s v="Polygon"/>
    <x v="0"/>
    <s v="O"/>
    <n v="69.383600999999999"/>
    <n v="153.205173"/>
  </r>
  <r>
    <n v="133"/>
    <s v="Polygon"/>
    <x v="1"/>
    <s v="Sb"/>
    <n v="20.712045"/>
    <n v="26.006951999999998"/>
  </r>
  <r>
    <n v="134"/>
    <s v="Polygon"/>
    <x v="1"/>
    <s v="Sb"/>
    <n v="31.713557000000002"/>
    <n v="67.694546000000003"/>
  </r>
  <r>
    <n v="135"/>
    <s v="Polygon"/>
    <x v="0"/>
    <s v="O"/>
    <n v="35.646608999999998"/>
    <n v="52.678308000000001"/>
  </r>
  <r>
    <n v="136"/>
    <s v="Polygon"/>
    <x v="0"/>
    <s v="O"/>
    <n v="31.915569000000001"/>
    <n v="49.983488000000001"/>
  </r>
  <r>
    <n v="137"/>
    <s v="Polygon"/>
    <x v="15"/>
    <s v="Ab"/>
    <n v="113.124796"/>
    <n v="209.232742"/>
  </r>
  <r>
    <n v="138"/>
    <s v="Polygon"/>
    <x v="15"/>
    <s v="Ab"/>
    <n v="25.601497999999999"/>
    <n v="24.805326999999998"/>
  </r>
  <r>
    <n v="139"/>
    <s v="Polygon"/>
    <x v="15"/>
    <s v="Ab"/>
    <n v="54.030096"/>
    <n v="69.796029000000004"/>
  </r>
  <r>
    <n v="140"/>
    <s v="Polygon"/>
    <x v="15"/>
    <s v="Ab"/>
    <n v="102.357771"/>
    <n v="153.67012299999999"/>
  </r>
  <r>
    <n v="141"/>
    <s v="Polygon"/>
    <x v="15"/>
    <s v="Ab"/>
    <n v="41.245005999999997"/>
    <n v="76.426430999999994"/>
  </r>
  <r>
    <n v="142"/>
    <s v="Polygon"/>
    <x v="15"/>
    <s v="Ab"/>
    <n v="74.357168999999999"/>
    <n v="100.247243"/>
  </r>
  <r>
    <n v="143"/>
    <s v="Polygon"/>
    <x v="15"/>
    <s v="Ab"/>
    <n v="31.509042999999998"/>
    <n v="48.641266000000002"/>
  </r>
  <r>
    <n v="144"/>
    <s v="Polygon"/>
    <x v="15"/>
    <s v="Ab"/>
    <n v="119.635391"/>
    <n v="203.542824"/>
  </r>
  <r>
    <n v="145"/>
    <s v="Polygon"/>
    <x v="15"/>
    <s v="Ab"/>
    <n v="17.474933"/>
    <n v="13.993608"/>
  </r>
  <r>
    <n v="146"/>
    <s v="Polygon"/>
    <x v="15"/>
    <s v="Ab"/>
    <n v="69.051709000000002"/>
    <n v="135.27432400000001"/>
  </r>
  <r>
    <n v="147"/>
    <s v="Polygon"/>
    <x v="15"/>
    <s v="Ab"/>
    <n v="109.63983399999999"/>
    <n v="328.85316899999998"/>
  </r>
  <r>
    <n v="148"/>
    <s v="Polygon"/>
    <x v="15"/>
    <s v="Ab"/>
    <n v="207.33273600000001"/>
    <n v="693.73846200000003"/>
  </r>
  <r>
    <n v="149"/>
    <s v="Polygon"/>
    <x v="0"/>
    <s v="O"/>
    <n v="19.250923"/>
    <n v="25.761721000000001"/>
  </r>
  <r>
    <n v="150"/>
    <s v="Polygon"/>
    <x v="0"/>
    <s v="O"/>
    <n v="42.713270999999999"/>
    <n v="117.818181"/>
  </r>
  <r>
    <n v="151"/>
    <s v="Polygon"/>
    <x v="0"/>
    <s v="O"/>
    <n v="28.485302000000001"/>
    <n v="51.383265999999999"/>
  </r>
  <r>
    <n v="152"/>
    <s v="Polygon"/>
    <x v="0"/>
    <s v="O"/>
    <n v="12.865634999999999"/>
    <n v="11.165538"/>
  </r>
  <r>
    <n v="153"/>
    <s v="Polygon"/>
    <x v="0"/>
    <s v="O"/>
    <n v="29.665921999999998"/>
    <n v="33.637196000000003"/>
  </r>
  <r>
    <n v="154"/>
    <s v="Polygon"/>
    <x v="0"/>
    <s v="O"/>
    <n v="38.160358000000002"/>
    <n v="93.456432000000007"/>
  </r>
  <r>
    <n v="155"/>
    <s v="Polygon"/>
    <x v="15"/>
    <s v="Ab"/>
    <n v="378.77302800000001"/>
    <n v="699.95338400000003"/>
  </r>
  <r>
    <n v="156"/>
    <s v="Polygon"/>
    <x v="1"/>
    <s v="Sb"/>
    <n v="118.252852"/>
    <n v="207.88970599999999"/>
  </r>
  <r>
    <n v="157"/>
    <s v="Polygon"/>
    <x v="15"/>
    <s v="Ab"/>
    <n v="85.797388999999995"/>
    <n v="323.67404399999998"/>
  </r>
  <r>
    <n v="158"/>
    <s v="Polygon"/>
    <x v="15"/>
    <s v="Ab"/>
    <n v="234.82026400000001"/>
    <n v="457.20676700000001"/>
  </r>
  <r>
    <n v="159"/>
    <s v="Polygon"/>
    <x v="15"/>
    <s v="Ab"/>
    <n v="226.089947"/>
    <n v="447.28131300000001"/>
  </r>
  <r>
    <n v="160"/>
    <s v="Polygon"/>
    <x v="9"/>
    <s v="Sb"/>
    <n v="24.168666000000002"/>
    <n v="16.463529999999999"/>
  </r>
  <r>
    <n v="161"/>
    <s v="Polygon"/>
    <x v="7"/>
    <s v="Sb"/>
    <n v="157.652061"/>
    <n v="203.95682600000001"/>
  </r>
  <r>
    <n v="162"/>
    <s v="Polygon"/>
    <x v="9"/>
    <s v="Sb"/>
    <n v="152.68605199999999"/>
    <n v="232.491953"/>
  </r>
  <r>
    <n v="163"/>
    <s v="Polygon"/>
    <x v="1"/>
    <s v="Sb"/>
    <n v="28.384851999999999"/>
    <n v="50.963296"/>
  </r>
  <r>
    <n v="164"/>
    <s v="Polygon"/>
    <x v="1"/>
    <s v="Sb"/>
    <n v="22.063192000000001"/>
    <n v="27.896977"/>
  </r>
  <r>
    <n v="165"/>
    <s v="Polygon"/>
    <x v="12"/>
    <s v="Sb"/>
    <n v="23.283739000000001"/>
    <n v="23.521339000000001"/>
  </r>
  <r>
    <n v="166"/>
    <s v="Polygon"/>
    <x v="13"/>
    <s v="Sc"/>
    <n v="156.36974799999999"/>
    <n v="709.62367700000004"/>
  </r>
  <r>
    <n v="167"/>
    <s v="Polygon"/>
    <x v="15"/>
    <s v="Ab"/>
    <n v="67.028101000000007"/>
    <n v="69.796323999999998"/>
  </r>
  <r>
    <n v="168"/>
    <s v="Polygon"/>
    <x v="5"/>
    <s v="Aa"/>
    <n v="83.035453000000004"/>
    <n v="114.19101999999999"/>
  </r>
  <r>
    <n v="169"/>
    <s v="Polygon"/>
    <x v="5"/>
    <s v="Aa"/>
    <n v="49.610681999999997"/>
    <n v="34.360415000000003"/>
  </r>
  <r>
    <n v="170"/>
    <s v="Polygon"/>
    <x v="15"/>
    <s v="Ab"/>
    <n v="134.626183"/>
    <n v="259.15876500000002"/>
  </r>
  <r>
    <n v="171"/>
    <s v="Polygon"/>
    <x v="5"/>
    <s v="Aa"/>
    <n v="43.818724000000003"/>
    <n v="56.790087"/>
  </r>
  <r>
    <n v="172"/>
    <s v="Polygon"/>
    <x v="10"/>
    <s v="Sb"/>
    <n v="78.534665000000004"/>
    <n v="187.91052300000001"/>
  </r>
  <r>
    <n v="173"/>
    <s v="Polygon"/>
    <x v="5"/>
    <s v="Aa"/>
    <n v="77.577848000000003"/>
    <n v="121.59835"/>
  </r>
  <r>
    <n v="174"/>
    <s v="Polygon"/>
    <x v="0"/>
    <s v="O"/>
    <n v="42.562002999999997"/>
    <n v="47.556398000000002"/>
  </r>
  <r>
    <n v="175"/>
    <s v="Polygon"/>
    <x v="0"/>
    <s v="O"/>
    <n v="103.44900800000001"/>
    <n v="381.59560499999998"/>
  </r>
  <r>
    <n v="176"/>
    <s v="Polygon"/>
    <x v="0"/>
    <s v="O"/>
    <n v="104.998385"/>
    <n v="316.56121200000001"/>
  </r>
  <r>
    <n v="177"/>
    <s v="Polygon"/>
    <x v="1"/>
    <s v="Sb"/>
    <n v="27.057694999999999"/>
    <n v="28.666685000000001"/>
  </r>
  <r>
    <n v="178"/>
    <s v="Polygon"/>
    <x v="15"/>
    <s v="Ab"/>
    <n v="141.335095"/>
    <n v="270.15002099999998"/>
  </r>
  <r>
    <n v="179"/>
    <s v="Polygon"/>
    <x v="1"/>
    <s v="Sb"/>
    <n v="34.406506"/>
    <n v="56.238801000000002"/>
  </r>
  <r>
    <n v="180"/>
    <s v="Polygon"/>
    <x v="1"/>
    <s v="Sb"/>
    <n v="23.014265000000002"/>
    <n v="22.841944000000002"/>
  </r>
  <r>
    <n v="181"/>
    <s v="Polygon"/>
    <x v="15"/>
    <s v="Ab"/>
    <n v="32.649532999999998"/>
    <n v="62.094422999999999"/>
  </r>
  <r>
    <n v="182"/>
    <s v="Polygon"/>
    <x v="15"/>
    <s v="Ab"/>
    <n v="13.636437000000001"/>
    <n v="11.270743"/>
  </r>
  <r>
    <n v="183"/>
    <s v="Polygon"/>
    <x v="12"/>
    <s v="Sb"/>
    <n v="41.259621000000003"/>
    <n v="101.121442"/>
  </r>
  <r>
    <n v="184"/>
    <s v="Polygon"/>
    <x v="7"/>
    <s v="Sb"/>
    <n v="58.755519"/>
    <n v="156.77531500000001"/>
  </r>
  <r>
    <n v="185"/>
    <s v="Polygon"/>
    <x v="7"/>
    <s v="Sb"/>
    <n v="21.642793999999999"/>
    <n v="32.661478000000002"/>
  </r>
  <r>
    <n v="186"/>
    <s v="Polygon"/>
    <x v="15"/>
    <s v="Ab"/>
    <n v="76.404357000000005"/>
    <n v="87.801610999999994"/>
  </r>
  <r>
    <n v="187"/>
    <s v="Polygon"/>
    <x v="15"/>
    <s v="Ab"/>
    <n v="72.117073000000005"/>
    <n v="85.111125999999999"/>
  </r>
  <r>
    <n v="188"/>
    <s v="Polygon"/>
    <x v="7"/>
    <s v="Sb"/>
    <n v="95.220768000000007"/>
    <n v="219.25464700000001"/>
  </r>
  <r>
    <n v="189"/>
    <s v="Polygon"/>
    <x v="5"/>
    <s v="Aa"/>
    <n v="65.442285999999996"/>
    <n v="109.51347699999999"/>
  </r>
  <r>
    <n v="190"/>
    <s v="Polygon"/>
    <x v="9"/>
    <s v="Sb"/>
    <n v="78.032646999999997"/>
    <n v="97.585651999999996"/>
  </r>
  <r>
    <n v="191"/>
    <s v="Polygon"/>
    <x v="9"/>
    <s v="Sb"/>
    <n v="98.723241999999999"/>
    <n v="228.94258099999999"/>
  </r>
  <r>
    <n v="192"/>
    <s v="Polygon"/>
    <x v="9"/>
    <s v="Sb"/>
    <n v="39.278395000000003"/>
    <n v="46.693142000000002"/>
  </r>
  <r>
    <n v="193"/>
    <s v="Polygon"/>
    <x v="1"/>
    <s v="Sb"/>
    <n v="39.375463000000003"/>
    <n v="57.649219000000002"/>
  </r>
  <r>
    <n v="194"/>
    <s v="Polygon"/>
    <x v="18"/>
    <s v="Sb"/>
    <n v="45.982554"/>
    <n v="48.583179999999999"/>
  </r>
  <r>
    <n v="195"/>
    <s v="Polygon"/>
    <x v="15"/>
    <s v="Ab"/>
    <n v="111.182016"/>
    <n v="173.015514"/>
  </r>
  <r>
    <n v="196"/>
    <s v="Polygon"/>
    <x v="15"/>
    <s v="Ab"/>
    <n v="40.251838999999997"/>
    <n v="51.706560000000003"/>
  </r>
  <r>
    <n v="197"/>
    <s v="Polygon"/>
    <x v="15"/>
    <s v="Ab"/>
    <n v="145.700546"/>
    <n v="234.34089499999999"/>
  </r>
  <r>
    <n v="198"/>
    <s v="Polygon"/>
    <x v="12"/>
    <s v="Sb"/>
    <n v="99.036745999999994"/>
    <n v="243.05604400000001"/>
  </r>
  <r>
    <n v="199"/>
    <s v="Polygon"/>
    <x v="12"/>
    <s v="Sb"/>
    <n v="64.981382999999994"/>
    <n v="156.74063699999999"/>
  </r>
  <r>
    <n v="200"/>
    <s v="Polygon"/>
    <x v="12"/>
    <s v="Sb"/>
    <n v="20.414857999999999"/>
    <n v="28.841757000000001"/>
  </r>
  <r>
    <n v="201"/>
    <s v="Polygon"/>
    <x v="19"/>
    <s v="V"/>
    <n v="27.017064000000001"/>
    <n v="52.633395999999998"/>
  </r>
  <r>
    <n v="202"/>
    <s v="Polygon"/>
    <x v="1"/>
    <s v="Sb"/>
    <n v="28.283916000000001"/>
    <n v="40.751238999999998"/>
  </r>
  <r>
    <n v="203"/>
    <s v="Polygon"/>
    <x v="3"/>
    <s v="Aa"/>
    <n v="116.762517"/>
    <n v="328.70624400000003"/>
  </r>
  <r>
    <n v="204"/>
    <s v="Polygon"/>
    <x v="4"/>
    <s v="Ab"/>
    <n v="70.680835000000002"/>
    <n v="232.24173300000001"/>
  </r>
  <r>
    <n v="205"/>
    <s v="Polygon"/>
    <x v="5"/>
    <s v="Aa"/>
    <n v="232.459765"/>
    <n v="557.295029"/>
  </r>
  <r>
    <n v="206"/>
    <s v="Polygon"/>
    <x v="5"/>
    <s v="Aa"/>
    <n v="55.283538999999998"/>
    <n v="66.335791"/>
  </r>
  <r>
    <n v="207"/>
    <s v="Polygon"/>
    <x v="5"/>
    <s v="Aa"/>
    <n v="69.241302000000005"/>
    <n v="110.772824"/>
  </r>
  <r>
    <n v="208"/>
    <s v="Polygon"/>
    <x v="6"/>
    <s v="Ab"/>
    <n v="40.727263999999998"/>
    <n v="54.126589000000003"/>
  </r>
  <r>
    <n v="209"/>
    <s v="Polygon"/>
    <x v="5"/>
    <s v="Aa"/>
    <n v="86.459418999999997"/>
    <n v="151.686555"/>
  </r>
  <r>
    <n v="210"/>
    <s v="Polygon"/>
    <x v="0"/>
    <s v="O"/>
    <n v="44.458713000000003"/>
    <n v="74.265395999999996"/>
  </r>
  <r>
    <n v="211"/>
    <s v="Polygon"/>
    <x v="4"/>
    <s v="Ab"/>
    <n v="122.19993599999999"/>
    <n v="277.83096499999999"/>
  </r>
  <r>
    <n v="212"/>
    <s v="Polygon"/>
    <x v="0"/>
    <s v="O"/>
    <n v="21.414483000000001"/>
    <n v="30.936544000000001"/>
  </r>
  <r>
    <n v="213"/>
    <s v="Polygon"/>
    <x v="5"/>
    <s v="Aa"/>
    <n v="96.855934000000005"/>
    <n v="151.899168"/>
  </r>
  <r>
    <n v="214"/>
    <s v="Polygon"/>
    <x v="17"/>
    <s v="Aa"/>
    <n v="74.988344999999995"/>
    <n v="94.853623999999996"/>
  </r>
  <r>
    <n v="215"/>
    <s v="Polygon"/>
    <x v="0"/>
    <s v="O"/>
    <n v="87.683228"/>
    <n v="375.06546300000002"/>
  </r>
  <r>
    <n v="216"/>
    <s v="Polygon"/>
    <x v="1"/>
    <s v="Sb"/>
    <n v="25.064250000000001"/>
    <n v="31.253084999999999"/>
  </r>
  <r>
    <n v="217"/>
    <s v="Polygon"/>
    <x v="5"/>
    <s v="Aa"/>
    <n v="62.294429000000001"/>
    <n v="214.98619500000001"/>
  </r>
  <r>
    <n v="218"/>
    <s v="Polygon"/>
    <x v="5"/>
    <s v="Aa"/>
    <n v="141.00469000000001"/>
    <n v="178.066293"/>
  </r>
  <r>
    <n v="219"/>
    <s v="Polygon"/>
    <x v="5"/>
    <s v="Aa"/>
    <n v="26.512649"/>
    <n v="27.707737999999999"/>
  </r>
  <r>
    <n v="220"/>
    <s v="Polygon"/>
    <x v="5"/>
    <s v="Aa"/>
    <n v="44.339801999999999"/>
    <n v="55.061895999999997"/>
  </r>
  <r>
    <n v="221"/>
    <s v="Polygon"/>
    <x v="15"/>
    <s v="Ab"/>
    <n v="69.909496000000004"/>
    <n v="59.642752000000002"/>
  </r>
  <r>
    <n v="222"/>
    <s v="Polygon"/>
    <x v="15"/>
    <s v="Ab"/>
    <n v="113.947097"/>
    <n v="390.866285"/>
  </r>
  <r>
    <n v="223"/>
    <s v="Polygon"/>
    <x v="1"/>
    <s v="Sb"/>
    <n v="61.122714000000002"/>
    <n v="164.270613"/>
  </r>
  <r>
    <n v="224"/>
    <s v="Polygon"/>
    <x v="15"/>
    <s v="Ab"/>
    <n v="68.794943000000004"/>
    <n v="168.340948"/>
  </r>
  <r>
    <n v="225"/>
    <s v="Polygon"/>
    <x v="10"/>
    <s v="Sb"/>
    <n v="49.792489000000003"/>
    <n v="54.682175999999998"/>
  </r>
  <r>
    <n v="226"/>
    <s v="Polygon"/>
    <x v="5"/>
    <s v="Aa"/>
    <n v="384.132698"/>
    <n v="777.63969099999997"/>
  </r>
  <r>
    <n v="227"/>
    <s v="Polygon"/>
    <x v="1"/>
    <s v="Sb"/>
    <n v="52.921193000000002"/>
    <n v="101.131263"/>
  </r>
  <r>
    <n v="228"/>
    <s v="Polygon"/>
    <x v="13"/>
    <s v="Sc"/>
    <n v="52.457500000000003"/>
    <n v="96.155850000000001"/>
  </r>
  <r>
    <n v="229"/>
    <s v="Polygon"/>
    <x v="15"/>
    <s v="Ab"/>
    <n v="31.499395"/>
    <n v="65.536861000000002"/>
  </r>
  <r>
    <n v="230"/>
    <s v="Polygon"/>
    <x v="7"/>
    <s v="Sb"/>
    <n v="261.32198099999999"/>
    <n v="966.38401699999997"/>
  </r>
  <r>
    <n v="231"/>
    <s v="Polygon"/>
    <x v="1"/>
    <s v="Sb"/>
    <n v="74.894559999999998"/>
    <n v="177.70305500000001"/>
  </r>
  <r>
    <n v="232"/>
    <s v="Polygon"/>
    <x v="1"/>
    <s v="Sb"/>
    <n v="32.398496999999999"/>
    <n v="44.052700000000002"/>
  </r>
  <r>
    <n v="233"/>
    <s v="Polygon"/>
    <x v="15"/>
    <s v="Ab"/>
    <n v="161.43918199999999"/>
    <n v="709.19675299999994"/>
  </r>
  <r>
    <n v="234"/>
    <s v="Polygon"/>
    <x v="13"/>
    <s v="Sc"/>
    <n v="616.95207900000003"/>
    <n v="6638.3199210000002"/>
  </r>
  <r>
    <n v="235"/>
    <s v="Polygon"/>
    <x v="2"/>
    <s v="Sc"/>
    <n v="185.92385899999999"/>
    <n v="913.06703900000002"/>
  </r>
  <r>
    <n v="236"/>
    <s v="Polygon"/>
    <x v="13"/>
    <s v="Sc"/>
    <n v="71.274883000000003"/>
    <n v="191.07097099999999"/>
  </r>
  <r>
    <n v="237"/>
    <s v="Polygon"/>
    <x v="12"/>
    <s v="Sb"/>
    <n v="74.212299999999999"/>
    <n v="193.66659000000001"/>
  </r>
  <r>
    <n v="238"/>
    <s v="Polygon"/>
    <x v="5"/>
    <s v="Aa"/>
    <n v="142.36760100000001"/>
    <n v="348.01754399999999"/>
  </r>
  <r>
    <n v="239"/>
    <s v="Polygon"/>
    <x v="13"/>
    <s v="Sc"/>
    <n v="132.39981499999999"/>
    <n v="567.91872899999998"/>
  </r>
  <r>
    <n v="240"/>
    <s v="Polygon"/>
    <x v="13"/>
    <s v="Sc"/>
    <n v="308.19754699999999"/>
    <n v="1295.693352"/>
  </r>
  <r>
    <n v="241"/>
    <s v="Polygon"/>
    <x v="5"/>
    <s v="Aa"/>
    <n v="108.51182799999999"/>
    <n v="366.292238"/>
  </r>
  <r>
    <n v="242"/>
    <s v="Polygon"/>
    <x v="0"/>
    <s v="O"/>
    <n v="89.077539000000002"/>
    <n v="286.55729300000002"/>
  </r>
  <r>
    <n v="243"/>
    <s v="Polygon"/>
    <x v="1"/>
    <s v="Sb"/>
    <n v="120.166974"/>
    <n v="431.39402899999999"/>
  </r>
  <r>
    <n v="244"/>
    <s v="Polygon"/>
    <x v="1"/>
    <s v="Sb"/>
    <n v="49.092067999999998"/>
    <n v="104.756467"/>
  </r>
  <r>
    <n v="245"/>
    <s v="Polygon"/>
    <x v="0"/>
    <s v="O"/>
    <n v="411.696821"/>
    <n v="2630.4206370000002"/>
  </r>
  <r>
    <n v="246"/>
    <s v="Polygon"/>
    <x v="13"/>
    <s v="Sc"/>
    <n v="29.005310000000001"/>
    <n v="57.453045000000003"/>
  </r>
  <r>
    <n v="247"/>
    <s v="Polygon"/>
    <x v="5"/>
    <s v="Aa"/>
    <n v="205.32299699999999"/>
    <n v="467.90868699999999"/>
  </r>
  <r>
    <n v="248"/>
    <s v="Polygon"/>
    <x v="20"/>
    <s v="X"/>
    <n v="17442.472856"/>
    <n v="46010.879513"/>
  </r>
  <r>
    <n v="249"/>
    <s v="Polygon"/>
    <x v="9"/>
    <s v="Sb"/>
    <n v="234.73377500000001"/>
    <n v="665.44383000000005"/>
  </r>
  <r>
    <n v="251"/>
    <s v="Polygon"/>
    <x v="3"/>
    <s v="Aa"/>
    <n v="372.46800500000001"/>
    <n v="1585.2811429999999"/>
  </r>
  <r>
    <n v="252"/>
    <s v="Polygon"/>
    <x v="0"/>
    <s v="O"/>
    <n v="30.754908"/>
    <n v="59.618760000000002"/>
  </r>
  <r>
    <n v="253"/>
    <s v="Polygon"/>
    <x v="9"/>
    <s v="Sb"/>
    <n v="166.66403800000001"/>
    <n v="607.40159300000005"/>
  </r>
  <r>
    <n v="254"/>
    <s v="Polygon"/>
    <x v="2"/>
    <s v="Sc"/>
    <n v="736.76190299999996"/>
    <n v="8112.8206090000003"/>
  </r>
  <r>
    <n v="255"/>
    <s v="Polygon"/>
    <x v="9"/>
    <s v="Sb"/>
    <n v="87.70026"/>
    <n v="136.33423099999999"/>
  </r>
  <r>
    <n v="256"/>
    <s v="Polygon"/>
    <x v="2"/>
    <s v="Sc"/>
    <n v="754.028595"/>
    <n v="5650.214328"/>
  </r>
  <r>
    <n v="257"/>
    <s v="Polygon"/>
    <x v="18"/>
    <s v="Sb"/>
    <n v="51.447954000000003"/>
    <n v="88.043088999999995"/>
  </r>
  <r>
    <n v="258"/>
    <s v="Polygon"/>
    <x v="0"/>
    <s v="O"/>
    <n v="63.486221"/>
    <n v="79.759080999999995"/>
  </r>
  <r>
    <n v="259"/>
    <s v="Polygon"/>
    <x v="2"/>
    <s v="Sc"/>
    <n v="728.86510299999998"/>
    <n v="8245.1635910000005"/>
  </r>
  <r>
    <n v="260"/>
    <s v="Polygon"/>
    <x v="2"/>
    <s v="Sc"/>
    <n v="52.774529000000001"/>
    <n v="178.17918399999999"/>
  </r>
  <r>
    <n v="261"/>
    <s v="Polygon"/>
    <x v="2"/>
    <s v="Sc"/>
    <n v="435.35871100000003"/>
    <n v="1803.2865429999999"/>
  </r>
  <r>
    <n v="265"/>
    <s v="Polygon"/>
    <x v="9"/>
    <s v="Sb"/>
    <n v="117.935051"/>
    <n v="265.41713199999998"/>
  </r>
  <r>
    <n v="267"/>
    <s v="Polygon"/>
    <x v="13"/>
    <s v="Sc"/>
    <n v="142.70855399999999"/>
    <n v="423.530687"/>
  </r>
  <r>
    <n v="268"/>
    <s v="Polygon"/>
    <x v="12"/>
    <s v="Sb"/>
    <n v="86.493172000000001"/>
    <n v="204.52462499999999"/>
  </r>
  <r>
    <n v="269"/>
    <s v="Polygon"/>
    <x v="13"/>
    <s v="Sc"/>
    <n v="66.958419000000006"/>
    <n v="65.763009999999994"/>
  </r>
  <r>
    <n v="270"/>
    <s v="Polygon"/>
    <x v="12"/>
    <s v="Sb"/>
    <n v="272.50682599999999"/>
    <n v="1236.964426"/>
  </r>
  <r>
    <n v="271"/>
    <s v="Polygon"/>
    <x v="3"/>
    <s v="Aa"/>
    <n v="221.79578000000001"/>
    <n v="679.73417800000004"/>
  </r>
  <r>
    <n v="274"/>
    <s v="Polygon"/>
    <x v="1"/>
    <s v="Sb"/>
    <n v="55.506467000000001"/>
    <n v="119.644148"/>
  </r>
  <r>
    <n v="275"/>
    <s v="Polygon"/>
    <x v="9"/>
    <s v="Sb"/>
    <n v="90.647402"/>
    <n v="253.83441099999999"/>
  </r>
  <r>
    <n v="276"/>
    <s v="Polygon"/>
    <x v="0"/>
    <s v="O"/>
    <n v="27.598901999999999"/>
    <n v="47.778345999999999"/>
  </r>
  <r>
    <n v="277"/>
    <s v="Polygon"/>
    <x v="18"/>
    <s v="Sb"/>
    <n v="97.421113000000005"/>
    <n v="126.94788699999999"/>
  </r>
  <r>
    <n v="278"/>
    <s v="Polygon"/>
    <x v="1"/>
    <s v="Sb"/>
    <n v="46.174283000000003"/>
    <n v="48.439163999999998"/>
  </r>
  <r>
    <n v="279"/>
    <s v="Polygon"/>
    <x v="1"/>
    <s v="Sb"/>
    <n v="22.621071000000001"/>
    <n v="24.092531999999999"/>
  </r>
  <r>
    <n v="280"/>
    <s v="Polygon"/>
    <x v="1"/>
    <s v="Sb"/>
    <n v="22.890242000000001"/>
    <n v="28.950543"/>
  </r>
  <r>
    <n v="282"/>
    <s v="Polygon"/>
    <x v="0"/>
    <s v="O"/>
    <n v="488.37098099999997"/>
    <n v="2706.631386"/>
  </r>
  <r>
    <n v="285"/>
    <s v="Polygon"/>
    <x v="1"/>
    <s v="Sb"/>
    <n v="201.58777799999999"/>
    <n v="450.55628899999999"/>
  </r>
  <r>
    <n v="286"/>
    <s v="Polygon"/>
    <x v="12"/>
    <s v="Sb"/>
    <n v="85.724590000000006"/>
    <n v="239.865497"/>
  </r>
  <r>
    <n v="289"/>
    <s v="Polygon"/>
    <x v="3"/>
    <s v="Aa"/>
    <n v="53.194094"/>
    <n v="90.582058000000004"/>
  </r>
  <r>
    <n v="291"/>
    <s v="Polygon"/>
    <x v="18"/>
    <s v="Sb"/>
    <n v="79.540324999999996"/>
    <n v="131.69675000000001"/>
  </r>
  <r>
    <n v="294"/>
    <s v="Polygon"/>
    <x v="2"/>
    <s v="Sc"/>
    <n v="231.01316"/>
    <n v="1924.2202380000001"/>
  </r>
  <r>
    <n v="295"/>
    <s v="Polygon"/>
    <x v="12"/>
    <s v="Sb"/>
    <n v="102.59842399999999"/>
    <n v="200.93800200000001"/>
  </r>
  <r>
    <n v="296"/>
    <s v="Polygon"/>
    <x v="12"/>
    <s v="Sb"/>
    <n v="171.49500800000001"/>
    <n v="693.06578300000001"/>
  </r>
  <r>
    <n v="297"/>
    <s v="Polygon"/>
    <x v="5"/>
    <s v="Aa"/>
    <n v="31.183364000000001"/>
    <n v="48.607005999999998"/>
  </r>
  <r>
    <n v="298"/>
    <s v="Polygon"/>
    <x v="5"/>
    <s v="Aa"/>
    <n v="181.30725799999999"/>
    <n v="387.40993600000002"/>
  </r>
  <r>
    <n v="299"/>
    <s v="Polygon"/>
    <x v="0"/>
    <s v="O"/>
    <n v="34.083289000000001"/>
    <n v="59.020015000000001"/>
  </r>
  <r>
    <n v="300"/>
    <s v="Polygon"/>
    <x v="18"/>
    <s v="Sb"/>
    <n v="88.278239999999997"/>
    <n v="93.445425"/>
  </r>
  <r>
    <n v="301"/>
    <s v="Polygon"/>
    <x v="0"/>
    <s v="O"/>
    <n v="64.130253999999994"/>
    <n v="196.96664999999999"/>
  </r>
  <r>
    <n v="302"/>
    <s v="Polygon"/>
    <x v="13"/>
    <s v="Sc"/>
    <n v="67.030410000000003"/>
    <n v="176.95858699999999"/>
  </r>
  <r>
    <n v="307"/>
    <s v="Polygon"/>
    <x v="0"/>
    <s v="O"/>
    <n v="39.413009000000002"/>
    <n v="94.611204999999998"/>
  </r>
  <r>
    <n v="308"/>
    <s v="Polygon"/>
    <x v="7"/>
    <s v="Sb"/>
    <n v="64.572474999999997"/>
    <n v="190.482722"/>
  </r>
  <r>
    <n v="309"/>
    <s v="Polygon"/>
    <x v="1"/>
    <s v="Sb"/>
    <n v="58.621988000000002"/>
    <n v="144.05229399999999"/>
  </r>
  <r>
    <n v="310"/>
    <s v="Polygon"/>
    <x v="1"/>
    <s v="Sb"/>
    <n v="185.36440899999999"/>
    <n v="755.61633500000005"/>
  </r>
  <r>
    <n v="311"/>
    <s v="Polygon"/>
    <x v="21"/>
    <s v="O"/>
    <n v="68.925320999999997"/>
    <n v="168.784378"/>
  </r>
  <r>
    <n v="312"/>
    <s v="Polygon"/>
    <x v="1"/>
    <s v="Sb"/>
    <n v="153.88093699999999"/>
    <n v="192.86874700000001"/>
  </r>
  <r>
    <n v="313"/>
    <s v="Polygon"/>
    <x v="8"/>
    <s v="Sb"/>
    <n v="66.410950999999997"/>
    <n v="171.88905600000001"/>
  </r>
  <r>
    <n v="314"/>
    <s v="Polygon"/>
    <x v="2"/>
    <s v="Sc"/>
    <n v="77.983896999999999"/>
    <n v="230.133848"/>
  </r>
  <r>
    <n v="315"/>
    <s v="Polygon"/>
    <x v="3"/>
    <s v="Aa"/>
    <n v="133.74679800000001"/>
    <n v="383.15536200000003"/>
  </r>
  <r>
    <n v="316"/>
    <s v="Polygon"/>
    <x v="5"/>
    <s v="Aa"/>
    <n v="100.76192500000001"/>
    <n v="169.62032099999999"/>
  </r>
  <r>
    <n v="317"/>
    <s v="Polygon"/>
    <x v="5"/>
    <s v="Aa"/>
    <n v="190.09049300000001"/>
    <n v="454.11757399999999"/>
  </r>
  <r>
    <n v="318"/>
    <s v="Polygon"/>
    <x v="0"/>
    <s v="O"/>
    <n v="48.297904000000003"/>
    <n v="131.08393899999999"/>
  </r>
  <r>
    <n v="320"/>
    <s v="Polygon"/>
    <x v="0"/>
    <s v="O"/>
    <n v="18.495234"/>
    <n v="23.346435"/>
  </r>
  <r>
    <n v="321"/>
    <s v="Polygon"/>
    <x v="0"/>
    <s v="O"/>
    <n v="22.772303000000001"/>
    <n v="37.172578000000001"/>
  </r>
  <r>
    <n v="322"/>
    <s v="Polygon"/>
    <x v="4"/>
    <s v="Ab"/>
    <n v="64.368296999999998"/>
    <n v="105.4662"/>
  </r>
  <r>
    <n v="323"/>
    <s v="Polygon"/>
    <x v="16"/>
    <s v="Sa"/>
    <n v="57.069870000000002"/>
    <n v="105.139323"/>
  </r>
  <r>
    <n v="324"/>
    <s v="Polygon"/>
    <x v="5"/>
    <s v="Aa"/>
    <n v="126.790672"/>
    <n v="288.17930899999999"/>
  </r>
  <r>
    <n v="325"/>
    <s v="Polygon"/>
    <x v="17"/>
    <s v="Aa"/>
    <n v="103.10949599999999"/>
    <n v="249.77389400000001"/>
  </r>
  <r>
    <n v="326"/>
    <s v="Polygon"/>
    <x v="5"/>
    <s v="Aa"/>
    <n v="169.69586699999999"/>
    <n v="247.44205299999999"/>
  </r>
  <r>
    <n v="327"/>
    <s v="Polygon"/>
    <x v="0"/>
    <s v="O"/>
    <n v="52.455965999999997"/>
    <n v="75.429902999999996"/>
  </r>
  <r>
    <n v="328"/>
    <s v="Polygon"/>
    <x v="16"/>
    <s v="Sa"/>
    <n v="129.327945"/>
    <n v="364.89856500000002"/>
  </r>
  <r>
    <n v="329"/>
    <s v="Polygon"/>
    <x v="0"/>
    <s v="O"/>
    <n v="40.165371"/>
    <n v="83.359453000000002"/>
  </r>
  <r>
    <n v="330"/>
    <s v="Polygon"/>
    <x v="0"/>
    <s v="O"/>
    <n v="42.714225999999996"/>
    <n v="45.326109000000002"/>
  </r>
  <r>
    <n v="331"/>
    <s v="Polygon"/>
    <x v="9"/>
    <s v="Sb"/>
    <n v="57.225136999999997"/>
    <n v="193.737785"/>
  </r>
  <r>
    <n v="332"/>
    <s v="Polygon"/>
    <x v="1"/>
    <s v="Sb"/>
    <n v="241.09758299999999"/>
    <n v="707.10555899999997"/>
  </r>
  <r>
    <n v="333"/>
    <s v="Polygon"/>
    <x v="16"/>
    <s v="Sa"/>
    <n v="53.801023000000001"/>
    <n v="99.301874999999995"/>
  </r>
  <r>
    <n v="334"/>
    <s v="Polygon"/>
    <x v="0"/>
    <s v="O"/>
    <n v="27.981043"/>
    <n v="49.667921"/>
  </r>
  <r>
    <n v="335"/>
    <s v="Polygon"/>
    <x v="0"/>
    <s v="O"/>
    <n v="24.437197000000001"/>
    <n v="42.843240999999999"/>
  </r>
  <r>
    <n v="336"/>
    <s v="Polygon"/>
    <x v="0"/>
    <s v="O"/>
    <n v="27.017565999999999"/>
    <n v="31.397432999999999"/>
  </r>
  <r>
    <n v="337"/>
    <s v="Polygon"/>
    <x v="1"/>
    <s v="Sb"/>
    <n v="235.99728099999999"/>
    <n v="1006.0676130000001"/>
  </r>
  <r>
    <n v="339"/>
    <s v="Polygon"/>
    <x v="7"/>
    <s v="Sb"/>
    <n v="156.85731799999999"/>
    <n v="304.94255199999998"/>
  </r>
  <r>
    <n v="340"/>
    <s v="Polygon"/>
    <x v="14"/>
    <s v="Sb"/>
    <n v="160.144125"/>
    <n v="610.31709999999998"/>
  </r>
  <r>
    <n v="341"/>
    <s v="Polygon"/>
    <x v="12"/>
    <s v="Sb"/>
    <n v="91.313674000000006"/>
    <n v="214.45918900000001"/>
  </r>
  <r>
    <n v="342"/>
    <s v="Polygon"/>
    <x v="15"/>
    <s v="Ab"/>
    <n v="82.368860999999995"/>
    <n v="95.361059999999995"/>
  </r>
  <r>
    <n v="343"/>
    <s v="Polygon"/>
    <x v="22"/>
    <s v="Sb"/>
    <n v="281.20123599999999"/>
    <n v="3099.6364619999999"/>
  </r>
  <r>
    <n v="344"/>
    <s v="Polygon"/>
    <x v="23"/>
    <s v="Sc"/>
    <n v="403.40137600000003"/>
    <n v="3789.9080469999999"/>
  </r>
  <r>
    <n v="345"/>
    <s v="Polygon"/>
    <x v="23"/>
    <s v="Sc"/>
    <n v="61.304665999999997"/>
    <n v="261.99186500000002"/>
  </r>
  <r>
    <n v="346"/>
    <s v="Polygon"/>
    <x v="23"/>
    <s v="Sc"/>
    <n v="244.67522700000001"/>
    <n v="1208.563856"/>
  </r>
  <r>
    <n v="347"/>
    <s v="Polygon"/>
    <x v="18"/>
    <s v="Sb"/>
    <n v="44.221606999999999"/>
    <n v="52.272329999999997"/>
  </r>
  <r>
    <n v="348"/>
    <s v="Polygon"/>
    <x v="13"/>
    <s v="Sc"/>
    <n v="87.904261000000005"/>
    <n v="289.00836600000002"/>
  </r>
  <r>
    <n v="349"/>
    <s v="Polygon"/>
    <x v="23"/>
    <s v="Sc"/>
    <n v="104.66882"/>
    <n v="433.12636199999997"/>
  </r>
  <r>
    <n v="350"/>
    <s v="Polygon"/>
    <x v="22"/>
    <s v="Sb"/>
    <n v="81.927111999999994"/>
    <n v="112.076762"/>
  </r>
  <r>
    <n v="351"/>
    <s v="Polygon"/>
    <x v="13"/>
    <s v="Sc"/>
    <n v="23.117426999999999"/>
    <n v="28.946856"/>
  </r>
  <r>
    <n v="352"/>
    <s v="Polygon"/>
    <x v="5"/>
    <s v="Aa"/>
    <n v="35.197180000000003"/>
    <n v="79.516172999999995"/>
  </r>
  <r>
    <n v="353"/>
    <s v="Polygon"/>
    <x v="6"/>
    <s v="Ab"/>
    <n v="15.128408"/>
    <n v="13.679433"/>
  </r>
  <r>
    <n v="354"/>
    <s v="Polygon"/>
    <x v="2"/>
    <s v="Sc"/>
    <n v="312.10633899999999"/>
    <n v="2895.958005"/>
  </r>
  <r>
    <n v="355"/>
    <s v="Polygon"/>
    <x v="2"/>
    <s v="Sc"/>
    <n v="153.892404"/>
    <n v="985.24410699999999"/>
  </r>
  <r>
    <n v="356"/>
    <s v="Polygon"/>
    <x v="1"/>
    <s v="Sb"/>
    <n v="96.694046"/>
    <n v="278.39178099999998"/>
  </r>
  <r>
    <n v="357"/>
    <s v="Polygon"/>
    <x v="22"/>
    <s v="Sb"/>
    <n v="340.33381500000002"/>
    <n v="2426.1946290000001"/>
  </r>
  <r>
    <n v="358"/>
    <s v="Polygon"/>
    <x v="22"/>
    <s v="Sb"/>
    <n v="101.235066"/>
    <n v="409.98215499999998"/>
  </r>
  <r>
    <n v="359"/>
    <s v="Polygon"/>
    <x v="24"/>
    <s v="Sc"/>
    <n v="755.47682699999996"/>
    <n v="4652.3710540000002"/>
  </r>
  <r>
    <n v="360"/>
    <s v="Polygon"/>
    <x v="23"/>
    <s v="Sc"/>
    <n v="58.771329000000001"/>
    <n v="196.51201699999999"/>
  </r>
  <r>
    <n v="361"/>
    <s v="Polygon"/>
    <x v="25"/>
    <s v="Sc"/>
    <n v="73.453292000000005"/>
    <n v="239.89105599999999"/>
  </r>
  <r>
    <n v="362"/>
    <s v="Polygon"/>
    <x v="14"/>
    <s v="Sb"/>
    <n v="94.137212000000005"/>
    <n v="381.980662"/>
  </r>
  <r>
    <n v="363"/>
    <s v="Polygon"/>
    <x v="2"/>
    <s v="Sc"/>
    <n v="82.441306999999995"/>
    <n v="405.42645399999998"/>
  </r>
  <r>
    <n v="364"/>
    <s v="Polygon"/>
    <x v="2"/>
    <s v="Sc"/>
    <n v="287.36698200000001"/>
    <n v="2973.0298229999999"/>
  </r>
  <r>
    <n v="365"/>
    <s v="Polygon"/>
    <x v="12"/>
    <s v="Sb"/>
    <n v="60.533012999999997"/>
    <n v="97.191670000000002"/>
  </r>
  <r>
    <n v="366"/>
    <s v="Polygon"/>
    <x v="2"/>
    <s v="Sc"/>
    <n v="76.871346000000003"/>
    <n v="298.76683100000002"/>
  </r>
  <r>
    <n v="367"/>
    <s v="Polygon"/>
    <x v="10"/>
    <s v="Sb"/>
    <n v="15.503546999999999"/>
    <n v="14.643031000000001"/>
  </r>
  <r>
    <n v="368"/>
    <s v="Polygon"/>
    <x v="22"/>
    <s v="Sb"/>
    <n v="2079.7112950000001"/>
    <n v="19910.627646000001"/>
  </r>
  <r>
    <n v="369"/>
    <s v="Polygon"/>
    <x v="1"/>
    <s v="Sb"/>
    <n v="93.019806000000003"/>
    <n v="203.58210399999999"/>
  </r>
  <r>
    <n v="370"/>
    <s v="Polygon"/>
    <x v="8"/>
    <s v="Sb"/>
    <n v="82.389081000000004"/>
    <n v="223.586333"/>
  </r>
  <r>
    <n v="371"/>
    <s v="Polygon"/>
    <x v="8"/>
    <s v="Sb"/>
    <n v="22.728501000000001"/>
    <n v="30.682568"/>
  </r>
  <r>
    <n v="372"/>
    <s v="Polygon"/>
    <x v="14"/>
    <s v="Sb"/>
    <n v="150.232"/>
    <n v="661.93850199999997"/>
  </r>
  <r>
    <n v="373"/>
    <s v="Polygon"/>
    <x v="8"/>
    <s v="Sb"/>
    <n v="41.877077"/>
    <n v="117.660116"/>
  </r>
  <r>
    <n v="374"/>
    <s v="Polygon"/>
    <x v="8"/>
    <s v="Sb"/>
    <n v="25.85548"/>
    <n v="46.071835"/>
  </r>
  <r>
    <n v="375"/>
    <s v="Polygon"/>
    <x v="9"/>
    <s v="Sb"/>
    <n v="108.52849399999999"/>
    <n v="409.05510399999997"/>
  </r>
  <r>
    <n v="376"/>
    <s v="Polygon"/>
    <x v="9"/>
    <s v="Sb"/>
    <n v="55.572263"/>
    <n v="100.964077"/>
  </r>
  <r>
    <n v="377"/>
    <s v="Polygon"/>
    <x v="25"/>
    <s v="Sc"/>
    <n v="106.58766900000001"/>
    <n v="283.33376600000003"/>
  </r>
  <r>
    <n v="378"/>
    <s v="Polygon"/>
    <x v="9"/>
    <s v="Sb"/>
    <n v="40.376862000000003"/>
    <n v="71.337333999999998"/>
  </r>
  <r>
    <n v="379"/>
    <s v="Polygon"/>
    <x v="2"/>
    <s v="Sc"/>
    <n v="266.33305300000001"/>
    <n v="798.22503800000004"/>
  </r>
  <r>
    <n v="380"/>
    <s v="Polygon"/>
    <x v="2"/>
    <s v="Sc"/>
    <n v="199.028021"/>
    <n v="1459.8808939999999"/>
  </r>
  <r>
    <n v="381"/>
    <s v="Polygon"/>
    <x v="10"/>
    <s v="Sb"/>
    <n v="69.727504999999994"/>
    <n v="163.587118"/>
  </r>
  <r>
    <n v="382"/>
    <s v="Polygon"/>
    <x v="2"/>
    <s v="Sc"/>
    <n v="337.13204000000002"/>
    <n v="1601.5929880000001"/>
  </r>
  <r>
    <n v="383"/>
    <s v="Polygon"/>
    <x v="12"/>
    <s v="Sb"/>
    <n v="135.44746499999999"/>
    <n v="377.03451200000001"/>
  </r>
  <r>
    <n v="384"/>
    <s v="Polygon"/>
    <x v="8"/>
    <s v="Sb"/>
    <n v="65.029702"/>
    <n v="216.33905300000001"/>
  </r>
  <r>
    <n v="385"/>
    <s v="Polygon"/>
    <x v="23"/>
    <s v="Sc"/>
    <n v="94.797030000000007"/>
    <n v="358.12634600000001"/>
  </r>
  <r>
    <n v="386"/>
    <s v="Polygon"/>
    <x v="8"/>
    <s v="Sb"/>
    <n v="90.802355000000006"/>
    <n v="180.43187900000001"/>
  </r>
  <r>
    <n v="387"/>
    <s v="Polygon"/>
    <x v="23"/>
    <s v="Sc"/>
    <n v="184.712436"/>
    <n v="624.58058800000003"/>
  </r>
  <r>
    <n v="388"/>
    <s v="Polygon"/>
    <x v="22"/>
    <s v="Sb"/>
    <n v="177.21236099999999"/>
    <n v="804.06098999999995"/>
  </r>
  <r>
    <n v="390"/>
    <s v="Polygon"/>
    <x v="2"/>
    <s v="Sc"/>
    <n v="295.17967700000003"/>
    <n v="1690.556926"/>
  </r>
  <r>
    <n v="392"/>
    <s v="Polygon"/>
    <x v="2"/>
    <s v="Sc"/>
    <n v="1397.7704140000001"/>
    <n v="14560.821169000001"/>
  </r>
  <r>
    <n v="394"/>
    <s v="Polygon"/>
    <x v="10"/>
    <s v="Sb"/>
    <n v="179.50661400000001"/>
    <n v="752.69126700000004"/>
  </r>
  <r>
    <n v="395"/>
    <s v="Polygon"/>
    <x v="2"/>
    <s v="Sc"/>
    <n v="427.669196"/>
    <n v="2612.473677"/>
  </r>
  <r>
    <n v="397"/>
    <s v="Polygon"/>
    <x v="1"/>
    <s v="Sb"/>
    <n v="20.400666999999999"/>
    <n v="26.619399999999999"/>
  </r>
  <r>
    <n v="398"/>
    <s v="Polygon"/>
    <x v="8"/>
    <s v="Sb"/>
    <n v="25.787951"/>
    <n v="26.697852999999999"/>
  </r>
  <r>
    <n v="399"/>
    <s v="Polygon"/>
    <x v="18"/>
    <s v="Sb"/>
    <n v="133.812769"/>
    <n v="380.78185300000001"/>
  </r>
  <r>
    <n v="400"/>
    <s v="Polygon"/>
    <x v="18"/>
    <s v="Sb"/>
    <n v="196.85861"/>
    <n v="461.11424499999998"/>
  </r>
  <r>
    <n v="401"/>
    <s v="Polygon"/>
    <x v="1"/>
    <s v="Sb"/>
    <n v="25.141597000000001"/>
    <n v="30.950838000000001"/>
  </r>
  <r>
    <n v="402"/>
    <s v="Polygon"/>
    <x v="1"/>
    <s v="Sb"/>
    <n v="27.53734"/>
    <n v="56.231859"/>
  </r>
  <r>
    <n v="403"/>
    <s v="Polygon"/>
    <x v="1"/>
    <s v="Sb"/>
    <n v="36.077739000000001"/>
    <n v="56.309989000000002"/>
  </r>
  <r>
    <n v="404"/>
    <s v="Polygon"/>
    <x v="15"/>
    <s v="Ab"/>
    <n v="30.099253000000001"/>
    <n v="54.104990999999998"/>
  </r>
  <r>
    <n v="405"/>
    <s v="Polygon"/>
    <x v="1"/>
    <s v="Sb"/>
    <n v="46.739738000000003"/>
    <n v="90.726578000000003"/>
  </r>
  <r>
    <n v="406"/>
    <s v="Polygon"/>
    <x v="1"/>
    <s v="Sb"/>
    <n v="39.117409000000002"/>
    <n v="73.084689999999995"/>
  </r>
  <r>
    <n v="407"/>
    <s v="Polygon"/>
    <x v="15"/>
    <s v="Ab"/>
    <n v="108.780725"/>
    <n v="231.531824"/>
  </r>
  <r>
    <n v="408"/>
    <s v="Polygon"/>
    <x v="1"/>
    <s v="Sb"/>
    <n v="53.816611999999999"/>
    <n v="124.59074099999999"/>
  </r>
  <r>
    <n v="409"/>
    <s v="Polygon"/>
    <x v="1"/>
    <s v="Sb"/>
    <n v="31.689077999999999"/>
    <n v="66.075693999999999"/>
  </r>
  <r>
    <n v="410"/>
    <s v="Polygon"/>
    <x v="18"/>
    <s v="Sb"/>
    <n v="143.84485900000001"/>
    <n v="401.80860300000001"/>
  </r>
  <r>
    <n v="411"/>
    <s v="Polygon"/>
    <x v="18"/>
    <s v="Sb"/>
    <n v="87.366339999999994"/>
    <n v="169.87568099999999"/>
  </r>
  <r>
    <n v="412"/>
    <s v="Polygon"/>
    <x v="18"/>
    <s v="Sb"/>
    <n v="46.983857999999998"/>
    <n v="56.782598"/>
  </r>
  <r>
    <n v="413"/>
    <s v="Polygon"/>
    <x v="18"/>
    <s v="Sb"/>
    <n v="165.925073"/>
    <n v="393.40828499999998"/>
  </r>
  <r>
    <n v="414"/>
    <s v="Polygon"/>
    <x v="12"/>
    <s v="Sb"/>
    <n v="107.028852"/>
    <n v="474.66914300000002"/>
  </r>
  <r>
    <n v="415"/>
    <s v="Polygon"/>
    <x v="1"/>
    <s v="Sb"/>
    <n v="40.326599000000002"/>
    <n v="114.037387"/>
  </r>
  <r>
    <n v="416"/>
    <s v="Polygon"/>
    <x v="1"/>
    <s v="Sb"/>
    <n v="40.973883000000001"/>
    <n v="94.820937999999998"/>
  </r>
  <r>
    <n v="417"/>
    <s v="Polygon"/>
    <x v="12"/>
    <s v="Sb"/>
    <n v="75.163252999999997"/>
    <n v="241.16601399999999"/>
  </r>
  <r>
    <n v="418"/>
    <s v="Polygon"/>
    <x v="6"/>
    <s v="Ab"/>
    <n v="36.307107000000002"/>
    <n v="61.485706"/>
  </r>
  <r>
    <n v="419"/>
    <s v="Polygon"/>
    <x v="6"/>
    <s v="Ab"/>
    <n v="36.080618999999999"/>
    <n v="26.999841"/>
  </r>
  <r>
    <n v="420"/>
    <s v="Polygon"/>
    <x v="18"/>
    <s v="Sb"/>
    <n v="181.41540900000001"/>
    <n v="212.54660899999999"/>
  </r>
  <r>
    <n v="421"/>
    <s v="Polygon"/>
    <x v="18"/>
    <s v="Sb"/>
    <n v="115.11493400000001"/>
    <n v="218.35262900000001"/>
  </r>
  <r>
    <n v="422"/>
    <s v="Polygon"/>
    <x v="18"/>
    <s v="Sb"/>
    <n v="64.891272999999998"/>
    <n v="99.497288999999995"/>
  </r>
  <r>
    <n v="423"/>
    <s v="Polygon"/>
    <x v="18"/>
    <s v="Sb"/>
    <n v="49.074755000000003"/>
    <n v="160.50201899999999"/>
  </r>
  <r>
    <n v="424"/>
    <s v="Polygon"/>
    <x v="18"/>
    <s v="Sb"/>
    <n v="154.26003700000001"/>
    <n v="182.20734400000001"/>
  </r>
  <r>
    <n v="425"/>
    <s v="Polygon"/>
    <x v="18"/>
    <s v="Sb"/>
    <n v="102.606953"/>
    <n v="146.738145"/>
  </r>
  <r>
    <n v="426"/>
    <s v="Polygon"/>
    <x v="13"/>
    <s v="Sc"/>
    <n v="240.01572400000001"/>
    <n v="979.49309500000004"/>
  </r>
  <r>
    <n v="427"/>
    <s v="Polygon"/>
    <x v="13"/>
    <s v="Sc"/>
    <n v="711.60774600000002"/>
    <n v="3990.5843460000001"/>
  </r>
  <r>
    <n v="428"/>
    <s v="Polygon"/>
    <x v="12"/>
    <s v="Sb"/>
    <n v="84.363496999999995"/>
    <n v="242.06041300000001"/>
  </r>
  <r>
    <n v="429"/>
    <s v="Polygon"/>
    <x v="13"/>
    <s v="Sc"/>
    <n v="222.300847"/>
    <n v="954.81933500000002"/>
  </r>
  <r>
    <n v="430"/>
    <s v="Polygon"/>
    <x v="2"/>
    <s v="Sc"/>
    <n v="71.792637999999997"/>
    <n v="282.39943599999998"/>
  </r>
  <r>
    <n v="431"/>
    <s v="Polygon"/>
    <x v="12"/>
    <s v="Sb"/>
    <n v="116.177931"/>
    <n v="499.11655500000001"/>
  </r>
  <r>
    <n v="432"/>
    <s v="Polygon"/>
    <x v="13"/>
    <s v="Sc"/>
    <n v="235.26327599999999"/>
    <n v="1121.9910219999999"/>
  </r>
  <r>
    <n v="433"/>
    <s v="Polygon"/>
    <x v="13"/>
    <s v="Sc"/>
    <n v="61.955227999999998"/>
    <n v="151.27930900000001"/>
  </r>
  <r>
    <n v="434"/>
    <s v="Polygon"/>
    <x v="13"/>
    <s v="Sc"/>
    <n v="167.49254999999999"/>
    <n v="572.97715200000005"/>
  </r>
  <r>
    <n v="435"/>
    <s v="Polygon"/>
    <x v="13"/>
    <s v="Sc"/>
    <n v="200.04718399999999"/>
    <n v="901.98160399999995"/>
  </r>
  <r>
    <n v="436"/>
    <s v="Polygon"/>
    <x v="13"/>
    <s v="Sc"/>
    <n v="73.956339999999997"/>
    <n v="295.34903500000001"/>
  </r>
  <r>
    <n v="437"/>
    <s v="Polygon"/>
    <x v="13"/>
    <s v="Sc"/>
    <n v="124.42327400000001"/>
    <n v="490.94255900000002"/>
  </r>
  <r>
    <n v="438"/>
    <s v="Polygon"/>
    <x v="13"/>
    <s v="Sc"/>
    <n v="94.486194999999995"/>
    <n v="315.26441899999998"/>
  </r>
  <r>
    <n v="439"/>
    <s v="Polygon"/>
    <x v="13"/>
    <s v="Sc"/>
    <n v="96.828244999999995"/>
    <n v="374.069321"/>
  </r>
  <r>
    <n v="440"/>
    <s v="Polygon"/>
    <x v="1"/>
    <s v="Sb"/>
    <n v="36.589917"/>
    <n v="41.828358999999999"/>
  </r>
  <r>
    <n v="441"/>
    <s v="Polygon"/>
    <x v="1"/>
    <s v="Sb"/>
    <n v="26.183610000000002"/>
    <n v="21.757252999999999"/>
  </r>
  <r>
    <n v="442"/>
    <s v="Polygon"/>
    <x v="2"/>
    <s v="Sc"/>
    <n v="69.822213000000005"/>
    <n v="170.31117699999999"/>
  </r>
  <r>
    <n v="443"/>
    <s v="Polygon"/>
    <x v="2"/>
    <s v="Sc"/>
    <n v="103.93152499999999"/>
    <n v="669.97773700000005"/>
  </r>
  <r>
    <n v="444"/>
    <s v="Polygon"/>
    <x v="12"/>
    <s v="Sb"/>
    <n v="49.132807999999997"/>
    <n v="49.920788000000002"/>
  </r>
  <r>
    <n v="445"/>
    <s v="Polygon"/>
    <x v="8"/>
    <s v="Sb"/>
    <n v="71.189811000000006"/>
    <n v="186.38124999999999"/>
  </r>
  <r>
    <n v="446"/>
    <s v="Polygon"/>
    <x v="4"/>
    <s v="Ab"/>
    <n v="350.074096"/>
    <n v="2354.1969709999998"/>
  </r>
  <r>
    <n v="447"/>
    <s v="Polygon"/>
    <x v="0"/>
    <s v="O"/>
    <n v="78.822113999999999"/>
    <n v="170.501239"/>
  </r>
  <r>
    <n v="450"/>
    <s v="Polygon"/>
    <x v="5"/>
    <s v="Aa"/>
    <n v="42.429679999999998"/>
    <n v="69.069411000000002"/>
  </r>
  <r>
    <n v="453"/>
    <s v="Polygon"/>
    <x v="23"/>
    <s v="Sc"/>
    <n v="893.65222700000004"/>
    <n v="6194.3050629999998"/>
  </r>
  <r>
    <n v="454"/>
    <s v="Polygon"/>
    <x v="0"/>
    <s v="O"/>
    <n v="16.288065"/>
    <n v="14.321712"/>
  </r>
  <r>
    <n v="455"/>
    <s v="Polygon"/>
    <x v="8"/>
    <s v="Sb"/>
    <n v="57.619292999999999"/>
    <n v="104.262686"/>
  </r>
  <r>
    <n v="456"/>
    <s v="Polygon"/>
    <x v="5"/>
    <s v="Aa"/>
    <n v="67.024651000000006"/>
    <n v="128.74077299999999"/>
  </r>
  <r>
    <n v="457"/>
    <s v="Polygon"/>
    <x v="15"/>
    <s v="Ab"/>
    <n v="60.730217000000003"/>
    <n v="92.221688"/>
  </r>
  <r>
    <n v="458"/>
    <s v="Polygon"/>
    <x v="21"/>
    <s v="O"/>
    <n v="90.726089000000002"/>
    <n v="137.566114"/>
  </r>
  <r>
    <n v="459"/>
    <s v="Polygon"/>
    <x v="5"/>
    <s v="Aa"/>
    <n v="90.926417000000001"/>
    <n v="147.35656299999999"/>
  </r>
  <r>
    <n v="460"/>
    <s v="Polygon"/>
    <x v="10"/>
    <s v="Sb"/>
    <n v="52.773763000000002"/>
    <n v="104.817262"/>
  </r>
  <r>
    <n v="461"/>
    <s v="Polygon"/>
    <x v="10"/>
    <s v="Sb"/>
    <n v="91.298883000000004"/>
    <n v="169.251957"/>
  </r>
  <r>
    <n v="462"/>
    <s v="Polygon"/>
    <x v="7"/>
    <s v="Sb"/>
    <n v="52.591127"/>
    <n v="48.021813999999999"/>
  </r>
  <r>
    <n v="463"/>
    <s v="Polygon"/>
    <x v="10"/>
    <s v="Sb"/>
    <n v="83.725860999999995"/>
    <n v="100.61482599999999"/>
  </r>
  <r>
    <n v="464"/>
    <s v="Polygon"/>
    <x v="18"/>
    <s v="Sb"/>
    <n v="46.932730999999997"/>
    <n v="40.709209999999999"/>
  </r>
  <r>
    <n v="465"/>
    <s v="Polygon"/>
    <x v="25"/>
    <s v="Sc"/>
    <n v="69.396711999999994"/>
    <n v="213.541785"/>
  </r>
  <r>
    <n v="466"/>
    <s v="Polygon"/>
    <x v="13"/>
    <s v="Sc"/>
    <n v="68.927605"/>
    <n v="196.076347"/>
  </r>
  <r>
    <n v="467"/>
    <s v="Polygon"/>
    <x v="0"/>
    <s v="O"/>
    <n v="62.787709999999997"/>
    <n v="227.117054"/>
  </r>
  <r>
    <n v="468"/>
    <s v="Polygon"/>
    <x v="14"/>
    <s v="Sb"/>
    <n v="45.947221999999996"/>
    <n v="62.635748999999997"/>
  </r>
  <r>
    <n v="469"/>
    <s v="Polygon"/>
    <x v="23"/>
    <s v="Sc"/>
    <n v="169.23845800000001"/>
    <n v="504.50048900000002"/>
  </r>
  <r>
    <n v="470"/>
    <s v="Polygon"/>
    <x v="22"/>
    <s v="Sb"/>
    <n v="418.35736300000002"/>
    <n v="2039.9416000000001"/>
  </r>
  <r>
    <n v="471"/>
    <s v="Polygon"/>
    <x v="14"/>
    <s v="Sb"/>
    <n v="128.835398"/>
    <n v="416.12538899999998"/>
  </r>
  <r>
    <n v="472"/>
    <s v="Polygon"/>
    <x v="1"/>
    <s v="Sb"/>
    <n v="50.424374"/>
    <n v="95.075569000000002"/>
  </r>
  <r>
    <n v="473"/>
    <s v="Polygon"/>
    <x v="12"/>
    <s v="Sb"/>
    <n v="112.460992"/>
    <n v="390.40467699999999"/>
  </r>
  <r>
    <n v="474"/>
    <s v="Polygon"/>
    <x v="13"/>
    <s v="Sc"/>
    <n v="74.572156000000007"/>
    <n v="262.59574199999997"/>
  </r>
  <r>
    <n v="475"/>
    <s v="Polygon"/>
    <x v="1"/>
    <s v="Sb"/>
    <n v="28.407222999999998"/>
    <n v="52.708499000000003"/>
  </r>
  <r>
    <n v="476"/>
    <s v="Polygon"/>
    <x v="15"/>
    <s v="Ab"/>
    <n v="226.64339200000001"/>
    <n v="567.158637"/>
  </r>
  <r>
    <n v="477"/>
    <s v="Polygon"/>
    <x v="11"/>
    <s v="Sa"/>
    <n v="43.643822"/>
    <n v="130.69574900000001"/>
  </r>
  <r>
    <n v="478"/>
    <s v="Polygon"/>
    <x v="15"/>
    <s v="Ab"/>
    <n v="152.19192799999999"/>
    <n v="464.38806"/>
  </r>
  <r>
    <n v="479"/>
    <s v="Polygon"/>
    <x v="15"/>
    <s v="Ab"/>
    <n v="180.27704"/>
    <n v="415.40722399999999"/>
  </r>
  <r>
    <n v="480"/>
    <s v="Polygon"/>
    <x v="15"/>
    <s v="Ab"/>
    <n v="121.915981"/>
    <n v="353.77534600000001"/>
  </r>
  <r>
    <n v="481"/>
    <s v="Polygon"/>
    <x v="13"/>
    <s v="Sc"/>
    <n v="54.851855999999998"/>
    <n v="101.45584599999999"/>
  </r>
  <r>
    <n v="482"/>
    <s v="Polygon"/>
    <x v="13"/>
    <s v="Sc"/>
    <n v="50.146914000000002"/>
    <n v="67.094232000000005"/>
  </r>
  <r>
    <n v="483"/>
    <s v="Polygon"/>
    <x v="13"/>
    <s v="Sc"/>
    <n v="72.019149999999996"/>
    <n v="70.744504000000006"/>
  </r>
  <r>
    <n v="484"/>
    <s v="Polygon"/>
    <x v="12"/>
    <s v="Sb"/>
    <n v="18.707017"/>
    <n v="24.021640000000001"/>
  </r>
  <r>
    <n v="485"/>
    <s v="Polygon"/>
    <x v="1"/>
    <s v="Sb"/>
    <n v="40.08708"/>
    <n v="52.710059999999999"/>
  </r>
  <r>
    <n v="486"/>
    <s v="Polygon"/>
    <x v="1"/>
    <s v="Sb"/>
    <n v="24.512404"/>
    <n v="42.59769"/>
  </r>
  <r>
    <n v="487"/>
    <s v="Polygon"/>
    <x v="1"/>
    <s v="Sb"/>
    <n v="52.536034999999998"/>
    <n v="126.568487"/>
  </r>
  <r>
    <n v="488"/>
    <s v="Polygon"/>
    <x v="0"/>
    <s v="O"/>
    <n v="47.805247999999999"/>
    <n v="123.628238"/>
  </r>
  <r>
    <n v="489"/>
    <s v="Polygon"/>
    <x v="15"/>
    <s v="Ab"/>
    <n v="47.870305000000002"/>
    <n v="101.15658000000001"/>
  </r>
  <r>
    <n v="490"/>
    <s v="Polygon"/>
    <x v="16"/>
    <s v="Sa"/>
    <n v="200.01740599999999"/>
    <n v="901.91247899999996"/>
  </r>
  <r>
    <n v="491"/>
    <s v="Polygon"/>
    <x v="8"/>
    <s v="Sb"/>
    <n v="88.933721000000006"/>
    <n v="253.10400899999999"/>
  </r>
  <r>
    <n v="492"/>
    <s v="Polygon"/>
    <x v="0"/>
    <s v="O"/>
    <n v="29.615506"/>
    <n v="41.189596000000002"/>
  </r>
  <r>
    <n v="493"/>
    <s v="Polygon"/>
    <x v="6"/>
    <s v="Ab"/>
    <n v="72.234082999999998"/>
    <n v="140.976147"/>
  </r>
  <r>
    <n v="494"/>
    <s v="Polygon"/>
    <x v="13"/>
    <s v="Sc"/>
    <n v="89.359504000000001"/>
    <n v="249.49241900000001"/>
  </r>
  <r>
    <n v="495"/>
    <s v="Polygon"/>
    <x v="10"/>
    <s v="Sb"/>
    <n v="47.875447999999999"/>
    <n v="34.218317999999996"/>
  </r>
  <r>
    <n v="496"/>
    <s v="Polygon"/>
    <x v="7"/>
    <s v="Sb"/>
    <n v="20.826008000000002"/>
    <n v="23.654482999999999"/>
  </r>
  <r>
    <n v="497"/>
    <s v="Polygon"/>
    <x v="0"/>
    <s v="O"/>
    <n v="41.098222999999997"/>
    <n v="52.243924999999997"/>
  </r>
  <r>
    <n v="498"/>
    <s v="Polygon"/>
    <x v="1"/>
    <s v="Sb"/>
    <n v="41.966422000000001"/>
    <n v="95.043636000000006"/>
  </r>
  <r>
    <n v="499"/>
    <s v="Polygon"/>
    <x v="15"/>
    <s v="Ab"/>
    <n v="32.721074999999999"/>
    <n v="15.503387"/>
  </r>
  <r>
    <n v="500"/>
    <s v="Polygon"/>
    <x v="3"/>
    <s v="Aa"/>
    <n v="37.333179999999999"/>
    <n v="30.530170999999999"/>
  </r>
  <r>
    <n v="501"/>
    <s v="Polygon"/>
    <x v="5"/>
    <s v="Aa"/>
    <n v="68.267251999999999"/>
    <n v="83.797207"/>
  </r>
  <r>
    <n v="502"/>
    <s v="Polygon"/>
    <x v="9"/>
    <s v="Sb"/>
    <n v="55.898440000000001"/>
    <n v="83.666195000000002"/>
  </r>
  <r>
    <n v="503"/>
    <s v="Polygon"/>
    <x v="9"/>
    <s v="Sb"/>
    <n v="31.043513999999998"/>
    <n v="55.984625000000001"/>
  </r>
  <r>
    <n v="505"/>
    <s v="Polygon"/>
    <x v="4"/>
    <s v="Ab"/>
    <n v="87.180940000000007"/>
    <n v="76.900290999999996"/>
  </r>
  <r>
    <n v="506"/>
    <s v="Polygon"/>
    <x v="4"/>
    <s v="Ab"/>
    <n v="32.151716"/>
    <n v="16.400136"/>
  </r>
  <r>
    <n v="507"/>
    <s v="Polygon"/>
    <x v="4"/>
    <s v="Ab"/>
    <n v="36.275804999999998"/>
    <n v="18.082369"/>
  </r>
  <r>
    <n v="508"/>
    <s v="Polygon"/>
    <x v="13"/>
    <s v="Sc"/>
    <n v="34.645598999999997"/>
    <n v="74.980705"/>
  </r>
  <r>
    <n v="509"/>
    <s v="Polygon"/>
    <x v="13"/>
    <s v="Sc"/>
    <n v="34.229474000000003"/>
    <n v="72.788768000000005"/>
  </r>
  <r>
    <n v="510"/>
    <s v="Polygon"/>
    <x v="26"/>
    <s v="Ab"/>
    <n v="2126.504958"/>
    <n v="19035.560984"/>
  </r>
  <r>
    <n v="511"/>
    <s v="Polygon"/>
    <x v="3"/>
    <s v="Aa"/>
    <n v="349.058066"/>
    <n v="1141.4593279999999"/>
  </r>
  <r>
    <n v="512"/>
    <s v="Polygon"/>
    <x v="5"/>
    <s v="Aa"/>
    <n v="1152.525605"/>
    <n v="7294.1489309999997"/>
  </r>
  <r>
    <n v="513"/>
    <s v="Polygon"/>
    <x v="4"/>
    <s v="Ab"/>
    <n v="355.38983000000002"/>
    <n v="1678.532105"/>
  </r>
  <r>
    <n v="514"/>
    <s v="Polygon"/>
    <x v="3"/>
    <s v="Aa"/>
    <n v="93.190605000000005"/>
    <n v="266.56755099999998"/>
  </r>
  <r>
    <n v="515"/>
    <s v="Polygon"/>
    <x v="26"/>
    <s v="Ab"/>
    <n v="38.816332000000003"/>
    <n v="50.236451000000002"/>
  </r>
  <r>
    <n v="516"/>
    <s v="Polygon"/>
    <x v="2"/>
    <s v="Sc"/>
    <n v="305.390918"/>
    <n v="2775.5140280000001"/>
  </r>
  <r>
    <n v="517"/>
    <s v="Polygon"/>
    <x v="2"/>
    <s v="Sc"/>
    <n v="67.286557999999999"/>
    <n v="299.93893800000001"/>
  </r>
  <r>
    <n v="518"/>
    <s v="Polygon"/>
    <x v="2"/>
    <s v="Sc"/>
    <n v="202.155068"/>
    <n v="1269.5384790000001"/>
  </r>
  <r>
    <n v="519"/>
    <s v="Polygon"/>
    <x v="2"/>
    <s v="Sc"/>
    <n v="102.810732"/>
    <n v="453.15191099999998"/>
  </r>
  <r>
    <n v="520"/>
    <s v="Polygon"/>
    <x v="3"/>
    <s v="Aa"/>
    <n v="52.811458999999999"/>
    <n v="112.13789199999999"/>
  </r>
  <r>
    <n v="521"/>
    <s v="Polygon"/>
    <x v="3"/>
    <s v="Aa"/>
    <n v="71.114998"/>
    <n v="127.81439899999999"/>
  </r>
  <r>
    <n v="522"/>
    <s v="Polygon"/>
    <x v="3"/>
    <s v="Aa"/>
    <n v="37.073421000000003"/>
    <n v="62.413823000000001"/>
  </r>
  <r>
    <n v="523"/>
    <s v="Polygon"/>
    <x v="13"/>
    <s v="Sc"/>
    <n v="68.034008"/>
    <n v="123.23783299999999"/>
  </r>
  <r>
    <n v="526"/>
    <s v="Polygon"/>
    <x v="17"/>
    <s v="Aa"/>
    <n v="39.446205999999997"/>
    <n v="57.403858999999997"/>
  </r>
  <r>
    <n v="527"/>
    <s v="Polygon"/>
    <x v="0"/>
    <s v="O"/>
    <n v="96.944350999999997"/>
    <n v="157.202808"/>
  </r>
  <r>
    <n v="528"/>
    <s v="Polygon"/>
    <x v="0"/>
    <s v="O"/>
    <n v="33.121431999999999"/>
    <n v="44.935136"/>
  </r>
  <r>
    <n v="529"/>
    <s v="Polygon"/>
    <x v="26"/>
    <s v="Ab"/>
    <n v="3985.6081549999999"/>
    <n v="25562.208823000001"/>
  </r>
  <r>
    <n v="532"/>
    <s v="Polygon"/>
    <x v="2"/>
    <s v="Sc"/>
    <n v="164.26686799999999"/>
    <n v="1715.012444"/>
  </r>
  <r>
    <n v="533"/>
    <s v="Polygon"/>
    <x v="2"/>
    <s v="Sc"/>
    <n v="770.97145699999999"/>
    <n v="8964.5071270000008"/>
  </r>
  <r>
    <n v="534"/>
    <s v="Polygon"/>
    <x v="2"/>
    <s v="Sc"/>
    <n v="269.48199099999999"/>
    <n v="3030.1858010000001"/>
  </r>
  <r>
    <n v="535"/>
    <s v="Polygon"/>
    <x v="2"/>
    <s v="Sc"/>
    <n v="158.88371799999999"/>
    <n v="1152.31059"/>
  </r>
  <r>
    <n v="536"/>
    <s v="Polygon"/>
    <x v="2"/>
    <s v="Sc"/>
    <n v="130.05219600000001"/>
    <n v="1237.139216"/>
  </r>
  <r>
    <n v="537"/>
    <s v="Polygon"/>
    <x v="2"/>
    <s v="Sc"/>
    <n v="282.67028699999997"/>
    <n v="2526.3013850000002"/>
  </r>
  <r>
    <n v="538"/>
    <s v="Polygon"/>
    <x v="2"/>
    <s v="Sc"/>
    <n v="312.397535"/>
    <n v="1940.8310269999999"/>
  </r>
  <r>
    <n v="539"/>
    <s v="Polygon"/>
    <x v="2"/>
    <s v="Sc"/>
    <n v="161.85274200000001"/>
    <n v="1654.1721680000001"/>
  </r>
  <r>
    <n v="540"/>
    <s v="Polygon"/>
    <x v="2"/>
    <s v="Sc"/>
    <n v="91.912574000000006"/>
    <n v="500.82157899999999"/>
  </r>
  <r>
    <n v="541"/>
    <s v="Polygon"/>
    <x v="2"/>
    <s v="Sc"/>
    <n v="189.05603300000001"/>
    <n v="1504.6856760000001"/>
  </r>
  <r>
    <n v="543"/>
    <s v="Polygon"/>
    <x v="3"/>
    <s v="Aa"/>
    <n v="26.997623000000001"/>
    <n v="40.363460000000003"/>
  </r>
  <r>
    <n v="544"/>
    <s v="Polygon"/>
    <x v="13"/>
    <s v="Sc"/>
    <n v="50.681747999999999"/>
    <n v="102.06226700000001"/>
  </r>
  <r>
    <n v="545"/>
    <s v="Polygon"/>
    <x v="0"/>
    <s v="O"/>
    <n v="103.228084"/>
    <n v="247.85839100000001"/>
  </r>
  <r>
    <n v="546"/>
    <s v="Polygon"/>
    <x v="0"/>
    <s v="O"/>
    <n v="36.698461999999999"/>
    <n v="82.510058999999998"/>
  </r>
  <r>
    <n v="547"/>
    <s v="Polygon"/>
    <x v="5"/>
    <s v="Aa"/>
    <n v="43.770670000000003"/>
    <n v="64.954509000000002"/>
  </r>
  <r>
    <n v="548"/>
    <s v="Polygon"/>
    <x v="5"/>
    <s v="Aa"/>
    <n v="68.455298999999997"/>
    <n v="91.603757999999999"/>
  </r>
  <r>
    <n v="549"/>
    <s v="Polygon"/>
    <x v="17"/>
    <s v="Aa"/>
    <n v="36.018754999999999"/>
    <n v="40.860978000000003"/>
  </r>
  <r>
    <n v="550"/>
    <s v="Polygon"/>
    <x v="17"/>
    <s v="Aa"/>
    <n v="60.514046"/>
    <n v="158.95269200000001"/>
  </r>
  <r>
    <n v="551"/>
    <s v="Polygon"/>
    <x v="0"/>
    <s v="O"/>
    <n v="97.966774000000001"/>
    <n v="252.19608500000001"/>
  </r>
  <r>
    <n v="552"/>
    <s v="Polygon"/>
    <x v="0"/>
    <s v="O"/>
    <n v="48.359648"/>
    <n v="81.856806000000006"/>
  </r>
  <r>
    <n v="553"/>
    <s v="Polygon"/>
    <x v="22"/>
    <s v="Sb"/>
    <n v="70.068093000000005"/>
    <n v="128.938581"/>
  </r>
  <r>
    <n v="554"/>
    <s v="Polygon"/>
    <x v="22"/>
    <s v="Sb"/>
    <n v="30.181753"/>
    <n v="48.783977"/>
  </r>
  <r>
    <n v="555"/>
    <s v="Polygon"/>
    <x v="22"/>
    <s v="Sb"/>
    <n v="1.8601270000000001"/>
    <n v="0.165797"/>
  </r>
  <r>
    <n v="556"/>
    <s v="Polygon"/>
    <x v="2"/>
    <s v="Sc"/>
    <n v="70.814639999999997"/>
    <n v="376.12355500000001"/>
  </r>
  <r>
    <n v="557"/>
    <s v="Polygon"/>
    <x v="5"/>
    <s v="Aa"/>
    <n v="380.56717900000001"/>
    <n v="2041.3078579999999"/>
  </r>
  <r>
    <n v="558"/>
    <s v="Polygon"/>
    <x v="5"/>
    <s v="Aa"/>
    <n v="86.146592999999996"/>
    <n v="166.29541800000001"/>
  </r>
  <r>
    <n v="559"/>
    <s v="Polygon"/>
    <x v="5"/>
    <s v="Aa"/>
    <n v="52.340558999999999"/>
    <n v="78.138260000000002"/>
  </r>
  <r>
    <n v="560"/>
    <s v="Polygon"/>
    <x v="3"/>
    <s v="Aa"/>
    <n v="190.318039"/>
    <n v="442.624099"/>
  </r>
  <r>
    <n v="561"/>
    <s v="Polygon"/>
    <x v="3"/>
    <s v="Aa"/>
    <n v="188.94985299999999"/>
    <n v="419.70969200000002"/>
  </r>
  <r>
    <n v="562"/>
    <s v="Polygon"/>
    <x v="0"/>
    <s v="O"/>
    <n v="64.115699000000006"/>
    <n v="185.72642200000001"/>
  </r>
  <r>
    <n v="563"/>
    <s v="Polygon"/>
    <x v="0"/>
    <s v="O"/>
    <n v="1413.1163570000001"/>
    <n v="2733.4956780000002"/>
  </r>
  <r>
    <n v="564"/>
    <s v="Polygon"/>
    <x v="26"/>
    <s v="Ab"/>
    <n v="627.59654999999998"/>
    <n v="3089.6917229999999"/>
  </r>
  <r>
    <n v="565"/>
    <s v="Polygon"/>
    <x v="26"/>
    <s v="Ab"/>
    <n v="570.544578"/>
    <n v="3217.5767569999998"/>
  </r>
  <r>
    <n v="566"/>
    <s v="Polygon"/>
    <x v="0"/>
    <s v="O"/>
    <n v="126.378308"/>
    <n v="231.79646500000001"/>
  </r>
  <r>
    <n v="567"/>
    <s v="Polygon"/>
    <x v="0"/>
    <s v="O"/>
    <n v="98.863789999999995"/>
    <n v="545.14471600000002"/>
  </r>
  <r>
    <n v="568"/>
    <s v="Polygon"/>
    <x v="0"/>
    <s v="O"/>
    <n v="26.226935999999998"/>
    <n v="49.147117000000001"/>
  </r>
  <r>
    <n v="569"/>
    <s v="Polygon"/>
    <x v="0"/>
    <s v="O"/>
    <n v="29.688361"/>
    <n v="60.677005999999999"/>
  </r>
  <r>
    <n v="570"/>
    <s v="Polygon"/>
    <x v="2"/>
    <s v="Sc"/>
    <n v="39.569526000000003"/>
    <n v="64.503128000000004"/>
  </r>
  <r>
    <n v="571"/>
    <s v="Polygon"/>
    <x v="6"/>
    <s v="Ab"/>
    <n v="101.891862"/>
    <n v="245.42690999999999"/>
  </r>
  <r>
    <n v="572"/>
    <s v="Polygon"/>
    <x v="2"/>
    <s v="Sc"/>
    <n v="320.64265999999998"/>
    <n v="1856.113006"/>
  </r>
  <r>
    <n v="573"/>
    <s v="Polygon"/>
    <x v="6"/>
    <s v="Ab"/>
    <n v="170.708269"/>
    <n v="903.60492799999997"/>
  </r>
  <r>
    <n v="574"/>
    <s v="Polygon"/>
    <x v="1"/>
    <s v="Sb"/>
    <n v="98.618943000000002"/>
    <n v="223.67528200000001"/>
  </r>
  <r>
    <n v="575"/>
    <s v="Polygon"/>
    <x v="1"/>
    <s v="Sb"/>
    <n v="27.154719"/>
    <n v="27.514015000000001"/>
  </r>
  <r>
    <n v="576"/>
    <s v="Polygon"/>
    <x v="0"/>
    <s v="O"/>
    <n v="193.081321"/>
    <n v="510.29143199999999"/>
  </r>
  <r>
    <n v="577"/>
    <s v="Polygon"/>
    <x v="0"/>
    <s v="O"/>
    <n v="455.56523099999998"/>
    <n v="1559.8302189999999"/>
  </r>
  <r>
    <n v="578"/>
    <s v="Polygon"/>
    <x v="0"/>
    <s v="O"/>
    <n v="191.78744699999999"/>
    <n v="360.81311699999998"/>
  </r>
  <r>
    <n v="579"/>
    <s v="Polygon"/>
    <x v="26"/>
    <s v="Ab"/>
    <n v="4.9500200000000003"/>
    <n v="0.561338"/>
  </r>
  <r>
    <n v="580"/>
    <s v="Polygon"/>
    <x v="3"/>
    <s v="Aa"/>
    <n v="74.291298999999995"/>
    <n v="142.961007"/>
  </r>
  <r>
    <n v="581"/>
    <s v="Polygon"/>
    <x v="0"/>
    <s v="O"/>
    <n v="157.07294200000001"/>
    <n v="397.87658699999997"/>
  </r>
  <r>
    <n v="582"/>
    <s v="Polygon"/>
    <x v="0"/>
    <s v="O"/>
    <n v="224.57825600000001"/>
    <n v="614.55054199999995"/>
  </r>
  <r>
    <n v="583"/>
    <s v="Polygon"/>
    <x v="0"/>
    <s v="O"/>
    <n v="149.73655400000001"/>
    <n v="460.68779599999999"/>
  </r>
  <r>
    <n v="584"/>
    <s v="Polygon"/>
    <x v="20"/>
    <s v="X"/>
    <n v="239.674566"/>
    <n v="1203.7018129999999"/>
  </r>
  <r>
    <n v="586"/>
    <s v="Polygon"/>
    <x v="0"/>
    <s v="O"/>
    <n v="106.55678"/>
    <n v="174.57266300000001"/>
  </r>
  <r>
    <n v="587"/>
    <s v="Polygon"/>
    <x v="0"/>
    <s v="O"/>
    <n v="208.68380400000001"/>
    <n v="443.324792"/>
  </r>
  <r>
    <n v="588"/>
    <s v="Polygon"/>
    <x v="0"/>
    <s v="O"/>
    <n v="60.788553999999998"/>
    <n v="152.26703000000001"/>
  </r>
  <r>
    <n v="589"/>
    <s v="Polygon"/>
    <x v="17"/>
    <s v="Aa"/>
    <n v="126.725542"/>
    <n v="567.92959800000006"/>
  </r>
  <r>
    <n v="590"/>
    <s v="Polygon"/>
    <x v="5"/>
    <s v="Aa"/>
    <n v="268.100371"/>
    <n v="1042.30609"/>
  </r>
  <r>
    <n v="592"/>
    <s v="Polygon"/>
    <x v="17"/>
    <s v="Aa"/>
    <n v="174.13066699999999"/>
    <n v="946.26009099999999"/>
  </r>
  <r>
    <n v="593"/>
    <s v="Polygon"/>
    <x v="0"/>
    <s v="O"/>
    <n v="217.11424099999999"/>
    <n v="396.08523600000001"/>
  </r>
  <r>
    <n v="594"/>
    <s v="Polygon"/>
    <x v="0"/>
    <s v="O"/>
    <n v="47.976799"/>
    <n v="107.874291"/>
  </r>
  <r>
    <n v="595"/>
    <s v="Polygon"/>
    <x v="0"/>
    <s v="O"/>
    <n v="73.209630000000004"/>
    <n v="221.50849400000001"/>
  </r>
  <r>
    <n v="596"/>
    <s v="Polygon"/>
    <x v="0"/>
    <s v="O"/>
    <n v="107.16161700000001"/>
    <n v="362.83878900000002"/>
  </r>
  <r>
    <n v="597"/>
    <s v="Polygon"/>
    <x v="17"/>
    <s v="Aa"/>
    <n v="183.51624100000001"/>
    <n v="443.02959499999997"/>
  </r>
  <r>
    <n v="598"/>
    <s v="Polygon"/>
    <x v="20"/>
    <s v="X"/>
    <n v="194.18276399999999"/>
    <n v="625.76063399999998"/>
  </r>
  <r>
    <n v="599"/>
    <s v="Polygon"/>
    <x v="26"/>
    <s v="Ab"/>
    <n v="3467.1351319999999"/>
    <n v="53198.506681999999"/>
  </r>
  <r>
    <n v="600"/>
    <s v="Polygon"/>
    <x v="0"/>
    <s v="O"/>
    <n v="131.10759899999999"/>
    <n v="315.17354699999999"/>
  </r>
  <r>
    <n v="601"/>
    <s v="Polygon"/>
    <x v="11"/>
    <s v="Sa"/>
    <n v="154.88384400000001"/>
    <n v="521.84941600000002"/>
  </r>
  <r>
    <n v="602"/>
    <s v="Polygon"/>
    <x v="11"/>
    <s v="Sa"/>
    <n v="54.274676999999997"/>
    <n v="144.48166599999999"/>
  </r>
  <r>
    <n v="603"/>
    <s v="Polygon"/>
    <x v="11"/>
    <s v="Sa"/>
    <n v="40.078598999999997"/>
    <n v="102.252528"/>
  </r>
  <r>
    <n v="604"/>
    <s v="Polygon"/>
    <x v="11"/>
    <s v="Sa"/>
    <n v="159.947655"/>
    <n v="267.72527000000002"/>
  </r>
  <r>
    <n v="605"/>
    <s v="Polygon"/>
    <x v="0"/>
    <s v="O"/>
    <n v="55.749186999999999"/>
    <n v="75.943842000000004"/>
  </r>
  <r>
    <n v="606"/>
    <s v="Polygon"/>
    <x v="0"/>
    <s v="O"/>
    <n v="67.735320999999999"/>
    <n v="65.719920999999999"/>
  </r>
  <r>
    <n v="607"/>
    <s v="Polygon"/>
    <x v="0"/>
    <s v="O"/>
    <n v="80.618616000000003"/>
    <n v="117.566956"/>
  </r>
  <r>
    <n v="609"/>
    <s v="Polygon"/>
    <x v="11"/>
    <s v="Sa"/>
    <n v="202.04591099999999"/>
    <n v="643.82499099999995"/>
  </r>
  <r>
    <n v="610"/>
    <s v="Polygon"/>
    <x v="11"/>
    <s v="Sa"/>
    <n v="82.975600999999997"/>
    <n v="197.64281399999999"/>
  </r>
  <r>
    <n v="611"/>
    <s v="Polygon"/>
    <x v="11"/>
    <s v="Sa"/>
    <n v="238.77859699999999"/>
    <n v="423.55993899999999"/>
  </r>
  <r>
    <n v="612"/>
    <s v="Polygon"/>
    <x v="5"/>
    <s v="Aa"/>
    <n v="117.446428"/>
    <n v="327.34320200000002"/>
  </r>
  <r>
    <n v="613"/>
    <s v="Polygon"/>
    <x v="5"/>
    <s v="Aa"/>
    <n v="559.49372000000005"/>
    <n v="1465.418465"/>
  </r>
  <r>
    <n v="614"/>
    <s v="Polygon"/>
    <x v="5"/>
    <s v="Aa"/>
    <n v="105.868094"/>
    <n v="364.37025199999999"/>
  </r>
  <r>
    <n v="616"/>
    <s v="Polygon"/>
    <x v="17"/>
    <s v="Aa"/>
    <n v="8.3628830000000001"/>
    <n v="1.3756550000000001"/>
  </r>
  <r>
    <n v="617"/>
    <s v="Polygon"/>
    <x v="26"/>
    <s v="Ab"/>
    <n v="2.088479"/>
    <n v="8.5419999999999992E-3"/>
  </r>
  <r>
    <n v="618"/>
    <s v="Polygon"/>
    <x v="26"/>
    <s v="Ab"/>
    <n v="3.5349810000000002"/>
    <n v="1.1594999999999999E-2"/>
  </r>
  <r>
    <n v="619"/>
    <s v="Polygon"/>
    <x v="26"/>
    <s v="Ab"/>
    <n v="4.5114070000000002"/>
    <n v="0.36019200000000001"/>
  </r>
  <r>
    <n v="620"/>
    <s v="Polygon"/>
    <x v="26"/>
    <s v="Ab"/>
    <n v="3532.8506710000001"/>
    <n v="63802.399082999997"/>
  </r>
  <r>
    <n v="625"/>
    <s v="Polygon"/>
    <x v="11"/>
    <s v="Sa"/>
    <n v="90.051721000000001"/>
    <n v="205.52360200000001"/>
  </r>
  <r>
    <n v="626"/>
    <s v="Polygon"/>
    <x v="26"/>
    <s v="Ab"/>
    <n v="2433.080755"/>
    <n v="51472.127165999998"/>
  </r>
  <r>
    <n v="633"/>
    <s v="Polygon"/>
    <x v="5"/>
    <s v="Aa"/>
    <n v="47.236977000000003"/>
    <n v="21.279720999999999"/>
  </r>
  <r>
    <n v="637"/>
    <s v="Polygon"/>
    <x v="13"/>
    <s v="Sc"/>
    <n v="159.00089500000001"/>
    <n v="354.56294700000001"/>
  </r>
  <r>
    <n v="638"/>
    <s v="Polygon"/>
    <x v="6"/>
    <s v="Ab"/>
    <n v="72.362560000000002"/>
    <n v="289.30235900000002"/>
  </r>
  <r>
    <n v="639"/>
    <s v="Polygon"/>
    <x v="4"/>
    <s v="Ab"/>
    <n v="112.600274"/>
    <n v="294.25762600000002"/>
  </r>
  <r>
    <n v="646"/>
    <s v="Polygon"/>
    <x v="5"/>
    <s v="Aa"/>
    <n v="148.56722400000001"/>
    <n v="467.62233500000002"/>
  </r>
  <r>
    <n v="649"/>
    <s v="Polygon"/>
    <x v="27"/>
    <s v="Sc"/>
    <n v="107.9522"/>
    <n v="643.03901800000006"/>
  </r>
  <r>
    <n v="651"/>
    <s v="Polygon"/>
    <x v="2"/>
    <s v="Sc"/>
    <n v="176.571091"/>
    <n v="1026.7674480000001"/>
  </r>
  <r>
    <n v="652"/>
    <s v="Polygon"/>
    <x v="27"/>
    <s v="Sc"/>
    <n v="37.608024"/>
    <n v="37.780667999999999"/>
  </r>
  <r>
    <n v="653"/>
    <s v="Polygon"/>
    <x v="6"/>
    <s v="Ab"/>
    <n v="56.699745999999998"/>
    <n v="60.969771999999999"/>
  </r>
  <r>
    <n v="654"/>
    <s v="Polygon"/>
    <x v="2"/>
    <s v="Sc"/>
    <n v="824.53177700000003"/>
    <n v="14083.851391"/>
  </r>
  <r>
    <n v="655"/>
    <s v="Polygon"/>
    <x v="27"/>
    <s v="Sc"/>
    <n v="165.62929700000001"/>
    <n v="1022.531322"/>
  </r>
  <r>
    <n v="659"/>
    <s v="Polygon"/>
    <x v="26"/>
    <s v="Ab"/>
    <n v="10.828832999999999"/>
    <n v="2.157759"/>
  </r>
  <r>
    <n v="663"/>
    <s v="Polygon"/>
    <x v="1"/>
    <s v="Sb"/>
    <n v="93.793735999999996"/>
    <n v="155.146861"/>
  </r>
  <r>
    <n v="666"/>
    <s v="Polygon"/>
    <x v="4"/>
    <s v="Ab"/>
    <n v="397.85847000000001"/>
    <n v="1843.985105"/>
  </r>
  <r>
    <n v="668"/>
    <s v="Polygon"/>
    <x v="2"/>
    <s v="Sc"/>
    <n v="1164.2167469999999"/>
    <n v="15818.501426999999"/>
  </r>
  <r>
    <n v="678"/>
    <s v="Polygon"/>
    <x v="2"/>
    <s v="Sc"/>
    <n v="2563.1731719999998"/>
    <n v="37668.899953"/>
  </r>
  <r>
    <n v="684"/>
    <s v="Polygon"/>
    <x v="12"/>
    <s v="Sb"/>
    <n v="52.133957000000002"/>
    <n v="96.905714000000003"/>
  </r>
  <r>
    <n v="686"/>
    <s v="Polygon"/>
    <x v="1"/>
    <s v="Sb"/>
    <n v="77.847972999999996"/>
    <n v="78.039169999999999"/>
  </r>
  <r>
    <n v="687"/>
    <s v="Polygon"/>
    <x v="6"/>
    <s v="Ab"/>
    <n v="65.680705000000003"/>
    <n v="146.93352100000001"/>
  </r>
  <r>
    <n v="689"/>
    <s v="Polygon"/>
    <x v="6"/>
    <s v="Ab"/>
    <n v="113.297264"/>
    <n v="118.46710299999999"/>
  </r>
  <r>
    <n v="691"/>
    <s v="Polygon"/>
    <x v="6"/>
    <s v="Ab"/>
    <n v="477.12673799999999"/>
    <n v="2436.1225829999998"/>
  </r>
  <r>
    <n v="692"/>
    <s v="Polygon"/>
    <x v="13"/>
    <s v="Sc"/>
    <n v="33.280472000000003"/>
    <n v="55.898190999999997"/>
  </r>
  <r>
    <n v="694"/>
    <s v="Polygon"/>
    <x v="6"/>
    <s v="Ab"/>
    <n v="67.536092999999994"/>
    <n v="187.70755700000001"/>
  </r>
  <r>
    <n v="695"/>
    <s v="Polygon"/>
    <x v="6"/>
    <s v="Ab"/>
    <n v="26.414702999999999"/>
    <n v="51.134756000000003"/>
  </r>
  <r>
    <n v="696"/>
    <s v="Polygon"/>
    <x v="6"/>
    <s v="Ab"/>
    <n v="231.99062900000001"/>
    <n v="464.98380600000002"/>
  </r>
  <r>
    <n v="699"/>
    <s v="Polygon"/>
    <x v="6"/>
    <s v="Ab"/>
    <n v="240.94907799999999"/>
    <n v="897.65328799999997"/>
  </r>
  <r>
    <n v="701"/>
    <s v="Polygon"/>
    <x v="5"/>
    <s v="Aa"/>
    <n v="1088.9878450000001"/>
    <n v="3063.099686"/>
  </r>
  <r>
    <n v="702"/>
    <s v="Polygon"/>
    <x v="0"/>
    <s v="O"/>
    <n v="55.490842000000001"/>
    <n v="161.13414900000001"/>
  </r>
  <r>
    <n v="705"/>
    <s v="Polygon"/>
    <x v="6"/>
    <s v="Ab"/>
    <n v="1591.445305"/>
    <n v="18787.309363"/>
  </r>
  <r>
    <n v="715"/>
    <s v="Polygon"/>
    <x v="5"/>
    <s v="Aa"/>
    <n v="111.12543700000001"/>
    <n v="148.19201799999999"/>
  </r>
  <r>
    <n v="716"/>
    <s v="Polygon"/>
    <x v="2"/>
    <s v="Sc"/>
    <n v="3158.6633630000001"/>
    <n v="52795.781207"/>
  </r>
  <r>
    <n v="727"/>
    <s v="Polygon"/>
    <x v="4"/>
    <s v="Ab"/>
    <n v="504.24843499999997"/>
    <n v="2345.7224660000002"/>
  </r>
  <r>
    <n v="728"/>
    <s v="Polygon"/>
    <x v="5"/>
    <s v="Aa"/>
    <n v="1282.3539249999999"/>
    <n v="3612.823382"/>
  </r>
  <r>
    <n v="729"/>
    <s v="Polygon"/>
    <x v="0"/>
    <s v="O"/>
    <n v="498.157534"/>
    <n v="1367.217171"/>
  </r>
  <r>
    <n v="730"/>
    <s v="Polygon"/>
    <x v="0"/>
    <s v="O"/>
    <n v="395.99018999999998"/>
    <n v="856.45950300000004"/>
  </r>
  <r>
    <n v="731"/>
    <s v="Polygon"/>
    <x v="0"/>
    <s v="O"/>
    <n v="117.405675"/>
    <n v="245.35739799999999"/>
  </r>
  <r>
    <n v="736"/>
    <s v="Polygon"/>
    <x v="0"/>
    <s v="O"/>
    <n v="1101.7224590000001"/>
    <n v="4382.7099760000001"/>
  </r>
  <r>
    <n v="737"/>
    <s v="Polygon"/>
    <x v="0"/>
    <s v="O"/>
    <n v="571.37526600000001"/>
    <n v="1135.7976679999999"/>
  </r>
  <r>
    <n v="740"/>
    <s v="Polygon"/>
    <x v="0"/>
    <s v="O"/>
    <n v="50.655019000000003"/>
    <n v="58.853090000000002"/>
  </r>
  <r>
    <n v="741"/>
    <s v="Polygon"/>
    <x v="0"/>
    <s v="O"/>
    <n v="219.86780899999999"/>
    <n v="467.70547399999998"/>
  </r>
  <r>
    <n v="743"/>
    <s v="Polygon"/>
    <x v="0"/>
    <s v="O"/>
    <n v="130.39954399999999"/>
    <n v="223.73585600000001"/>
  </r>
  <r>
    <n v="744"/>
    <s v="Polygon"/>
    <x v="0"/>
    <s v="O"/>
    <n v="85.865784000000005"/>
    <n v="143.061441"/>
  </r>
  <r>
    <n v="746"/>
    <s v="Polygon"/>
    <x v="0"/>
    <s v="O"/>
    <n v="91.827343999999997"/>
    <n v="134.87613899999999"/>
  </r>
  <r>
    <n v="747"/>
    <s v="Polygon"/>
    <x v="5"/>
    <s v="Aa"/>
    <n v="464.92264999999998"/>
    <n v="1815.615149"/>
  </r>
  <r>
    <n v="748"/>
    <s v="Polygon"/>
    <x v="6"/>
    <s v="Ab"/>
    <n v="393.33818200000002"/>
    <n v="2153.8625120000002"/>
  </r>
  <r>
    <n v="754"/>
    <s v="Polygon"/>
    <x v="0"/>
    <s v="O"/>
    <n v="48.489330000000002"/>
    <n v="83.975165000000004"/>
  </r>
  <r>
    <n v="755"/>
    <s v="Polygon"/>
    <x v="4"/>
    <s v="Ab"/>
    <n v="1954.7058300000001"/>
    <n v="9382.5121469999995"/>
  </r>
  <r>
    <n v="759"/>
    <s v="Polygon"/>
    <x v="4"/>
    <s v="Ab"/>
    <n v="1116.177117"/>
    <n v="9818.2228329999998"/>
  </r>
  <r>
    <n v="760"/>
    <s v="Polygon"/>
    <x v="2"/>
    <s v="Sc"/>
    <n v="1977.713193"/>
    <n v="23564.191653999998"/>
  </r>
  <r>
    <n v="762"/>
    <s v="Polygon"/>
    <x v="6"/>
    <s v="Ab"/>
    <n v="64.096956000000006"/>
    <n v="266.45574900000003"/>
  </r>
  <r>
    <n v="764"/>
    <s v="Polygon"/>
    <x v="4"/>
    <s v="Ab"/>
    <n v="47.182324000000001"/>
    <n v="78.471712999999994"/>
  </r>
  <r>
    <n v="765"/>
    <s v="Polygon"/>
    <x v="6"/>
    <s v="Ab"/>
    <n v="344.88493999999997"/>
    <n v="1958.1423030000001"/>
  </r>
  <r>
    <n v="766"/>
    <s v="Polygon"/>
    <x v="2"/>
    <s v="Sc"/>
    <n v="102.604034"/>
    <n v="586.39756199999999"/>
  </r>
  <r>
    <n v="767"/>
    <s v="Polygon"/>
    <x v="6"/>
    <s v="Ab"/>
    <n v="281.787689"/>
    <n v="2032.5258349999999"/>
  </r>
  <r>
    <n v="768"/>
    <s v="Polygon"/>
    <x v="4"/>
    <s v="Ab"/>
    <n v="793.03078900000003"/>
    <n v="5774.560974"/>
  </r>
  <r>
    <n v="770"/>
    <s v="Polygon"/>
    <x v="2"/>
    <s v="Sc"/>
    <n v="75.019807999999998"/>
    <n v="360.06187"/>
  </r>
  <r>
    <n v="771"/>
    <s v="Polygon"/>
    <x v="6"/>
    <s v="Ab"/>
    <n v="308.99377700000002"/>
    <n v="1483.651173"/>
  </r>
  <r>
    <n v="772"/>
    <s v="Polygon"/>
    <x v="6"/>
    <s v="Ab"/>
    <n v="170.78488999999999"/>
    <n v="799.66053099999999"/>
  </r>
  <r>
    <n v="773"/>
    <s v="Polygon"/>
    <x v="5"/>
    <s v="Aa"/>
    <n v="1248.5085180000001"/>
    <n v="13370.0136"/>
  </r>
  <r>
    <n v="775"/>
    <s v="Polygon"/>
    <x v="6"/>
    <s v="Ab"/>
    <n v="1536.6224179999999"/>
    <n v="19696.84811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650">
  <r>
    <n v="168"/>
    <s v="Polygon"/>
    <x v="0"/>
    <s v="Sb"/>
    <n v="176.59591800000001"/>
    <n v="427.23797100000002"/>
  </r>
  <r>
    <n v="341"/>
    <s v="Polygon"/>
    <x v="1"/>
    <s v="X"/>
    <n v="501.281542"/>
    <n v="1858.0608669999999"/>
  </r>
  <r>
    <n v="344"/>
    <s v="Polygon"/>
    <x v="2"/>
    <s v="O"/>
    <n v="197.97203400000001"/>
    <n v="878.48826099999997"/>
  </r>
  <r>
    <n v="345"/>
    <s v="Polygon"/>
    <x v="2"/>
    <s v="O"/>
    <n v="596.30700400000001"/>
    <n v="1518.179052"/>
  </r>
  <r>
    <n v="346"/>
    <s v="Polygon"/>
    <x v="3"/>
    <s v="Sa"/>
    <n v="131.97655499999999"/>
    <n v="150.30929599999999"/>
  </r>
  <r>
    <n v="347"/>
    <s v="Polygon"/>
    <x v="3"/>
    <s v="Aa"/>
    <n v="326.24147199999999"/>
    <n v="884.72109699999999"/>
  </r>
  <r>
    <n v="348"/>
    <s v="Polygon"/>
    <x v="3"/>
    <s v="Aa"/>
    <n v="96.844752"/>
    <n v="186.160934"/>
  </r>
  <r>
    <n v="349"/>
    <s v="Polygon"/>
    <x v="1"/>
    <s v="X"/>
    <n v="7444.0468570000003"/>
    <n v="17672.037647000001"/>
  </r>
  <r>
    <n v="350"/>
    <s v="Polygon"/>
    <x v="3"/>
    <s v="Aa"/>
    <n v="1515.368048"/>
    <n v="9977.6288280000008"/>
  </r>
  <r>
    <n v="351"/>
    <s v="Polygon"/>
    <x v="4"/>
    <s v="Ab"/>
    <n v="3056.1875100000002"/>
    <n v="40376.613211000004"/>
  </r>
  <r>
    <n v="352"/>
    <s v="Polygon"/>
    <x v="2"/>
    <s v="O"/>
    <n v="193.017348"/>
    <n v="463.22170499999999"/>
  </r>
  <r>
    <n v="353"/>
    <s v="Polygon"/>
    <x v="2"/>
    <s v="O"/>
    <n v="84.642357000000004"/>
    <n v="146.905145"/>
  </r>
  <r>
    <n v="354"/>
    <s v="Polygon"/>
    <x v="5"/>
    <s v="Aa"/>
    <n v="1504.8186909999999"/>
    <n v="5001.5495989999999"/>
  </r>
  <r>
    <n v="357"/>
    <s v="Polygon"/>
    <x v="3"/>
    <s v="Aa"/>
    <n v="204.87402299999999"/>
    <n v="635.29509599999994"/>
  </r>
  <r>
    <n v="358"/>
    <s v="Polygon"/>
    <x v="0"/>
    <s v="Sb"/>
    <n v="88.963507000000007"/>
    <n v="331.19201600000002"/>
  </r>
  <r>
    <n v="359"/>
    <s v="Polygon"/>
    <x v="6"/>
    <s v="Sb"/>
    <n v="156.04941600000001"/>
    <n v="352.33590700000002"/>
  </r>
  <r>
    <n v="360"/>
    <s v="Polygon"/>
    <x v="0"/>
    <s v="Sb"/>
    <n v="172.315178"/>
    <n v="492.69204500000001"/>
  </r>
  <r>
    <n v="361"/>
    <s v="Polygon"/>
    <x v="7"/>
    <s v="Sc"/>
    <n v="70.282270999999994"/>
    <n v="340.36228"/>
  </r>
  <r>
    <n v="362"/>
    <s v="Polygon"/>
    <x v="7"/>
    <s v="Sc"/>
    <n v="131.428077"/>
    <n v="793.88758700000005"/>
  </r>
  <r>
    <n v="363"/>
    <s v="Polygon"/>
    <x v="7"/>
    <s v="Sc"/>
    <n v="87.558691999999994"/>
    <n v="435.95405899999997"/>
  </r>
  <r>
    <n v="364"/>
    <s v="Polygon"/>
    <x v="8"/>
    <s v="Sc"/>
    <n v="302.41328900000002"/>
    <n v="1263.3745309999999"/>
  </r>
  <r>
    <n v="365"/>
    <s v="Polygon"/>
    <x v="9"/>
    <s v="Sc"/>
    <n v="97.288818000000006"/>
    <n v="346.73315300000002"/>
  </r>
  <r>
    <n v="366"/>
    <s v="Polygon"/>
    <x v="0"/>
    <s v="Sb"/>
    <n v="23.030197999999999"/>
    <n v="36.927219000000001"/>
  </r>
  <r>
    <n v="367"/>
    <s v="Polygon"/>
    <x v="8"/>
    <s v="Sc"/>
    <n v="33.999532000000002"/>
    <n v="76.316978000000006"/>
  </r>
  <r>
    <n v="368"/>
    <s v="Polygon"/>
    <x v="0"/>
    <s v="Sb"/>
    <n v="148.62508600000001"/>
    <n v="216.001239"/>
  </r>
  <r>
    <n v="369"/>
    <s v="Polygon"/>
    <x v="9"/>
    <s v="Sc"/>
    <n v="58.743744999999997"/>
    <n v="130.24305200000001"/>
  </r>
  <r>
    <n v="370"/>
    <s v="Polygon"/>
    <x v="9"/>
    <s v="Sc"/>
    <n v="32.880023000000001"/>
    <n v="60.728903000000003"/>
  </r>
  <r>
    <n v="371"/>
    <s v="Polygon"/>
    <x v="7"/>
    <s v="Sc"/>
    <n v="235.493516"/>
    <n v="1526.204215"/>
  </r>
  <r>
    <n v="372"/>
    <s v="Polygon"/>
    <x v="6"/>
    <s v="Sb"/>
    <n v="258.12014699999997"/>
    <n v="1160.3613740000001"/>
  </r>
  <r>
    <n v="373"/>
    <s v="Polygon"/>
    <x v="10"/>
    <s v="Sc"/>
    <n v="2523.497496"/>
    <n v="23311.368095000002"/>
  </r>
  <r>
    <n v="374"/>
    <s v="Polygon"/>
    <x v="2"/>
    <s v="O"/>
    <n v="265.93924099999998"/>
    <n v="1249.1155100000001"/>
  </r>
  <r>
    <n v="375"/>
    <s v="Polygon"/>
    <x v="4"/>
    <s v="Ab"/>
    <n v="249.34636900000001"/>
    <n v="801.102487"/>
  </r>
  <r>
    <n v="376"/>
    <s v="Polygon"/>
    <x v="11"/>
    <s v="Sb"/>
    <n v="124.75823699999999"/>
    <n v="353.45279199999999"/>
  </r>
  <r>
    <n v="377"/>
    <s v="Polygon"/>
    <x v="2"/>
    <s v="O"/>
    <n v="84.386934999999994"/>
    <n v="303.29408599999999"/>
  </r>
  <r>
    <n v="378"/>
    <s v="Polygon"/>
    <x v="0"/>
    <s v="Sb"/>
    <n v="102.855636"/>
    <n v="266.58780300000001"/>
  </r>
  <r>
    <n v="379"/>
    <s v="Polygon"/>
    <x v="6"/>
    <s v="Sb"/>
    <n v="43.295285"/>
    <n v="129.05347499999999"/>
  </r>
  <r>
    <n v="380"/>
    <s v="Polygon"/>
    <x v="12"/>
    <s v="Sc"/>
    <n v="385.46293700000001"/>
    <n v="1643.6657259999999"/>
  </r>
  <r>
    <n v="381"/>
    <s v="Polygon"/>
    <x v="7"/>
    <s v="Sc"/>
    <n v="138.10852"/>
    <n v="1030.993181"/>
  </r>
  <r>
    <n v="382"/>
    <s v="Polygon"/>
    <x v="13"/>
    <s v="Sc"/>
    <n v="327.33074399999998"/>
    <n v="2066.7705559999999"/>
  </r>
  <r>
    <n v="383"/>
    <s v="Polygon"/>
    <x v="6"/>
    <s v="Sb"/>
    <n v="91.220875000000007"/>
    <n v="273.12428399999999"/>
  </r>
  <r>
    <n v="384"/>
    <s v="Polygon"/>
    <x v="0"/>
    <s v="Sb"/>
    <n v="67.823445000000007"/>
    <n v="205.397368"/>
  </r>
  <r>
    <n v="385"/>
    <s v="Polygon"/>
    <x v="6"/>
    <s v="Sb"/>
    <n v="489.41444200000001"/>
    <n v="2206.1063370000002"/>
  </r>
  <r>
    <n v="386"/>
    <s v="Polygon"/>
    <x v="8"/>
    <s v="Sc"/>
    <n v="84.816894000000005"/>
    <n v="311.06148000000002"/>
  </r>
  <r>
    <n v="387"/>
    <s v="Polygon"/>
    <x v="7"/>
    <s v="Sc"/>
    <n v="264.23774800000001"/>
    <n v="2218.5893139999998"/>
  </r>
  <r>
    <n v="388"/>
    <s v="Polygon"/>
    <x v="8"/>
    <s v="Sc"/>
    <n v="349.81545599999998"/>
    <n v="3708.3675739999999"/>
  </r>
  <r>
    <n v="389"/>
    <s v="Polygon"/>
    <x v="14"/>
    <s v="Ab"/>
    <n v="246.47187299999999"/>
    <n v="1645.998644"/>
  </r>
  <r>
    <n v="390"/>
    <s v="Polygon"/>
    <x v="9"/>
    <s v="Sc"/>
    <n v="144.97079299999999"/>
    <n v="783.84040600000003"/>
  </r>
  <r>
    <n v="391"/>
    <s v="Polygon"/>
    <x v="8"/>
    <s v="Sc"/>
    <n v="96.213165000000004"/>
    <n v="444.71357899999998"/>
  </r>
  <r>
    <n v="392"/>
    <s v="Polygon"/>
    <x v="8"/>
    <s v="Sc"/>
    <n v="89.653619000000006"/>
    <n v="330.18207899999999"/>
  </r>
  <r>
    <n v="393"/>
    <s v="Polygon"/>
    <x v="15"/>
    <s v="Sc"/>
    <n v="284.98245500000002"/>
    <n v="2117.4404479999998"/>
  </r>
  <r>
    <n v="394"/>
    <s v="Polygon"/>
    <x v="16"/>
    <s v="Sb"/>
    <n v="54.762949999999996"/>
    <n v="133.21180799999999"/>
  </r>
  <r>
    <n v="395"/>
    <s v="Polygon"/>
    <x v="8"/>
    <s v="Sc"/>
    <n v="414.33071799999999"/>
    <n v="3150.6043260000001"/>
  </r>
  <r>
    <n v="396"/>
    <s v="Polygon"/>
    <x v="16"/>
    <s v="Sb"/>
    <n v="138.58866599999999"/>
    <n v="488.65285299999999"/>
  </r>
  <r>
    <n v="397"/>
    <s v="Polygon"/>
    <x v="4"/>
    <s v="Ab"/>
    <n v="474.41776299999998"/>
    <n v="2317.81405"/>
  </r>
  <r>
    <n v="398"/>
    <s v="Polygon"/>
    <x v="14"/>
    <s v="Ab"/>
    <n v="647.85054700000001"/>
    <n v="3350.9489939999999"/>
  </r>
  <r>
    <n v="399"/>
    <s v="Polygon"/>
    <x v="2"/>
    <s v="O"/>
    <n v="66.827397000000005"/>
    <n v="121.008757"/>
  </r>
  <r>
    <n v="400"/>
    <s v="Polygon"/>
    <x v="14"/>
    <s v="Aa"/>
    <n v="626.89972399999999"/>
    <n v="3377.0472490000002"/>
  </r>
  <r>
    <n v="401"/>
    <s v="Polygon"/>
    <x v="2"/>
    <s v="O"/>
    <n v="296.99659500000001"/>
    <n v="655.17267000000004"/>
  </r>
  <r>
    <n v="402"/>
    <s v="Polygon"/>
    <x v="2"/>
    <s v="O"/>
    <n v="1229.697199"/>
    <n v="4446.116704"/>
  </r>
  <r>
    <n v="403"/>
    <s v="Polygon"/>
    <x v="2"/>
    <s v="Sb"/>
    <n v="266.66643099999999"/>
    <n v="1146.849841"/>
  </r>
  <r>
    <n v="404"/>
    <s v="Polygon"/>
    <x v="6"/>
    <s v="Sb"/>
    <n v="49.513497000000001"/>
    <n v="133.229015"/>
  </r>
  <r>
    <n v="405"/>
    <s v="Polygon"/>
    <x v="9"/>
    <s v="Sc"/>
    <n v="131.33522600000001"/>
    <n v="554.63465299999996"/>
  </r>
  <r>
    <n v="406"/>
    <s v="Polygon"/>
    <x v="8"/>
    <s v="Sc"/>
    <n v="266.349085"/>
    <n v="1621.3781919999999"/>
  </r>
  <r>
    <n v="407"/>
    <s v="Polygon"/>
    <x v="7"/>
    <s v="Sc"/>
    <n v="275.75646"/>
    <n v="2640.436025"/>
  </r>
  <r>
    <n v="408"/>
    <s v="Polygon"/>
    <x v="14"/>
    <s v="Ab"/>
    <n v="18.731466999999999"/>
    <n v="20.61656"/>
  </r>
  <r>
    <n v="409"/>
    <s v="Polygon"/>
    <x v="6"/>
    <s v="Sb"/>
    <n v="108.648033"/>
    <n v="134.91090500000001"/>
  </r>
  <r>
    <n v="410"/>
    <s v="Polygon"/>
    <x v="15"/>
    <s v="Sc"/>
    <n v="199.501901"/>
    <n v="825.94111999999996"/>
  </r>
  <r>
    <n v="411"/>
    <s v="Polygon"/>
    <x v="0"/>
    <s v="Sb"/>
    <n v="137.775925"/>
    <n v="219.830906"/>
  </r>
  <r>
    <n v="412"/>
    <s v="Polygon"/>
    <x v="12"/>
    <s v="Sc"/>
    <n v="148.57139000000001"/>
    <n v="419.87506100000002"/>
  </r>
  <r>
    <n v="413"/>
    <s v="Polygon"/>
    <x v="7"/>
    <s v="Sc"/>
    <n v="76.869535999999997"/>
    <n v="373.25033100000002"/>
  </r>
  <r>
    <n v="414"/>
    <s v="Polygon"/>
    <x v="0"/>
    <s v="Sb"/>
    <n v="1364.3222900000001"/>
    <n v="10939.657424000001"/>
  </r>
  <r>
    <n v="415"/>
    <s v="Polygon"/>
    <x v="17"/>
    <s v="Sb"/>
    <n v="38.791587"/>
    <n v="94.447474999999997"/>
  </r>
  <r>
    <n v="416"/>
    <s v="Polygon"/>
    <x v="2"/>
    <s v="O"/>
    <n v="228.80728400000001"/>
    <n v="1036.35627"/>
  </r>
  <r>
    <n v="417"/>
    <s v="Polygon"/>
    <x v="2"/>
    <s v="O"/>
    <n v="80.065517"/>
    <n v="304.404877"/>
  </r>
  <r>
    <n v="418"/>
    <s v="Polygon"/>
    <x v="2"/>
    <s v="Sb"/>
    <n v="162.214552"/>
    <n v="519.514906"/>
  </r>
  <r>
    <n v="419"/>
    <s v="Polygon"/>
    <x v="8"/>
    <s v="Sc"/>
    <n v="26.246955"/>
    <n v="46.681595999999999"/>
  </r>
  <r>
    <n v="420"/>
    <s v="Polygon"/>
    <x v="12"/>
    <s v="Sc"/>
    <n v="120.54920799999999"/>
    <n v="437.73211600000002"/>
  </r>
  <r>
    <n v="421"/>
    <s v="Polygon"/>
    <x v="7"/>
    <s v="Sc"/>
    <n v="80.537374999999997"/>
    <n v="291.85708099999999"/>
  </r>
  <r>
    <n v="422"/>
    <s v="Polygon"/>
    <x v="12"/>
    <s v="Sc"/>
    <n v="37.851855"/>
    <n v="58.481696999999997"/>
  </r>
  <r>
    <n v="423"/>
    <s v="Polygon"/>
    <x v="13"/>
    <s v="Sc"/>
    <n v="380.34948100000003"/>
    <n v="2286.6682540000002"/>
  </r>
  <r>
    <n v="424"/>
    <s v="Polygon"/>
    <x v="10"/>
    <s v="Sc"/>
    <n v="524.17562799999996"/>
    <n v="3127.7877060000001"/>
  </r>
  <r>
    <n v="425"/>
    <s v="Polygon"/>
    <x v="18"/>
    <s v="Sc"/>
    <n v="123.179801"/>
    <n v="312.52565700000002"/>
  </r>
  <r>
    <n v="426"/>
    <s v="Polygon"/>
    <x v="0"/>
    <s v="Sb"/>
    <n v="182.79267899999999"/>
    <n v="837.04617800000005"/>
  </r>
  <r>
    <n v="427"/>
    <s v="Polygon"/>
    <x v="0"/>
    <s v="Sb"/>
    <n v="125.517965"/>
    <n v="412.142044"/>
  </r>
  <r>
    <n v="428"/>
    <s v="Polygon"/>
    <x v="9"/>
    <s v="Sc"/>
    <n v="39.002816000000003"/>
    <n v="49.135269000000001"/>
  </r>
  <r>
    <n v="429"/>
    <s v="Polygon"/>
    <x v="7"/>
    <s v="Sc"/>
    <n v="54.524997999999997"/>
    <n v="216.24769599999999"/>
  </r>
  <r>
    <n v="430"/>
    <s v="Polygon"/>
    <x v="7"/>
    <s v="Sc"/>
    <n v="183.47588200000001"/>
    <n v="1058.930265"/>
  </r>
  <r>
    <n v="431"/>
    <s v="Polygon"/>
    <x v="10"/>
    <s v="Sc"/>
    <n v="56.142783000000001"/>
    <n v="125.564143"/>
  </r>
  <r>
    <n v="432"/>
    <s v="Polygon"/>
    <x v="4"/>
    <s v="Ab"/>
    <n v="32.982849000000002"/>
    <n v="59.818908"/>
  </r>
  <r>
    <n v="433"/>
    <s v="Polygon"/>
    <x v="0"/>
    <s v="Sb"/>
    <n v="192.65050400000001"/>
    <n v="479.35646200000002"/>
  </r>
  <r>
    <n v="434"/>
    <s v="Polygon"/>
    <x v="7"/>
    <s v="Sc"/>
    <n v="212.04919200000001"/>
    <n v="1724.2364419999999"/>
  </r>
  <r>
    <n v="435"/>
    <s v="Polygon"/>
    <x v="14"/>
    <s v="Ab"/>
    <n v="953.30222400000002"/>
    <n v="4892.6587499999996"/>
  </r>
  <r>
    <n v="436"/>
    <s v="Polygon"/>
    <x v="11"/>
    <s v="Sb"/>
    <n v="118.110747"/>
    <n v="456.06091099999998"/>
  </r>
  <r>
    <n v="437"/>
    <s v="Polygon"/>
    <x v="13"/>
    <s v="Sc"/>
    <n v="934.14306099999999"/>
    <n v="9260.0478660000008"/>
  </r>
  <r>
    <n v="439"/>
    <s v="Polygon"/>
    <x v="6"/>
    <s v="Sb"/>
    <n v="29.450785"/>
    <n v="51.517961"/>
  </r>
  <r>
    <n v="440"/>
    <s v="Polygon"/>
    <x v="6"/>
    <s v="Sb"/>
    <n v="30.051815000000001"/>
    <n v="58.310623"/>
  </r>
  <r>
    <n v="441"/>
    <s v="Polygon"/>
    <x v="12"/>
    <s v="Sc"/>
    <n v="110.804647"/>
    <n v="310.89557300000001"/>
  </r>
  <r>
    <n v="442"/>
    <s v="Polygon"/>
    <x v="6"/>
    <s v="Sb"/>
    <n v="64.300707000000003"/>
    <n v="105.607044"/>
  </r>
  <r>
    <n v="443"/>
    <s v="Polygon"/>
    <x v="2"/>
    <s v="O"/>
    <n v="15.464014000000001"/>
    <n v="17.137937000000001"/>
  </r>
  <r>
    <n v="444"/>
    <s v="Polygon"/>
    <x v="0"/>
    <s v="Sb"/>
    <n v="28.544414"/>
    <n v="50.621071999999998"/>
  </r>
  <r>
    <n v="445"/>
    <s v="Polygon"/>
    <x v="8"/>
    <s v="Sc"/>
    <n v="139.91617299999999"/>
    <n v="485.320471"/>
  </r>
  <r>
    <n v="446"/>
    <s v="Polygon"/>
    <x v="8"/>
    <s v="Sc"/>
    <n v="97.858531999999997"/>
    <n v="225.47236699999999"/>
  </r>
  <r>
    <n v="447"/>
    <s v="Polygon"/>
    <x v="8"/>
    <s v="Sc"/>
    <n v="40.835453999999999"/>
    <n v="71.387570999999994"/>
  </r>
  <r>
    <n v="448"/>
    <s v="Polygon"/>
    <x v="2"/>
    <s v="O"/>
    <n v="26.462627000000001"/>
    <n v="49.948211000000001"/>
  </r>
  <r>
    <n v="449"/>
    <s v="Polygon"/>
    <x v="6"/>
    <s v="Sb"/>
    <n v="48.282406000000002"/>
    <n v="95.941316999999998"/>
  </r>
  <r>
    <n v="450"/>
    <s v="Polygon"/>
    <x v="14"/>
    <s v="Ab"/>
    <n v="956.69894999999997"/>
    <n v="5773.6647789999997"/>
  </r>
  <r>
    <n v="451"/>
    <s v="Polygon"/>
    <x v="5"/>
    <s v="Sc"/>
    <n v="94.605998999999997"/>
    <n v="345.99864600000001"/>
  </r>
  <r>
    <n v="452"/>
    <s v="Polygon"/>
    <x v="12"/>
    <s v="Sc"/>
    <n v="29.895745999999999"/>
    <n v="50.158264000000003"/>
  </r>
  <r>
    <n v="453"/>
    <s v="Polygon"/>
    <x v="12"/>
    <s v="Sc"/>
    <n v="59.089418000000002"/>
    <n v="124.153668"/>
  </r>
  <r>
    <n v="454"/>
    <s v="Polygon"/>
    <x v="7"/>
    <s v="Sc"/>
    <n v="165.875934"/>
    <n v="1061.3742810000001"/>
  </r>
  <r>
    <n v="455"/>
    <s v="Polygon"/>
    <x v="2"/>
    <s v="O"/>
    <n v="43.492161000000003"/>
    <n v="116.408539"/>
  </r>
  <r>
    <n v="456"/>
    <s v="Polygon"/>
    <x v="16"/>
    <s v="Sb"/>
    <n v="57.007320999999997"/>
    <n v="114.375956"/>
  </r>
  <r>
    <n v="457"/>
    <s v="Polygon"/>
    <x v="7"/>
    <s v="Sc"/>
    <n v="446.71830899999998"/>
    <n v="7476.5675119999996"/>
  </r>
  <r>
    <n v="458"/>
    <s v="Polygon"/>
    <x v="16"/>
    <s v="Sb"/>
    <n v="75.550047000000006"/>
    <n v="183.970122"/>
  </r>
  <r>
    <n v="459"/>
    <s v="Polygon"/>
    <x v="1"/>
    <s v="X"/>
    <n v="2407.2847729999999"/>
    <n v="9581.1307610000003"/>
  </r>
  <r>
    <n v="460"/>
    <s v="Polygon"/>
    <x v="0"/>
    <s v="Sb"/>
    <n v="55.088270999999999"/>
    <n v="100.14466299999999"/>
  </r>
  <r>
    <n v="461"/>
    <s v="Polygon"/>
    <x v="10"/>
    <s v="Sc"/>
    <n v="1090.702736"/>
    <n v="9544.4744809999993"/>
  </r>
  <r>
    <n v="462"/>
    <s v="Polygon"/>
    <x v="9"/>
    <s v="Sc"/>
    <n v="42.051369000000001"/>
    <n v="66.668167999999994"/>
  </r>
  <r>
    <n v="463"/>
    <s v="Polygon"/>
    <x v="9"/>
    <s v="Sc"/>
    <n v="41.681952000000003"/>
    <n v="80.331755999999999"/>
  </r>
  <r>
    <n v="464"/>
    <s v="Polygon"/>
    <x v="10"/>
    <s v="Sc"/>
    <n v="110.36274400000001"/>
    <n v="212.34793999999999"/>
  </r>
  <r>
    <n v="465"/>
    <s v="Polygon"/>
    <x v="0"/>
    <s v="Sb"/>
    <n v="113.60316"/>
    <n v="144.13069200000001"/>
  </r>
  <r>
    <n v="466"/>
    <s v="Polygon"/>
    <x v="6"/>
    <s v="Sb"/>
    <n v="38.679527"/>
    <n v="86.302521999999996"/>
  </r>
  <r>
    <n v="467"/>
    <s v="Polygon"/>
    <x v="11"/>
    <s v="Sb"/>
    <n v="63.637909000000001"/>
    <n v="152.23185599999999"/>
  </r>
  <r>
    <n v="468"/>
    <s v="Polygon"/>
    <x v="12"/>
    <s v="Sc"/>
    <n v="42.490195999999997"/>
    <n v="99.287148999999999"/>
  </r>
  <r>
    <n v="469"/>
    <s v="Polygon"/>
    <x v="6"/>
    <s v="Sb"/>
    <n v="44.391564000000002"/>
    <n v="146.82538199999999"/>
  </r>
  <r>
    <n v="470"/>
    <s v="Polygon"/>
    <x v="0"/>
    <s v="Sb"/>
    <n v="48.042780999999998"/>
    <n v="113.60091"/>
  </r>
  <r>
    <n v="471"/>
    <s v="Polygon"/>
    <x v="16"/>
    <s v="Sb"/>
    <n v="66.686053000000001"/>
    <n v="160.48132200000001"/>
  </r>
  <r>
    <n v="472"/>
    <s v="Polygon"/>
    <x v="8"/>
    <s v="Sc"/>
    <n v="67.733073000000005"/>
    <n v="233.213202"/>
  </r>
  <r>
    <n v="473"/>
    <s v="Polygon"/>
    <x v="12"/>
    <s v="Sc"/>
    <n v="199.399663"/>
    <n v="809.98188100000004"/>
  </r>
  <r>
    <n v="474"/>
    <s v="Polygon"/>
    <x v="8"/>
    <s v="Sc"/>
    <n v="66.093968000000004"/>
    <n v="146.01139699999999"/>
  </r>
  <r>
    <n v="475"/>
    <s v="Polygon"/>
    <x v="8"/>
    <s v="Sc"/>
    <n v="316.80267400000002"/>
    <n v="2450.387389"/>
  </r>
  <r>
    <n v="476"/>
    <s v="Polygon"/>
    <x v="8"/>
    <s v="Sc"/>
    <n v="90.649006999999997"/>
    <n v="345.08051"/>
  </r>
  <r>
    <n v="477"/>
    <s v="Polygon"/>
    <x v="6"/>
    <s v="Sb"/>
    <n v="39.445117000000003"/>
    <n v="112.427707"/>
  </r>
  <r>
    <n v="478"/>
    <s v="Polygon"/>
    <x v="5"/>
    <s v="Aa"/>
    <n v="82.833247999999998"/>
    <n v="208.480774"/>
  </r>
  <r>
    <n v="479"/>
    <s v="Polygon"/>
    <x v="2"/>
    <s v="O"/>
    <n v="1.887656"/>
    <n v="0.147979"/>
  </r>
  <r>
    <n v="480"/>
    <s v="Polygon"/>
    <x v="3"/>
    <s v="Aa"/>
    <n v="92.491332"/>
    <n v="189.595384"/>
  </r>
  <r>
    <n v="481"/>
    <s v="Polygon"/>
    <x v="0"/>
    <s v="Sb"/>
    <n v="150.937791"/>
    <n v="383.78871900000001"/>
  </r>
  <r>
    <n v="482"/>
    <s v="Polygon"/>
    <x v="19"/>
    <s v="O"/>
    <n v="235.583383"/>
    <n v="1399.1265269999999"/>
  </r>
  <r>
    <n v="483"/>
    <s v="Polygon"/>
    <x v="6"/>
    <s v="Sb"/>
    <n v="115.764505"/>
    <n v="272.178158"/>
  </r>
  <r>
    <n v="484"/>
    <s v="Polygon"/>
    <x v="2"/>
    <s v="O"/>
    <n v="198.71319"/>
    <n v="745.05862999999999"/>
  </r>
  <r>
    <n v="485"/>
    <s v="Polygon"/>
    <x v="11"/>
    <s v="Sb"/>
    <n v="94.195987000000002"/>
    <n v="371.05901599999999"/>
  </r>
  <r>
    <n v="486"/>
    <s v="Polygon"/>
    <x v="11"/>
    <s v="Sb"/>
    <n v="213.64289400000001"/>
    <n v="878.83745699999997"/>
  </r>
  <r>
    <n v="487"/>
    <s v="Polygon"/>
    <x v="8"/>
    <s v="Sc"/>
    <n v="398.98701299999999"/>
    <n v="3021.3443560000001"/>
  </r>
  <r>
    <n v="488"/>
    <s v="Polygon"/>
    <x v="11"/>
    <s v="Sb"/>
    <n v="40.453038999999997"/>
    <n v="91.533941999999996"/>
  </r>
  <r>
    <n v="489"/>
    <s v="Polygon"/>
    <x v="2"/>
    <s v="O"/>
    <n v="27.149508000000001"/>
    <n v="53.525959"/>
  </r>
  <r>
    <n v="490"/>
    <s v="Polygon"/>
    <x v="15"/>
    <s v="Sc"/>
    <n v="167.178"/>
    <n v="919.34223299999996"/>
  </r>
  <r>
    <n v="491"/>
    <s v="Polygon"/>
    <x v="8"/>
    <s v="Sc"/>
    <n v="67.177969000000004"/>
    <n v="249.22806299999999"/>
  </r>
  <r>
    <n v="492"/>
    <s v="Polygon"/>
    <x v="8"/>
    <s v="Sc"/>
    <n v="66.012657000000004"/>
    <n v="210.74541300000001"/>
  </r>
  <r>
    <n v="493"/>
    <s v="Polygon"/>
    <x v="14"/>
    <s v="Sc"/>
    <n v="93.381390999999994"/>
    <n v="337.457651"/>
  </r>
  <r>
    <n v="494"/>
    <s v="Polygon"/>
    <x v="7"/>
    <s v="Sc"/>
    <n v="403.09726499999999"/>
    <n v="3095.4933380000002"/>
  </r>
  <r>
    <n v="495"/>
    <s v="Polygon"/>
    <x v="10"/>
    <s v="Sc"/>
    <n v="1395.3089580000001"/>
    <n v="9919.6170230000007"/>
  </r>
  <r>
    <n v="496"/>
    <s v="Polygon"/>
    <x v="9"/>
    <s v="Sc"/>
    <n v="29.559107999999998"/>
    <n v="40.713093999999998"/>
  </r>
  <r>
    <n v="497"/>
    <s v="Polygon"/>
    <x v="9"/>
    <s v="Sc"/>
    <n v="54.64931"/>
    <n v="90.726591999999997"/>
  </r>
  <r>
    <n v="498"/>
    <s v="Polygon"/>
    <x v="9"/>
    <s v="Sc"/>
    <n v="73.871043999999998"/>
    <n v="161.37854200000001"/>
  </r>
  <r>
    <n v="499"/>
    <s v="Polygon"/>
    <x v="16"/>
    <s v="Sb"/>
    <n v="30.042604000000001"/>
    <n v="64.468588999999994"/>
  </r>
  <r>
    <n v="500"/>
    <s v="Polygon"/>
    <x v="9"/>
    <s v="Sc"/>
    <n v="70.852563000000004"/>
    <n v="194.917958"/>
  </r>
  <r>
    <n v="501"/>
    <s v="Polygon"/>
    <x v="8"/>
    <s v="Sc"/>
    <n v="779.89563599999997"/>
    <n v="8304.8866730000009"/>
  </r>
  <r>
    <n v="502"/>
    <s v="Polygon"/>
    <x v="6"/>
    <s v="Sb"/>
    <n v="53.147142000000002"/>
    <n v="88.450383000000002"/>
  </r>
  <r>
    <n v="503"/>
    <s v="Polygon"/>
    <x v="2"/>
    <s v="O"/>
    <n v="111.62114699999999"/>
    <n v="641.38150900000005"/>
  </r>
  <r>
    <n v="504"/>
    <s v="Polygon"/>
    <x v="20"/>
    <s v="Aa"/>
    <n v="132.78154699999999"/>
    <n v="418.92711800000001"/>
  </r>
  <r>
    <n v="505"/>
    <s v="Polygon"/>
    <x v="5"/>
    <s v="Aa"/>
    <n v="394.03759200000002"/>
    <n v="2347.656986"/>
  </r>
  <r>
    <n v="506"/>
    <s v="Polygon"/>
    <x v="5"/>
    <s v="Aa"/>
    <n v="118.477277"/>
    <n v="350.44931400000002"/>
  </r>
  <r>
    <n v="507"/>
    <s v="Polygon"/>
    <x v="13"/>
    <s v="Ab"/>
    <n v="222.33064100000001"/>
    <n v="590.14907400000004"/>
  </r>
  <r>
    <n v="508"/>
    <s v="Polygon"/>
    <x v="5"/>
    <s v="Aa"/>
    <n v="118.1828"/>
    <n v="313.00111700000002"/>
  </r>
  <r>
    <n v="509"/>
    <s v="Polygon"/>
    <x v="3"/>
    <s v="Aa"/>
    <n v="358.11959999999999"/>
    <n v="1717.923824"/>
  </r>
  <r>
    <n v="510"/>
    <s v="Polygon"/>
    <x v="14"/>
    <s v="Ab"/>
    <n v="41.394812999999999"/>
    <n v="115.62779500000001"/>
  </r>
  <r>
    <n v="511"/>
    <s v="Polygon"/>
    <x v="14"/>
    <s v="Ab"/>
    <n v="29.459375999999999"/>
    <n v="37.684672999999997"/>
  </r>
  <r>
    <n v="512"/>
    <s v="Polygon"/>
    <x v="5"/>
    <s v="Aa"/>
    <n v="24.760534"/>
    <n v="40.860835999999999"/>
  </r>
  <r>
    <n v="513"/>
    <s v="Polygon"/>
    <x v="5"/>
    <s v="Aa"/>
    <n v="25.142551000000001"/>
    <n v="31.400397999999999"/>
  </r>
  <r>
    <n v="514"/>
    <s v="Polygon"/>
    <x v="5"/>
    <s v="Aa"/>
    <n v="294.75957099999999"/>
    <n v="976.819076"/>
  </r>
  <r>
    <n v="515"/>
    <s v="Polygon"/>
    <x v="14"/>
    <s v="Sc"/>
    <n v="103.405078"/>
    <n v="186.88340199999999"/>
  </r>
  <r>
    <n v="516"/>
    <s v="Polygon"/>
    <x v="12"/>
    <s v="Sc"/>
    <n v="49.368195999999998"/>
    <n v="75.321337999999997"/>
  </r>
  <r>
    <n v="517"/>
    <s v="Polygon"/>
    <x v="8"/>
    <s v="Sc"/>
    <n v="93.94547"/>
    <n v="211.73240799999999"/>
  </r>
  <r>
    <n v="518"/>
    <s v="Polygon"/>
    <x v="2"/>
    <s v="O"/>
    <n v="218.38357600000001"/>
    <n v="582.38174300000003"/>
  </r>
  <r>
    <n v="519"/>
    <s v="Polygon"/>
    <x v="5"/>
    <s v="Aa"/>
    <n v="523.16850999999997"/>
    <n v="2668.1239209999999"/>
  </r>
  <r>
    <n v="520"/>
    <s v="Polygon"/>
    <x v="5"/>
    <s v="Sb"/>
    <n v="88.109280999999996"/>
    <n v="273.85455300000001"/>
  </r>
  <r>
    <n v="521"/>
    <s v="Polygon"/>
    <x v="2"/>
    <s v="O"/>
    <n v="48.965161999999999"/>
    <n v="148.65495000000001"/>
  </r>
  <r>
    <n v="522"/>
    <s v="Polygon"/>
    <x v="14"/>
    <s v="Ab"/>
    <n v="118.77534799999999"/>
    <n v="264.23447199999998"/>
  </r>
  <r>
    <n v="523"/>
    <s v="Polygon"/>
    <x v="6"/>
    <s v="Sb"/>
    <n v="178.106041"/>
    <n v="457.58491500000002"/>
  </r>
  <r>
    <n v="524"/>
    <s v="Polygon"/>
    <x v="9"/>
    <s v="Sc"/>
    <n v="122.274784"/>
    <n v="481.01733200000001"/>
  </r>
  <r>
    <n v="525"/>
    <s v="Polygon"/>
    <x v="5"/>
    <s v="Sb"/>
    <n v="132.051412"/>
    <n v="516.65337299999999"/>
  </r>
  <r>
    <n v="526"/>
    <s v="Polygon"/>
    <x v="10"/>
    <s v="Sc"/>
    <n v="562.11013100000002"/>
    <n v="3882.122218"/>
  </r>
  <r>
    <n v="527"/>
    <s v="Polygon"/>
    <x v="14"/>
    <s v="Sc"/>
    <n v="216.027806"/>
    <n v="868.49205600000005"/>
  </r>
  <r>
    <n v="528"/>
    <s v="Polygon"/>
    <x v="18"/>
    <s v="Sc"/>
    <n v="35.120286999999998"/>
    <n v="63.411472000000003"/>
  </r>
  <r>
    <n v="529"/>
    <s v="Polygon"/>
    <x v="9"/>
    <s v="Sc"/>
    <n v="24.229417000000002"/>
    <n v="41.109344999999998"/>
  </r>
  <r>
    <n v="530"/>
    <s v="Polygon"/>
    <x v="14"/>
    <s v="Ab"/>
    <n v="321.61758400000002"/>
    <n v="1100.9307490000001"/>
  </r>
  <r>
    <n v="531"/>
    <s v="Polygon"/>
    <x v="7"/>
    <s v="Sc"/>
    <n v="530.30498"/>
    <n v="7225.2080459999997"/>
  </r>
  <r>
    <n v="532"/>
    <s v="Polygon"/>
    <x v="10"/>
    <s v="Sc"/>
    <n v="162.36687599999999"/>
    <n v="830.15468799999996"/>
  </r>
  <r>
    <n v="533"/>
    <s v="Polygon"/>
    <x v="18"/>
    <s v="Sc"/>
    <n v="66.032028999999994"/>
    <n v="242.40552400000001"/>
  </r>
  <r>
    <n v="534"/>
    <s v="Polygon"/>
    <x v="4"/>
    <s v="Ab"/>
    <n v="782.97947699999997"/>
    <n v="5527.2866430000004"/>
  </r>
  <r>
    <n v="535"/>
    <s v="Polygon"/>
    <x v="5"/>
    <s v="Aa"/>
    <n v="178.99017599999999"/>
    <n v="597.03027599999996"/>
  </r>
  <r>
    <n v="536"/>
    <s v="Polygon"/>
    <x v="5"/>
    <s v="Aa"/>
    <n v="106.43597200000001"/>
    <n v="171.93575300000001"/>
  </r>
  <r>
    <n v="537"/>
    <s v="Polygon"/>
    <x v="2"/>
    <s v="O"/>
    <n v="64.602221999999998"/>
    <n v="119.170102"/>
  </r>
  <r>
    <n v="538"/>
    <s v="Polygon"/>
    <x v="5"/>
    <s v="Aa"/>
    <n v="147.22030699999999"/>
    <n v="354.03419500000001"/>
  </r>
  <r>
    <n v="539"/>
    <s v="Polygon"/>
    <x v="2"/>
    <s v="O"/>
    <n v="69.651207999999997"/>
    <n v="119.57986699999999"/>
  </r>
  <r>
    <n v="540"/>
    <s v="Polygon"/>
    <x v="5"/>
    <s v="Aa"/>
    <n v="701.65019600000005"/>
    <n v="2482.3372800000002"/>
  </r>
  <r>
    <n v="541"/>
    <s v="Polygon"/>
    <x v="2"/>
    <s v="O"/>
    <n v="38.332082999999997"/>
    <n v="76.764869000000004"/>
  </r>
  <r>
    <n v="542"/>
    <s v="Polygon"/>
    <x v="5"/>
    <s v="Sc"/>
    <n v="74.926643999999996"/>
    <n v="357.006619"/>
  </r>
  <r>
    <n v="543"/>
    <s v="Polygon"/>
    <x v="2"/>
    <s v="O"/>
    <n v="73.662143999999998"/>
    <n v="148.79464300000001"/>
  </r>
  <r>
    <n v="544"/>
    <s v="Polygon"/>
    <x v="2"/>
    <s v="O"/>
    <n v="30.458293999999999"/>
    <n v="63.101306000000001"/>
  </r>
  <r>
    <n v="545"/>
    <s v="Polygon"/>
    <x v="2"/>
    <s v="O"/>
    <n v="57.234735999999998"/>
    <n v="128.90244000000001"/>
  </r>
  <r>
    <n v="546"/>
    <s v="Polygon"/>
    <x v="5"/>
    <s v="Aa"/>
    <n v="976.741444"/>
    <n v="5085.8064459999996"/>
  </r>
  <r>
    <n v="547"/>
    <s v="Polygon"/>
    <x v="3"/>
    <s v="Aa"/>
    <n v="83.090980000000002"/>
    <n v="148.27415999999999"/>
  </r>
  <r>
    <n v="548"/>
    <s v="Polygon"/>
    <x v="20"/>
    <s v="Aa"/>
    <n v="51.874611000000002"/>
    <n v="60.328169000000003"/>
  </r>
  <r>
    <n v="549"/>
    <s v="Polygon"/>
    <x v="5"/>
    <s v="Aa"/>
    <n v="117.803687"/>
    <n v="177.23353299999999"/>
  </r>
  <r>
    <n v="550"/>
    <s v="Polygon"/>
    <x v="7"/>
    <s v="Sc"/>
    <n v="138.89274900000001"/>
    <n v="1085.5754890000001"/>
  </r>
  <r>
    <n v="551"/>
    <s v="Polygon"/>
    <x v="13"/>
    <s v="Ab"/>
    <n v="234.80678800000001"/>
    <n v="1018.208693"/>
  </r>
  <r>
    <n v="552"/>
    <s v="Polygon"/>
    <x v="10"/>
    <s v="Sc"/>
    <n v="59.641044999999998"/>
    <n v="141.26512700000001"/>
  </r>
  <r>
    <n v="554"/>
    <s v="Polygon"/>
    <x v="4"/>
    <s v="Ab"/>
    <n v="1414.694843"/>
    <n v="8519.7423770000005"/>
  </r>
  <r>
    <n v="555"/>
    <s v="Polygon"/>
    <x v="5"/>
    <s v="Aa"/>
    <n v="2021.723986"/>
    <n v="12769.810643000001"/>
  </r>
  <r>
    <n v="556"/>
    <s v="Polygon"/>
    <x v="2"/>
    <s v="O"/>
    <n v="150.74373199999999"/>
    <n v="428.94255199999998"/>
  </r>
  <r>
    <n v="557"/>
    <s v="Polygon"/>
    <x v="2"/>
    <s v="O"/>
    <n v="138.185799"/>
    <n v="346.41251"/>
  </r>
  <r>
    <n v="558"/>
    <s v="Polygon"/>
    <x v="3"/>
    <s v="Sa"/>
    <n v="143.45666"/>
    <n v="483.96128900000002"/>
  </r>
  <r>
    <n v="559"/>
    <s v="Polygon"/>
    <x v="5"/>
    <s v="Aa"/>
    <n v="793.08072900000002"/>
    <n v="3545.6467940000002"/>
  </r>
  <r>
    <n v="560"/>
    <s v="Polygon"/>
    <x v="2"/>
    <s v="O"/>
    <n v="86.702636999999996"/>
    <n v="353.98095999999998"/>
  </r>
  <r>
    <n v="561"/>
    <s v="Polygon"/>
    <x v="2"/>
    <s v="O"/>
    <n v="109.15588099999999"/>
    <n v="454.03080399999999"/>
  </r>
  <r>
    <n v="562"/>
    <s v="Polygon"/>
    <x v="3"/>
    <s v="Aa"/>
    <n v="112.317009"/>
    <n v="453.56649599999997"/>
  </r>
  <r>
    <n v="563"/>
    <s v="Polygon"/>
    <x v="4"/>
    <s v="Ab"/>
    <n v="2621.713409"/>
    <n v="41748.051735000001"/>
  </r>
  <r>
    <n v="564"/>
    <s v="Polygon"/>
    <x v="4"/>
    <s v="Ab"/>
    <n v="530.17775700000004"/>
    <n v="1724.157197"/>
  </r>
  <r>
    <n v="565"/>
    <s v="Polygon"/>
    <x v="5"/>
    <s v="Aa"/>
    <n v="783.31197199999997"/>
    <n v="3577.7997380000002"/>
  </r>
  <r>
    <n v="566"/>
    <s v="Polygon"/>
    <x v="3"/>
    <s v="Aa"/>
    <n v="110.26024099999999"/>
    <n v="392.59988099999998"/>
  </r>
  <r>
    <n v="567"/>
    <s v="Polygon"/>
    <x v="3"/>
    <s v="Aa"/>
    <n v="61.75112"/>
    <n v="134.07065800000001"/>
  </r>
  <r>
    <n v="568"/>
    <s v="Polygon"/>
    <x v="5"/>
    <s v="Aa"/>
    <n v="117.49907399999999"/>
    <n v="558.38449500000002"/>
  </r>
  <r>
    <n v="569"/>
    <s v="Polygon"/>
    <x v="2"/>
    <s v="O"/>
    <n v="214.45698300000001"/>
    <n v="605.66461400000003"/>
  </r>
  <r>
    <n v="570"/>
    <s v="Polygon"/>
    <x v="3"/>
    <s v="Aa"/>
    <n v="71.754206999999994"/>
    <n v="177.94460100000001"/>
  </r>
  <r>
    <n v="571"/>
    <s v="Polygon"/>
    <x v="5"/>
    <s v="Aa"/>
    <n v="215.495429"/>
    <n v="722.44320600000003"/>
  </r>
  <r>
    <n v="572"/>
    <s v="Polygon"/>
    <x v="5"/>
    <s v="Aa"/>
    <n v="102.82946699999999"/>
    <n v="255.95686599999999"/>
  </r>
  <r>
    <n v="573"/>
    <s v="Polygon"/>
    <x v="3"/>
    <s v="Aa"/>
    <n v="218.220077"/>
    <n v="899.84939099999997"/>
  </r>
  <r>
    <n v="574"/>
    <s v="Polygon"/>
    <x v="3"/>
    <s v="Aa"/>
    <n v="141.008465"/>
    <n v="282.26247599999999"/>
  </r>
  <r>
    <n v="575"/>
    <s v="Polygon"/>
    <x v="4"/>
    <s v="Ab"/>
    <n v="325.38375400000001"/>
    <n v="2354.9524419999998"/>
  </r>
  <r>
    <n v="576"/>
    <s v="Polygon"/>
    <x v="2"/>
    <s v="O"/>
    <n v="58.397678999999997"/>
    <n v="195.33337499999999"/>
  </r>
  <r>
    <n v="577"/>
    <s v="Polygon"/>
    <x v="2"/>
    <s v="O"/>
    <n v="441.70408600000002"/>
    <n v="3024.1681149999999"/>
  </r>
  <r>
    <n v="578"/>
    <s v="Polygon"/>
    <x v="4"/>
    <s v="Ab"/>
    <n v="734.70923000000005"/>
    <n v="4869.8611279999996"/>
  </r>
  <r>
    <n v="579"/>
    <s v="Polygon"/>
    <x v="2"/>
    <s v="O"/>
    <n v="39.623519999999999"/>
    <n v="84.096611999999993"/>
  </r>
  <r>
    <n v="580"/>
    <s v="Polygon"/>
    <x v="5"/>
    <s v="Aa"/>
    <n v="160.151083"/>
    <n v="463.32478900000001"/>
  </r>
  <r>
    <n v="581"/>
    <s v="Polygon"/>
    <x v="3"/>
    <s v="Aa"/>
    <n v="196.281395"/>
    <n v="932.16543200000001"/>
  </r>
  <r>
    <n v="582"/>
    <s v="Polygon"/>
    <x v="14"/>
    <s v="Ab"/>
    <n v="431.33970599999998"/>
    <n v="1773.9518270000001"/>
  </r>
  <r>
    <n v="583"/>
    <s v="Polygon"/>
    <x v="5"/>
    <s v="Aa"/>
    <n v="170.62033500000001"/>
    <n v="489.15964000000002"/>
  </r>
  <r>
    <n v="584"/>
    <s v="Polygon"/>
    <x v="3"/>
    <s v="Aa"/>
    <n v="350.251418"/>
    <n v="1254.7218109999999"/>
  </r>
  <r>
    <n v="586"/>
    <s v="Polygon"/>
    <x v="3"/>
    <s v="Aa"/>
    <n v="750.44099700000004"/>
    <n v="4715.8404549999996"/>
  </r>
  <r>
    <n v="587"/>
    <s v="Polygon"/>
    <x v="3"/>
    <s v="Aa"/>
    <n v="120.31868"/>
    <n v="350.34792199999998"/>
  </r>
  <r>
    <n v="588"/>
    <s v="Polygon"/>
    <x v="2"/>
    <s v="O"/>
    <n v="54.554560000000002"/>
    <n v="111.698683"/>
  </r>
  <r>
    <n v="589"/>
    <s v="Polygon"/>
    <x v="16"/>
    <s v="Sb"/>
    <n v="47.070529999999998"/>
    <n v="138.77301399999999"/>
  </r>
  <r>
    <n v="590"/>
    <s v="Polygon"/>
    <x v="7"/>
    <s v="Sc"/>
    <n v="326.357912"/>
    <n v="2682.7868319999998"/>
  </r>
  <r>
    <n v="591"/>
    <s v="Polygon"/>
    <x v="7"/>
    <s v="Sc"/>
    <n v="467.461975"/>
    <n v="4605.7784460000003"/>
  </r>
  <r>
    <n v="592"/>
    <s v="Polygon"/>
    <x v="15"/>
    <s v="Sc"/>
    <n v="115.159746"/>
    <n v="496.49230699999998"/>
  </r>
  <r>
    <n v="593"/>
    <s v="Polygon"/>
    <x v="10"/>
    <s v="Sc"/>
    <n v="3376.147453"/>
    <n v="60058.634980000003"/>
  </r>
  <r>
    <n v="594"/>
    <s v="Polygon"/>
    <x v="7"/>
    <s v="Sc"/>
    <n v="157.672674"/>
    <n v="1503.933311"/>
  </r>
  <r>
    <n v="595"/>
    <s v="Polygon"/>
    <x v="7"/>
    <s v="Sc"/>
    <n v="295.15111200000001"/>
    <n v="1872.306709"/>
  </r>
  <r>
    <n v="596"/>
    <s v="Polygon"/>
    <x v="7"/>
    <s v="Sc"/>
    <n v="231.799395"/>
    <n v="1693.9003110000001"/>
  </r>
  <r>
    <n v="597"/>
    <s v="Polygon"/>
    <x v="6"/>
    <s v="Sb"/>
    <n v="54.097360000000002"/>
    <n v="99.420030999999994"/>
  </r>
  <r>
    <n v="598"/>
    <s v="Polygon"/>
    <x v="6"/>
    <s v="Sb"/>
    <n v="46.086508000000002"/>
    <n v="91.720770999999999"/>
  </r>
  <r>
    <n v="599"/>
    <s v="Polygon"/>
    <x v="16"/>
    <s v="Sb"/>
    <n v="100.068592"/>
    <n v="462.44461899999999"/>
  </r>
  <r>
    <n v="600"/>
    <s v="Polygon"/>
    <x v="5"/>
    <s v="Aa"/>
    <n v="30.503322000000001"/>
    <n v="37.051364"/>
  </r>
  <r>
    <n v="601"/>
    <s v="Polygon"/>
    <x v="7"/>
    <s v="Sc"/>
    <n v="282.27172400000001"/>
    <n v="2524.0177100000001"/>
  </r>
  <r>
    <n v="602"/>
    <s v="Polygon"/>
    <x v="2"/>
    <s v="O"/>
    <n v="113.88114"/>
    <n v="335.47528299999999"/>
  </r>
  <r>
    <n v="603"/>
    <s v="Polygon"/>
    <x v="15"/>
    <s v="Sc"/>
    <n v="95.145730999999998"/>
    <n v="444.87913900000001"/>
  </r>
  <r>
    <n v="604"/>
    <s v="Polygon"/>
    <x v="21"/>
    <s v="Sb"/>
    <n v="87.350227000000004"/>
    <n v="102.077412"/>
  </r>
  <r>
    <n v="605"/>
    <s v="Polygon"/>
    <x v="8"/>
    <s v="Sc"/>
    <n v="97.140041999999994"/>
    <n v="190.06305399999999"/>
  </r>
  <r>
    <n v="606"/>
    <s v="Polygon"/>
    <x v="18"/>
    <s v="Sc"/>
    <n v="38.150078999999998"/>
    <n v="47.948827000000001"/>
  </r>
  <r>
    <n v="607"/>
    <s v="Polygon"/>
    <x v="7"/>
    <s v="Sc"/>
    <n v="428.48515099999997"/>
    <n v="2387.1611539999999"/>
  </r>
  <r>
    <n v="608"/>
    <s v="Polygon"/>
    <x v="2"/>
    <s v="O"/>
    <n v="60.116458000000002"/>
    <n v="202.89939899999999"/>
  </r>
  <r>
    <n v="609"/>
    <s v="Polygon"/>
    <x v="7"/>
    <s v="Sc"/>
    <n v="158.159944"/>
    <n v="1544.3158040000001"/>
  </r>
  <r>
    <n v="610"/>
    <s v="Polygon"/>
    <x v="21"/>
    <s v="Sb"/>
    <n v="95.029877999999997"/>
    <n v="138.76094900000001"/>
  </r>
  <r>
    <n v="611"/>
    <s v="Polygon"/>
    <x v="8"/>
    <s v="Sc"/>
    <n v="76.572644999999994"/>
    <n v="201.04344800000001"/>
  </r>
  <r>
    <n v="612"/>
    <s v="Polygon"/>
    <x v="7"/>
    <s v="Sc"/>
    <n v="200.996205"/>
    <n v="1482.237398"/>
  </r>
  <r>
    <n v="613"/>
    <s v="Polygon"/>
    <x v="3"/>
    <s v="Aa"/>
    <n v="90.948667999999998"/>
    <n v="385.87583699999999"/>
  </r>
  <r>
    <n v="614"/>
    <s v="Polygon"/>
    <x v="13"/>
    <s v="Ab"/>
    <n v="34.020977000000002"/>
    <n v="48.493639999999999"/>
  </r>
  <r>
    <n v="615"/>
    <s v="Polygon"/>
    <x v="5"/>
    <s v="Aa"/>
    <n v="85.200590000000005"/>
    <n v="286.35898500000002"/>
  </r>
  <r>
    <n v="616"/>
    <s v="Polygon"/>
    <x v="9"/>
    <s v="Sc"/>
    <n v="22.484831"/>
    <n v="21.558482999999999"/>
  </r>
  <r>
    <n v="617"/>
    <s v="Polygon"/>
    <x v="14"/>
    <s v="Sc"/>
    <n v="76.660030000000006"/>
    <n v="175.12516600000001"/>
  </r>
  <r>
    <n v="618"/>
    <s v="Polygon"/>
    <x v="14"/>
    <s v="Sc"/>
    <n v="124.09247499999999"/>
    <n v="284.64439499999997"/>
  </r>
  <r>
    <n v="619"/>
    <s v="Polygon"/>
    <x v="13"/>
    <s v="Ab"/>
    <n v="272.42937599999999"/>
    <n v="1035.7794469999999"/>
  </r>
  <r>
    <n v="620"/>
    <s v="Polygon"/>
    <x v="13"/>
    <s v="Ab"/>
    <n v="330.65281700000003"/>
    <n v="888.13250800000003"/>
  </r>
  <r>
    <n v="621"/>
    <s v="Polygon"/>
    <x v="5"/>
    <s v="Sb"/>
    <n v="38.187023000000003"/>
    <n v="94.674907000000005"/>
  </r>
  <r>
    <n v="622"/>
    <s v="Polygon"/>
    <x v="5"/>
    <s v="Sc"/>
    <n v="91.172083999999998"/>
    <n v="230.38941700000001"/>
  </r>
  <r>
    <n v="623"/>
    <s v="Polygon"/>
    <x v="13"/>
    <s v="Ab"/>
    <n v="1058.8146509999999"/>
    <n v="8633.6811259999995"/>
  </r>
  <r>
    <n v="624"/>
    <s v="Polygon"/>
    <x v="10"/>
    <s v="Sc"/>
    <n v="330.54005699999999"/>
    <n v="1613.9891379999999"/>
  </r>
  <r>
    <n v="625"/>
    <s v="Polygon"/>
    <x v="6"/>
    <s v="Sb"/>
    <n v="50.146261000000003"/>
    <n v="47.431339000000001"/>
  </r>
  <r>
    <n v="626"/>
    <s v="Polygon"/>
    <x v="10"/>
    <s v="Sc"/>
    <n v="188.172269"/>
    <n v="1328.2893489999999"/>
  </r>
  <r>
    <n v="627"/>
    <s v="Polygon"/>
    <x v="13"/>
    <s v="Ab"/>
    <n v="952.24926300000004"/>
    <n v="7822.6853440000004"/>
  </r>
  <r>
    <n v="628"/>
    <s v="Polygon"/>
    <x v="6"/>
    <s v="Sb"/>
    <n v="85.581810000000004"/>
    <n v="336.21644800000001"/>
  </r>
  <r>
    <n v="629"/>
    <s v="Polygon"/>
    <x v="5"/>
    <s v="Aa"/>
    <n v="33.178137"/>
    <n v="40.254662000000003"/>
  </r>
  <r>
    <n v="630"/>
    <s v="Polygon"/>
    <x v="2"/>
    <s v="O"/>
    <n v="61.435012999999998"/>
    <n v="199.370093"/>
  </r>
  <r>
    <n v="631"/>
    <s v="Polygon"/>
    <x v="13"/>
    <s v="Ab"/>
    <n v="170.30731299999999"/>
    <n v="584.54010400000004"/>
  </r>
  <r>
    <n v="632"/>
    <s v="Polygon"/>
    <x v="14"/>
    <s v="Ab"/>
    <n v="17.386046"/>
    <n v="16.340036999999999"/>
  </r>
  <r>
    <n v="633"/>
    <s v="Polygon"/>
    <x v="2"/>
    <s v="O"/>
    <n v="43.212066999999998"/>
    <n v="113.862775"/>
  </r>
  <r>
    <n v="634"/>
    <s v="Polygon"/>
    <x v="5"/>
    <s v="Aa"/>
    <n v="37.531179000000002"/>
    <n v="50.831195000000001"/>
  </r>
  <r>
    <n v="635"/>
    <s v="Polygon"/>
    <x v="14"/>
    <s v="Ab"/>
    <n v="56.618873999999998"/>
    <n v="56.957954000000001"/>
  </r>
  <r>
    <n v="636"/>
    <s v="Polygon"/>
    <x v="2"/>
    <s v="O"/>
    <n v="37.409246000000003"/>
    <n v="69.71557"/>
  </r>
  <r>
    <n v="637"/>
    <s v="Polygon"/>
    <x v="5"/>
    <s v="Aa"/>
    <n v="56.821783000000003"/>
    <n v="117.349405"/>
  </r>
  <r>
    <n v="638"/>
    <s v="Polygon"/>
    <x v="13"/>
    <s v="Ab"/>
    <n v="33.474772999999999"/>
    <n v="52.060448000000001"/>
  </r>
  <r>
    <n v="639"/>
    <s v="Polygon"/>
    <x v="13"/>
    <s v="Ab"/>
    <n v="28.186640000000001"/>
    <n v="49.858882000000001"/>
  </r>
  <r>
    <n v="640"/>
    <s v="Polygon"/>
    <x v="2"/>
    <s v="O"/>
    <n v="27.067295999999999"/>
    <n v="46.167676999999998"/>
  </r>
  <r>
    <n v="641"/>
    <s v="Polygon"/>
    <x v="14"/>
    <s v="Ab"/>
    <n v="121.591964"/>
    <n v="252.90666899999999"/>
  </r>
  <r>
    <n v="642"/>
    <s v="Polygon"/>
    <x v="22"/>
    <s v="Ab"/>
    <n v="63.629247999999997"/>
    <n v="199.407814"/>
  </r>
  <r>
    <n v="643"/>
    <s v="Polygon"/>
    <x v="10"/>
    <s v="Sc"/>
    <n v="27.139727000000001"/>
    <n v="38.859116"/>
  </r>
  <r>
    <n v="644"/>
    <s v="Polygon"/>
    <x v="0"/>
    <s v="Sb"/>
    <n v="34.793501999999997"/>
    <n v="86.595866999999998"/>
  </r>
  <r>
    <n v="645"/>
    <s v="Polygon"/>
    <x v="6"/>
    <s v="Sb"/>
    <n v="92.690517"/>
    <n v="312.46593200000001"/>
  </r>
  <r>
    <n v="646"/>
    <s v="Polygon"/>
    <x v="13"/>
    <s v="Sc"/>
    <n v="154.26553100000001"/>
    <n v="353.33813300000003"/>
  </r>
  <r>
    <n v="647"/>
    <s v="Polygon"/>
    <x v="2"/>
    <s v="O"/>
    <n v="19.160504"/>
    <n v="26.961603"/>
  </r>
  <r>
    <n v="648"/>
    <s v="Polygon"/>
    <x v="16"/>
    <s v="Sb"/>
    <n v="67.146461000000002"/>
    <n v="197.343311"/>
  </r>
  <r>
    <n v="649"/>
    <s v="Polygon"/>
    <x v="23"/>
    <s v="V"/>
    <n v="20.245839"/>
    <n v="29.051818000000001"/>
  </r>
  <r>
    <n v="650"/>
    <s v="Polygon"/>
    <x v="24"/>
    <s v="V"/>
    <n v="54.976194"/>
    <n v="58.016416999999997"/>
  </r>
  <r>
    <n v="651"/>
    <s v="Polygon"/>
    <x v="16"/>
    <s v="Sb"/>
    <n v="44.942005999999999"/>
    <n v="93.899957999999998"/>
  </r>
  <r>
    <n v="652"/>
    <s v="Polygon"/>
    <x v="6"/>
    <s v="Sb"/>
    <n v="83.602256999999994"/>
    <n v="192.68833599999999"/>
  </r>
  <r>
    <n v="653"/>
    <s v="Polygon"/>
    <x v="6"/>
    <s v="Sb"/>
    <n v="46.775295"/>
    <n v="63.809468000000003"/>
  </r>
  <r>
    <n v="654"/>
    <s v="Polygon"/>
    <x v="6"/>
    <s v="Sb"/>
    <n v="416.65850599999999"/>
    <n v="1757.55979"/>
  </r>
  <r>
    <n v="655"/>
    <s v="Polygon"/>
    <x v="22"/>
    <s v="Ab"/>
    <n v="155.151115"/>
    <n v="503.71839999999997"/>
  </r>
  <r>
    <n v="656"/>
    <s v="Polygon"/>
    <x v="16"/>
    <s v="Sb"/>
    <n v="106.435833"/>
    <n v="173.19316000000001"/>
  </r>
  <r>
    <n v="657"/>
    <s v="Polygon"/>
    <x v="6"/>
    <s v="Sb"/>
    <n v="28.163354000000002"/>
    <n v="54.323245999999997"/>
  </r>
  <r>
    <n v="658"/>
    <s v="Polygon"/>
    <x v="18"/>
    <s v="Sc"/>
    <n v="100.587474"/>
    <n v="265.78479399999998"/>
  </r>
  <r>
    <n v="659"/>
    <s v="Polygon"/>
    <x v="18"/>
    <s v="Sc"/>
    <n v="68.875355999999996"/>
    <n v="153.00439700000001"/>
  </r>
  <r>
    <n v="660"/>
    <s v="Polygon"/>
    <x v="22"/>
    <s v="Ab"/>
    <n v="32.148277999999998"/>
    <n v="57.516126"/>
  </r>
  <r>
    <n v="661"/>
    <s v="Polygon"/>
    <x v="6"/>
    <s v="Sb"/>
    <n v="48.85819"/>
    <n v="114.38745400000001"/>
  </r>
  <r>
    <n v="662"/>
    <s v="Polygon"/>
    <x v="2"/>
    <s v="O"/>
    <n v="35.291848999999999"/>
    <n v="72.80471"/>
  </r>
  <r>
    <n v="663"/>
    <s v="Polygon"/>
    <x v="6"/>
    <s v="Sb"/>
    <n v="31.334306000000002"/>
    <n v="56.493675000000003"/>
  </r>
  <r>
    <n v="664"/>
    <s v="Polygon"/>
    <x v="13"/>
    <s v="Ab"/>
    <n v="30.518274999999999"/>
    <n v="37.253858999999999"/>
  </r>
  <r>
    <n v="665"/>
    <s v="Polygon"/>
    <x v="2"/>
    <s v="O"/>
    <n v="42.195068999999997"/>
    <n v="133.70783299999999"/>
  </r>
  <r>
    <n v="666"/>
    <s v="Polygon"/>
    <x v="2"/>
    <s v="O"/>
    <n v="53.279313000000002"/>
    <n v="151.10562400000001"/>
  </r>
  <r>
    <n v="667"/>
    <s v="Polygon"/>
    <x v="3"/>
    <s v="Aa"/>
    <n v="135.701266"/>
    <n v="557.91374599999995"/>
  </r>
  <r>
    <n v="668"/>
    <s v="Polygon"/>
    <x v="14"/>
    <s v="Ab"/>
    <n v="46.621022000000004"/>
    <n v="69.824081000000007"/>
  </r>
  <r>
    <n v="669"/>
    <s v="Polygon"/>
    <x v="14"/>
    <s v="Ab"/>
    <n v="64.729938000000004"/>
    <n v="147.40148500000001"/>
  </r>
  <r>
    <n v="670"/>
    <s v="Polygon"/>
    <x v="5"/>
    <s v="Aa"/>
    <n v="29.150272000000001"/>
    <n v="44.642198"/>
  </r>
  <r>
    <n v="671"/>
    <s v="Polygon"/>
    <x v="16"/>
    <s v="Sb"/>
    <n v="87.470330000000004"/>
    <n v="409.21124700000001"/>
  </r>
  <r>
    <n v="672"/>
    <s v="Polygon"/>
    <x v="13"/>
    <s v="Ab"/>
    <n v="39.795141999999998"/>
    <n v="38.505986"/>
  </r>
  <r>
    <n v="673"/>
    <s v="Polygon"/>
    <x v="13"/>
    <s v="Ab"/>
    <n v="49.820532"/>
    <n v="108.767501"/>
  </r>
  <r>
    <n v="674"/>
    <s v="Polygon"/>
    <x v="14"/>
    <s v="Ab"/>
    <n v="63.650466999999999"/>
    <n v="75.783446999999995"/>
  </r>
  <r>
    <n v="675"/>
    <s v="Polygon"/>
    <x v="0"/>
    <s v="Sb"/>
    <n v="37.917324999999998"/>
    <n v="95.021011999999999"/>
  </r>
  <r>
    <n v="676"/>
    <s v="Polygon"/>
    <x v="2"/>
    <s v="O"/>
    <n v="35.472903000000002"/>
    <n v="83.235293999999996"/>
  </r>
  <r>
    <n v="677"/>
    <s v="Polygon"/>
    <x v="2"/>
    <s v="O"/>
    <n v="30.207877"/>
    <n v="65.453863999999996"/>
  </r>
  <r>
    <n v="678"/>
    <s v="Polygon"/>
    <x v="3"/>
    <s v="Aa"/>
    <n v="164.82813300000001"/>
    <n v="467.362436"/>
  </r>
  <r>
    <n v="679"/>
    <s v="Polygon"/>
    <x v="13"/>
    <s v="Ab"/>
    <n v="65.440764000000001"/>
    <n v="144.840228"/>
  </r>
  <r>
    <n v="680"/>
    <s v="Polygon"/>
    <x v="13"/>
    <s v="Ab"/>
    <n v="42.647098"/>
    <n v="65.827436000000006"/>
  </r>
  <r>
    <n v="681"/>
    <s v="Polygon"/>
    <x v="0"/>
    <s v="Sb"/>
    <n v="43.338037"/>
    <n v="72.840033000000005"/>
  </r>
  <r>
    <n v="682"/>
    <s v="Polygon"/>
    <x v="13"/>
    <s v="Ab"/>
    <n v="52.054661000000003"/>
    <n v="49.098987000000001"/>
  </r>
  <r>
    <n v="683"/>
    <s v="Polygon"/>
    <x v="6"/>
    <s v="Sb"/>
    <n v="44.934680999999998"/>
    <n v="134.793723"/>
  </r>
  <r>
    <n v="684"/>
    <s v="Polygon"/>
    <x v="6"/>
    <s v="Sb"/>
    <n v="76.734333000000007"/>
    <n v="307.03977700000002"/>
  </r>
  <r>
    <n v="685"/>
    <s v="Polygon"/>
    <x v="6"/>
    <s v="Sb"/>
    <n v="116.763942"/>
    <n v="326.50197500000002"/>
  </r>
  <r>
    <n v="686"/>
    <s v="Polygon"/>
    <x v="6"/>
    <s v="Sb"/>
    <n v="60.266266999999999"/>
    <n v="156.88066599999999"/>
  </r>
  <r>
    <n v="687"/>
    <s v="Polygon"/>
    <x v="13"/>
    <s v="Ab"/>
    <n v="190.95787200000001"/>
    <n v="908.61512500000003"/>
  </r>
  <r>
    <n v="688"/>
    <s v="Polygon"/>
    <x v="9"/>
    <s v="Sc"/>
    <n v="35.380799000000003"/>
    <n v="93.455952999999994"/>
  </r>
  <r>
    <n v="689"/>
    <s v="Polygon"/>
    <x v="13"/>
    <s v="Ab"/>
    <n v="109.989069"/>
    <n v="461.82051000000001"/>
  </r>
  <r>
    <n v="690"/>
    <s v="Polygon"/>
    <x v="16"/>
    <s v="Sb"/>
    <n v="43.479112999999998"/>
    <n v="59.608598999999998"/>
  </r>
  <r>
    <n v="691"/>
    <s v="Polygon"/>
    <x v="9"/>
    <s v="Sc"/>
    <n v="26.411376000000001"/>
    <n v="50.718277"/>
  </r>
  <r>
    <n v="692"/>
    <s v="Polygon"/>
    <x v="6"/>
    <s v="Sb"/>
    <n v="34.733066999999998"/>
    <n v="78.580247"/>
  </r>
  <r>
    <n v="693"/>
    <s v="Polygon"/>
    <x v="6"/>
    <s v="Sb"/>
    <n v="37.033805999999998"/>
    <n v="84.950531999999995"/>
  </r>
  <r>
    <n v="694"/>
    <s v="Polygon"/>
    <x v="6"/>
    <s v="Sb"/>
    <n v="269.25712299999998"/>
    <n v="623.24464499999999"/>
  </r>
  <r>
    <n v="695"/>
    <s v="Polygon"/>
    <x v="6"/>
    <s v="Sb"/>
    <n v="107.20322299999999"/>
    <n v="220.273505"/>
  </r>
  <r>
    <n v="696"/>
    <s v="Polygon"/>
    <x v="2"/>
    <s v="O"/>
    <n v="39.943274000000002"/>
    <n v="85.155372"/>
  </r>
  <r>
    <n v="697"/>
    <s v="Polygon"/>
    <x v="2"/>
    <s v="O"/>
    <n v="40.782586999999999"/>
    <n v="79.496915999999999"/>
  </r>
  <r>
    <n v="698"/>
    <s v="Polygon"/>
    <x v="13"/>
    <s v="Ab"/>
    <n v="38.593795"/>
    <n v="76.992707999999993"/>
  </r>
  <r>
    <n v="699"/>
    <s v="Polygon"/>
    <x v="13"/>
    <s v="Ab"/>
    <n v="46.639895000000003"/>
    <n v="64.493784000000005"/>
  </r>
  <r>
    <n v="700"/>
    <s v="Polygon"/>
    <x v="9"/>
    <s v="Sc"/>
    <n v="24.088716000000002"/>
    <n v="41.174062999999997"/>
  </r>
  <r>
    <n v="701"/>
    <s v="Polygon"/>
    <x v="13"/>
    <s v="Ab"/>
    <n v="49.381964000000004"/>
    <n v="78.101838999999998"/>
  </r>
  <r>
    <n v="702"/>
    <s v="Polygon"/>
    <x v="9"/>
    <s v="Sc"/>
    <n v="19.377424000000001"/>
    <n v="27.352180000000001"/>
  </r>
  <r>
    <n v="703"/>
    <s v="Polygon"/>
    <x v="16"/>
    <s v="Sb"/>
    <n v="22.637829"/>
    <n v="33.132278999999997"/>
  </r>
  <r>
    <n v="704"/>
    <s v="Polygon"/>
    <x v="13"/>
    <s v="Ab"/>
    <n v="33.050044"/>
    <n v="39.998021999999999"/>
  </r>
  <r>
    <n v="705"/>
    <s v="Polygon"/>
    <x v="10"/>
    <s v="Sc"/>
    <n v="138.10012699999999"/>
    <n v="519.85513700000001"/>
  </r>
  <r>
    <n v="706"/>
    <s v="Polygon"/>
    <x v="10"/>
    <s v="Sc"/>
    <n v="136.924431"/>
    <n v="617.09214499999996"/>
  </r>
  <r>
    <n v="707"/>
    <s v="Polygon"/>
    <x v="9"/>
    <s v="Sc"/>
    <n v="64.011804999999995"/>
    <n v="281.45392299999997"/>
  </r>
  <r>
    <n v="708"/>
    <s v="Polygon"/>
    <x v="9"/>
    <s v="Sc"/>
    <n v="107.884235"/>
    <n v="640.786427"/>
  </r>
  <r>
    <n v="709"/>
    <s v="Polygon"/>
    <x v="9"/>
    <s v="Sc"/>
    <n v="48.052722000000003"/>
    <n v="137.348569"/>
  </r>
  <r>
    <n v="710"/>
    <s v="Polygon"/>
    <x v="9"/>
    <s v="Sc"/>
    <n v="67.844230999999994"/>
    <n v="302.279134"/>
  </r>
  <r>
    <n v="711"/>
    <s v="Polygon"/>
    <x v="9"/>
    <s v="Sc"/>
    <n v="80.211265999999995"/>
    <n v="219.84924799999999"/>
  </r>
  <r>
    <n v="712"/>
    <s v="Polygon"/>
    <x v="9"/>
    <s v="Sc"/>
    <n v="63.022544000000003"/>
    <n v="146.44997499999999"/>
  </r>
  <r>
    <n v="713"/>
    <s v="Polygon"/>
    <x v="9"/>
    <s v="Sc"/>
    <n v="45.733063000000001"/>
    <n v="82.745990000000006"/>
  </r>
  <r>
    <n v="714"/>
    <s v="Polygon"/>
    <x v="9"/>
    <s v="Sc"/>
    <n v="41.785269999999997"/>
    <n v="110.117392"/>
  </r>
  <r>
    <n v="715"/>
    <s v="Polygon"/>
    <x v="9"/>
    <s v="Sc"/>
    <n v="68.948436000000001"/>
    <n v="142.56465499999999"/>
  </r>
  <r>
    <n v="716"/>
    <s v="Polygon"/>
    <x v="9"/>
    <s v="Sc"/>
    <n v="99.946560000000005"/>
    <n v="235.95108400000001"/>
  </r>
  <r>
    <n v="717"/>
    <s v="Polygon"/>
    <x v="9"/>
    <s v="Sc"/>
    <n v="73.647231000000005"/>
    <n v="234.51603399999999"/>
  </r>
  <r>
    <n v="718"/>
    <s v="Polygon"/>
    <x v="16"/>
    <s v="Sb"/>
    <n v="36.327025999999996"/>
    <n v="66.329246999999995"/>
  </r>
  <r>
    <n v="719"/>
    <s v="Polygon"/>
    <x v="9"/>
    <s v="Sc"/>
    <n v="156.454172"/>
    <n v="544.29141100000004"/>
  </r>
  <r>
    <n v="720"/>
    <s v="Polygon"/>
    <x v="6"/>
    <s v="Sb"/>
    <n v="37.031796999999997"/>
    <n v="96.396731000000003"/>
  </r>
  <r>
    <n v="721"/>
    <s v="Polygon"/>
    <x v="6"/>
    <s v="Sb"/>
    <n v="37.597448"/>
    <n v="80.015292000000002"/>
  </r>
  <r>
    <n v="722"/>
    <s v="Polygon"/>
    <x v="6"/>
    <s v="Sb"/>
    <n v="89.258480000000006"/>
    <n v="183.53354400000001"/>
  </r>
  <r>
    <n v="723"/>
    <s v="Polygon"/>
    <x v="16"/>
    <s v="Sb"/>
    <n v="81.076420999999996"/>
    <n v="224.82019600000001"/>
  </r>
  <r>
    <n v="724"/>
    <s v="Polygon"/>
    <x v="16"/>
    <s v="Sb"/>
    <n v="20.983058"/>
    <n v="30.085004999999999"/>
  </r>
  <r>
    <n v="725"/>
    <s v="Polygon"/>
    <x v="9"/>
    <s v="Sc"/>
    <n v="23.522618999999999"/>
    <n v="40.008918999999999"/>
  </r>
  <r>
    <n v="726"/>
    <s v="Polygon"/>
    <x v="16"/>
    <s v="Sb"/>
    <n v="70.552368000000001"/>
    <n v="176.44696300000001"/>
  </r>
  <r>
    <n v="727"/>
    <s v="Polygon"/>
    <x v="16"/>
    <s v="Sb"/>
    <n v="35.084609999999998"/>
    <n v="50.083978999999999"/>
  </r>
  <r>
    <n v="728"/>
    <s v="Polygon"/>
    <x v="6"/>
    <s v="Sb"/>
    <n v="34.150961000000002"/>
    <n v="85.055869000000001"/>
  </r>
  <r>
    <n v="729"/>
    <s v="Polygon"/>
    <x v="6"/>
    <s v="Sb"/>
    <n v="36.486635999999997"/>
    <n v="62.758741000000001"/>
  </r>
  <r>
    <n v="730"/>
    <s v="Polygon"/>
    <x v="21"/>
    <s v="Sb"/>
    <n v="123.336725"/>
    <n v="282.92452500000002"/>
  </r>
  <r>
    <n v="731"/>
    <s v="Polygon"/>
    <x v="14"/>
    <s v="Ab"/>
    <n v="32.541545999999997"/>
    <n v="45.403751"/>
  </r>
  <r>
    <n v="732"/>
    <s v="Polygon"/>
    <x v="6"/>
    <s v="Sb"/>
    <n v="38.476334000000001"/>
    <n v="64.053534999999997"/>
  </r>
  <r>
    <n v="733"/>
    <s v="Polygon"/>
    <x v="16"/>
    <s v="Sb"/>
    <n v="133.60463999999999"/>
    <n v="399.69081699999998"/>
  </r>
  <r>
    <n v="734"/>
    <s v="Polygon"/>
    <x v="5"/>
    <s v="Aa"/>
    <n v="117.284999"/>
    <n v="218.239282"/>
  </r>
  <r>
    <n v="735"/>
    <s v="Polygon"/>
    <x v="3"/>
    <s v="Aa"/>
    <n v="30.358371000000002"/>
    <n v="56.277985000000001"/>
  </r>
  <r>
    <n v="736"/>
    <s v="Polygon"/>
    <x v="14"/>
    <s v="Ab"/>
    <n v="53.373435000000001"/>
    <n v="110.242345"/>
  </r>
  <r>
    <n v="737"/>
    <s v="Polygon"/>
    <x v="18"/>
    <s v="Sc"/>
    <n v="57.896528000000004"/>
    <n v="155.65489299999999"/>
  </r>
  <r>
    <n v="738"/>
    <s v="Polygon"/>
    <x v="14"/>
    <s v="Ab"/>
    <n v="53.020352000000003"/>
    <n v="56.467700999999998"/>
  </r>
  <r>
    <n v="739"/>
    <s v="Polygon"/>
    <x v="12"/>
    <s v="Sc"/>
    <n v="63.938001"/>
    <n v="160.34995000000001"/>
  </r>
  <r>
    <n v="740"/>
    <s v="Polygon"/>
    <x v="12"/>
    <s v="Sc"/>
    <n v="37.741537000000001"/>
    <n v="69.795365000000004"/>
  </r>
  <r>
    <n v="741"/>
    <s v="Polygon"/>
    <x v="6"/>
    <s v="Sb"/>
    <n v="28.650041000000002"/>
    <n v="50.097020000000001"/>
  </r>
  <r>
    <n v="742"/>
    <s v="Polygon"/>
    <x v="8"/>
    <s v="Sc"/>
    <n v="175.098466"/>
    <n v="607.44940599999995"/>
  </r>
  <r>
    <n v="743"/>
    <s v="Polygon"/>
    <x v="12"/>
    <s v="Sc"/>
    <n v="22.735315"/>
    <n v="34.703901000000002"/>
  </r>
  <r>
    <n v="744"/>
    <s v="Polygon"/>
    <x v="18"/>
    <s v="Sc"/>
    <n v="148.45369099999999"/>
    <n v="550.99151800000004"/>
  </r>
  <r>
    <n v="745"/>
    <s v="Polygon"/>
    <x v="6"/>
    <s v="Sb"/>
    <n v="50.359426999999997"/>
    <n v="122.438001"/>
  </r>
  <r>
    <n v="746"/>
    <s v="Polygon"/>
    <x v="3"/>
    <s v="Aa"/>
    <n v="188.009443"/>
    <n v="507.25630100000001"/>
  </r>
  <r>
    <n v="747"/>
    <s v="Polygon"/>
    <x v="20"/>
    <s v="Aa"/>
    <n v="55.465722"/>
    <n v="162.33347900000001"/>
  </r>
  <r>
    <n v="748"/>
    <s v="Polygon"/>
    <x v="15"/>
    <s v="Sc"/>
    <n v="76.289126999999993"/>
    <n v="270.37542999999999"/>
  </r>
  <r>
    <n v="749"/>
    <s v="Polygon"/>
    <x v="8"/>
    <s v="Sc"/>
    <n v="48.490119999999997"/>
    <n v="102.866013"/>
  </r>
  <r>
    <n v="750"/>
    <s v="Polygon"/>
    <x v="5"/>
    <s v="Aa"/>
    <n v="71.830164999999994"/>
    <n v="77.973524999999995"/>
  </r>
  <r>
    <n v="751"/>
    <s v="Polygon"/>
    <x v="5"/>
    <s v="Aa"/>
    <n v="39.096705999999998"/>
    <n v="87.689306999999999"/>
  </r>
  <r>
    <n v="752"/>
    <s v="Polygon"/>
    <x v="3"/>
    <s v="Aa"/>
    <n v="149.08413300000001"/>
    <n v="188.16102599999999"/>
  </r>
  <r>
    <n v="753"/>
    <s v="Polygon"/>
    <x v="2"/>
    <s v="O"/>
    <n v="114.474289"/>
    <n v="275.86413700000003"/>
  </r>
  <r>
    <n v="754"/>
    <s v="Polygon"/>
    <x v="14"/>
    <s v="Ab"/>
    <n v="92.575111000000007"/>
    <n v="229.25735900000001"/>
  </r>
  <r>
    <n v="755"/>
    <s v="Polygon"/>
    <x v="13"/>
    <s v="Ab"/>
    <n v="43.419513999999999"/>
    <n v="22.201566"/>
  </r>
  <r>
    <n v="756"/>
    <s v="Polygon"/>
    <x v="5"/>
    <s v="Aa"/>
    <n v="83.647407000000001"/>
    <n v="255.8586"/>
  </r>
  <r>
    <n v="757"/>
    <s v="Polygon"/>
    <x v="5"/>
    <s v="Aa"/>
    <n v="34.59778"/>
    <n v="27.872311"/>
  </r>
  <r>
    <n v="758"/>
    <s v="Polygon"/>
    <x v="16"/>
    <s v="Sb"/>
    <n v="36.499744999999997"/>
    <n v="50.728642000000001"/>
  </r>
  <r>
    <n v="759"/>
    <s v="Polygon"/>
    <x v="2"/>
    <s v="O"/>
    <n v="30.934524"/>
    <n v="42.223613"/>
  </r>
  <r>
    <n v="760"/>
    <s v="Polygon"/>
    <x v="2"/>
    <s v="O"/>
    <n v="17.669121000000001"/>
    <n v="21.968143999999999"/>
  </r>
  <r>
    <n v="761"/>
    <s v="Polygon"/>
    <x v="16"/>
    <s v="Sb"/>
    <n v="126.08510200000001"/>
    <n v="323.74220000000003"/>
  </r>
  <r>
    <n v="762"/>
    <s v="Polygon"/>
    <x v="18"/>
    <s v="Sc"/>
    <n v="102.629845"/>
    <n v="355.37253099999998"/>
  </r>
  <r>
    <n v="763"/>
    <s v="Polygon"/>
    <x v="2"/>
    <s v="O"/>
    <n v="14.818536999999999"/>
    <n v="15.867501000000001"/>
  </r>
  <r>
    <n v="764"/>
    <s v="Polygon"/>
    <x v="13"/>
    <s v="Ab"/>
    <n v="27.22766"/>
    <n v="32.994126999999999"/>
  </r>
  <r>
    <n v="765"/>
    <s v="Polygon"/>
    <x v="13"/>
    <s v="Ab"/>
    <n v="47.281422999999997"/>
    <n v="57.401913"/>
  </r>
  <r>
    <n v="766"/>
    <s v="Polygon"/>
    <x v="5"/>
    <s v="Aa"/>
    <n v="96.838071999999997"/>
    <n v="130.93345299999999"/>
  </r>
  <r>
    <n v="767"/>
    <s v="Polygon"/>
    <x v="5"/>
    <s v="Aa"/>
    <n v="183.44616600000001"/>
    <n v="455.13351299999999"/>
  </r>
  <r>
    <n v="768"/>
    <s v="Polygon"/>
    <x v="3"/>
    <s v="Aa"/>
    <n v="731.46725500000002"/>
    <n v="3623.5081570000002"/>
  </r>
  <r>
    <n v="769"/>
    <s v="Polygon"/>
    <x v="2"/>
    <s v="O"/>
    <n v="104.236538"/>
    <n v="331.32656400000002"/>
  </r>
  <r>
    <n v="770"/>
    <s v="Polygon"/>
    <x v="2"/>
    <s v="O"/>
    <n v="219.773494"/>
    <n v="465.34275700000001"/>
  </r>
  <r>
    <n v="771"/>
    <s v="Polygon"/>
    <x v="21"/>
    <s v="Sb"/>
    <n v="226.47002499999999"/>
    <n v="291.46667100000002"/>
  </r>
  <r>
    <n v="772"/>
    <s v="Polygon"/>
    <x v="11"/>
    <s v="Sb"/>
    <n v="38.429422000000002"/>
    <n v="58.824357999999997"/>
  </r>
  <r>
    <n v="773"/>
    <s v="Polygon"/>
    <x v="8"/>
    <s v="Sc"/>
    <n v="113.816051"/>
    <n v="414.444098"/>
  </r>
  <r>
    <n v="774"/>
    <s v="Polygon"/>
    <x v="6"/>
    <s v="Sb"/>
    <n v="50.025590000000001"/>
    <n v="131.71364700000001"/>
  </r>
  <r>
    <n v="775"/>
    <s v="Polygon"/>
    <x v="6"/>
    <s v="Sb"/>
    <n v="29.673173999999999"/>
    <n v="62.724035000000001"/>
  </r>
  <r>
    <n v="776"/>
    <s v="Polygon"/>
    <x v="16"/>
    <s v="Sb"/>
    <n v="39.681635999999997"/>
    <n v="56.710760000000001"/>
  </r>
  <r>
    <n v="777"/>
    <s v="Polygon"/>
    <x v="16"/>
    <s v="Sb"/>
    <n v="30.940384000000002"/>
    <n v="42.514923000000003"/>
  </r>
  <r>
    <n v="778"/>
    <s v="Polygon"/>
    <x v="11"/>
    <s v="Sb"/>
    <n v="81.161280000000005"/>
    <n v="255.51720900000001"/>
  </r>
  <r>
    <n v="779"/>
    <s v="Polygon"/>
    <x v="0"/>
    <s v="Sb"/>
    <n v="18.456285000000001"/>
    <n v="21.421315"/>
  </r>
  <r>
    <n v="780"/>
    <s v="Polygon"/>
    <x v="18"/>
    <s v="Sc"/>
    <n v="99.854281999999998"/>
    <n v="291.84901200000002"/>
  </r>
  <r>
    <n v="781"/>
    <s v="Polygon"/>
    <x v="0"/>
    <s v="Sb"/>
    <n v="122.489819"/>
    <n v="453.77682700000003"/>
  </r>
  <r>
    <n v="782"/>
    <s v="Polygon"/>
    <x v="11"/>
    <s v="Sb"/>
    <n v="112.49404800000001"/>
    <n v="324.296738"/>
  </r>
  <r>
    <n v="783"/>
    <s v="Polygon"/>
    <x v="0"/>
    <s v="Sb"/>
    <n v="41.187626999999999"/>
    <n v="95.766372000000004"/>
  </r>
  <r>
    <n v="784"/>
    <s v="Polygon"/>
    <x v="6"/>
    <s v="Sb"/>
    <n v="396.43359099999998"/>
    <n v="1852.7437970000001"/>
  </r>
  <r>
    <n v="785"/>
    <s v="Polygon"/>
    <x v="18"/>
    <s v="Sc"/>
    <n v="189.88495399999999"/>
    <n v="648.05022099999996"/>
  </r>
  <r>
    <n v="786"/>
    <s v="Polygon"/>
    <x v="16"/>
    <s v="Sb"/>
    <n v="81.741337000000001"/>
    <n v="188.93678700000001"/>
  </r>
  <r>
    <n v="787"/>
    <s v="Polygon"/>
    <x v="16"/>
    <s v="Sb"/>
    <n v="111.249892"/>
    <n v="376.61715700000002"/>
  </r>
  <r>
    <n v="788"/>
    <s v="Polygon"/>
    <x v="9"/>
    <s v="Sc"/>
    <n v="42.022131999999999"/>
    <n v="123.73366799999999"/>
  </r>
  <r>
    <n v="789"/>
    <s v="Polygon"/>
    <x v="16"/>
    <s v="Sb"/>
    <n v="151.792044"/>
    <n v="417.99293399999999"/>
  </r>
  <r>
    <n v="790"/>
    <s v="Polygon"/>
    <x v="21"/>
    <s v="Sb"/>
    <n v="119.78790499999999"/>
    <n v="213.96179000000001"/>
  </r>
  <r>
    <n v="791"/>
    <s v="Polygon"/>
    <x v="2"/>
    <s v="O"/>
    <n v="78.919826"/>
    <n v="306.34015199999999"/>
  </r>
  <r>
    <n v="792"/>
    <s v="Polygon"/>
    <x v="9"/>
    <s v="Sc"/>
    <n v="31.408628"/>
    <n v="61.387706000000001"/>
  </r>
  <r>
    <n v="793"/>
    <s v="Polygon"/>
    <x v="21"/>
    <s v="Sb"/>
    <n v="166.011394"/>
    <n v="458.622773"/>
  </r>
  <r>
    <n v="794"/>
    <s v="Polygon"/>
    <x v="0"/>
    <s v="Sb"/>
    <n v="33.871620999999998"/>
    <n v="70.039659999999998"/>
  </r>
  <r>
    <n v="795"/>
    <s v="Polygon"/>
    <x v="6"/>
    <s v="Sb"/>
    <n v="48.683926"/>
    <n v="90.410663999999997"/>
  </r>
  <r>
    <n v="796"/>
    <s v="Polygon"/>
    <x v="0"/>
    <s v="Sb"/>
    <n v="46.947749999999999"/>
    <n v="57.825003000000002"/>
  </r>
  <r>
    <n v="797"/>
    <s v="Polygon"/>
    <x v="21"/>
    <s v="Sb"/>
    <n v="53.396245"/>
    <n v="83.871208999999993"/>
  </r>
  <r>
    <n v="798"/>
    <s v="Polygon"/>
    <x v="0"/>
    <s v="Sb"/>
    <n v="34.550519000000001"/>
    <n v="52.153585999999997"/>
  </r>
  <r>
    <n v="799"/>
    <s v="Polygon"/>
    <x v="6"/>
    <s v="Sb"/>
    <n v="22.681238"/>
    <n v="24.630011"/>
  </r>
  <r>
    <n v="800"/>
    <s v="Polygon"/>
    <x v="0"/>
    <s v="Sb"/>
    <n v="52.93329"/>
    <n v="104.06222"/>
  </r>
  <r>
    <n v="801"/>
    <s v="Polygon"/>
    <x v="8"/>
    <s v="Sc"/>
    <n v="245.074939"/>
    <n v="1165.1341219999999"/>
  </r>
  <r>
    <n v="802"/>
    <s v="Polygon"/>
    <x v="3"/>
    <s v="Aa"/>
    <n v="133.330242"/>
    <n v="267.87163600000002"/>
  </r>
  <r>
    <n v="803"/>
    <s v="Polygon"/>
    <x v="2"/>
    <s v="O"/>
    <n v="40.886412999999997"/>
    <n v="111.064083"/>
  </r>
  <r>
    <n v="804"/>
    <s v="Polygon"/>
    <x v="14"/>
    <s v="Ab"/>
    <n v="59.482503999999999"/>
    <n v="116.02901199999999"/>
  </r>
  <r>
    <n v="805"/>
    <s v="Polygon"/>
    <x v="13"/>
    <s v="Ab"/>
    <n v="48.470858"/>
    <n v="77.185039000000003"/>
  </r>
  <r>
    <n v="806"/>
    <s v="Polygon"/>
    <x v="2"/>
    <s v="O"/>
    <n v="87.709435999999997"/>
    <n v="200.14264399999999"/>
  </r>
  <r>
    <n v="807"/>
    <s v="Polygon"/>
    <x v="14"/>
    <s v="Ab"/>
    <n v="48.502122"/>
    <n v="95.067312999999999"/>
  </r>
  <r>
    <n v="808"/>
    <s v="Polygon"/>
    <x v="5"/>
    <s v="Aa"/>
    <n v="122.28693699999999"/>
    <n v="310.36276199999998"/>
  </r>
  <r>
    <n v="809"/>
    <s v="Polygon"/>
    <x v="13"/>
    <s v="Ab"/>
    <n v="80.803734000000006"/>
    <n v="208.638237"/>
  </r>
  <r>
    <n v="810"/>
    <s v="Polygon"/>
    <x v="3"/>
    <s v="Aa"/>
    <n v="96.323438999999993"/>
    <n v="132.05847900000001"/>
  </r>
  <r>
    <n v="811"/>
    <s v="Polygon"/>
    <x v="14"/>
    <s v="Ab"/>
    <n v="51.191853999999999"/>
    <n v="118.49815099999999"/>
  </r>
  <r>
    <n v="812"/>
    <s v="Polygon"/>
    <x v="13"/>
    <s v="Ab"/>
    <n v="66.299909999999997"/>
    <n v="154.429901"/>
  </r>
  <r>
    <n v="814"/>
    <s v="Polygon"/>
    <x v="4"/>
    <s v="Ab"/>
    <n v="2023.0413880000001"/>
    <n v="40407.338724000001"/>
  </r>
  <r>
    <n v="815"/>
    <s v="Polygon"/>
    <x v="5"/>
    <s v="Aa"/>
    <n v="975.49497599999995"/>
    <n v="4779.4988739999999"/>
  </r>
  <r>
    <n v="816"/>
    <s v="Polygon"/>
    <x v="5"/>
    <s v="Aa"/>
    <n v="40.885615999999999"/>
    <n v="92.780985000000001"/>
  </r>
  <r>
    <n v="817"/>
    <s v="Polygon"/>
    <x v="5"/>
    <s v="Aa"/>
    <n v="1025.6496810000001"/>
    <n v="2597.5401590000001"/>
  </r>
  <r>
    <n v="819"/>
    <s v="Polygon"/>
    <x v="3"/>
    <s v="Aa"/>
    <n v="646.77187000000004"/>
    <n v="1738.484293"/>
  </r>
  <r>
    <n v="820"/>
    <s v="Polygon"/>
    <x v="5"/>
    <s v="Aa"/>
    <n v="179.90329"/>
    <n v="461.85367400000001"/>
  </r>
  <r>
    <n v="821"/>
    <s v="Polygon"/>
    <x v="0"/>
    <s v="Sb"/>
    <n v="42.223149999999997"/>
    <n v="94.420607000000004"/>
  </r>
  <r>
    <n v="822"/>
    <s v="Polygon"/>
    <x v="4"/>
    <s v="Ab"/>
    <n v="814.40525600000001"/>
    <n v="3662.496259"/>
  </r>
  <r>
    <n v="823"/>
    <s v="Polygon"/>
    <x v="3"/>
    <s v="Aa"/>
    <n v="116.643248"/>
    <n v="388.07622500000002"/>
  </r>
  <r>
    <n v="824"/>
    <s v="Polygon"/>
    <x v="5"/>
    <s v="Aa"/>
    <n v="48.369872000000001"/>
    <n v="116.788465"/>
  </r>
  <r>
    <n v="825"/>
    <s v="Polygon"/>
    <x v="2"/>
    <s v="O"/>
    <n v="161.924879"/>
    <n v="390.22171900000001"/>
  </r>
  <r>
    <n v="826"/>
    <s v="Polygon"/>
    <x v="4"/>
    <s v="Ab"/>
    <n v="1381.967686"/>
    <n v="13336.298908999999"/>
  </r>
  <r>
    <n v="827"/>
    <s v="Polygon"/>
    <x v="13"/>
    <s v="Ab"/>
    <n v="858.62044400000002"/>
    <n v="6937.8079299999999"/>
  </r>
  <r>
    <n v="828"/>
    <s v="Polygon"/>
    <x v="2"/>
    <s v="O"/>
    <n v="169.09481600000001"/>
    <n v="444.80188600000002"/>
  </r>
  <r>
    <n v="829"/>
    <s v="Polygon"/>
    <x v="3"/>
    <s v="Aa"/>
    <n v="219.58154999999999"/>
    <n v="759.70802900000001"/>
  </r>
  <r>
    <n v="830"/>
    <s v="Polygon"/>
    <x v="0"/>
    <s v="Sb"/>
    <n v="55.757663999999998"/>
    <n v="111.48994999999999"/>
  </r>
  <r>
    <n v="831"/>
    <s v="Polygon"/>
    <x v="7"/>
    <s v="Sc"/>
    <n v="64.747485999999995"/>
    <n v="236.33827199999999"/>
  </r>
  <r>
    <n v="832"/>
    <s v="Polygon"/>
    <x v="7"/>
    <s v="Sc"/>
    <n v="122.14673500000001"/>
    <n v="794.19855900000005"/>
  </r>
  <r>
    <n v="833"/>
    <s v="Polygon"/>
    <x v="11"/>
    <s v="Sb"/>
    <n v="34.236065000000004"/>
    <n v="61.812092"/>
  </r>
  <r>
    <n v="834"/>
    <s v="Polygon"/>
    <x v="6"/>
    <s v="Sb"/>
    <n v="38.540987999999999"/>
    <n v="75.354950000000002"/>
  </r>
  <r>
    <n v="835"/>
    <s v="Polygon"/>
    <x v="11"/>
    <s v="Sb"/>
    <n v="61.844330999999997"/>
    <n v="127.879159"/>
  </r>
  <r>
    <n v="836"/>
    <s v="Polygon"/>
    <x v="2"/>
    <s v="O"/>
    <n v="127.325078"/>
    <n v="274.28096399999998"/>
  </r>
  <r>
    <n v="837"/>
    <s v="Polygon"/>
    <x v="3"/>
    <s v="Aa"/>
    <n v="341.23476799999997"/>
    <n v="1320.92824"/>
  </r>
  <r>
    <n v="838"/>
    <s v="Polygon"/>
    <x v="5"/>
    <s v="Aa"/>
    <n v="66.544251000000003"/>
    <n v="139.577451"/>
  </r>
  <r>
    <n v="839"/>
    <s v="Polygon"/>
    <x v="14"/>
    <s v="Ab"/>
    <n v="1069.663086"/>
    <n v="7844.5321819999999"/>
  </r>
  <r>
    <n v="840"/>
    <s v="Polygon"/>
    <x v="5"/>
    <s v="Aa"/>
    <n v="58.539177000000002"/>
    <n v="168.62035399999999"/>
  </r>
  <r>
    <n v="841"/>
    <s v="Polygon"/>
    <x v="14"/>
    <s v="Ab"/>
    <n v="61.193553000000001"/>
    <n v="137.64894200000001"/>
  </r>
  <r>
    <n v="842"/>
    <s v="Polygon"/>
    <x v="13"/>
    <s v="Ab"/>
    <n v="624.27164900000002"/>
    <n v="3834.0704190000001"/>
  </r>
  <r>
    <n v="843"/>
    <s v="Polygon"/>
    <x v="14"/>
    <s v="Ab"/>
    <n v="40.150033999999998"/>
    <n v="78.971160999999995"/>
  </r>
  <r>
    <n v="844"/>
    <s v="Polygon"/>
    <x v="14"/>
    <s v="Ab"/>
    <n v="32.652568000000002"/>
    <n v="49.327277000000002"/>
  </r>
  <r>
    <n v="845"/>
    <s v="Polygon"/>
    <x v="5"/>
    <s v="Aa"/>
    <n v="162.74381399999999"/>
    <n v="409.28492699999998"/>
  </r>
  <r>
    <n v="846"/>
    <s v="Polygon"/>
    <x v="7"/>
    <s v="Sc"/>
    <n v="323.21660000000003"/>
    <n v="3192.8411700000001"/>
  </r>
  <r>
    <n v="847"/>
    <s v="Polygon"/>
    <x v="16"/>
    <s v="Sb"/>
    <n v="98.805335999999997"/>
    <n v="209.29449700000001"/>
  </r>
  <r>
    <n v="848"/>
    <s v="Polygon"/>
    <x v="5"/>
    <s v="Sb"/>
    <n v="44.757151"/>
    <n v="122.426548"/>
  </r>
  <r>
    <n v="849"/>
    <s v="Polygon"/>
    <x v="3"/>
    <s v="Aa"/>
    <n v="1272.441787"/>
    <n v="3666.2268130000002"/>
  </r>
  <r>
    <n v="850"/>
    <s v="Polygon"/>
    <x v="2"/>
    <s v="O"/>
    <n v="219.71020100000001"/>
    <n v="734.61346200000003"/>
  </r>
  <r>
    <n v="851"/>
    <s v="Polygon"/>
    <x v="2"/>
    <s v="O"/>
    <n v="276.38986599999998"/>
    <n v="1213.9742120000001"/>
  </r>
  <r>
    <n v="852"/>
    <s v="Polygon"/>
    <x v="3"/>
    <s v="Aa"/>
    <n v="140.11911799999999"/>
    <n v="597.71844099999998"/>
  </r>
  <r>
    <n v="853"/>
    <s v="Polygon"/>
    <x v="7"/>
    <s v="Sc"/>
    <n v="280.61649299999999"/>
    <n v="2904.856272"/>
  </r>
  <r>
    <n v="854"/>
    <s v="Polygon"/>
    <x v="10"/>
    <s v="Sc"/>
    <n v="150.14082099999999"/>
    <n v="612.85783900000001"/>
  </r>
  <r>
    <n v="855"/>
    <s v="Polygon"/>
    <x v="0"/>
    <s v="Sb"/>
    <n v="46.051738999999998"/>
    <n v="110.429125"/>
  </r>
  <r>
    <n v="856"/>
    <s v="Polygon"/>
    <x v="18"/>
    <s v="Sc"/>
    <n v="59.397551"/>
    <n v="123.47314799999999"/>
  </r>
  <r>
    <n v="857"/>
    <s v="Polygon"/>
    <x v="6"/>
    <s v="Sb"/>
    <n v="134.62011200000001"/>
    <n v="298.885155"/>
  </r>
  <r>
    <n v="858"/>
    <s v="Polygon"/>
    <x v="18"/>
    <s v="Sc"/>
    <n v="60.257900999999997"/>
    <n v="122.80771"/>
  </r>
  <r>
    <n v="859"/>
    <s v="Polygon"/>
    <x v="5"/>
    <s v="Aa"/>
    <n v="298.492279"/>
    <n v="1435.940936"/>
  </r>
  <r>
    <n v="860"/>
    <s v="Polygon"/>
    <x v="7"/>
    <s v="Sc"/>
    <n v="629.11970299999996"/>
    <n v="5273.5835580000003"/>
  </r>
  <r>
    <n v="861"/>
    <s v="Polygon"/>
    <x v="15"/>
    <s v="Sc"/>
    <n v="64.102157000000005"/>
    <n v="158.22528199999999"/>
  </r>
  <r>
    <n v="862"/>
    <s v="Polygon"/>
    <x v="11"/>
    <s v="Sb"/>
    <n v="38.511062000000003"/>
    <n v="92.276937000000004"/>
  </r>
  <r>
    <n v="863"/>
    <s v="Polygon"/>
    <x v="4"/>
    <s v="Ab"/>
    <n v="695.67377199999999"/>
    <n v="3489.5461479999999"/>
  </r>
  <r>
    <n v="864"/>
    <s v="Polygon"/>
    <x v="21"/>
    <s v="Sb"/>
    <n v="80.768398000000005"/>
    <n v="119.25116199999999"/>
  </r>
  <r>
    <n v="865"/>
    <s v="Polygon"/>
    <x v="6"/>
    <s v="Sb"/>
    <n v="45.458261999999998"/>
    <n v="117.414479"/>
  </r>
  <r>
    <n v="866"/>
    <s v="Polygon"/>
    <x v="16"/>
    <s v="Sb"/>
    <n v="44.945106000000003"/>
    <n v="93.315856999999994"/>
  </r>
  <r>
    <n v="867"/>
    <s v="Polygon"/>
    <x v="8"/>
    <s v="Sc"/>
    <n v="136.42608100000001"/>
    <n v="400.45154200000002"/>
  </r>
  <r>
    <n v="868"/>
    <s v="Polygon"/>
    <x v="0"/>
    <s v="Sb"/>
    <n v="44.678570999999998"/>
    <n v="67.731841000000003"/>
  </r>
  <r>
    <n v="869"/>
    <s v="Polygon"/>
    <x v="2"/>
    <s v="O"/>
    <n v="123.04445"/>
    <n v="362.22040800000002"/>
  </r>
  <r>
    <n v="870"/>
    <s v="Polygon"/>
    <x v="16"/>
    <s v="Sb"/>
    <n v="17.540735999999999"/>
    <n v="14.705354"/>
  </r>
  <r>
    <n v="871"/>
    <s v="Polygon"/>
    <x v="6"/>
    <s v="Sb"/>
    <n v="10.778971"/>
    <n v="8.0198739999999997"/>
  </r>
  <r>
    <n v="872"/>
    <s v="Polygon"/>
    <x v="16"/>
    <s v="Sb"/>
    <n v="59.010489999999997"/>
    <n v="99.462664000000004"/>
  </r>
  <r>
    <n v="873"/>
    <s v="Polygon"/>
    <x v="22"/>
    <s v="Ab"/>
    <n v="125.504222"/>
    <n v="194.415753"/>
  </r>
  <r>
    <n v="874"/>
    <s v="Polygon"/>
    <x v="22"/>
    <s v="Ab"/>
    <n v="82.502398999999997"/>
    <n v="153.05309500000001"/>
  </r>
  <r>
    <n v="875"/>
    <s v="Polygon"/>
    <x v="6"/>
    <s v="Sb"/>
    <n v="38.808017"/>
    <n v="48.096060999999999"/>
  </r>
  <r>
    <n v="876"/>
    <s v="Polygon"/>
    <x v="0"/>
    <s v="Sb"/>
    <n v="213.641773"/>
    <n v="767.78209600000002"/>
  </r>
  <r>
    <n v="877"/>
    <s v="Polygon"/>
    <x v="8"/>
    <s v="Sc"/>
    <n v="72.279387999999997"/>
    <n v="100.745463"/>
  </r>
  <r>
    <n v="878"/>
    <s v="Polygon"/>
    <x v="18"/>
    <s v="Sc"/>
    <n v="40.325237999999999"/>
    <n v="56.765059000000001"/>
  </r>
  <r>
    <n v="879"/>
    <s v="Polygon"/>
    <x v="12"/>
    <s v="Sc"/>
    <n v="50.408994999999997"/>
    <n v="128.891662"/>
  </r>
  <r>
    <n v="880"/>
    <s v="Polygon"/>
    <x v="10"/>
    <s v="Sc"/>
    <n v="524.29528600000003"/>
    <n v="4222.6953800000001"/>
  </r>
  <r>
    <n v="881"/>
    <s v="Polygon"/>
    <x v="7"/>
    <s v="Sc"/>
    <n v="274.53650099999999"/>
    <n v="2724.20514"/>
  </r>
  <r>
    <n v="882"/>
    <s v="Polygon"/>
    <x v="9"/>
    <s v="Sc"/>
    <n v="31.318031000000001"/>
    <n v="71.820948999999999"/>
  </r>
  <r>
    <n v="883"/>
    <s v="Polygon"/>
    <x v="7"/>
    <s v="Sc"/>
    <n v="309.92355500000002"/>
    <n v="2264.9479310000002"/>
  </r>
  <r>
    <n v="884"/>
    <s v="Polygon"/>
    <x v="5"/>
    <s v="Sb"/>
    <n v="77.965689999999995"/>
    <n v="121.13611"/>
  </r>
  <r>
    <n v="885"/>
    <s v="Polygon"/>
    <x v="5"/>
    <s v="Aa"/>
    <n v="434.47399200000001"/>
    <n v="1404.5543929999999"/>
  </r>
  <r>
    <n v="886"/>
    <s v="Polygon"/>
    <x v="6"/>
    <s v="Sb"/>
    <n v="113.29253199999999"/>
    <n v="277.57985200000002"/>
  </r>
  <r>
    <n v="887"/>
    <s v="Polygon"/>
    <x v="18"/>
    <s v="Sc"/>
    <n v="31.286141000000001"/>
    <n v="54.867035999999999"/>
  </r>
  <r>
    <n v="888"/>
    <s v="Polygon"/>
    <x v="18"/>
    <s v="Sc"/>
    <n v="78.024652000000003"/>
    <n v="111.398797"/>
  </r>
  <r>
    <n v="889"/>
    <s v="Polygon"/>
    <x v="9"/>
    <s v="Sc"/>
    <n v="96.728967999999995"/>
    <n v="277.040166"/>
  </r>
  <r>
    <n v="890"/>
    <s v="Polygon"/>
    <x v="5"/>
    <s v="Sb"/>
    <n v="151.16161299999999"/>
    <n v="511.759793"/>
  </r>
  <r>
    <n v="891"/>
    <s v="Polygon"/>
    <x v="8"/>
    <s v="Sc"/>
    <n v="246.65167"/>
    <n v="1084.562643"/>
  </r>
  <r>
    <n v="892"/>
    <s v="Polygon"/>
    <x v="16"/>
    <s v="Sb"/>
    <n v="36.339542999999999"/>
    <n v="51.614572000000003"/>
  </r>
  <r>
    <n v="893"/>
    <s v="Polygon"/>
    <x v="5"/>
    <s v="Sc"/>
    <n v="65.723325000000003"/>
    <n v="116.136239"/>
  </r>
  <r>
    <n v="894"/>
    <s v="Polygon"/>
    <x v="10"/>
    <s v="Sc"/>
    <n v="831.17267400000003"/>
    <n v="4067.3672710000001"/>
  </r>
  <r>
    <n v="895"/>
    <s v="Polygon"/>
    <x v="5"/>
    <s v="Aa"/>
    <n v="185.02220500000001"/>
    <n v="792.70460600000001"/>
  </r>
  <r>
    <n v="896"/>
    <s v="Polygon"/>
    <x v="14"/>
    <s v="Ab"/>
    <n v="495.39949999999999"/>
    <n v="2577.5234519999999"/>
  </r>
  <r>
    <n v="897"/>
    <s v="Polygon"/>
    <x v="14"/>
    <s v="Sc"/>
    <n v="107.82181300000001"/>
    <n v="334.67843599999998"/>
  </r>
  <r>
    <n v="898"/>
    <s v="Polygon"/>
    <x v="5"/>
    <s v="Sb"/>
    <n v="136.07903200000001"/>
    <n v="562.70337700000005"/>
  </r>
  <r>
    <n v="899"/>
    <s v="Polygon"/>
    <x v="5"/>
    <s v="Sb"/>
    <n v="159.284595"/>
    <n v="567.90940899999998"/>
  </r>
  <r>
    <n v="900"/>
    <s v="Polygon"/>
    <x v="13"/>
    <s v="Ab"/>
    <n v="923.49261100000001"/>
    <n v="8378.8649220000007"/>
  </r>
  <r>
    <n v="901"/>
    <s v="Polygon"/>
    <x v="10"/>
    <s v="Sc"/>
    <n v="358.67092300000002"/>
    <n v="1918.5737389999999"/>
  </r>
  <r>
    <n v="902"/>
    <s v="Polygon"/>
    <x v="10"/>
    <s v="Sc"/>
    <n v="152.42624900000001"/>
    <n v="527.06344000000001"/>
  </r>
  <r>
    <n v="903"/>
    <s v="Polygon"/>
    <x v="5"/>
    <s v="Aa"/>
    <n v="128.24190300000001"/>
    <n v="264.30773900000003"/>
  </r>
  <r>
    <n v="904"/>
    <s v="Polygon"/>
    <x v="5"/>
    <s v="Aa"/>
    <n v="53.550539999999998"/>
    <n v="164.45452"/>
  </r>
  <r>
    <n v="905"/>
    <s v="Polygon"/>
    <x v="10"/>
    <s v="Sc"/>
    <n v="106.99356299999999"/>
    <n v="446.72385300000002"/>
  </r>
  <r>
    <n v="906"/>
    <s v="Polygon"/>
    <x v="10"/>
    <s v="Sc"/>
    <n v="74.068529999999996"/>
    <n v="112.97796700000001"/>
  </r>
  <r>
    <n v="907"/>
    <s v="Polygon"/>
    <x v="14"/>
    <s v="Ab"/>
    <n v="49.948725000000003"/>
    <n v="80.834241000000006"/>
  </r>
  <r>
    <n v="908"/>
    <s v="Polygon"/>
    <x v="15"/>
    <s v="Sc"/>
    <n v="360.68544100000003"/>
    <n v="2218.7078179999999"/>
  </r>
  <r>
    <n v="909"/>
    <s v="Polygon"/>
    <x v="18"/>
    <s v="Sc"/>
    <n v="37.836655"/>
    <n v="55.305069000000003"/>
  </r>
  <r>
    <n v="910"/>
    <s v="Polygon"/>
    <x v="10"/>
    <s v="Sc"/>
    <n v="28.925951999999999"/>
    <n v="48.581741999999998"/>
  </r>
  <r>
    <n v="911"/>
    <s v="Polygon"/>
    <x v="16"/>
    <s v="Sb"/>
    <n v="130.73907800000001"/>
    <n v="286.891729"/>
  </r>
  <r>
    <n v="912"/>
    <s v="Polygon"/>
    <x v="6"/>
    <s v="Sb"/>
    <n v="117.98767100000001"/>
    <n v="493.37600500000002"/>
  </r>
  <r>
    <n v="913"/>
    <s v="Polygon"/>
    <x v="2"/>
    <s v="O"/>
    <n v="230.72079199999999"/>
    <n v="639.04354000000001"/>
  </r>
  <r>
    <n v="914"/>
    <s v="Polygon"/>
    <x v="11"/>
    <s v="Sb"/>
    <n v="76.306499000000002"/>
    <n v="200.297539"/>
  </r>
  <r>
    <n v="915"/>
    <s v="Polygon"/>
    <x v="6"/>
    <s v="Sb"/>
    <n v="88.824385000000007"/>
    <n v="173.18377100000001"/>
  </r>
  <r>
    <n v="916"/>
    <s v="Polygon"/>
    <x v="13"/>
    <s v="Ab"/>
    <n v="55.920476000000001"/>
    <n v="98.279960000000003"/>
  </r>
  <r>
    <n v="917"/>
    <s v="Polygon"/>
    <x v="13"/>
    <s v="Ab"/>
    <n v="44.073146999999999"/>
    <n v="88.030805999999998"/>
  </r>
  <r>
    <n v="918"/>
    <s v="Polygon"/>
    <x v="18"/>
    <s v="Sc"/>
    <n v="54.001379999999997"/>
    <n v="155.11293900000001"/>
  </r>
  <r>
    <n v="919"/>
    <s v="Polygon"/>
    <x v="10"/>
    <s v="Sc"/>
    <n v="124.615011"/>
    <n v="695.96526100000005"/>
  </r>
  <r>
    <n v="920"/>
    <s v="Polygon"/>
    <x v="10"/>
    <s v="Sc"/>
    <n v="71.619896999999995"/>
    <n v="204.49157600000001"/>
  </r>
  <r>
    <n v="921"/>
    <s v="Polygon"/>
    <x v="9"/>
    <s v="Sc"/>
    <n v="14.767236"/>
    <n v="12.757904999999999"/>
  </r>
  <r>
    <n v="922"/>
    <s v="Polygon"/>
    <x v="0"/>
    <s v="Sb"/>
    <n v="44.599032000000001"/>
    <n v="106.438968"/>
  </r>
  <r>
    <n v="923"/>
    <s v="Polygon"/>
    <x v="2"/>
    <s v="O"/>
    <n v="61.078243999999998"/>
    <n v="211.938908"/>
  </r>
  <r>
    <n v="924"/>
    <s v="Polygon"/>
    <x v="6"/>
    <s v="Sb"/>
    <n v="50.099052"/>
    <n v="113.65279200000001"/>
  </r>
  <r>
    <n v="925"/>
    <s v="Polygon"/>
    <x v="18"/>
    <s v="Sc"/>
    <n v="102.68360699999999"/>
    <n v="186.02619899999999"/>
  </r>
  <r>
    <n v="926"/>
    <s v="Polygon"/>
    <x v="0"/>
    <s v="Sb"/>
    <n v="46.467666000000001"/>
    <n v="102.62439500000001"/>
  </r>
  <r>
    <n v="927"/>
    <s v="Polygon"/>
    <x v="14"/>
    <s v="Ab"/>
    <n v="17.953275000000001"/>
    <n v="19.288640999999998"/>
  </r>
  <r>
    <n v="928"/>
    <s v="Polygon"/>
    <x v="13"/>
    <s v="Ab"/>
    <n v="60.870485000000002"/>
    <n v="75.237258999999995"/>
  </r>
  <r>
    <n v="929"/>
    <s v="Polygon"/>
    <x v="6"/>
    <s v="Sb"/>
    <n v="24.58718"/>
    <n v="41.547835999999997"/>
  </r>
  <r>
    <n v="930"/>
    <s v="Polygon"/>
    <x v="6"/>
    <s v="Sb"/>
    <n v="25.407495999999998"/>
    <n v="28.456672000000001"/>
  </r>
  <r>
    <n v="931"/>
    <s v="Polygon"/>
    <x v="6"/>
    <s v="Sb"/>
    <n v="39.919485000000002"/>
    <n v="57.403899000000003"/>
  </r>
  <r>
    <n v="932"/>
    <s v="Polygon"/>
    <x v="2"/>
    <s v="O"/>
    <n v="46.294192000000002"/>
    <n v="72.769447"/>
  </r>
  <r>
    <n v="933"/>
    <s v="Polygon"/>
    <x v="14"/>
    <s v="Ab"/>
    <n v="182.51679100000001"/>
    <n v="806.301289"/>
  </r>
  <r>
    <n v="934"/>
    <s v="Polygon"/>
    <x v="2"/>
    <s v="O"/>
    <n v="91.895004999999998"/>
    <n v="338.33235400000001"/>
  </r>
  <r>
    <n v="935"/>
    <s v="Polygon"/>
    <x v="20"/>
    <s v="Aa"/>
    <n v="31.981016"/>
    <n v="45.700834"/>
  </r>
  <r>
    <n v="936"/>
    <s v="Polygon"/>
    <x v="14"/>
    <s v="Ab"/>
    <n v="83.406786999999994"/>
    <n v="230.304137"/>
  </r>
  <r>
    <n v="937"/>
    <s v="Polygon"/>
    <x v="18"/>
    <s v="Sc"/>
    <n v="40.041806999999999"/>
    <n v="67.419664999999995"/>
  </r>
  <r>
    <n v="938"/>
    <s v="Polygon"/>
    <x v="6"/>
    <s v="Sb"/>
    <n v="57.081847000000003"/>
    <n v="113.600561"/>
  </r>
  <r>
    <n v="939"/>
    <s v="Polygon"/>
    <x v="3"/>
    <s v="Aa"/>
    <n v="62.987760999999999"/>
    <n v="183.93662800000001"/>
  </r>
  <r>
    <n v="940"/>
    <s v="Polygon"/>
    <x v="5"/>
    <s v="Aa"/>
    <n v="126.11226499999999"/>
    <n v="421.53232300000002"/>
  </r>
  <r>
    <n v="941"/>
    <s v="Polygon"/>
    <x v="0"/>
    <s v="Sb"/>
    <n v="26.662545000000001"/>
    <n v="47.559021999999999"/>
  </r>
  <r>
    <n v="942"/>
    <s v="Polygon"/>
    <x v="6"/>
    <s v="Sb"/>
    <n v="25.788682999999999"/>
    <n v="38.542867999999999"/>
  </r>
  <r>
    <n v="943"/>
    <s v="Polygon"/>
    <x v="6"/>
    <s v="Sb"/>
    <n v="24.730778000000001"/>
    <n v="37.923115000000003"/>
  </r>
  <r>
    <n v="944"/>
    <s v="Polygon"/>
    <x v="11"/>
    <s v="Sb"/>
    <n v="49.317062999999997"/>
    <n v="78.249627000000004"/>
  </r>
  <r>
    <n v="945"/>
    <s v="Polygon"/>
    <x v="8"/>
    <s v="Sc"/>
    <n v="28.431301000000001"/>
    <n v="42.987043"/>
  </r>
  <r>
    <n v="946"/>
    <s v="Polygon"/>
    <x v="0"/>
    <s v="Sb"/>
    <n v="72.811988999999997"/>
    <n v="199.62248500000001"/>
  </r>
  <r>
    <n v="947"/>
    <s v="Polygon"/>
    <x v="18"/>
    <s v="Sc"/>
    <n v="51.313918000000001"/>
    <n v="83.867971999999995"/>
  </r>
  <r>
    <n v="948"/>
    <s v="Polygon"/>
    <x v="0"/>
    <s v="Sb"/>
    <n v="50.216101999999999"/>
    <n v="126.11291199999999"/>
  </r>
  <r>
    <n v="949"/>
    <s v="Polygon"/>
    <x v="8"/>
    <s v="Sc"/>
    <n v="63.676672000000003"/>
    <n v="91.469569000000007"/>
  </r>
  <r>
    <n v="950"/>
    <s v="Polygon"/>
    <x v="16"/>
    <s v="Sb"/>
    <n v="78.518769000000006"/>
    <n v="236.82573300000001"/>
  </r>
  <r>
    <n v="951"/>
    <s v="Polygon"/>
    <x v="16"/>
    <s v="Sb"/>
    <n v="45.810369000000001"/>
    <n v="92.266403999999994"/>
  </r>
  <r>
    <n v="952"/>
    <s v="Polygon"/>
    <x v="0"/>
    <s v="Sb"/>
    <n v="24.014991999999999"/>
    <n v="39.692554000000001"/>
  </r>
  <r>
    <n v="953"/>
    <s v="Polygon"/>
    <x v="16"/>
    <s v="Sb"/>
    <n v="114.832238"/>
    <n v="224.59710999999999"/>
  </r>
  <r>
    <n v="954"/>
    <s v="Polygon"/>
    <x v="10"/>
    <s v="Sc"/>
    <n v="16.752234000000001"/>
    <n v="18.074261"/>
  </r>
  <r>
    <n v="955"/>
    <s v="Polygon"/>
    <x v="6"/>
    <s v="Sb"/>
    <n v="33.043835999999999"/>
    <n v="53.518512000000001"/>
  </r>
  <r>
    <n v="956"/>
    <s v="Polygon"/>
    <x v="16"/>
    <s v="Sb"/>
    <n v="39.755195000000001"/>
    <n v="109.046696"/>
  </r>
  <r>
    <n v="957"/>
    <s v="Polygon"/>
    <x v="6"/>
    <s v="Sb"/>
    <n v="33.525247999999998"/>
    <n v="67.204227000000003"/>
  </r>
  <r>
    <n v="958"/>
    <s v="Polygon"/>
    <x v="10"/>
    <s v="Sc"/>
    <n v="21.10549"/>
    <n v="28.056957000000001"/>
  </r>
  <r>
    <n v="959"/>
    <s v="Polygon"/>
    <x v="6"/>
    <s v="Sb"/>
    <n v="76.102988999999994"/>
    <n v="198.21791999999999"/>
  </r>
  <r>
    <n v="960"/>
    <s v="Polygon"/>
    <x v="0"/>
    <s v="Sb"/>
    <n v="16.185096000000001"/>
    <n v="16.658467000000002"/>
  </r>
  <r>
    <n v="961"/>
    <s v="Polygon"/>
    <x v="9"/>
    <s v="Sc"/>
    <n v="102.20232300000001"/>
    <n v="209.65687399999999"/>
  </r>
  <r>
    <n v="962"/>
    <s v="Polygon"/>
    <x v="0"/>
    <s v="Sb"/>
    <n v="41.705070999999997"/>
    <n v="57.863253"/>
  </r>
  <r>
    <n v="984"/>
    <s v="Polygon"/>
    <x v="1"/>
    <s v="X"/>
    <n v="4516.6499940000003"/>
    <n v="10835.277228000001"/>
  </r>
  <r>
    <n v="1005"/>
    <s v="Polygon"/>
    <x v="2"/>
    <s v="O"/>
    <n v="41.32452"/>
    <n v="53.13879"/>
  </r>
  <r>
    <n v="1006"/>
    <s v="Polygon"/>
    <x v="18"/>
    <s v="Sc"/>
    <n v="36.000698999999997"/>
    <n v="58.989884000000004"/>
  </r>
  <r>
    <n v="1007"/>
    <s v="Polygon"/>
    <x v="1"/>
    <s v="X"/>
    <n v="1233.9949819999999"/>
    <n v="2748.4871990000001"/>
  </r>
  <r>
    <n v="1008"/>
    <s v="Polygon"/>
    <x v="1"/>
    <s v="X"/>
    <n v="1587.1314400000001"/>
    <n v="3309.9577640000002"/>
  </r>
  <r>
    <n v="1009"/>
    <s v="Polygon"/>
    <x v="17"/>
    <s v="Sa"/>
    <n v="151.929777"/>
    <n v="259.09415000000001"/>
  </r>
  <r>
    <n v="1010"/>
    <s v="Polygon"/>
    <x v="17"/>
    <s v="Sa"/>
    <n v="103.408051"/>
    <n v="358.900961"/>
  </r>
  <r>
    <n v="1011"/>
    <s v="Polygon"/>
    <x v="17"/>
    <s v="Sa"/>
    <n v="85.309151999999997"/>
    <n v="161.711296"/>
  </r>
  <r>
    <n v="1012"/>
    <s v="Polygon"/>
    <x v="17"/>
    <s v="Sa"/>
    <n v="86.723871000000003"/>
    <n v="201.61054899999999"/>
  </r>
  <r>
    <n v="1013"/>
    <s v="Polygon"/>
    <x v="17"/>
    <s v="Sa"/>
    <n v="452.57936999999998"/>
    <n v="1054.1853840000001"/>
  </r>
  <r>
    <n v="1014"/>
    <s v="Polygon"/>
    <x v="17"/>
    <s v="Sa"/>
    <n v="36.890777"/>
    <n v="35.227527000000002"/>
  </r>
  <r>
    <n v="1015"/>
    <s v="Polygon"/>
    <x v="17"/>
    <s v="Sa"/>
    <n v="26.907810999999999"/>
    <n v="42.656931"/>
  </r>
  <r>
    <n v="1016"/>
    <s v="Polygon"/>
    <x v="17"/>
    <s v="Sa"/>
    <n v="53.005339999999997"/>
    <n v="94.181369000000004"/>
  </r>
  <r>
    <n v="1017"/>
    <s v="Polygon"/>
    <x v="17"/>
    <s v="Sa"/>
    <n v="36.470855"/>
    <n v="56.248296000000003"/>
  </r>
  <r>
    <n v="1018"/>
    <s v="Polygon"/>
    <x v="17"/>
    <s v="Sa"/>
    <n v="22.718045"/>
    <n v="24.548601000000001"/>
  </r>
  <r>
    <n v="1019"/>
    <s v="Polygon"/>
    <x v="17"/>
    <s v="Sa"/>
    <n v="123.65906099999999"/>
    <n v="144.81361100000001"/>
  </r>
  <r>
    <n v="1020"/>
    <s v="Polygon"/>
    <x v="17"/>
    <s v="Sa"/>
    <n v="40.899828999999997"/>
    <n v="61.221060999999999"/>
  </r>
  <r>
    <n v="1021"/>
    <s v="Polygon"/>
    <x v="17"/>
    <s v="Sa"/>
    <n v="89.133940999999993"/>
    <n v="147.42896200000001"/>
  </r>
  <r>
    <n v="1022"/>
    <s v="Polygon"/>
    <x v="17"/>
    <s v="Sa"/>
    <n v="40.980108999999999"/>
    <n v="106.996537"/>
  </r>
  <r>
    <n v="1023"/>
    <s v="Polygon"/>
    <x v="17"/>
    <s v="Sa"/>
    <n v="47.637588000000001"/>
    <n v="87.788465000000002"/>
  </r>
  <r>
    <n v="1024"/>
    <s v="Polygon"/>
    <x v="17"/>
    <s v="Sa"/>
    <n v="60.073959000000002"/>
    <n v="91.633775"/>
  </r>
  <r>
    <n v="1025"/>
    <s v="Polygon"/>
    <x v="17"/>
    <s v="Sa"/>
    <n v="97.035674"/>
    <n v="123.165932"/>
  </r>
  <r>
    <n v="1026"/>
    <s v="Polygon"/>
    <x v="17"/>
    <s v="Sa"/>
    <n v="30.404993000000001"/>
    <n v="60.42315"/>
  </r>
  <r>
    <n v="1027"/>
    <s v="Polygon"/>
    <x v="17"/>
    <s v="Sa"/>
    <n v="33.084705"/>
    <n v="53.708953999999999"/>
  </r>
  <r>
    <n v="1028"/>
    <s v="Polygon"/>
    <x v="3"/>
    <s v="Aa"/>
    <n v="648.83474799999999"/>
    <n v="3796.5628999999999"/>
  </r>
  <r>
    <n v="1029"/>
    <s v="Polygon"/>
    <x v="3"/>
    <s v="Aa"/>
    <n v="384.22716200000002"/>
    <n v="2143.883335"/>
  </r>
  <r>
    <n v="1030"/>
    <s v="Polygon"/>
    <x v="5"/>
    <s v="Aa"/>
    <n v="4.3356620000000001"/>
    <n v="0.36986999999999998"/>
  </r>
  <r>
    <n v="1031"/>
    <s v="Polygon"/>
    <x v="5"/>
    <s v="Aa"/>
    <n v="303.22276199999999"/>
    <n v="1447.911597"/>
  </r>
  <r>
    <n v="1032"/>
    <s v="Polygon"/>
    <x v="3"/>
    <s v="Aa"/>
    <n v="293.226114"/>
    <n v="1791.7721429999999"/>
  </r>
  <r>
    <n v="1033"/>
    <s v="Polygon"/>
    <x v="5"/>
    <s v="Ab"/>
    <n v="933.60872300000005"/>
    <n v="4363.8834269999998"/>
  </r>
  <r>
    <n v="1034"/>
    <s v="Polygon"/>
    <x v="13"/>
    <s v="Sc"/>
    <n v="283.167936"/>
    <n v="1411.05603"/>
  </r>
  <r>
    <n v="1035"/>
    <s v="Polygon"/>
    <x v="10"/>
    <s v="Sc"/>
    <n v="221.23742200000001"/>
    <n v="1831.296685"/>
  </r>
  <r>
    <n v="1036"/>
    <s v="Polygon"/>
    <x v="13"/>
    <s v="Sc"/>
    <n v="354.46464300000002"/>
    <n v="1262.158864"/>
  </r>
  <r>
    <n v="1037"/>
    <s v="Polygon"/>
    <x v="13"/>
    <s v="Sc"/>
    <n v="384.37485700000002"/>
    <n v="1887.9559879999999"/>
  </r>
  <r>
    <n v="1038"/>
    <s v="Polygon"/>
    <x v="10"/>
    <s v="Sc"/>
    <n v="40.396020999999998"/>
    <n v="53.792084000000003"/>
  </r>
  <r>
    <n v="1040"/>
    <s v="Polygon"/>
    <x v="13"/>
    <s v="Sc"/>
    <n v="379.59250800000001"/>
    <n v="2232.246435999999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71">
  <r>
    <n v="1"/>
    <s v="Polygon"/>
    <x v="0"/>
    <n v="64.203839000000002"/>
    <n v="237.70076499999999"/>
  </r>
  <r>
    <n v="2"/>
    <s v="Polygon"/>
    <x v="0"/>
    <n v="43.166029999999999"/>
    <n v="131.573938"/>
  </r>
  <r>
    <n v="3"/>
    <s v="Polygon"/>
    <x v="1"/>
    <n v="40.350935"/>
    <n v="94.155899000000005"/>
  </r>
  <r>
    <n v="4"/>
    <s v="Polygon"/>
    <x v="1"/>
    <n v="33.794049000000001"/>
    <n v="53.728445999999998"/>
  </r>
  <r>
    <n v="5"/>
    <s v="Polygon"/>
    <x v="1"/>
    <n v="202.35085100000001"/>
    <n v="822.90374099999997"/>
  </r>
  <r>
    <n v="6"/>
    <s v="Polygon"/>
    <x v="0"/>
    <n v="113.10365400000001"/>
    <n v="555.20673199999999"/>
  </r>
  <r>
    <n v="7"/>
    <s v="Polygon"/>
    <x v="2"/>
    <n v="133.978409"/>
    <n v="411.97104999999999"/>
  </r>
  <r>
    <n v="8"/>
    <s v="Polygon"/>
    <x v="3"/>
    <n v="29.128644000000001"/>
    <n v="46.343164999999999"/>
  </r>
  <r>
    <n v="9"/>
    <s v="Polygon"/>
    <x v="0"/>
    <n v="41.804813000000003"/>
    <n v="112.812792"/>
  </r>
  <r>
    <n v="10"/>
    <s v="Polygon"/>
    <x v="0"/>
    <n v="58.877771000000003"/>
    <n v="197.51722000000001"/>
  </r>
  <r>
    <n v="11"/>
    <s v="Polygon"/>
    <x v="2"/>
    <n v="35.209691999999997"/>
    <n v="62.895952999999999"/>
  </r>
  <r>
    <n v="12"/>
    <s v="Polygon"/>
    <x v="2"/>
    <n v="61.371975999999997"/>
    <n v="118.458393"/>
  </r>
  <r>
    <n v="13"/>
    <s v="Polygon"/>
    <x v="0"/>
    <n v="37.256946999999997"/>
    <n v="80.085223999999997"/>
  </r>
  <r>
    <n v="14"/>
    <s v="Polygon"/>
    <x v="2"/>
    <n v="27.309258"/>
    <n v="50.180021000000004"/>
  </r>
  <r>
    <n v="15"/>
    <s v="Polygon"/>
    <x v="3"/>
    <n v="41.726393999999999"/>
    <n v="73.351393000000002"/>
  </r>
  <r>
    <n v="16"/>
    <s v="Polygon"/>
    <x v="3"/>
    <n v="48.302000999999997"/>
    <n v="105.322148"/>
  </r>
  <r>
    <n v="17"/>
    <s v="Polygon"/>
    <x v="2"/>
    <n v="30.18009"/>
    <n v="43.284765"/>
  </r>
  <r>
    <n v="18"/>
    <s v="Polygon"/>
    <x v="0"/>
    <n v="99.853821999999994"/>
    <n v="529.41004099999998"/>
  </r>
  <r>
    <n v="19"/>
    <s v="Polygon"/>
    <x v="3"/>
    <n v="54.228259999999999"/>
    <n v="183.18504799999999"/>
  </r>
  <r>
    <n v="20"/>
    <s v="Polygon"/>
    <x v="3"/>
    <n v="63.548586999999998"/>
    <n v="115.061052"/>
  </r>
  <r>
    <n v="21"/>
    <s v="Polygon"/>
    <x v="3"/>
    <n v="36.383083999999997"/>
    <n v="86.079830999999999"/>
  </r>
  <r>
    <n v="22"/>
    <s v="Polygon"/>
    <x v="3"/>
    <n v="29.551133"/>
    <n v="56.703972"/>
  </r>
  <r>
    <n v="23"/>
    <s v="Polygon"/>
    <x v="3"/>
    <n v="26.768388999999999"/>
    <n v="38.984074"/>
  </r>
  <r>
    <n v="24"/>
    <s v="Polygon"/>
    <x v="3"/>
    <n v="32.038746000000003"/>
    <n v="71.588793999999993"/>
  </r>
  <r>
    <n v="25"/>
    <s v="Polygon"/>
    <x v="3"/>
    <n v="28.265172"/>
    <n v="44.103012"/>
  </r>
  <r>
    <n v="26"/>
    <s v="Polygon"/>
    <x v="3"/>
    <n v="29.296747"/>
    <n v="48.749282000000001"/>
  </r>
  <r>
    <n v="27"/>
    <s v="Polygon"/>
    <x v="3"/>
    <n v="34.986566000000003"/>
    <n v="82.850275999999994"/>
  </r>
  <r>
    <n v="28"/>
    <s v="Polygon"/>
    <x v="3"/>
    <n v="26.074280000000002"/>
    <n v="44.260443000000002"/>
  </r>
  <r>
    <n v="29"/>
    <s v="Polygon"/>
    <x v="0"/>
    <n v="97.182364000000007"/>
    <n v="350.303943"/>
  </r>
  <r>
    <n v="30"/>
    <s v="Polygon"/>
    <x v="2"/>
    <n v="88.333331999999999"/>
    <n v="258.83653099999998"/>
  </r>
  <r>
    <n v="31"/>
    <s v="Polygon"/>
    <x v="0"/>
    <n v="31.283442999999998"/>
    <n v="60.641753999999999"/>
  </r>
  <r>
    <n v="32"/>
    <s v="Polygon"/>
    <x v="2"/>
    <n v="34.183553000000003"/>
    <n v="70.002968999999993"/>
  </r>
  <r>
    <n v="33"/>
    <s v="Polygon"/>
    <x v="3"/>
    <n v="33.872999"/>
    <n v="63.599521000000003"/>
  </r>
  <r>
    <n v="34"/>
    <s v="Polygon"/>
    <x v="3"/>
    <n v="212.779878"/>
    <n v="789.44363099999998"/>
  </r>
  <r>
    <n v="35"/>
    <s v="Polygon"/>
    <x v="2"/>
    <n v="38.652087999999999"/>
    <n v="100.067915"/>
  </r>
  <r>
    <n v="36"/>
    <s v="Polygon"/>
    <x v="2"/>
    <n v="39.504713000000002"/>
    <n v="106.66587800000001"/>
  </r>
  <r>
    <n v="37"/>
    <s v="Polygon"/>
    <x v="3"/>
    <n v="39.27064"/>
    <n v="107.59720900000001"/>
  </r>
  <r>
    <n v="38"/>
    <s v="Polygon"/>
    <x v="1"/>
    <n v="34.483089999999997"/>
    <n v="69.247765999999999"/>
  </r>
  <r>
    <n v="39"/>
    <s v="Polygon"/>
    <x v="3"/>
    <n v="21.940273999999999"/>
    <n v="33.656505000000003"/>
  </r>
  <r>
    <n v="40"/>
    <s v="Polygon"/>
    <x v="1"/>
    <n v="26.999631000000001"/>
    <n v="46.218313999999999"/>
  </r>
  <r>
    <n v="41"/>
    <s v="Polygon"/>
    <x v="3"/>
    <n v="96.430898999999997"/>
    <n v="169.29869600000001"/>
  </r>
  <r>
    <n v="42"/>
    <s v="Polygon"/>
    <x v="0"/>
    <n v="44.119326999999998"/>
    <n v="136.605367"/>
  </r>
  <r>
    <n v="43"/>
    <s v="Polygon"/>
    <x v="0"/>
    <n v="25.116492999999998"/>
    <n v="30.510261"/>
  </r>
  <r>
    <n v="44"/>
    <s v="Polygon"/>
    <x v="0"/>
    <n v="71.545736000000005"/>
    <n v="148.21359799999999"/>
  </r>
  <r>
    <n v="45"/>
    <s v="Polygon"/>
    <x v="2"/>
    <n v="53.640875999999999"/>
    <n v="104.579159"/>
  </r>
  <r>
    <n v="46"/>
    <s v="Polygon"/>
    <x v="1"/>
    <n v="23.934836000000001"/>
    <n v="41.186619"/>
  </r>
  <r>
    <n v="47"/>
    <s v="Polygon"/>
    <x v="1"/>
    <n v="52.282812"/>
    <n v="113.28268"/>
  </r>
  <r>
    <n v="48"/>
    <s v="Polygon"/>
    <x v="0"/>
    <n v="63.811889000000001"/>
    <n v="111.49925399999999"/>
  </r>
  <r>
    <n v="49"/>
    <s v="Polygon"/>
    <x v="1"/>
    <n v="26.737185"/>
    <n v="41.639021999999997"/>
  </r>
  <r>
    <n v="50"/>
    <s v="Polygon"/>
    <x v="1"/>
    <n v="19.534081"/>
    <n v="23.614948999999999"/>
  </r>
  <r>
    <n v="51"/>
    <s v="Polygon"/>
    <x v="4"/>
    <n v="14823.163199000001"/>
    <n v="974350.34970799997"/>
  </r>
  <r>
    <n v="52"/>
    <s v="Polygon"/>
    <x v="5"/>
    <n v="1525.905888"/>
    <n v="78735.836431999996"/>
  </r>
  <r>
    <n v="53"/>
    <s v="Polygon"/>
    <x v="6"/>
    <n v="503.87959699999999"/>
    <n v="3651.9151080000001"/>
  </r>
  <r>
    <n v="54"/>
    <s v="Polygon"/>
    <x v="6"/>
    <n v="11817.409507"/>
    <n v="206530.25114000001"/>
  </r>
  <r>
    <n v="55"/>
    <s v="Polygon"/>
    <x v="3"/>
    <n v="287.28784300000001"/>
    <n v="1364.2143880000001"/>
  </r>
  <r>
    <n v="56"/>
    <s v="Polygon"/>
    <x v="6"/>
    <n v="657.19814799999995"/>
    <n v="9603.3106939999998"/>
  </r>
  <r>
    <n v="60"/>
    <s v="Polygon"/>
    <x v="4"/>
    <n v="294.22305499999999"/>
    <n v="2574.2398560000001"/>
  </r>
  <r>
    <n v="69"/>
    <s v="Polygon"/>
    <x v="6"/>
    <n v="342.14394399999998"/>
    <n v="2671.961272"/>
  </r>
  <r>
    <n v="70"/>
    <s v="Polygon"/>
    <x v="6"/>
    <n v="709.11780499999998"/>
    <n v="8330.7070609999992"/>
  </r>
  <r>
    <n v="71"/>
    <s v="Polygon"/>
    <x v="6"/>
    <n v="1153.438909"/>
    <n v="8995.6369400000003"/>
  </r>
  <r>
    <n v="73"/>
    <s v="Polygon"/>
    <x v="6"/>
    <n v="214.61420100000001"/>
    <n v="1152.35798"/>
  </r>
  <r>
    <n v="74"/>
    <s v="Polygon"/>
    <x v="6"/>
    <n v="209.48122900000001"/>
    <n v="899.28603799999996"/>
  </r>
  <r>
    <n v="75"/>
    <s v="Polygon"/>
    <x v="4"/>
    <n v="14.064251000000001"/>
    <n v="1.237144"/>
  </r>
  <r>
    <n v="76"/>
    <s v="Polygon"/>
    <x v="6"/>
    <n v="898.83710799999994"/>
    <n v="7022.9450740000002"/>
  </r>
  <r>
    <n v="77"/>
    <s v="Polygon"/>
    <x v="4"/>
    <n v="4.9980890000000002"/>
    <n v="0.36563400000000001"/>
  </r>
  <r>
    <n v="78"/>
    <s v="Polygon"/>
    <x v="7"/>
    <n v="54.314808999999997"/>
    <n v="89.09442"/>
  </r>
  <r>
    <n v="79"/>
    <s v="Polygon"/>
    <x v="7"/>
    <n v="24.948826"/>
    <n v="24.401667"/>
  </r>
  <r>
    <n v="80"/>
    <s v="Polygon"/>
    <x v="4"/>
    <n v="14.83881"/>
    <n v="1.947859"/>
  </r>
  <r>
    <n v="81"/>
    <s v="Polygon"/>
    <x v="7"/>
    <n v="50.871243"/>
    <n v="77.983791999999994"/>
  </r>
  <r>
    <n v="83"/>
    <s v="Polygon"/>
    <x v="7"/>
    <n v="27.458504000000001"/>
    <n v="36.252414999999999"/>
  </r>
  <r>
    <n v="87"/>
    <s v="Polygon"/>
    <x v="4"/>
    <n v="1.5175149999999999"/>
    <n v="1.7429E-2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02">
  <r>
    <n v="1"/>
    <s v="Polygon"/>
    <x v="0"/>
    <n v="61.300626000000001"/>
    <n v="135.90936400000001"/>
  </r>
  <r>
    <n v="2"/>
    <s v="Polygon"/>
    <x v="0"/>
    <n v="56.653762"/>
    <n v="192.75377399999999"/>
  </r>
  <r>
    <n v="3"/>
    <s v="Polygon"/>
    <x v="1"/>
    <n v="55.767099999999999"/>
    <n v="171.818186"/>
  </r>
  <r>
    <n v="4"/>
    <s v="Polygon"/>
    <x v="1"/>
    <n v="28.882814"/>
    <n v="38.997109000000002"/>
  </r>
  <r>
    <n v="5"/>
    <s v="Polygon"/>
    <x v="1"/>
    <n v="202.35085100000001"/>
    <n v="822.90374099999997"/>
  </r>
  <r>
    <n v="6"/>
    <s v="Polygon"/>
    <x v="0"/>
    <n v="111.2916"/>
    <n v="548.25585699999999"/>
  </r>
  <r>
    <n v="7"/>
    <s v="Polygon"/>
    <x v="2"/>
    <n v="249.00586899999999"/>
    <n v="1558.746854"/>
  </r>
  <r>
    <n v="8"/>
    <s v="Polygon"/>
    <x v="3"/>
    <n v="29.128644000000001"/>
    <n v="46.343164999999999"/>
  </r>
  <r>
    <n v="9"/>
    <s v="Polygon"/>
    <x v="0"/>
    <n v="41.804813000000003"/>
    <n v="112.812792"/>
  </r>
  <r>
    <n v="10"/>
    <s v="Polygon"/>
    <x v="0"/>
    <n v="57.068061"/>
    <n v="178.72922399999999"/>
  </r>
  <r>
    <n v="11"/>
    <s v="Polygon"/>
    <x v="2"/>
    <n v="61.371975999999997"/>
    <n v="118.458393"/>
  </r>
  <r>
    <n v="12"/>
    <s v="Polygon"/>
    <x v="0"/>
    <n v="37.256946999999997"/>
    <n v="80.085223999999997"/>
  </r>
  <r>
    <n v="13"/>
    <s v="Polygon"/>
    <x v="2"/>
    <n v="27.309258"/>
    <n v="50.180021000000004"/>
  </r>
  <r>
    <n v="15"/>
    <s v="Polygon"/>
    <x v="3"/>
    <n v="48.302000999999997"/>
    <n v="105.322148"/>
  </r>
  <r>
    <n v="16"/>
    <s v="Polygon"/>
    <x v="2"/>
    <n v="30.18009"/>
    <n v="43.284765"/>
  </r>
  <r>
    <n v="17"/>
    <s v="Polygon"/>
    <x v="0"/>
    <n v="99.853821999999994"/>
    <n v="529.41004099999998"/>
  </r>
  <r>
    <n v="18"/>
    <s v="Polygon"/>
    <x v="3"/>
    <n v="54.228259999999999"/>
    <n v="183.18504799999999"/>
  </r>
  <r>
    <n v="19"/>
    <s v="Polygon"/>
    <x v="3"/>
    <n v="63.548586999999998"/>
    <n v="115.061052"/>
  </r>
  <r>
    <n v="20"/>
    <s v="Polygon"/>
    <x v="3"/>
    <n v="36.383083999999997"/>
    <n v="86.079830999999999"/>
  </r>
  <r>
    <n v="21"/>
    <s v="Polygon"/>
    <x v="3"/>
    <n v="29.551133"/>
    <n v="56.703972"/>
  </r>
  <r>
    <n v="22"/>
    <s v="Polygon"/>
    <x v="3"/>
    <n v="26.768388999999999"/>
    <n v="38.984074"/>
  </r>
  <r>
    <n v="23"/>
    <s v="Polygon"/>
    <x v="3"/>
    <n v="32.038746000000003"/>
    <n v="71.588793999999993"/>
  </r>
  <r>
    <n v="24"/>
    <s v="Polygon"/>
    <x v="3"/>
    <n v="28.265172"/>
    <n v="44.103012"/>
  </r>
  <r>
    <n v="25"/>
    <s v="Polygon"/>
    <x v="3"/>
    <n v="29.296747"/>
    <n v="48.749282000000001"/>
  </r>
  <r>
    <n v="26"/>
    <s v="Polygon"/>
    <x v="3"/>
    <n v="34.986566000000003"/>
    <n v="82.850275999999994"/>
  </r>
  <r>
    <n v="27"/>
    <s v="Polygon"/>
    <x v="3"/>
    <n v="26.074280000000002"/>
    <n v="44.260443000000002"/>
  </r>
  <r>
    <n v="28"/>
    <s v="Polygon"/>
    <x v="0"/>
    <n v="101.38834300000001"/>
    <n v="325.53968700000001"/>
  </r>
  <r>
    <n v="29"/>
    <s v="Polygon"/>
    <x v="2"/>
    <n v="88.333331999999999"/>
    <n v="258.83653099999998"/>
  </r>
  <r>
    <n v="30"/>
    <s v="Polygon"/>
    <x v="0"/>
    <n v="31.283442999999998"/>
    <n v="60.641753999999999"/>
  </r>
  <r>
    <n v="31"/>
    <s v="Polygon"/>
    <x v="2"/>
    <n v="34.183553000000003"/>
    <n v="70.002968999999993"/>
  </r>
  <r>
    <n v="32"/>
    <s v="Polygon"/>
    <x v="3"/>
    <n v="33.872999"/>
    <n v="63.599521000000003"/>
  </r>
  <r>
    <n v="33"/>
    <s v="Polygon"/>
    <x v="3"/>
    <n v="212.779878"/>
    <n v="789.44363099999998"/>
  </r>
  <r>
    <n v="34"/>
    <s v="Polygon"/>
    <x v="2"/>
    <n v="38.652087999999999"/>
    <n v="100.067915"/>
  </r>
  <r>
    <n v="35"/>
    <s v="Polygon"/>
    <x v="2"/>
    <n v="39.504713000000002"/>
    <n v="106.66587800000001"/>
  </r>
  <r>
    <n v="36"/>
    <s v="Polygon"/>
    <x v="3"/>
    <n v="39.27064"/>
    <n v="107.59720900000001"/>
  </r>
  <r>
    <n v="37"/>
    <s v="Polygon"/>
    <x v="1"/>
    <n v="38.989173000000001"/>
    <n v="78.049520000000001"/>
  </r>
  <r>
    <n v="38"/>
    <s v="Polygon"/>
    <x v="3"/>
    <n v="21.940273999999999"/>
    <n v="33.656505000000003"/>
  </r>
  <r>
    <n v="39"/>
    <s v="Polygon"/>
    <x v="1"/>
    <n v="26.999631000000001"/>
    <n v="46.218313999999999"/>
  </r>
  <r>
    <n v="41"/>
    <s v="Polygon"/>
    <x v="0"/>
    <n v="44.119326999999998"/>
    <n v="136.605367"/>
  </r>
  <r>
    <n v="42"/>
    <s v="Polygon"/>
    <x v="0"/>
    <n v="25.116492999999998"/>
    <n v="30.510261"/>
  </r>
  <r>
    <n v="43"/>
    <s v="Polygon"/>
    <x v="0"/>
    <n v="71.545736000000005"/>
    <n v="148.21359799999999"/>
  </r>
  <r>
    <n v="44"/>
    <s v="Polygon"/>
    <x v="2"/>
    <n v="53.640875999999999"/>
    <n v="104.579159"/>
  </r>
  <r>
    <n v="45"/>
    <s v="Polygon"/>
    <x v="1"/>
    <n v="24.553103"/>
    <n v="41.077730000000003"/>
  </r>
  <r>
    <n v="46"/>
    <s v="Polygon"/>
    <x v="1"/>
    <n v="52.282812"/>
    <n v="113.28268"/>
  </r>
  <r>
    <n v="47"/>
    <s v="Polygon"/>
    <x v="0"/>
    <n v="63.811889000000001"/>
    <n v="111.49925399999999"/>
  </r>
  <r>
    <n v="48"/>
    <s v="Polygon"/>
    <x v="1"/>
    <n v="26.737185"/>
    <n v="41.639021999999997"/>
  </r>
  <r>
    <n v="49"/>
    <s v="Polygon"/>
    <x v="1"/>
    <n v="19.534081"/>
    <n v="23.614948999999999"/>
  </r>
  <r>
    <n v="50"/>
    <s v="Polygon"/>
    <x v="4"/>
    <n v="14096.091139"/>
    <n v="1539118.9040689999"/>
  </r>
  <r>
    <n v="51"/>
    <s v="Polygon"/>
    <x v="5"/>
    <n v="1160.8784410000001"/>
    <n v="66227.686042999994"/>
  </r>
  <r>
    <n v="52"/>
    <s v="Polygon"/>
    <x v="0"/>
    <n v="35.398510999999999"/>
    <n v="59.584898000000003"/>
  </r>
  <r>
    <n v="53"/>
    <s v="Polygon"/>
    <x v="1"/>
    <n v="26.552600000000002"/>
    <n v="37.194591000000003"/>
  </r>
  <r>
    <n v="54"/>
    <s v="Polygon"/>
    <x v="0"/>
    <n v="60.658659999999998"/>
    <n v="114.656233"/>
  </r>
  <r>
    <n v="55"/>
    <s v="Polygon"/>
    <x v="2"/>
    <n v="43.251510000000003"/>
    <n v="108.25651999999999"/>
  </r>
  <r>
    <n v="61"/>
    <s v="Polygon"/>
    <x v="6"/>
    <n v="18179.333686999998"/>
    <n v="433341.356715"/>
  </r>
  <r>
    <n v="77"/>
    <s v="Polygon"/>
    <x v="6"/>
    <n v="5.6249840000000004"/>
    <n v="1.3406149999999999"/>
  </r>
  <r>
    <n v="78"/>
    <s v="Polygon"/>
    <x v="4"/>
    <n v="394.81006200000002"/>
    <n v="3118.5448719999999"/>
  </r>
  <r>
    <n v="80"/>
    <s v="Polygon"/>
    <x v="4"/>
    <n v="399.10977800000001"/>
    <n v="3992.2623920000001"/>
  </r>
  <r>
    <n v="81"/>
    <s v="Polygon"/>
    <x v="6"/>
    <n v="0.93781400000000004"/>
    <n v="5.1460000000000004E-3"/>
  </r>
  <r>
    <n v="82"/>
    <s v="Polygon"/>
    <x v="6"/>
    <n v="13.313884"/>
    <n v="0.49337599999999998"/>
  </r>
  <r>
    <n v="86"/>
    <s v="Polygon"/>
    <x v="4"/>
    <n v="171.784683"/>
    <n v="857.35399900000004"/>
  </r>
  <r>
    <n v="89"/>
    <s v="Polygon"/>
    <x v="4"/>
    <n v="286.57902100000001"/>
    <n v="2041.4266170000001"/>
  </r>
  <r>
    <n v="99"/>
    <s v="Polygon"/>
    <x v="7"/>
    <n v="214.673382"/>
    <n v="650.76168399999995"/>
  </r>
  <r>
    <n v="100"/>
    <s v="Polygon"/>
    <x v="7"/>
    <n v="238.82889"/>
    <n v="423.52491700000002"/>
  </r>
  <r>
    <n v="101"/>
    <s v="Polygon"/>
    <x v="7"/>
    <n v="154.88384400000001"/>
    <n v="521.84891900000002"/>
  </r>
  <r>
    <n v="103"/>
    <s v="Polygon"/>
    <x v="7"/>
    <n v="54.274676999999997"/>
    <n v="144.48165299999999"/>
  </r>
  <r>
    <n v="104"/>
    <s v="Polygon"/>
    <x v="7"/>
    <n v="83.257362999999998"/>
    <n v="196.29996"/>
  </r>
  <r>
    <n v="106"/>
    <s v="Polygon"/>
    <x v="7"/>
    <n v="90.051721000000001"/>
    <n v="205.52360200000001"/>
  </r>
  <r>
    <n v="111"/>
    <s v="Polygon"/>
    <x v="8"/>
    <n v="117.446428"/>
    <n v="327.34290199999998"/>
  </r>
  <r>
    <n v="112"/>
    <s v="Polygon"/>
    <x v="8"/>
    <n v="559.49372000000005"/>
    <n v="1465.4189429999999"/>
  </r>
  <r>
    <n v="113"/>
    <s v="Polygon"/>
    <x v="8"/>
    <n v="105.868094"/>
    <n v="364.37066900000002"/>
  </r>
  <r>
    <n v="119"/>
    <s v="Polygon"/>
    <x v="8"/>
    <n v="74.291298999999995"/>
    <n v="142.961007"/>
  </r>
  <r>
    <n v="120"/>
    <s v="Polygon"/>
    <x v="8"/>
    <n v="183.44385800000001"/>
    <n v="442.92940199999998"/>
  </r>
  <r>
    <n v="122"/>
    <s v="Polygon"/>
    <x v="8"/>
    <n v="174.13066699999999"/>
    <n v="946.25994500000002"/>
  </r>
  <r>
    <n v="126"/>
    <s v="Polygon"/>
    <x v="8"/>
    <n v="274.48963199999997"/>
    <n v="1044.919138"/>
  </r>
  <r>
    <n v="127"/>
    <s v="Polygon"/>
    <x v="4"/>
    <n v="0.81410099999999996"/>
    <n v="6.5700000000000003E-3"/>
  </r>
  <r>
    <n v="129"/>
    <s v="Polygon"/>
    <x v="8"/>
    <n v="152.35940199999999"/>
    <n v="720.88461099999995"/>
  </r>
  <r>
    <n v="132"/>
    <s v="Polygon"/>
    <x v="4"/>
    <n v="386.20113800000001"/>
    <n v="2475.488402"/>
  </r>
  <r>
    <n v="135"/>
    <s v="Polygon"/>
    <x v="4"/>
    <n v="152.92065700000001"/>
    <n v="732.37510299999997"/>
  </r>
  <r>
    <n v="138"/>
    <s v="Polygon"/>
    <x v="4"/>
    <n v="631.75912400000004"/>
    <n v="13437.416364999999"/>
  </r>
  <r>
    <n v="180"/>
    <s v="Polygon"/>
    <x v="8"/>
    <n v="74.118390000000005"/>
    <n v="175.75923800000001"/>
  </r>
  <r>
    <n v="181"/>
    <s v="Polygon"/>
    <x v="3"/>
    <n v="77.505110999999999"/>
    <n v="372.97212000000002"/>
  </r>
  <r>
    <n v="244"/>
    <s v="Polygon"/>
    <x v="1"/>
    <n v="70.157166000000004"/>
    <n v="261.12623600000001"/>
  </r>
  <r>
    <n v="251"/>
    <s v="Polygon"/>
    <x v="7"/>
    <n v="159.947655"/>
    <n v="267.72536300000002"/>
  </r>
  <r>
    <n v="253"/>
    <s v="Polygon"/>
    <x v="7"/>
    <n v="40.078598999999997"/>
    <n v="102.252439"/>
  </r>
  <r>
    <n v="254"/>
    <s v="Polygon"/>
    <x v="8"/>
    <n v="98.863789999999995"/>
    <n v="545.14471600000002"/>
  </r>
  <r>
    <n v="255"/>
    <s v="Polygon"/>
    <x v="8"/>
    <n v="26.226935999999998"/>
    <n v="49.147117000000001"/>
  </r>
  <r>
    <n v="256"/>
    <s v="Polygon"/>
    <x v="8"/>
    <n v="29.688361"/>
    <n v="60.677005999999999"/>
  </r>
  <r>
    <n v="257"/>
    <s v="Polygon"/>
    <x v="8"/>
    <n v="455.56523099999998"/>
    <n v="1559.8302189999999"/>
  </r>
  <r>
    <n v="258"/>
    <s v="Polygon"/>
    <x v="8"/>
    <n v="193.081321"/>
    <n v="510.29143199999999"/>
  </r>
  <r>
    <n v="259"/>
    <s v="Polygon"/>
    <x v="8"/>
    <n v="67.735320999999999"/>
    <n v="65.719920999999999"/>
  </r>
  <r>
    <n v="260"/>
    <s v="Polygon"/>
    <x v="8"/>
    <n v="80.618616000000003"/>
    <n v="117.566956"/>
  </r>
  <r>
    <n v="262"/>
    <s v="Polygon"/>
    <x v="8"/>
    <n v="55.749186999999999"/>
    <n v="75.943842000000004"/>
  </r>
  <r>
    <n v="263"/>
    <s v="Polygon"/>
    <x v="8"/>
    <n v="131.10759899999999"/>
    <n v="315.17354699999999"/>
  </r>
  <r>
    <n v="264"/>
    <s v="Polygon"/>
    <x v="8"/>
    <n v="73.209630000000004"/>
    <n v="221.50849099999999"/>
  </r>
  <r>
    <n v="265"/>
    <s v="Polygon"/>
    <x v="8"/>
    <n v="107.16161700000001"/>
    <n v="362.83878900000002"/>
  </r>
  <r>
    <n v="266"/>
    <s v="Polygon"/>
    <x v="8"/>
    <n v="217.11424099999999"/>
    <n v="396.08523600000001"/>
  </r>
  <r>
    <n v="267"/>
    <s v="Polygon"/>
    <x v="8"/>
    <n v="47.976799"/>
    <n v="107.874291"/>
  </r>
  <r>
    <n v="268"/>
    <s v="Polygon"/>
    <x v="8"/>
    <n v="157.07294200000001"/>
    <n v="397.87658699999997"/>
  </r>
  <r>
    <n v="269"/>
    <s v="Polygon"/>
    <x v="8"/>
    <n v="224.57825600000001"/>
    <n v="614.55054199999995"/>
  </r>
  <r>
    <n v="270"/>
    <s v="Polygon"/>
    <x v="8"/>
    <n v="149.73655400000001"/>
    <n v="460.68779599999999"/>
  </r>
  <r>
    <n v="271"/>
    <s v="Polygon"/>
    <x v="8"/>
    <n v="106.55678"/>
    <n v="174.57266300000001"/>
  </r>
  <r>
    <n v="272"/>
    <s v="Polygon"/>
    <x v="8"/>
    <n v="208.68380400000001"/>
    <n v="443.324792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26">
  <r>
    <n v="15"/>
    <s v="Polygon"/>
    <x v="0"/>
    <n v="9924.7268829999994"/>
    <n v="322650.77393600001"/>
  </r>
  <r>
    <n v="16"/>
    <s v="Polygon"/>
    <x v="1"/>
    <n v="225.848536"/>
    <n v="865.78900899999996"/>
  </r>
  <r>
    <n v="18"/>
    <s v="Polygon"/>
    <x v="2"/>
    <n v="507.56113599999998"/>
    <n v="10903.011274"/>
  </r>
  <r>
    <n v="19"/>
    <s v="Polygon"/>
    <x v="0"/>
    <n v="7559.1879959999997"/>
    <n v="235200.108695"/>
  </r>
  <r>
    <n v="20"/>
    <s v="Polygon"/>
    <x v="2"/>
    <n v="447.18158299999999"/>
    <n v="10656.308599"/>
  </r>
  <r>
    <n v="21"/>
    <s v="Polygon"/>
    <x v="2"/>
    <n v="173.98188300000001"/>
    <n v="1324.2334900000001"/>
  </r>
  <r>
    <n v="26"/>
    <s v="Polygon"/>
    <x v="1"/>
    <n v="2202.5713940000001"/>
    <n v="137019.73333399999"/>
  </r>
  <r>
    <n v="29"/>
    <s v="Polygon"/>
    <x v="0"/>
    <n v="203.61245099999999"/>
    <n v="865.40517999999997"/>
  </r>
  <r>
    <n v="31"/>
    <s v="Polygon"/>
    <x v="0"/>
    <n v="699.39761999999996"/>
    <n v="10455.613996"/>
  </r>
  <r>
    <n v="32"/>
    <s v="Polygon"/>
    <x v="1"/>
    <n v="1171.2163740000001"/>
    <n v="64371.907371000001"/>
  </r>
  <r>
    <n v="34"/>
    <s v="Polygon"/>
    <x v="0"/>
    <n v="2974.076247"/>
    <n v="52134.825183000001"/>
  </r>
  <r>
    <n v="48"/>
    <s v="Polygon"/>
    <x v="0"/>
    <n v="225.46746200000001"/>
    <n v="2429.665798"/>
  </r>
  <r>
    <n v="51"/>
    <s v="Polygon"/>
    <x v="3"/>
    <n v="114.087895"/>
    <n v="309.75731300000001"/>
  </r>
  <r>
    <n v="52"/>
    <s v="Polygon"/>
    <x v="4"/>
    <n v="66.271137999999993"/>
    <n v="267.60183499999999"/>
  </r>
  <r>
    <n v="53"/>
    <s v="Polygon"/>
    <x v="5"/>
    <n v="105.46911799999999"/>
    <n v="380.06357600000001"/>
  </r>
  <r>
    <n v="54"/>
    <s v="Polygon"/>
    <x v="5"/>
    <n v="208.86111500000001"/>
    <n v="878.39976799999999"/>
  </r>
  <r>
    <n v="55"/>
    <s v="Polygon"/>
    <x v="5"/>
    <n v="71.097309999999993"/>
    <n v="185.72184799999999"/>
  </r>
  <r>
    <n v="56"/>
    <s v="Polygon"/>
    <x v="5"/>
    <n v="57.194226999999998"/>
    <n v="61.647626000000002"/>
  </r>
  <r>
    <n v="57"/>
    <s v="Polygon"/>
    <x v="4"/>
    <n v="52.605308000000001"/>
    <n v="117.292748"/>
  </r>
  <r>
    <n v="58"/>
    <s v="Polygon"/>
    <x v="5"/>
    <n v="31.277916999999999"/>
    <n v="50.858376"/>
  </r>
  <r>
    <n v="59"/>
    <s v="Polygon"/>
    <x v="4"/>
    <n v="119.55987500000001"/>
    <n v="614.67390499999999"/>
  </r>
  <r>
    <n v="60"/>
    <s v="Polygon"/>
    <x v="6"/>
    <n v="248.12935999999999"/>
    <n v="1193.8130369999999"/>
  </r>
  <r>
    <n v="61"/>
    <s v="Polygon"/>
    <x v="4"/>
    <n v="29.509377000000001"/>
    <n v="52.188541999999998"/>
  </r>
  <r>
    <n v="62"/>
    <s v="Polygon"/>
    <x v="6"/>
    <n v="35.614783000000003"/>
    <n v="57.429631999999998"/>
  </r>
  <r>
    <n v="63"/>
    <s v="Polygon"/>
    <x v="5"/>
    <n v="30.165132"/>
    <n v="41.853627000000003"/>
  </r>
  <r>
    <n v="64"/>
    <s v="Polygon"/>
    <x v="6"/>
    <n v="31.211120999999999"/>
    <n v="47.273316999999999"/>
  </r>
  <r>
    <n v="65"/>
    <s v="Polygon"/>
    <x v="4"/>
    <n v="92.762749999999997"/>
    <n v="189.98639299999999"/>
  </r>
  <r>
    <n v="66"/>
    <s v="Polygon"/>
    <x v="7"/>
    <n v="81.008332999999993"/>
    <n v="361.127726"/>
  </r>
  <r>
    <n v="67"/>
    <s v="Polygon"/>
    <x v="5"/>
    <n v="47.673603999999997"/>
    <n v="95.548036999999994"/>
  </r>
  <r>
    <n v="68"/>
    <s v="Polygon"/>
    <x v="4"/>
    <n v="43.429592999999997"/>
    <n v="138.355085"/>
  </r>
  <r>
    <n v="69"/>
    <s v="Polygon"/>
    <x v="4"/>
    <n v="62.411458000000003"/>
    <n v="185.88806299999999"/>
  </r>
  <r>
    <n v="70"/>
    <s v="Polygon"/>
    <x v="6"/>
    <n v="66.183312999999998"/>
    <n v="78.253505000000004"/>
  </r>
  <r>
    <n v="73"/>
    <s v="Polygon"/>
    <x v="4"/>
    <n v="47.979410000000001"/>
    <n v="116.771626"/>
  </r>
  <r>
    <n v="74"/>
    <s v="Polygon"/>
    <x v="4"/>
    <n v="99.176326000000003"/>
    <n v="416.64688799999999"/>
  </r>
  <r>
    <n v="75"/>
    <s v="Polygon"/>
    <x v="7"/>
    <n v="21.889666999999999"/>
    <n v="31.044888"/>
  </r>
  <r>
    <n v="76"/>
    <s v="Polygon"/>
    <x v="7"/>
    <n v="35.767043999999999"/>
    <n v="56.686207000000003"/>
  </r>
  <r>
    <n v="77"/>
    <s v="Polygon"/>
    <x v="7"/>
    <n v="77.894403999999994"/>
    <n v="289.00941999999998"/>
  </r>
  <r>
    <n v="78"/>
    <s v="Polygon"/>
    <x v="7"/>
    <n v="40.617258"/>
    <n v="113.241294"/>
  </r>
  <r>
    <n v="79"/>
    <s v="Polygon"/>
    <x v="7"/>
    <n v="81.209102000000001"/>
    <n v="220.71095099999999"/>
  </r>
  <r>
    <n v="80"/>
    <s v="Polygon"/>
    <x v="6"/>
    <n v="47.745581999999999"/>
    <n v="156.300353"/>
  </r>
  <r>
    <n v="85"/>
    <s v="Polygon"/>
    <x v="6"/>
    <n v="59.682299999999998"/>
    <n v="191.29798199999999"/>
  </r>
  <r>
    <n v="86"/>
    <s v="Polygon"/>
    <x v="5"/>
    <n v="29.9876"/>
    <n v="42.745275999999997"/>
  </r>
  <r>
    <n v="87"/>
    <s v="Polygon"/>
    <x v="4"/>
    <n v="62.649648999999997"/>
    <n v="129.356662"/>
  </r>
  <r>
    <n v="88"/>
    <s v="Polygon"/>
    <x v="6"/>
    <n v="48.312420000000003"/>
    <n v="124.70561600000001"/>
  </r>
  <r>
    <n v="91"/>
    <s v="Polygon"/>
    <x v="4"/>
    <n v="38.423582000000003"/>
    <n v="102.80362100000001"/>
  </r>
  <r>
    <n v="92"/>
    <s v="Polygon"/>
    <x v="5"/>
    <n v="27.833228999999999"/>
    <n v="46.645690999999999"/>
  </r>
  <r>
    <n v="93"/>
    <s v="Polygon"/>
    <x v="4"/>
    <n v="88.333826999999999"/>
    <n v="264.05083500000001"/>
  </r>
  <r>
    <n v="94"/>
    <s v="Polygon"/>
    <x v="6"/>
    <n v="57.170845999999997"/>
    <n v="80.776677000000007"/>
  </r>
  <r>
    <n v="95"/>
    <s v="Polygon"/>
    <x v="5"/>
    <n v="35.006818000000003"/>
    <n v="64.804357999999993"/>
  </r>
  <r>
    <n v="96"/>
    <s v="Polygon"/>
    <x v="5"/>
    <n v="47.032975"/>
    <n v="59.630989999999997"/>
  </r>
  <r>
    <n v="97"/>
    <s v="Polygon"/>
    <x v="5"/>
    <n v="27.161484999999999"/>
    <n v="42.945841999999999"/>
  </r>
  <r>
    <n v="98"/>
    <s v="Polygon"/>
    <x v="5"/>
    <n v="22.884181000000002"/>
    <n v="28.247102000000002"/>
  </r>
  <r>
    <n v="99"/>
    <s v="Polygon"/>
    <x v="4"/>
    <n v="31.899141"/>
    <n v="61.682825000000001"/>
  </r>
  <r>
    <n v="100"/>
    <s v="Polygon"/>
    <x v="4"/>
    <n v="37.452078"/>
    <n v="79.777281000000002"/>
  </r>
  <r>
    <n v="101"/>
    <s v="Polygon"/>
    <x v="4"/>
    <n v="35.193148999999998"/>
    <n v="71.578164000000001"/>
  </r>
  <r>
    <n v="102"/>
    <s v="Polygon"/>
    <x v="5"/>
    <n v="49.908501000000001"/>
    <n v="98.276781999999997"/>
  </r>
  <r>
    <n v="103"/>
    <s v="Polygon"/>
    <x v="7"/>
    <n v="26.710605999999999"/>
    <n v="50.328004999999997"/>
  </r>
  <r>
    <n v="104"/>
    <s v="Polygon"/>
    <x v="7"/>
    <n v="34.097920000000002"/>
    <n v="68.435390999999996"/>
  </r>
  <r>
    <n v="105"/>
    <s v="Polygon"/>
    <x v="7"/>
    <n v="30.480777"/>
    <n v="37.588177999999999"/>
  </r>
  <r>
    <n v="106"/>
    <s v="Polygon"/>
    <x v="7"/>
    <n v="59.176740000000002"/>
    <n v="160.97150999999999"/>
  </r>
  <r>
    <n v="107"/>
    <s v="Polygon"/>
    <x v="8"/>
    <n v="151.929777"/>
    <n v="259.09415000000001"/>
  </r>
  <r>
    <n v="108"/>
    <s v="Polygon"/>
    <x v="8"/>
    <n v="103.408051"/>
    <n v="358.900961"/>
  </r>
  <r>
    <n v="109"/>
    <s v="Polygon"/>
    <x v="8"/>
    <n v="85.309151999999997"/>
    <n v="161.711296"/>
  </r>
  <r>
    <n v="110"/>
    <s v="Polygon"/>
    <x v="8"/>
    <n v="86.723871000000003"/>
    <n v="201.61054899999999"/>
  </r>
  <r>
    <n v="111"/>
    <s v="Polygon"/>
    <x v="8"/>
    <n v="452.57936999999998"/>
    <n v="1054.1853590000001"/>
  </r>
  <r>
    <n v="112"/>
    <s v="Polygon"/>
    <x v="8"/>
    <n v="36.890777"/>
    <n v="35.227527000000002"/>
  </r>
  <r>
    <n v="113"/>
    <s v="Polygon"/>
    <x v="8"/>
    <n v="26.907810999999999"/>
    <n v="42.656931"/>
  </r>
  <r>
    <n v="114"/>
    <s v="Polygon"/>
    <x v="8"/>
    <n v="53.005339999999997"/>
    <n v="94.181369000000004"/>
  </r>
  <r>
    <n v="115"/>
    <s v="Polygon"/>
    <x v="8"/>
    <n v="36.470855"/>
    <n v="56.248296000000003"/>
  </r>
  <r>
    <n v="116"/>
    <s v="Polygon"/>
    <x v="8"/>
    <n v="22.718045"/>
    <n v="24.548601000000001"/>
  </r>
  <r>
    <n v="117"/>
    <s v="Polygon"/>
    <x v="8"/>
    <n v="123.65906099999999"/>
    <n v="144.81361100000001"/>
  </r>
  <r>
    <n v="118"/>
    <s v="Polygon"/>
    <x v="8"/>
    <n v="40.899828999999997"/>
    <n v="61.221060999999999"/>
  </r>
  <r>
    <n v="119"/>
    <s v="Polygon"/>
    <x v="8"/>
    <n v="89.133940999999993"/>
    <n v="147.42896200000001"/>
  </r>
  <r>
    <n v="120"/>
    <s v="Polygon"/>
    <x v="8"/>
    <n v="40.980108999999999"/>
    <n v="106.996537"/>
  </r>
  <r>
    <n v="121"/>
    <s v="Polygon"/>
    <x v="8"/>
    <n v="47.637588000000001"/>
    <n v="87.788465000000002"/>
  </r>
  <r>
    <n v="122"/>
    <s v="Polygon"/>
    <x v="8"/>
    <n v="60.073959000000002"/>
    <n v="91.633775"/>
  </r>
  <r>
    <n v="123"/>
    <s v="Polygon"/>
    <x v="8"/>
    <n v="97.035674"/>
    <n v="123.165932"/>
  </r>
  <r>
    <n v="124"/>
    <s v="Polygon"/>
    <x v="8"/>
    <n v="30.404993000000001"/>
    <n v="60.42315"/>
  </r>
  <r>
    <n v="125"/>
    <s v="Polygon"/>
    <x v="8"/>
    <n v="33.084705"/>
    <n v="53.708953999999999"/>
  </r>
  <r>
    <n v="126"/>
    <s v="Polygon"/>
    <x v="3"/>
    <n v="197.97203400000001"/>
    <n v="878.48814700000003"/>
  </r>
  <r>
    <n v="127"/>
    <s v="Polygon"/>
    <x v="3"/>
    <n v="596.30700400000001"/>
    <n v="1518.179052"/>
  </r>
  <r>
    <n v="128"/>
    <s v="Polygon"/>
    <x v="3"/>
    <n v="131.97655499999999"/>
    <n v="150.30929599999999"/>
  </r>
  <r>
    <n v="129"/>
    <s v="Polygon"/>
    <x v="3"/>
    <n v="326.24147199999999"/>
    <n v="884.72109699999999"/>
  </r>
  <r>
    <n v="130"/>
    <s v="Polygon"/>
    <x v="3"/>
    <n v="96.844752"/>
    <n v="186.160934"/>
  </r>
  <r>
    <n v="131"/>
    <s v="Polygon"/>
    <x v="3"/>
    <n v="193.017348"/>
    <n v="463.22170499999999"/>
  </r>
  <r>
    <n v="132"/>
    <s v="Polygon"/>
    <x v="3"/>
    <n v="84.642357000000004"/>
    <n v="146.90513799999999"/>
  </r>
  <r>
    <n v="133"/>
    <s v="Polygon"/>
    <x v="3"/>
    <n v="1504.8186909999999"/>
    <n v="5001.54936"/>
  </r>
  <r>
    <n v="134"/>
    <s v="Polygon"/>
    <x v="3"/>
    <n v="204.87402299999999"/>
    <n v="635.29509599999994"/>
  </r>
  <r>
    <n v="135"/>
    <s v="Polygon"/>
    <x v="3"/>
    <n v="82.833247999999998"/>
    <n v="208.480816"/>
  </r>
  <r>
    <n v="136"/>
    <s v="Polygon"/>
    <x v="3"/>
    <n v="92.491332"/>
    <n v="189.59550999999999"/>
  </r>
  <r>
    <n v="137"/>
    <s v="Polygon"/>
    <x v="3"/>
    <n v="106.43597200000001"/>
    <n v="171.93575300000001"/>
  </r>
  <r>
    <n v="138"/>
    <s v="Polygon"/>
    <x v="3"/>
    <n v="64.602221999999998"/>
    <n v="119.170102"/>
  </r>
  <r>
    <n v="139"/>
    <s v="Polygon"/>
    <x v="3"/>
    <n v="147.22030699999999"/>
    <n v="354.03419500000001"/>
  </r>
  <r>
    <n v="140"/>
    <s v="Polygon"/>
    <x v="3"/>
    <n v="69.651207999999997"/>
    <n v="119.57986699999999"/>
  </r>
  <r>
    <n v="141"/>
    <s v="Polygon"/>
    <x v="3"/>
    <n v="38.332082999999997"/>
    <n v="76.764869000000004"/>
  </r>
  <r>
    <n v="142"/>
    <s v="Polygon"/>
    <x v="3"/>
    <n v="74.926643999999996"/>
    <n v="357.00664899999998"/>
  </r>
  <r>
    <n v="143"/>
    <s v="Polygon"/>
    <x v="3"/>
    <n v="73.662143999999998"/>
    <n v="148.79464300000001"/>
  </r>
  <r>
    <n v="144"/>
    <s v="Polygon"/>
    <x v="3"/>
    <n v="30.458293999999999"/>
    <n v="63.101306000000001"/>
  </r>
  <r>
    <n v="145"/>
    <s v="Polygon"/>
    <x v="3"/>
    <n v="57.234735999999998"/>
    <n v="128.90244000000001"/>
  </r>
  <r>
    <n v="146"/>
    <s v="Polygon"/>
    <x v="3"/>
    <n v="976.741444"/>
    <n v="5085.8065340000003"/>
  </r>
  <r>
    <n v="147"/>
    <s v="Polygon"/>
    <x v="3"/>
    <n v="150.74373199999999"/>
    <n v="428.94255199999998"/>
  </r>
  <r>
    <n v="148"/>
    <s v="Polygon"/>
    <x v="3"/>
    <n v="138.185799"/>
    <n v="346.41251"/>
  </r>
  <r>
    <n v="149"/>
    <s v="Polygon"/>
    <x v="3"/>
    <n v="143.45666"/>
    <n v="483.96132299999999"/>
  </r>
  <r>
    <n v="150"/>
    <s v="Polygon"/>
    <x v="3"/>
    <n v="793.08072900000002"/>
    <n v="3545.6467940000002"/>
  </r>
  <r>
    <n v="151"/>
    <s v="Polygon"/>
    <x v="3"/>
    <n v="86.702636999999996"/>
    <n v="353.98095999999998"/>
  </r>
  <r>
    <n v="152"/>
    <s v="Polygon"/>
    <x v="3"/>
    <n v="109.15588099999999"/>
    <n v="454.03080399999999"/>
  </r>
  <r>
    <n v="153"/>
    <s v="Polygon"/>
    <x v="3"/>
    <n v="112.317009"/>
    <n v="453.56619899999998"/>
  </r>
  <r>
    <n v="154"/>
    <s v="Polygon"/>
    <x v="3"/>
    <n v="783.31197199999997"/>
    <n v="3577.7996459999999"/>
  </r>
  <r>
    <n v="155"/>
    <s v="Polygon"/>
    <x v="3"/>
    <n v="110.26024099999999"/>
    <n v="392.59988099999998"/>
  </r>
  <r>
    <n v="156"/>
    <s v="Polygon"/>
    <x v="3"/>
    <n v="61.75112"/>
    <n v="134.07065800000001"/>
  </r>
  <r>
    <n v="157"/>
    <s v="Polygon"/>
    <x v="3"/>
    <n v="117.49907399999999"/>
    <n v="558.38449500000002"/>
  </r>
  <r>
    <n v="158"/>
    <s v="Polygon"/>
    <x v="3"/>
    <n v="214.45698300000001"/>
    <n v="605.66461400000003"/>
  </r>
  <r>
    <n v="159"/>
    <s v="Polygon"/>
    <x v="3"/>
    <n v="71.754206999999994"/>
    <n v="177.94460100000001"/>
  </r>
  <r>
    <n v="160"/>
    <s v="Polygon"/>
    <x v="3"/>
    <n v="215.495429"/>
    <n v="722.44320600000003"/>
  </r>
  <r>
    <n v="161"/>
    <s v="Polygon"/>
    <x v="3"/>
    <n v="102.82946699999999"/>
    <n v="255.95686599999999"/>
  </r>
  <r>
    <n v="162"/>
    <s v="Polygon"/>
    <x v="3"/>
    <n v="218.220077"/>
    <n v="899.84939099999997"/>
  </r>
  <r>
    <n v="163"/>
    <s v="Polygon"/>
    <x v="3"/>
    <n v="141.008465"/>
    <n v="282.26247599999999"/>
  </r>
  <r>
    <n v="164"/>
    <s v="Polygon"/>
    <x v="3"/>
    <n v="975.49497599999995"/>
    <n v="4779.4987549999996"/>
  </r>
  <r>
    <n v="165"/>
    <s v="Polygon"/>
    <x v="3"/>
    <n v="40.885615999999999"/>
    <n v="92.780985000000001"/>
  </r>
  <r>
    <n v="166"/>
    <s v="Polygon"/>
    <x v="3"/>
    <n v="116.643248"/>
    <n v="388.07646899999997"/>
  </r>
  <r>
    <n v="167"/>
    <s v="Polygon"/>
    <x v="3"/>
    <n v="48.369872000000001"/>
    <n v="116.788309"/>
  </r>
  <r>
    <n v="168"/>
    <s v="Polygon"/>
    <x v="3"/>
    <n v="161.924879"/>
    <n v="390.22171900000001"/>
  </r>
  <r>
    <n v="169"/>
    <s v="Polygon"/>
    <x v="2"/>
    <n v="17001.017897000002"/>
    <n v="1411860.1923080001"/>
  </r>
  <r>
    <n v="180"/>
    <s v="Polygon"/>
    <x v="9"/>
    <n v="1053.2217740000001"/>
    <n v="7802.5175509999999"/>
  </r>
  <r>
    <n v="184"/>
    <s v="Polygon"/>
    <x v="2"/>
    <n v="611.33128399999998"/>
    <n v="10133.713298999999"/>
  </r>
  <r>
    <n v="185"/>
    <s v="Polygon"/>
    <x v="6"/>
    <n v="86.404004999999998"/>
    <n v="190.6581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name="Draaitabel1" cacheId="0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H2:J32" firstHeaderRow="0" firstDataRow="1" firstDataCol="1"/>
  <pivotFields count="6">
    <pivotField showAll="0"/>
    <pivotField showAll="0"/>
    <pivotField axis="axisRow" dataField="1" showAll="0">
      <items count="30">
        <item x="3"/>
        <item x="17"/>
        <item x="4"/>
        <item x="5"/>
        <item x="6"/>
        <item x="15"/>
        <item x="0"/>
        <item x="27"/>
        <item x="1"/>
        <item x="18"/>
        <item x="22"/>
        <item x="7"/>
        <item x="11"/>
        <item x="16"/>
        <item x="28"/>
        <item x="10"/>
        <item x="12"/>
        <item x="23"/>
        <item x="9"/>
        <item x="14"/>
        <item x="13"/>
        <item x="20"/>
        <item x="25"/>
        <item x="8"/>
        <item x="24"/>
        <item x="2"/>
        <item x="26"/>
        <item x="19"/>
        <item x="21"/>
        <item t="default"/>
      </items>
    </pivotField>
    <pivotField showAll="0"/>
    <pivotField showAll="0"/>
    <pivotField dataField="1" showAll="0"/>
  </pivotFields>
  <rowFields count="1">
    <field x="2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Shape_Area" fld="5" baseField="0" baseItem="0"/>
    <dataField name="Aantal van Eenhei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Draaitabel2" cacheId="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H2:J31" firstHeaderRow="0" firstDataRow="1" firstDataCol="1"/>
  <pivotFields count="6">
    <pivotField showAll="0"/>
    <pivotField showAll="0"/>
    <pivotField axis="axisRow" dataField="1" showAll="0">
      <items count="29">
        <item x="3"/>
        <item x="17"/>
        <item x="5"/>
        <item x="4"/>
        <item x="6"/>
        <item x="15"/>
        <item x="0"/>
        <item x="1"/>
        <item x="18"/>
        <item x="21"/>
        <item x="7"/>
        <item x="11"/>
        <item x="16"/>
        <item x="26"/>
        <item x="8"/>
        <item x="12"/>
        <item x="22"/>
        <item x="9"/>
        <item x="14"/>
        <item x="13"/>
        <item x="24"/>
        <item x="10"/>
        <item x="23"/>
        <item x="2"/>
        <item x="25"/>
        <item x="27"/>
        <item x="19"/>
        <item x="20"/>
        <item t="default"/>
      </items>
    </pivotField>
    <pivotField showAll="0"/>
    <pivotField showAll="0"/>
    <pivotField dataField="1" showAll="0"/>
  </pivotFields>
  <rowFields count="1">
    <field x="2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Shape_Area" fld="5" baseField="0" baseItem="0"/>
    <dataField name="Aantal van Eenhei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Draaitabel6" cacheId="2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H2:J28" firstHeaderRow="0" firstDataRow="1" firstDataCol="1"/>
  <pivotFields count="6">
    <pivotField showAll="0"/>
    <pivotField showAll="0"/>
    <pivotField axis="axisRow" dataField="1" showAll="0">
      <items count="26">
        <item x="20"/>
        <item x="3"/>
        <item x="5"/>
        <item x="14"/>
        <item x="13"/>
        <item x="22"/>
        <item x="2"/>
        <item x="0"/>
        <item x="21"/>
        <item x="19"/>
        <item x="17"/>
        <item x="4"/>
        <item x="6"/>
        <item x="16"/>
        <item x="11"/>
        <item x="9"/>
        <item x="18"/>
        <item x="8"/>
        <item x="12"/>
        <item x="10"/>
        <item x="15"/>
        <item x="7"/>
        <item x="24"/>
        <item x="23"/>
        <item x="1"/>
        <item t="default"/>
      </items>
    </pivotField>
    <pivotField showAll="0"/>
    <pivotField showAll="0"/>
    <pivotField dataField="1" showAll="0"/>
  </pivotFields>
  <rowFields count="1">
    <field x="2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Shape_Area" fld="5" baseField="0" baseItem="0"/>
    <dataField name="Aantal van Eenhei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Draaitabel7" cacheId="3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G2:I11" firstHeaderRow="0" firstDataRow="1" firstDataCol="1"/>
  <pivotFields count="5">
    <pivotField showAll="0"/>
    <pivotField showAll="0"/>
    <pivotField axis="axisRow" dataField="1" showAll="0">
      <items count="9">
        <item x="0"/>
        <item x="2"/>
        <item x="7"/>
        <item x="5"/>
        <item x="4"/>
        <item x="6"/>
        <item x="3"/>
        <item x="1"/>
        <item t="default"/>
      </items>
    </pivotField>
    <pivotField showAll="0"/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Shape_Area" fld="4" baseField="0" baseItem="0"/>
    <dataField name="Aantal van Eenhei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Draaitabel8" cacheId="4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G2:I12" firstHeaderRow="0" firstDataRow="1" firstDataCol="1"/>
  <pivotFields count="5">
    <pivotField showAll="0"/>
    <pivotField showAll="0"/>
    <pivotField axis="axisRow" dataField="1" showAll="0">
      <items count="10">
        <item x="0"/>
        <item x="2"/>
        <item x="7"/>
        <item x="8"/>
        <item x="5"/>
        <item x="4"/>
        <item x="6"/>
        <item x="3"/>
        <item x="1"/>
        <item t="default"/>
      </items>
    </pivotField>
    <pivotField showAll="0"/>
    <pivotField dataField="1"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Shape_Area" fld="4" baseField="0" baseItem="0"/>
    <dataField name="Aantal van Eenhei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Draaitabel9" cacheId="5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G2:I13" firstHeaderRow="0" firstDataRow="1" firstDataCol="1"/>
  <pivotFields count="5">
    <pivotField showAll="0"/>
    <pivotField showAll="0"/>
    <pivotField axis="axisRow" dataField="1" showAll="0">
      <items count="11">
        <item x="4"/>
        <item x="6"/>
        <item x="8"/>
        <item x="9"/>
        <item x="3"/>
        <item x="1"/>
        <item x="2"/>
        <item x="0"/>
        <item x="7"/>
        <item x="5"/>
        <item t="default"/>
      </items>
    </pivotField>
    <pivotField showAll="0"/>
    <pivotField dataFiel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SHAPE_Area" fld="4" baseField="0" baseItem="0"/>
    <dataField name="Aantal van Eenheid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6"/>
  <sheetViews>
    <sheetView workbookViewId="0">
      <selection activeCell="H3" sqref="H3:J31"/>
      <pivotSelection pane="bottomRight" showHeader="1" extendable="1" axis="axisRow" max="30" activeRow="2" activeCol="7" previousRow="30" previousCol="7" click="1" r:id="rId1">
        <pivotArea dataOnly="0" axis="axisRow" fieldPosition="0">
          <references count="1">
            <reference field="2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</references>
        </pivotArea>
      </pivotSelection>
    </sheetView>
  </sheetViews>
  <sheetFormatPr defaultRowHeight="12" x14ac:dyDescent="0.2"/>
  <cols>
    <col min="8" max="8" width="10" bestFit="1" customWidth="1"/>
    <col min="9" max="9" width="18.7109375" bestFit="1" customWidth="1"/>
    <col min="10" max="10" width="16.4257812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0" x14ac:dyDescent="0.2">
      <c r="A2">
        <v>1</v>
      </c>
      <c r="B2" t="s">
        <v>6</v>
      </c>
      <c r="C2" t="s">
        <v>7</v>
      </c>
      <c r="D2" t="s">
        <v>7</v>
      </c>
      <c r="E2">
        <v>31.514468999999998</v>
      </c>
      <c r="F2">
        <v>60.720337000000001</v>
      </c>
      <c r="H2" s="1" t="s">
        <v>45</v>
      </c>
      <c r="I2" t="s">
        <v>47</v>
      </c>
      <c r="J2" t="s">
        <v>52</v>
      </c>
    </row>
    <row r="3" spans="1:10" x14ac:dyDescent="0.2">
      <c r="A3">
        <v>2</v>
      </c>
      <c r="B3" t="s">
        <v>6</v>
      </c>
      <c r="C3" t="s">
        <v>7</v>
      </c>
      <c r="D3" t="s">
        <v>7</v>
      </c>
      <c r="E3">
        <v>41.410654000000001</v>
      </c>
      <c r="F3">
        <v>104.744748</v>
      </c>
      <c r="H3" s="2" t="s">
        <v>12</v>
      </c>
      <c r="I3" s="3">
        <v>1371.548311</v>
      </c>
      <c r="J3" s="3">
        <v>9</v>
      </c>
    </row>
    <row r="4" spans="1:10" x14ac:dyDescent="0.2">
      <c r="A4">
        <v>3</v>
      </c>
      <c r="B4" t="s">
        <v>6</v>
      </c>
      <c r="C4" t="s">
        <v>7</v>
      </c>
      <c r="D4" t="s">
        <v>7</v>
      </c>
      <c r="E4">
        <v>38.229380999999997</v>
      </c>
      <c r="F4">
        <v>78.203429999999997</v>
      </c>
      <c r="H4" s="2" t="s">
        <v>29</v>
      </c>
      <c r="I4" s="3">
        <v>60702.913677000004</v>
      </c>
      <c r="J4" s="3">
        <v>8</v>
      </c>
    </row>
    <row r="5" spans="1:10" x14ac:dyDescent="0.2">
      <c r="A5">
        <v>4</v>
      </c>
      <c r="B5" t="s">
        <v>6</v>
      </c>
      <c r="C5" t="s">
        <v>7</v>
      </c>
      <c r="D5" t="s">
        <v>7</v>
      </c>
      <c r="E5">
        <v>47.055489999999999</v>
      </c>
      <c r="F5">
        <v>111.911281</v>
      </c>
      <c r="H5" s="2" t="s">
        <v>14</v>
      </c>
      <c r="I5" s="3">
        <v>35659.161934999996</v>
      </c>
      <c r="J5" s="3">
        <v>59</v>
      </c>
    </row>
    <row r="6" spans="1:10" x14ac:dyDescent="0.2">
      <c r="A6">
        <v>5</v>
      </c>
      <c r="B6" t="s">
        <v>6</v>
      </c>
      <c r="C6" t="s">
        <v>7</v>
      </c>
      <c r="D6" t="s">
        <v>7</v>
      </c>
      <c r="E6">
        <v>38.887574999999998</v>
      </c>
      <c r="F6">
        <v>98.838453000000001</v>
      </c>
      <c r="H6" s="2" t="s">
        <v>15</v>
      </c>
      <c r="I6" s="3">
        <v>69188.461962000016</v>
      </c>
      <c r="J6" s="3">
        <v>21</v>
      </c>
    </row>
    <row r="7" spans="1:10" x14ac:dyDescent="0.2">
      <c r="A7">
        <v>6</v>
      </c>
      <c r="B7" t="s">
        <v>6</v>
      </c>
      <c r="C7" t="s">
        <v>7</v>
      </c>
      <c r="D7" t="s">
        <v>7</v>
      </c>
      <c r="E7">
        <v>35.403207999999999</v>
      </c>
      <c r="F7">
        <v>73.242339000000001</v>
      </c>
      <c r="H7" s="2" t="s">
        <v>17</v>
      </c>
      <c r="I7" s="3">
        <v>8759.4992230000025</v>
      </c>
      <c r="J7" s="3">
        <v>13</v>
      </c>
    </row>
    <row r="8" spans="1:10" x14ac:dyDescent="0.2">
      <c r="A8">
        <v>7</v>
      </c>
      <c r="B8" t="s">
        <v>6</v>
      </c>
      <c r="C8" t="s">
        <v>7</v>
      </c>
      <c r="D8" t="s">
        <v>7</v>
      </c>
      <c r="E8">
        <v>33.728051000000001</v>
      </c>
      <c r="F8">
        <v>63.161273999999999</v>
      </c>
      <c r="H8" s="2" t="s">
        <v>27</v>
      </c>
      <c r="I8" s="3">
        <v>11244.812034</v>
      </c>
      <c r="J8" s="3">
        <v>53</v>
      </c>
    </row>
    <row r="9" spans="1:10" x14ac:dyDescent="0.2">
      <c r="A9">
        <v>8</v>
      </c>
      <c r="B9" t="s">
        <v>6</v>
      </c>
      <c r="C9" t="s">
        <v>7</v>
      </c>
      <c r="D9" t="s">
        <v>7</v>
      </c>
      <c r="E9">
        <v>32.281680999999999</v>
      </c>
      <c r="F9">
        <v>61.980440999999999</v>
      </c>
      <c r="H9" s="2" t="s">
        <v>7</v>
      </c>
      <c r="I9" s="3">
        <v>26766.666612000001</v>
      </c>
      <c r="J9" s="3">
        <v>97</v>
      </c>
    </row>
    <row r="10" spans="1:10" x14ac:dyDescent="0.2">
      <c r="A10">
        <v>9</v>
      </c>
      <c r="B10" t="s">
        <v>6</v>
      </c>
      <c r="C10" t="s">
        <v>7</v>
      </c>
      <c r="D10" t="s">
        <v>7</v>
      </c>
      <c r="E10">
        <v>95.323937000000001</v>
      </c>
      <c r="F10">
        <v>205.428416</v>
      </c>
      <c r="H10" s="2" t="s">
        <v>40</v>
      </c>
      <c r="I10" s="3">
        <v>171.26706100000001</v>
      </c>
      <c r="J10" s="3">
        <v>1</v>
      </c>
    </row>
    <row r="11" spans="1:10" x14ac:dyDescent="0.2">
      <c r="A11">
        <v>10</v>
      </c>
      <c r="B11" t="s">
        <v>6</v>
      </c>
      <c r="C11" t="s">
        <v>7</v>
      </c>
      <c r="D11" t="s">
        <v>7</v>
      </c>
      <c r="E11">
        <v>37.551580999999999</v>
      </c>
      <c r="F11">
        <v>79.490272000000004</v>
      </c>
      <c r="H11" s="2" t="s">
        <v>8</v>
      </c>
      <c r="I11" s="3">
        <v>18922.709259000007</v>
      </c>
      <c r="J11" s="3">
        <v>81</v>
      </c>
    </row>
    <row r="12" spans="1:10" x14ac:dyDescent="0.2">
      <c r="A12">
        <v>11</v>
      </c>
      <c r="B12" t="s">
        <v>6</v>
      </c>
      <c r="C12" t="s">
        <v>8</v>
      </c>
      <c r="D12" t="s">
        <v>9</v>
      </c>
      <c r="E12">
        <v>86.176486999999995</v>
      </c>
      <c r="F12">
        <v>191.14666500000001</v>
      </c>
      <c r="H12" s="2" t="s">
        <v>30</v>
      </c>
      <c r="I12" s="3">
        <v>3570.841813999999</v>
      </c>
      <c r="J12" s="3">
        <v>20</v>
      </c>
    </row>
    <row r="13" spans="1:10" x14ac:dyDescent="0.2">
      <c r="A13">
        <v>12</v>
      </c>
      <c r="B13" t="s">
        <v>6</v>
      </c>
      <c r="C13" t="s">
        <v>10</v>
      </c>
      <c r="D13" t="s">
        <v>11</v>
      </c>
      <c r="E13">
        <v>12.277823</v>
      </c>
      <c r="F13">
        <v>9.4649520000000003</v>
      </c>
      <c r="H13" s="2" t="s">
        <v>35</v>
      </c>
      <c r="I13" s="3">
        <v>370.22913600000004</v>
      </c>
      <c r="J13" s="3">
        <v>3</v>
      </c>
    </row>
    <row r="14" spans="1:10" x14ac:dyDescent="0.2">
      <c r="A14">
        <v>13</v>
      </c>
      <c r="B14" t="s">
        <v>6</v>
      </c>
      <c r="C14" t="s">
        <v>8</v>
      </c>
      <c r="D14" t="s">
        <v>9</v>
      </c>
      <c r="E14">
        <v>76.930706000000001</v>
      </c>
      <c r="F14">
        <v>120.484748</v>
      </c>
      <c r="H14" s="2" t="s">
        <v>18</v>
      </c>
      <c r="I14" s="3">
        <v>4752.3251369999989</v>
      </c>
      <c r="J14" s="3">
        <v>18</v>
      </c>
    </row>
    <row r="15" spans="1:10" x14ac:dyDescent="0.2">
      <c r="A15">
        <v>14</v>
      </c>
      <c r="B15" t="s">
        <v>6</v>
      </c>
      <c r="C15" t="s">
        <v>7</v>
      </c>
      <c r="D15" t="s">
        <v>7</v>
      </c>
      <c r="E15">
        <v>64.600430000000003</v>
      </c>
      <c r="F15">
        <v>183.23727500000001</v>
      </c>
      <c r="H15" s="2" t="s">
        <v>22</v>
      </c>
      <c r="I15" s="3">
        <v>770.29997700000001</v>
      </c>
      <c r="J15" s="3">
        <v>10</v>
      </c>
    </row>
    <row r="16" spans="1:10" x14ac:dyDescent="0.2">
      <c r="A16">
        <v>15</v>
      </c>
      <c r="B16" t="s">
        <v>6</v>
      </c>
      <c r="C16" t="s">
        <v>8</v>
      </c>
      <c r="D16" t="s">
        <v>9</v>
      </c>
      <c r="E16">
        <v>50.055923999999997</v>
      </c>
      <c r="F16">
        <v>85.441006999999999</v>
      </c>
      <c r="H16" s="2" t="s">
        <v>28</v>
      </c>
      <c r="I16" s="3">
        <v>1868.3238300000003</v>
      </c>
      <c r="J16" s="3">
        <v>5</v>
      </c>
    </row>
    <row r="17" spans="1:10" x14ac:dyDescent="0.2">
      <c r="A17">
        <v>16</v>
      </c>
      <c r="B17" t="s">
        <v>6</v>
      </c>
      <c r="C17" t="s">
        <v>7</v>
      </c>
      <c r="D17" t="s">
        <v>7</v>
      </c>
      <c r="E17">
        <v>78.122964999999994</v>
      </c>
      <c r="F17">
        <v>243.96734599999999</v>
      </c>
      <c r="H17" s="2" t="s">
        <v>41</v>
      </c>
      <c r="I17" s="3">
        <v>259903.90184900002</v>
      </c>
      <c r="J17" s="3">
        <v>2</v>
      </c>
    </row>
    <row r="18" spans="1:10" x14ac:dyDescent="0.2">
      <c r="A18">
        <v>17</v>
      </c>
      <c r="B18" t="s">
        <v>6</v>
      </c>
      <c r="C18" t="s">
        <v>7</v>
      </c>
      <c r="D18" t="s">
        <v>7</v>
      </c>
      <c r="E18">
        <v>22.796799</v>
      </c>
      <c r="F18">
        <v>25.55153</v>
      </c>
      <c r="H18" s="2" t="s">
        <v>21</v>
      </c>
      <c r="I18" s="3">
        <v>2048.0791539999996</v>
      </c>
      <c r="J18" s="3">
        <v>13</v>
      </c>
    </row>
    <row r="19" spans="1:10" x14ac:dyDescent="0.2">
      <c r="A19">
        <v>18</v>
      </c>
      <c r="B19" t="s">
        <v>6</v>
      </c>
      <c r="C19" t="s">
        <v>7</v>
      </c>
      <c r="D19" t="s">
        <v>7</v>
      </c>
      <c r="E19">
        <v>63.476928999999998</v>
      </c>
      <c r="F19">
        <v>170.880774</v>
      </c>
      <c r="H19" s="2" t="s">
        <v>24</v>
      </c>
      <c r="I19" s="3">
        <v>11899.846903000003</v>
      </c>
      <c r="J19" s="3">
        <v>27</v>
      </c>
    </row>
    <row r="20" spans="1:10" x14ac:dyDescent="0.2">
      <c r="A20">
        <v>19</v>
      </c>
      <c r="B20" t="s">
        <v>6</v>
      </c>
      <c r="C20" t="s">
        <v>12</v>
      </c>
      <c r="D20" t="s">
        <v>13</v>
      </c>
      <c r="E20">
        <v>102.70121399999999</v>
      </c>
      <c r="F20">
        <v>251.20311000000001</v>
      </c>
      <c r="H20" s="2" t="s">
        <v>36</v>
      </c>
      <c r="I20" s="3">
        <v>28938.45955</v>
      </c>
      <c r="J20" s="3">
        <v>8</v>
      </c>
    </row>
    <row r="21" spans="1:10" x14ac:dyDescent="0.2">
      <c r="A21">
        <v>20</v>
      </c>
      <c r="B21" t="s">
        <v>6</v>
      </c>
      <c r="C21" t="s">
        <v>12</v>
      </c>
      <c r="D21" t="s">
        <v>13</v>
      </c>
      <c r="E21">
        <v>39.857377</v>
      </c>
      <c r="F21">
        <v>85.525193999999999</v>
      </c>
      <c r="H21" s="2" t="s">
        <v>20</v>
      </c>
      <c r="I21" s="3">
        <v>3078.9537729999997</v>
      </c>
      <c r="J21" s="3">
        <v>15</v>
      </c>
    </row>
    <row r="22" spans="1:10" x14ac:dyDescent="0.2">
      <c r="A22">
        <v>21</v>
      </c>
      <c r="B22" t="s">
        <v>6</v>
      </c>
      <c r="C22" t="s">
        <v>14</v>
      </c>
      <c r="D22" t="s">
        <v>13</v>
      </c>
      <c r="E22">
        <v>115.77152</v>
      </c>
      <c r="F22">
        <v>342.53141199999999</v>
      </c>
      <c r="H22" s="2" t="s">
        <v>26</v>
      </c>
      <c r="I22" s="3">
        <v>3076.6273959999999</v>
      </c>
      <c r="J22" s="3">
        <v>12</v>
      </c>
    </row>
    <row r="23" spans="1:10" x14ac:dyDescent="0.2">
      <c r="A23">
        <v>22</v>
      </c>
      <c r="B23" t="s">
        <v>6</v>
      </c>
      <c r="C23" t="s">
        <v>15</v>
      </c>
      <c r="D23" t="s">
        <v>16</v>
      </c>
      <c r="E23">
        <v>63.726545999999999</v>
      </c>
      <c r="F23">
        <v>147.690989</v>
      </c>
      <c r="H23" s="2" t="s">
        <v>25</v>
      </c>
      <c r="I23" s="3">
        <v>17227.016914999993</v>
      </c>
      <c r="J23" s="3">
        <v>34</v>
      </c>
    </row>
    <row r="24" spans="1:10" x14ac:dyDescent="0.2">
      <c r="A24">
        <v>23</v>
      </c>
      <c r="B24" t="s">
        <v>6</v>
      </c>
      <c r="C24" t="s">
        <v>14</v>
      </c>
      <c r="D24" t="s">
        <v>13</v>
      </c>
      <c r="E24">
        <v>72.666895999999994</v>
      </c>
      <c r="F24">
        <v>64.915283000000002</v>
      </c>
      <c r="H24" s="2" t="s">
        <v>33</v>
      </c>
      <c r="I24" s="3">
        <v>913.06703900000002</v>
      </c>
      <c r="J24" s="3">
        <v>1</v>
      </c>
    </row>
    <row r="25" spans="1:10" x14ac:dyDescent="0.2">
      <c r="A25">
        <v>24</v>
      </c>
      <c r="B25" t="s">
        <v>6</v>
      </c>
      <c r="C25" t="s">
        <v>17</v>
      </c>
      <c r="D25" t="s">
        <v>16</v>
      </c>
      <c r="E25">
        <v>16.002583000000001</v>
      </c>
      <c r="F25">
        <v>10.835210999999999</v>
      </c>
      <c r="H25" s="2" t="s">
        <v>38</v>
      </c>
      <c r="I25" s="3">
        <v>4652.3709959999996</v>
      </c>
      <c r="J25" s="3">
        <v>1</v>
      </c>
    </row>
    <row r="26" spans="1:10" x14ac:dyDescent="0.2">
      <c r="A26">
        <v>25</v>
      </c>
      <c r="B26" t="s">
        <v>6</v>
      </c>
      <c r="C26" t="s">
        <v>14</v>
      </c>
      <c r="D26" t="s">
        <v>13</v>
      </c>
      <c r="E26">
        <v>84.403622999999996</v>
      </c>
      <c r="F26">
        <v>120.02022599999999</v>
      </c>
      <c r="H26" s="2" t="s">
        <v>19</v>
      </c>
      <c r="I26" s="3">
        <v>1930.546865</v>
      </c>
      <c r="J26" s="3">
        <v>16</v>
      </c>
    </row>
    <row r="27" spans="1:10" x14ac:dyDescent="0.2">
      <c r="A27">
        <v>26</v>
      </c>
      <c r="B27" t="s">
        <v>6</v>
      </c>
      <c r="C27" t="s">
        <v>14</v>
      </c>
      <c r="D27" t="s">
        <v>13</v>
      </c>
      <c r="E27">
        <v>14.968029</v>
      </c>
      <c r="F27">
        <v>8.2754969999999997</v>
      </c>
      <c r="H27" s="2" t="s">
        <v>37</v>
      </c>
      <c r="I27" s="3">
        <v>14021.922667999999</v>
      </c>
      <c r="J27" s="3">
        <v>10</v>
      </c>
    </row>
    <row r="28" spans="1:10" x14ac:dyDescent="0.2">
      <c r="A28">
        <v>27</v>
      </c>
      <c r="B28" t="s">
        <v>6</v>
      </c>
      <c r="C28" t="s">
        <v>14</v>
      </c>
      <c r="D28" t="s">
        <v>13</v>
      </c>
      <c r="E28">
        <v>68.067705000000004</v>
      </c>
      <c r="F28">
        <v>73.144395000000003</v>
      </c>
      <c r="H28" s="2" t="s">
        <v>10</v>
      </c>
      <c r="I28" s="3">
        <v>145857.921928</v>
      </c>
      <c r="J28" s="3">
        <v>30</v>
      </c>
    </row>
    <row r="29" spans="1:10" x14ac:dyDescent="0.2">
      <c r="A29">
        <v>28</v>
      </c>
      <c r="B29" t="s">
        <v>6</v>
      </c>
      <c r="C29" t="s">
        <v>15</v>
      </c>
      <c r="D29" t="s">
        <v>16</v>
      </c>
      <c r="E29">
        <v>33.470180999999997</v>
      </c>
      <c r="F29">
        <v>46.639161999999999</v>
      </c>
      <c r="H29" s="2" t="s">
        <v>39</v>
      </c>
      <c r="I29" s="3">
        <v>736.76664900000003</v>
      </c>
      <c r="J29" s="3">
        <v>3</v>
      </c>
    </row>
    <row r="30" spans="1:10" x14ac:dyDescent="0.2">
      <c r="A30">
        <v>29</v>
      </c>
      <c r="B30" t="s">
        <v>6</v>
      </c>
      <c r="C30" t="s">
        <v>14</v>
      </c>
      <c r="D30" t="s">
        <v>13</v>
      </c>
      <c r="E30">
        <v>128.06504100000001</v>
      </c>
      <c r="F30">
        <v>183.805217</v>
      </c>
      <c r="H30" s="2" t="s">
        <v>31</v>
      </c>
      <c r="I30" s="3">
        <v>100.271761</v>
      </c>
      <c r="J30" s="3">
        <v>1</v>
      </c>
    </row>
    <row r="31" spans="1:10" x14ac:dyDescent="0.2">
      <c r="A31">
        <v>30</v>
      </c>
      <c r="B31" t="s">
        <v>6</v>
      </c>
      <c r="C31" t="s">
        <v>14</v>
      </c>
      <c r="D31" t="s">
        <v>13</v>
      </c>
      <c r="E31">
        <v>13.086719</v>
      </c>
      <c r="F31">
        <v>8.7718500000000006</v>
      </c>
      <c r="H31" s="2" t="s">
        <v>34</v>
      </c>
      <c r="I31" s="3">
        <v>27387.001434999998</v>
      </c>
      <c r="J31" s="3">
        <v>4</v>
      </c>
    </row>
    <row r="32" spans="1:10" x14ac:dyDescent="0.2">
      <c r="A32">
        <v>31</v>
      </c>
      <c r="B32" t="s">
        <v>6</v>
      </c>
      <c r="C32" t="s">
        <v>12</v>
      </c>
      <c r="D32" t="s">
        <v>13</v>
      </c>
      <c r="E32">
        <v>38.393849000000003</v>
      </c>
      <c r="F32">
        <v>62.132174999999997</v>
      </c>
      <c r="H32" s="2" t="s">
        <v>46</v>
      </c>
      <c r="I32" s="3">
        <v>765891.81484900007</v>
      </c>
      <c r="J32" s="3">
        <v>575</v>
      </c>
    </row>
    <row r="33" spans="1:6" x14ac:dyDescent="0.2">
      <c r="A33">
        <v>32</v>
      </c>
      <c r="B33" t="s">
        <v>6</v>
      </c>
      <c r="C33" t="s">
        <v>12</v>
      </c>
      <c r="D33" t="s">
        <v>13</v>
      </c>
      <c r="E33">
        <v>42.133609</v>
      </c>
      <c r="F33">
        <v>53.719602999999999</v>
      </c>
    </row>
    <row r="34" spans="1:6" x14ac:dyDescent="0.2">
      <c r="A34">
        <v>33</v>
      </c>
      <c r="B34" t="s">
        <v>6</v>
      </c>
      <c r="C34" t="s">
        <v>15</v>
      </c>
      <c r="D34" t="s">
        <v>16</v>
      </c>
      <c r="E34">
        <v>230.31421700000001</v>
      </c>
      <c r="F34">
        <v>589.97457199999997</v>
      </c>
    </row>
    <row r="35" spans="1:6" x14ac:dyDescent="0.2">
      <c r="A35">
        <v>34</v>
      </c>
      <c r="B35" t="s">
        <v>6</v>
      </c>
      <c r="C35" t="s">
        <v>14</v>
      </c>
      <c r="D35" t="s">
        <v>13</v>
      </c>
      <c r="E35">
        <v>107.550832</v>
      </c>
      <c r="F35">
        <v>239.351201</v>
      </c>
    </row>
    <row r="36" spans="1:6" x14ac:dyDescent="0.2">
      <c r="A36">
        <v>35</v>
      </c>
      <c r="B36" t="s">
        <v>6</v>
      </c>
      <c r="C36" t="s">
        <v>18</v>
      </c>
      <c r="D36" t="s">
        <v>9</v>
      </c>
      <c r="E36">
        <v>88.303720999999996</v>
      </c>
      <c r="F36">
        <v>229.55824799999999</v>
      </c>
    </row>
    <row r="37" spans="1:6" x14ac:dyDescent="0.2">
      <c r="A37">
        <v>36</v>
      </c>
      <c r="B37" t="s">
        <v>6</v>
      </c>
      <c r="C37" t="s">
        <v>7</v>
      </c>
      <c r="D37" t="s">
        <v>7</v>
      </c>
      <c r="E37">
        <v>16.565957999999998</v>
      </c>
      <c r="F37">
        <v>16.066134000000002</v>
      </c>
    </row>
    <row r="38" spans="1:6" x14ac:dyDescent="0.2">
      <c r="A38">
        <v>37</v>
      </c>
      <c r="B38" t="s">
        <v>6</v>
      </c>
      <c r="C38" t="s">
        <v>19</v>
      </c>
      <c r="D38" t="s">
        <v>9</v>
      </c>
      <c r="E38">
        <v>14.741377</v>
      </c>
      <c r="F38">
        <v>14.386253</v>
      </c>
    </row>
    <row r="39" spans="1:6" x14ac:dyDescent="0.2">
      <c r="A39">
        <v>38</v>
      </c>
      <c r="B39" t="s">
        <v>6</v>
      </c>
      <c r="C39" t="s">
        <v>14</v>
      </c>
      <c r="D39" t="s">
        <v>13</v>
      </c>
      <c r="E39">
        <v>83.782239000000004</v>
      </c>
      <c r="F39">
        <v>160.873221</v>
      </c>
    </row>
    <row r="40" spans="1:6" x14ac:dyDescent="0.2">
      <c r="A40">
        <v>39</v>
      </c>
      <c r="B40" t="s">
        <v>6</v>
      </c>
      <c r="C40" t="s">
        <v>7</v>
      </c>
      <c r="D40" t="s">
        <v>7</v>
      </c>
      <c r="E40">
        <v>11.190211</v>
      </c>
      <c r="F40">
        <v>8.3656310000000005</v>
      </c>
    </row>
    <row r="41" spans="1:6" x14ac:dyDescent="0.2">
      <c r="A41">
        <v>40</v>
      </c>
      <c r="B41" t="s">
        <v>6</v>
      </c>
      <c r="C41" t="s">
        <v>8</v>
      </c>
      <c r="D41" t="s">
        <v>9</v>
      </c>
      <c r="E41">
        <v>58.784869</v>
      </c>
      <c r="F41">
        <v>109.87242500000001</v>
      </c>
    </row>
    <row r="42" spans="1:6" x14ac:dyDescent="0.2">
      <c r="A42">
        <v>41</v>
      </c>
      <c r="B42" t="s">
        <v>6</v>
      </c>
      <c r="C42" t="s">
        <v>8</v>
      </c>
      <c r="D42" t="s">
        <v>9</v>
      </c>
      <c r="E42">
        <v>12.887930000000001</v>
      </c>
      <c r="F42">
        <v>8.9254149999999992</v>
      </c>
    </row>
    <row r="43" spans="1:6" x14ac:dyDescent="0.2">
      <c r="A43">
        <v>42</v>
      </c>
      <c r="B43" t="s">
        <v>6</v>
      </c>
      <c r="C43" t="s">
        <v>7</v>
      </c>
      <c r="D43" t="s">
        <v>7</v>
      </c>
      <c r="E43">
        <v>73.680262999999997</v>
      </c>
      <c r="F43">
        <v>198.861188</v>
      </c>
    </row>
    <row r="44" spans="1:6" x14ac:dyDescent="0.2">
      <c r="A44">
        <v>43</v>
      </c>
      <c r="B44" t="s">
        <v>6</v>
      </c>
      <c r="C44" t="s">
        <v>7</v>
      </c>
      <c r="D44" t="s">
        <v>7</v>
      </c>
      <c r="E44">
        <v>43.496783999999998</v>
      </c>
      <c r="F44">
        <v>76.164787000000004</v>
      </c>
    </row>
    <row r="45" spans="1:6" x14ac:dyDescent="0.2">
      <c r="A45">
        <v>44</v>
      </c>
      <c r="B45" t="s">
        <v>6</v>
      </c>
      <c r="C45" t="s">
        <v>7</v>
      </c>
      <c r="D45" t="s">
        <v>7</v>
      </c>
      <c r="E45">
        <v>76.999566000000002</v>
      </c>
      <c r="F45">
        <v>191.74296200000001</v>
      </c>
    </row>
    <row r="46" spans="1:6" x14ac:dyDescent="0.2">
      <c r="A46">
        <v>45</v>
      </c>
      <c r="B46" t="s">
        <v>6</v>
      </c>
      <c r="C46" t="s">
        <v>7</v>
      </c>
      <c r="D46" t="s">
        <v>7</v>
      </c>
      <c r="E46">
        <v>39.068295999999997</v>
      </c>
      <c r="F46">
        <v>106.266869</v>
      </c>
    </row>
    <row r="47" spans="1:6" x14ac:dyDescent="0.2">
      <c r="A47">
        <v>46</v>
      </c>
      <c r="B47" t="s">
        <v>6</v>
      </c>
      <c r="C47" t="s">
        <v>7</v>
      </c>
      <c r="D47" t="s">
        <v>7</v>
      </c>
      <c r="E47">
        <v>110.558668</v>
      </c>
      <c r="F47">
        <v>228.28482399999999</v>
      </c>
    </row>
    <row r="48" spans="1:6" x14ac:dyDescent="0.2">
      <c r="A48">
        <v>47</v>
      </c>
      <c r="B48" t="s">
        <v>6</v>
      </c>
      <c r="C48" t="s">
        <v>7</v>
      </c>
      <c r="D48" t="s">
        <v>7</v>
      </c>
      <c r="E48">
        <v>55.298914000000003</v>
      </c>
      <c r="F48">
        <v>111.621987</v>
      </c>
    </row>
    <row r="49" spans="1:6" x14ac:dyDescent="0.2">
      <c r="A49">
        <v>48</v>
      </c>
      <c r="B49" t="s">
        <v>6</v>
      </c>
      <c r="C49" t="s">
        <v>8</v>
      </c>
      <c r="D49" t="s">
        <v>9</v>
      </c>
      <c r="E49">
        <v>27.435808999999999</v>
      </c>
      <c r="F49">
        <v>43.437807999999997</v>
      </c>
    </row>
    <row r="50" spans="1:6" x14ac:dyDescent="0.2">
      <c r="A50">
        <v>49</v>
      </c>
      <c r="B50" t="s">
        <v>6</v>
      </c>
      <c r="C50" t="s">
        <v>8</v>
      </c>
      <c r="D50" t="s">
        <v>9</v>
      </c>
      <c r="E50">
        <v>22.586950999999999</v>
      </c>
      <c r="F50">
        <v>29.472086999999998</v>
      </c>
    </row>
    <row r="51" spans="1:6" x14ac:dyDescent="0.2">
      <c r="A51">
        <v>50</v>
      </c>
      <c r="B51" t="s">
        <v>6</v>
      </c>
      <c r="C51" t="s">
        <v>8</v>
      </c>
      <c r="D51" t="s">
        <v>9</v>
      </c>
      <c r="E51">
        <v>49.437097000000001</v>
      </c>
      <c r="F51">
        <v>82.535325999999998</v>
      </c>
    </row>
    <row r="52" spans="1:6" x14ac:dyDescent="0.2">
      <c r="A52">
        <v>51</v>
      </c>
      <c r="B52" t="s">
        <v>6</v>
      </c>
      <c r="C52" t="s">
        <v>7</v>
      </c>
      <c r="D52" t="s">
        <v>7</v>
      </c>
      <c r="E52">
        <v>110.855987</v>
      </c>
      <c r="F52">
        <v>582.95630100000005</v>
      </c>
    </row>
    <row r="53" spans="1:6" x14ac:dyDescent="0.2">
      <c r="A53">
        <v>52</v>
      </c>
      <c r="B53" t="s">
        <v>6</v>
      </c>
      <c r="C53" t="s">
        <v>7</v>
      </c>
      <c r="D53" t="s">
        <v>7</v>
      </c>
      <c r="E53">
        <v>199.16113300000001</v>
      </c>
      <c r="F53">
        <v>951.32796900000005</v>
      </c>
    </row>
    <row r="54" spans="1:6" x14ac:dyDescent="0.2">
      <c r="A54">
        <v>53</v>
      </c>
      <c r="B54" t="s">
        <v>6</v>
      </c>
      <c r="C54" t="s">
        <v>7</v>
      </c>
      <c r="D54" t="s">
        <v>7</v>
      </c>
      <c r="E54">
        <v>43.722645</v>
      </c>
      <c r="F54">
        <v>143.89437100000001</v>
      </c>
    </row>
    <row r="55" spans="1:6" x14ac:dyDescent="0.2">
      <c r="A55">
        <v>54</v>
      </c>
      <c r="B55" t="s">
        <v>6</v>
      </c>
      <c r="C55" t="s">
        <v>7</v>
      </c>
      <c r="D55" t="s">
        <v>7</v>
      </c>
      <c r="E55">
        <v>58.842467999999997</v>
      </c>
      <c r="F55">
        <v>168.50113099999999</v>
      </c>
    </row>
    <row r="56" spans="1:6" x14ac:dyDescent="0.2">
      <c r="A56">
        <v>55</v>
      </c>
      <c r="B56" t="s">
        <v>6</v>
      </c>
      <c r="C56" t="s">
        <v>7</v>
      </c>
      <c r="D56" t="s">
        <v>7</v>
      </c>
      <c r="E56">
        <v>36.742375000000003</v>
      </c>
      <c r="F56">
        <v>58.978929999999998</v>
      </c>
    </row>
    <row r="57" spans="1:6" x14ac:dyDescent="0.2">
      <c r="A57">
        <v>56</v>
      </c>
      <c r="B57" t="s">
        <v>6</v>
      </c>
      <c r="C57" t="s">
        <v>7</v>
      </c>
      <c r="D57" t="s">
        <v>7</v>
      </c>
      <c r="E57">
        <v>42.328502999999998</v>
      </c>
      <c r="F57">
        <v>94.786511000000004</v>
      </c>
    </row>
    <row r="58" spans="1:6" x14ac:dyDescent="0.2">
      <c r="A58">
        <v>57</v>
      </c>
      <c r="B58" t="s">
        <v>6</v>
      </c>
      <c r="C58" t="s">
        <v>7</v>
      </c>
      <c r="D58" t="s">
        <v>7</v>
      </c>
      <c r="E58">
        <v>30.518056999999999</v>
      </c>
      <c r="F58">
        <v>33.217112</v>
      </c>
    </row>
    <row r="59" spans="1:6" x14ac:dyDescent="0.2">
      <c r="A59">
        <v>58</v>
      </c>
      <c r="B59" t="s">
        <v>6</v>
      </c>
      <c r="C59" t="s">
        <v>7</v>
      </c>
      <c r="D59" t="s">
        <v>7</v>
      </c>
      <c r="E59">
        <v>21.788191000000001</v>
      </c>
      <c r="F59">
        <v>22.191548999999998</v>
      </c>
    </row>
    <row r="60" spans="1:6" x14ac:dyDescent="0.2">
      <c r="A60">
        <v>59</v>
      </c>
      <c r="B60" t="s">
        <v>6</v>
      </c>
      <c r="C60" t="s">
        <v>8</v>
      </c>
      <c r="D60" t="s">
        <v>9</v>
      </c>
      <c r="E60">
        <v>26.451422999999998</v>
      </c>
      <c r="F60">
        <v>43.542589</v>
      </c>
    </row>
    <row r="61" spans="1:6" x14ac:dyDescent="0.2">
      <c r="A61">
        <v>60</v>
      </c>
      <c r="B61" t="s">
        <v>6</v>
      </c>
      <c r="C61" t="s">
        <v>7</v>
      </c>
      <c r="D61" t="s">
        <v>7</v>
      </c>
      <c r="E61">
        <v>18.169846</v>
      </c>
      <c r="F61">
        <v>19.102629</v>
      </c>
    </row>
    <row r="62" spans="1:6" x14ac:dyDescent="0.2">
      <c r="A62">
        <v>61</v>
      </c>
      <c r="B62" t="s">
        <v>6</v>
      </c>
      <c r="C62" t="s">
        <v>8</v>
      </c>
      <c r="D62" t="s">
        <v>9</v>
      </c>
      <c r="E62">
        <v>109.642021</v>
      </c>
      <c r="F62">
        <v>222.75477000000001</v>
      </c>
    </row>
    <row r="63" spans="1:6" x14ac:dyDescent="0.2">
      <c r="A63">
        <v>62</v>
      </c>
      <c r="B63" t="s">
        <v>6</v>
      </c>
      <c r="C63" t="s">
        <v>8</v>
      </c>
      <c r="D63" t="s">
        <v>9</v>
      </c>
      <c r="E63">
        <v>34.591034999999998</v>
      </c>
      <c r="F63">
        <v>30.739243999999999</v>
      </c>
    </row>
    <row r="64" spans="1:6" x14ac:dyDescent="0.2">
      <c r="A64">
        <v>63</v>
      </c>
      <c r="B64" t="s">
        <v>6</v>
      </c>
      <c r="C64" t="s">
        <v>7</v>
      </c>
      <c r="D64" t="s">
        <v>7</v>
      </c>
      <c r="E64">
        <v>48.226094000000003</v>
      </c>
      <c r="F64">
        <v>65.390962999999999</v>
      </c>
    </row>
    <row r="65" spans="1:6" x14ac:dyDescent="0.2">
      <c r="A65">
        <v>64</v>
      </c>
      <c r="B65" t="s">
        <v>6</v>
      </c>
      <c r="C65" t="s">
        <v>7</v>
      </c>
      <c r="D65" t="s">
        <v>7</v>
      </c>
      <c r="E65">
        <v>63.170755999999997</v>
      </c>
      <c r="F65">
        <v>162.656272</v>
      </c>
    </row>
    <row r="66" spans="1:6" x14ac:dyDescent="0.2">
      <c r="A66">
        <v>65</v>
      </c>
      <c r="B66" t="s">
        <v>6</v>
      </c>
      <c r="C66" t="s">
        <v>18</v>
      </c>
      <c r="D66" t="s">
        <v>9</v>
      </c>
      <c r="E66">
        <v>110.153705</v>
      </c>
      <c r="F66">
        <v>222.91142600000001</v>
      </c>
    </row>
    <row r="67" spans="1:6" x14ac:dyDescent="0.2">
      <c r="A67">
        <v>66</v>
      </c>
      <c r="B67" t="s">
        <v>6</v>
      </c>
      <c r="C67" t="s">
        <v>20</v>
      </c>
      <c r="D67" t="s">
        <v>9</v>
      </c>
      <c r="E67">
        <v>22.340492000000001</v>
      </c>
      <c r="F67">
        <v>18.219760999999998</v>
      </c>
    </row>
    <row r="68" spans="1:6" x14ac:dyDescent="0.2">
      <c r="A68">
        <v>67</v>
      </c>
      <c r="B68" t="s">
        <v>6</v>
      </c>
      <c r="C68" t="s">
        <v>19</v>
      </c>
      <c r="D68" t="s">
        <v>9</v>
      </c>
      <c r="E68">
        <v>86.053229000000002</v>
      </c>
      <c r="F68">
        <v>163.35501500000001</v>
      </c>
    </row>
    <row r="69" spans="1:6" x14ac:dyDescent="0.2">
      <c r="A69">
        <v>68</v>
      </c>
      <c r="B69" t="s">
        <v>6</v>
      </c>
      <c r="C69" t="s">
        <v>7</v>
      </c>
      <c r="D69" t="s">
        <v>7</v>
      </c>
      <c r="E69">
        <v>134.63716299999999</v>
      </c>
      <c r="F69">
        <v>534.85909100000003</v>
      </c>
    </row>
    <row r="70" spans="1:6" x14ac:dyDescent="0.2">
      <c r="A70">
        <v>69</v>
      </c>
      <c r="B70" t="s">
        <v>6</v>
      </c>
      <c r="C70" t="s">
        <v>18</v>
      </c>
      <c r="D70" t="s">
        <v>9</v>
      </c>
      <c r="E70">
        <v>63.194986</v>
      </c>
      <c r="F70">
        <v>146.21889200000001</v>
      </c>
    </row>
    <row r="71" spans="1:6" x14ac:dyDescent="0.2">
      <c r="A71">
        <v>70</v>
      </c>
      <c r="B71" t="s">
        <v>6</v>
      </c>
      <c r="C71" t="s">
        <v>20</v>
      </c>
      <c r="D71" t="s">
        <v>9</v>
      </c>
      <c r="E71">
        <v>50.966177999999999</v>
      </c>
      <c r="F71">
        <v>70.113294999999994</v>
      </c>
    </row>
    <row r="72" spans="1:6" x14ac:dyDescent="0.2">
      <c r="A72">
        <v>71</v>
      </c>
      <c r="B72" t="s">
        <v>6</v>
      </c>
      <c r="C72" t="s">
        <v>18</v>
      </c>
      <c r="D72" t="s">
        <v>9</v>
      </c>
      <c r="E72">
        <v>160.36519999999999</v>
      </c>
      <c r="F72">
        <v>382.57455499999998</v>
      </c>
    </row>
    <row r="73" spans="1:6" x14ac:dyDescent="0.2">
      <c r="A73">
        <v>72</v>
      </c>
      <c r="B73" t="s">
        <v>6</v>
      </c>
      <c r="C73" t="s">
        <v>8</v>
      </c>
      <c r="D73" t="s">
        <v>9</v>
      </c>
      <c r="E73">
        <v>24.110917000000001</v>
      </c>
      <c r="F73">
        <v>33.742469</v>
      </c>
    </row>
    <row r="74" spans="1:6" x14ac:dyDescent="0.2">
      <c r="A74">
        <v>73</v>
      </c>
      <c r="B74" t="s">
        <v>6</v>
      </c>
      <c r="C74" t="s">
        <v>7</v>
      </c>
      <c r="D74" t="s">
        <v>7</v>
      </c>
      <c r="E74">
        <v>43.507226000000003</v>
      </c>
      <c r="F74">
        <v>109.73195</v>
      </c>
    </row>
    <row r="75" spans="1:6" x14ac:dyDescent="0.2">
      <c r="A75">
        <v>74</v>
      </c>
      <c r="B75" t="s">
        <v>6</v>
      </c>
      <c r="C75" t="s">
        <v>8</v>
      </c>
      <c r="D75" t="s">
        <v>9</v>
      </c>
      <c r="E75">
        <v>28.175162</v>
      </c>
      <c r="F75">
        <v>30.503039999999999</v>
      </c>
    </row>
    <row r="76" spans="1:6" x14ac:dyDescent="0.2">
      <c r="A76">
        <v>75</v>
      </c>
      <c r="B76" t="s">
        <v>6</v>
      </c>
      <c r="C76" t="s">
        <v>21</v>
      </c>
      <c r="D76" t="s">
        <v>9</v>
      </c>
      <c r="E76">
        <v>68.485703000000001</v>
      </c>
      <c r="F76">
        <v>117.786894</v>
      </c>
    </row>
    <row r="77" spans="1:6" x14ac:dyDescent="0.2">
      <c r="A77">
        <v>76</v>
      </c>
      <c r="B77" t="s">
        <v>6</v>
      </c>
      <c r="C77" t="s">
        <v>14</v>
      </c>
      <c r="D77" t="s">
        <v>13</v>
      </c>
      <c r="E77">
        <v>118.18109699999999</v>
      </c>
      <c r="F77">
        <v>224.946585</v>
      </c>
    </row>
    <row r="78" spans="1:6" x14ac:dyDescent="0.2">
      <c r="A78">
        <v>77</v>
      </c>
      <c r="B78" t="s">
        <v>6</v>
      </c>
      <c r="C78" t="s">
        <v>21</v>
      </c>
      <c r="D78" t="s">
        <v>9</v>
      </c>
      <c r="E78">
        <v>94.925295000000006</v>
      </c>
      <c r="F78">
        <v>467.49111900000003</v>
      </c>
    </row>
    <row r="79" spans="1:6" x14ac:dyDescent="0.2">
      <c r="A79">
        <v>78</v>
      </c>
      <c r="B79" t="s">
        <v>6</v>
      </c>
      <c r="C79" t="s">
        <v>8</v>
      </c>
      <c r="D79" t="s">
        <v>9</v>
      </c>
      <c r="E79">
        <v>63.806536000000001</v>
      </c>
      <c r="F79">
        <v>117.070435</v>
      </c>
    </row>
    <row r="80" spans="1:6" x14ac:dyDescent="0.2">
      <c r="A80">
        <v>79</v>
      </c>
      <c r="B80" t="s">
        <v>6</v>
      </c>
      <c r="C80" t="s">
        <v>7</v>
      </c>
      <c r="D80" t="s">
        <v>7</v>
      </c>
      <c r="E80">
        <v>100.79579699999999</v>
      </c>
      <c r="F80">
        <v>343.72264300000001</v>
      </c>
    </row>
    <row r="81" spans="1:6" x14ac:dyDescent="0.2">
      <c r="A81">
        <v>80</v>
      </c>
      <c r="B81" t="s">
        <v>6</v>
      </c>
      <c r="C81" t="s">
        <v>8</v>
      </c>
      <c r="D81" t="s">
        <v>9</v>
      </c>
      <c r="E81">
        <v>210.56421399999999</v>
      </c>
      <c r="F81">
        <v>753.90658299999996</v>
      </c>
    </row>
    <row r="82" spans="1:6" x14ac:dyDescent="0.2">
      <c r="A82">
        <v>81</v>
      </c>
      <c r="B82" t="s">
        <v>6</v>
      </c>
      <c r="C82" t="s">
        <v>22</v>
      </c>
      <c r="D82" t="s">
        <v>23</v>
      </c>
      <c r="E82">
        <v>37.795383999999999</v>
      </c>
      <c r="F82">
        <v>64.614234999999994</v>
      </c>
    </row>
    <row r="83" spans="1:6" x14ac:dyDescent="0.2">
      <c r="A83">
        <v>82</v>
      </c>
      <c r="B83" t="s">
        <v>6</v>
      </c>
      <c r="C83" t="s">
        <v>24</v>
      </c>
      <c r="D83" t="s">
        <v>9</v>
      </c>
      <c r="E83">
        <v>61.037483000000002</v>
      </c>
      <c r="F83">
        <v>195.63677899999999</v>
      </c>
    </row>
    <row r="84" spans="1:6" x14ac:dyDescent="0.2">
      <c r="A84">
        <v>83</v>
      </c>
      <c r="B84" t="s">
        <v>6</v>
      </c>
      <c r="C84" t="s">
        <v>24</v>
      </c>
      <c r="D84" t="s">
        <v>9</v>
      </c>
      <c r="E84">
        <v>21.181642</v>
      </c>
      <c r="F84">
        <v>26.067616000000001</v>
      </c>
    </row>
    <row r="85" spans="1:6" x14ac:dyDescent="0.2">
      <c r="A85">
        <v>84</v>
      </c>
      <c r="B85" t="s">
        <v>6</v>
      </c>
      <c r="C85" t="s">
        <v>24</v>
      </c>
      <c r="D85" t="s">
        <v>9</v>
      </c>
      <c r="E85">
        <v>9.9458389999999994</v>
      </c>
      <c r="F85">
        <v>5.9992470000000004</v>
      </c>
    </row>
    <row r="86" spans="1:6" x14ac:dyDescent="0.2">
      <c r="A86">
        <v>85</v>
      </c>
      <c r="B86" t="s">
        <v>6</v>
      </c>
      <c r="C86" t="s">
        <v>22</v>
      </c>
      <c r="D86" t="s">
        <v>23</v>
      </c>
      <c r="E86">
        <v>9.6520620000000008</v>
      </c>
      <c r="F86">
        <v>6.3386469999999999</v>
      </c>
    </row>
    <row r="87" spans="1:6" x14ac:dyDescent="0.2">
      <c r="A87">
        <v>86</v>
      </c>
      <c r="B87" t="s">
        <v>6</v>
      </c>
      <c r="C87" t="s">
        <v>22</v>
      </c>
      <c r="D87" t="s">
        <v>23</v>
      </c>
      <c r="E87">
        <v>16.562211000000001</v>
      </c>
      <c r="F87">
        <v>16.27064</v>
      </c>
    </row>
    <row r="88" spans="1:6" x14ac:dyDescent="0.2">
      <c r="A88">
        <v>87</v>
      </c>
      <c r="B88" t="s">
        <v>6</v>
      </c>
      <c r="C88" t="s">
        <v>8</v>
      </c>
      <c r="D88" t="s">
        <v>9</v>
      </c>
      <c r="E88">
        <v>1166.1339029999999</v>
      </c>
      <c r="F88">
        <v>7736.7482399999999</v>
      </c>
    </row>
    <row r="89" spans="1:6" x14ac:dyDescent="0.2">
      <c r="A89">
        <v>88</v>
      </c>
      <c r="B89" t="s">
        <v>6</v>
      </c>
      <c r="C89" t="s">
        <v>8</v>
      </c>
      <c r="D89" t="s">
        <v>9</v>
      </c>
      <c r="E89">
        <v>143.95371499999999</v>
      </c>
      <c r="F89">
        <v>644.41892399999995</v>
      </c>
    </row>
    <row r="90" spans="1:6" x14ac:dyDescent="0.2">
      <c r="A90">
        <v>89</v>
      </c>
      <c r="B90" t="s">
        <v>6</v>
      </c>
      <c r="C90" t="s">
        <v>7</v>
      </c>
      <c r="D90" t="s">
        <v>7</v>
      </c>
      <c r="E90">
        <v>109.117294</v>
      </c>
      <c r="F90">
        <v>341.12965800000001</v>
      </c>
    </row>
    <row r="91" spans="1:6" x14ac:dyDescent="0.2">
      <c r="A91">
        <v>90</v>
      </c>
      <c r="B91" t="s">
        <v>6</v>
      </c>
      <c r="C91" t="s">
        <v>22</v>
      </c>
      <c r="D91" t="s">
        <v>23</v>
      </c>
      <c r="E91">
        <v>36.396929</v>
      </c>
      <c r="F91">
        <v>44.322105999999998</v>
      </c>
    </row>
    <row r="92" spans="1:6" x14ac:dyDescent="0.2">
      <c r="A92">
        <v>91</v>
      </c>
      <c r="B92" t="s">
        <v>6</v>
      </c>
      <c r="C92" t="s">
        <v>8</v>
      </c>
      <c r="D92" t="s">
        <v>9</v>
      </c>
      <c r="E92">
        <v>41.709066999999997</v>
      </c>
      <c r="F92">
        <v>65.289479</v>
      </c>
    </row>
    <row r="93" spans="1:6" x14ac:dyDescent="0.2">
      <c r="A93">
        <v>92</v>
      </c>
      <c r="B93" t="s">
        <v>6</v>
      </c>
      <c r="C93" t="s">
        <v>8</v>
      </c>
      <c r="D93" t="s">
        <v>9</v>
      </c>
      <c r="E93">
        <v>28.238678</v>
      </c>
      <c r="F93">
        <v>42.504941000000002</v>
      </c>
    </row>
    <row r="94" spans="1:6" x14ac:dyDescent="0.2">
      <c r="A94">
        <v>93</v>
      </c>
      <c r="B94" t="s">
        <v>6</v>
      </c>
      <c r="C94" t="s">
        <v>25</v>
      </c>
      <c r="D94" t="s">
        <v>11</v>
      </c>
      <c r="E94">
        <v>26.572877999999999</v>
      </c>
      <c r="F94">
        <v>37.185650000000003</v>
      </c>
    </row>
    <row r="95" spans="1:6" x14ac:dyDescent="0.2">
      <c r="A95">
        <v>94</v>
      </c>
      <c r="B95" t="s">
        <v>6</v>
      </c>
      <c r="C95" t="s">
        <v>7</v>
      </c>
      <c r="D95" t="s">
        <v>7</v>
      </c>
      <c r="E95">
        <v>33.936695</v>
      </c>
      <c r="F95">
        <v>63.074950999999999</v>
      </c>
    </row>
    <row r="96" spans="1:6" x14ac:dyDescent="0.2">
      <c r="A96">
        <v>95</v>
      </c>
      <c r="B96" t="s">
        <v>6</v>
      </c>
      <c r="C96" t="s">
        <v>18</v>
      </c>
      <c r="D96" t="s">
        <v>9</v>
      </c>
      <c r="E96">
        <v>57.591268999999997</v>
      </c>
      <c r="F96">
        <v>181.13651400000001</v>
      </c>
    </row>
    <row r="97" spans="1:6" x14ac:dyDescent="0.2">
      <c r="A97">
        <v>96</v>
      </c>
      <c r="B97" t="s">
        <v>6</v>
      </c>
      <c r="C97" t="s">
        <v>26</v>
      </c>
      <c r="D97" t="s">
        <v>9</v>
      </c>
      <c r="E97">
        <v>172.87675300000001</v>
      </c>
      <c r="F97">
        <v>203.28267299999999</v>
      </c>
    </row>
    <row r="98" spans="1:6" x14ac:dyDescent="0.2">
      <c r="A98">
        <v>97</v>
      </c>
      <c r="B98" t="s">
        <v>6</v>
      </c>
      <c r="C98" t="s">
        <v>18</v>
      </c>
      <c r="D98" t="s">
        <v>9</v>
      </c>
      <c r="E98">
        <v>24.750792000000001</v>
      </c>
      <c r="F98">
        <v>33.975575999999997</v>
      </c>
    </row>
    <row r="99" spans="1:6" x14ac:dyDescent="0.2">
      <c r="A99">
        <v>98</v>
      </c>
      <c r="B99" t="s">
        <v>6</v>
      </c>
      <c r="C99" t="s">
        <v>21</v>
      </c>
      <c r="D99" t="s">
        <v>9</v>
      </c>
      <c r="E99">
        <v>60.001721000000003</v>
      </c>
      <c r="F99">
        <v>120.314824</v>
      </c>
    </row>
    <row r="100" spans="1:6" x14ac:dyDescent="0.2">
      <c r="A100">
        <v>99</v>
      </c>
      <c r="B100" t="s">
        <v>6</v>
      </c>
      <c r="C100" t="s">
        <v>19</v>
      </c>
      <c r="D100" t="s">
        <v>9</v>
      </c>
      <c r="E100">
        <v>26.261924</v>
      </c>
      <c r="F100">
        <v>36.870885000000001</v>
      </c>
    </row>
    <row r="101" spans="1:6" x14ac:dyDescent="0.2">
      <c r="A101">
        <v>100</v>
      </c>
      <c r="B101" t="s">
        <v>6</v>
      </c>
      <c r="C101" t="s">
        <v>18</v>
      </c>
      <c r="D101" t="s">
        <v>9</v>
      </c>
      <c r="E101">
        <v>175.45617799999999</v>
      </c>
      <c r="F101">
        <v>386.58388600000001</v>
      </c>
    </row>
    <row r="102" spans="1:6" x14ac:dyDescent="0.2">
      <c r="A102">
        <v>101</v>
      </c>
      <c r="B102" t="s">
        <v>6</v>
      </c>
      <c r="C102" t="s">
        <v>7</v>
      </c>
      <c r="D102" t="s">
        <v>7</v>
      </c>
      <c r="E102">
        <v>185.02587700000001</v>
      </c>
      <c r="F102">
        <v>577.53773000000001</v>
      </c>
    </row>
    <row r="103" spans="1:6" x14ac:dyDescent="0.2">
      <c r="A103">
        <v>102</v>
      </c>
      <c r="B103" t="s">
        <v>6</v>
      </c>
      <c r="C103" t="s">
        <v>18</v>
      </c>
      <c r="D103" t="s">
        <v>9</v>
      </c>
      <c r="E103">
        <v>65.232259999999997</v>
      </c>
      <c r="F103">
        <v>123.417643</v>
      </c>
    </row>
    <row r="104" spans="1:6" x14ac:dyDescent="0.2">
      <c r="A104">
        <v>103</v>
      </c>
      <c r="B104" t="s">
        <v>6</v>
      </c>
      <c r="C104" t="s">
        <v>26</v>
      </c>
      <c r="D104" t="s">
        <v>9</v>
      </c>
      <c r="E104">
        <v>84.888867000000005</v>
      </c>
      <c r="F104">
        <v>161.11587</v>
      </c>
    </row>
    <row r="105" spans="1:6" x14ac:dyDescent="0.2">
      <c r="A105">
        <v>104</v>
      </c>
      <c r="B105" t="s">
        <v>6</v>
      </c>
      <c r="C105" t="s">
        <v>26</v>
      </c>
      <c r="D105" t="s">
        <v>9</v>
      </c>
      <c r="E105">
        <v>50.123598000000001</v>
      </c>
      <c r="F105">
        <v>71.439825999999996</v>
      </c>
    </row>
    <row r="106" spans="1:6" x14ac:dyDescent="0.2">
      <c r="A106">
        <v>105</v>
      </c>
      <c r="B106" t="s">
        <v>6</v>
      </c>
      <c r="C106" t="s">
        <v>26</v>
      </c>
      <c r="D106" t="s">
        <v>9</v>
      </c>
      <c r="E106">
        <v>39.726767000000002</v>
      </c>
      <c r="F106">
        <v>54.078555999999999</v>
      </c>
    </row>
    <row r="107" spans="1:6" x14ac:dyDescent="0.2">
      <c r="A107">
        <v>106</v>
      </c>
      <c r="B107" t="s">
        <v>6</v>
      </c>
      <c r="C107" t="s">
        <v>26</v>
      </c>
      <c r="D107" t="s">
        <v>9</v>
      </c>
      <c r="E107">
        <v>140.91829799999999</v>
      </c>
      <c r="F107">
        <v>296.95591000000002</v>
      </c>
    </row>
    <row r="108" spans="1:6" x14ac:dyDescent="0.2">
      <c r="A108">
        <v>107</v>
      </c>
      <c r="B108" t="s">
        <v>6</v>
      </c>
      <c r="C108" t="s">
        <v>27</v>
      </c>
      <c r="D108" t="s">
        <v>16</v>
      </c>
      <c r="E108">
        <v>82.874589</v>
      </c>
      <c r="F108">
        <v>123.219109</v>
      </c>
    </row>
    <row r="109" spans="1:6" x14ac:dyDescent="0.2">
      <c r="A109">
        <v>108</v>
      </c>
      <c r="B109" t="s">
        <v>6</v>
      </c>
      <c r="C109" t="s">
        <v>7</v>
      </c>
      <c r="D109" t="s">
        <v>7</v>
      </c>
      <c r="E109">
        <v>23.353467999999999</v>
      </c>
      <c r="F109">
        <v>33.077120000000001</v>
      </c>
    </row>
    <row r="110" spans="1:6" x14ac:dyDescent="0.2">
      <c r="A110">
        <v>109</v>
      </c>
      <c r="B110" t="s">
        <v>6</v>
      </c>
      <c r="C110" t="s">
        <v>19</v>
      </c>
      <c r="D110" t="s">
        <v>9</v>
      </c>
      <c r="E110">
        <v>34.669401000000001</v>
      </c>
      <c r="F110">
        <v>39.861687000000003</v>
      </c>
    </row>
    <row r="111" spans="1:6" x14ac:dyDescent="0.2">
      <c r="A111">
        <v>110</v>
      </c>
      <c r="B111" t="s">
        <v>6</v>
      </c>
      <c r="C111" t="s">
        <v>19</v>
      </c>
      <c r="D111" t="s">
        <v>9</v>
      </c>
      <c r="E111">
        <v>100.426074</v>
      </c>
      <c r="F111">
        <v>167.96020300000001</v>
      </c>
    </row>
    <row r="112" spans="1:6" x14ac:dyDescent="0.2">
      <c r="A112">
        <v>111</v>
      </c>
      <c r="B112" t="s">
        <v>6</v>
      </c>
      <c r="C112" t="s">
        <v>8</v>
      </c>
      <c r="D112" t="s">
        <v>9</v>
      </c>
      <c r="E112">
        <v>176.28248600000001</v>
      </c>
      <c r="F112">
        <v>391.89960000000002</v>
      </c>
    </row>
    <row r="113" spans="1:6" x14ac:dyDescent="0.2">
      <c r="A113">
        <v>112</v>
      </c>
      <c r="B113" t="s">
        <v>6</v>
      </c>
      <c r="C113" t="s">
        <v>26</v>
      </c>
      <c r="D113" t="s">
        <v>9</v>
      </c>
      <c r="E113">
        <v>52.905754000000002</v>
      </c>
      <c r="F113">
        <v>112.638051</v>
      </c>
    </row>
    <row r="114" spans="1:6" x14ac:dyDescent="0.2">
      <c r="A114">
        <v>113</v>
      </c>
      <c r="B114" t="s">
        <v>6</v>
      </c>
      <c r="C114" t="s">
        <v>8</v>
      </c>
      <c r="D114" t="s">
        <v>9</v>
      </c>
      <c r="E114">
        <v>23.039383999999998</v>
      </c>
      <c r="F114">
        <v>37.312463000000001</v>
      </c>
    </row>
    <row r="115" spans="1:6" x14ac:dyDescent="0.2">
      <c r="A115">
        <v>114</v>
      </c>
      <c r="B115" t="s">
        <v>6</v>
      </c>
      <c r="C115" t="s">
        <v>14</v>
      </c>
      <c r="D115" t="s">
        <v>13</v>
      </c>
      <c r="E115">
        <v>50.125630000000001</v>
      </c>
      <c r="F115">
        <v>71.678650000000005</v>
      </c>
    </row>
    <row r="116" spans="1:6" x14ac:dyDescent="0.2">
      <c r="A116">
        <v>115</v>
      </c>
      <c r="B116" t="s">
        <v>6</v>
      </c>
      <c r="C116" t="s">
        <v>27</v>
      </c>
      <c r="D116" t="s">
        <v>16</v>
      </c>
      <c r="E116">
        <v>46.303696000000002</v>
      </c>
      <c r="F116">
        <v>113.2676</v>
      </c>
    </row>
    <row r="117" spans="1:6" x14ac:dyDescent="0.2">
      <c r="A117">
        <v>116</v>
      </c>
      <c r="B117" t="s">
        <v>6</v>
      </c>
      <c r="C117" t="s">
        <v>8</v>
      </c>
      <c r="D117" t="s">
        <v>9</v>
      </c>
      <c r="E117">
        <v>45.086136000000003</v>
      </c>
      <c r="F117">
        <v>32.062359000000001</v>
      </c>
    </row>
    <row r="118" spans="1:6" x14ac:dyDescent="0.2">
      <c r="A118">
        <v>117</v>
      </c>
      <c r="B118" t="s">
        <v>6</v>
      </c>
      <c r="C118" t="s">
        <v>28</v>
      </c>
      <c r="D118" t="s">
        <v>23</v>
      </c>
      <c r="E118">
        <v>41.699860999999999</v>
      </c>
      <c r="F118">
        <v>95.801575999999997</v>
      </c>
    </row>
    <row r="119" spans="1:6" x14ac:dyDescent="0.2">
      <c r="A119">
        <v>118</v>
      </c>
      <c r="B119" t="s">
        <v>6</v>
      </c>
      <c r="C119" t="s">
        <v>8</v>
      </c>
      <c r="D119" t="s">
        <v>9</v>
      </c>
      <c r="E119">
        <v>98.740881999999999</v>
      </c>
      <c r="F119">
        <v>142.299114</v>
      </c>
    </row>
    <row r="120" spans="1:6" x14ac:dyDescent="0.2">
      <c r="A120">
        <v>119</v>
      </c>
      <c r="B120" t="s">
        <v>6</v>
      </c>
      <c r="C120" t="s">
        <v>8</v>
      </c>
      <c r="D120" t="s">
        <v>9</v>
      </c>
      <c r="E120">
        <v>125.89470900000001</v>
      </c>
      <c r="F120">
        <v>375.46895599999999</v>
      </c>
    </row>
    <row r="121" spans="1:6" x14ac:dyDescent="0.2">
      <c r="A121">
        <v>120</v>
      </c>
      <c r="B121" t="s">
        <v>6</v>
      </c>
      <c r="C121" t="s">
        <v>14</v>
      </c>
      <c r="D121" t="s">
        <v>13</v>
      </c>
      <c r="E121">
        <v>504.619483</v>
      </c>
      <c r="F121">
        <v>3072.6350539999999</v>
      </c>
    </row>
    <row r="122" spans="1:6" x14ac:dyDescent="0.2">
      <c r="A122">
        <v>121</v>
      </c>
      <c r="B122" t="s">
        <v>6</v>
      </c>
      <c r="C122" t="s">
        <v>29</v>
      </c>
      <c r="D122" t="s">
        <v>13</v>
      </c>
      <c r="E122">
        <v>448.80829799999998</v>
      </c>
      <c r="F122">
        <v>2985.1967070000001</v>
      </c>
    </row>
    <row r="123" spans="1:6" x14ac:dyDescent="0.2">
      <c r="A123">
        <v>122</v>
      </c>
      <c r="B123" t="s">
        <v>6</v>
      </c>
      <c r="C123" t="s">
        <v>8</v>
      </c>
      <c r="D123" t="s">
        <v>9</v>
      </c>
      <c r="E123">
        <v>53.850498000000002</v>
      </c>
      <c r="F123">
        <v>122.78804100000001</v>
      </c>
    </row>
    <row r="124" spans="1:6" x14ac:dyDescent="0.2">
      <c r="A124">
        <v>123</v>
      </c>
      <c r="B124" t="s">
        <v>6</v>
      </c>
      <c r="C124" t="s">
        <v>12</v>
      </c>
      <c r="D124" t="s">
        <v>13</v>
      </c>
      <c r="E124">
        <v>51.353054999999998</v>
      </c>
      <c r="F124">
        <v>96.564713999999995</v>
      </c>
    </row>
    <row r="125" spans="1:6" x14ac:dyDescent="0.2">
      <c r="A125">
        <v>124</v>
      </c>
      <c r="B125" t="s">
        <v>6</v>
      </c>
      <c r="C125" t="s">
        <v>7</v>
      </c>
      <c r="D125" t="s">
        <v>7</v>
      </c>
      <c r="E125">
        <v>98.824839999999995</v>
      </c>
      <c r="F125">
        <v>374.81142699999998</v>
      </c>
    </row>
    <row r="126" spans="1:6" x14ac:dyDescent="0.2">
      <c r="A126">
        <v>125</v>
      </c>
      <c r="B126" t="s">
        <v>6</v>
      </c>
      <c r="C126" t="s">
        <v>7</v>
      </c>
      <c r="D126" t="s">
        <v>7</v>
      </c>
      <c r="E126">
        <v>33.179439000000002</v>
      </c>
      <c r="F126">
        <v>54.568710000000003</v>
      </c>
    </row>
    <row r="127" spans="1:6" x14ac:dyDescent="0.2">
      <c r="A127">
        <v>126</v>
      </c>
      <c r="B127" t="s">
        <v>6</v>
      </c>
      <c r="C127" t="s">
        <v>8</v>
      </c>
      <c r="D127" t="s">
        <v>9</v>
      </c>
      <c r="E127">
        <v>49.641604000000001</v>
      </c>
      <c r="F127">
        <v>105.146934</v>
      </c>
    </row>
    <row r="128" spans="1:6" x14ac:dyDescent="0.2">
      <c r="A128">
        <v>127</v>
      </c>
      <c r="B128" t="s">
        <v>6</v>
      </c>
      <c r="C128" t="s">
        <v>7</v>
      </c>
      <c r="D128" t="s">
        <v>7</v>
      </c>
      <c r="E128">
        <v>74.754047999999997</v>
      </c>
      <c r="F128">
        <v>262.83238799999998</v>
      </c>
    </row>
    <row r="129" spans="1:6" x14ac:dyDescent="0.2">
      <c r="A129">
        <v>128</v>
      </c>
      <c r="B129" t="s">
        <v>6</v>
      </c>
      <c r="C129" t="s">
        <v>8</v>
      </c>
      <c r="D129" t="s">
        <v>9</v>
      </c>
      <c r="E129">
        <v>33.481845999999997</v>
      </c>
      <c r="F129">
        <v>74.624953000000005</v>
      </c>
    </row>
    <row r="130" spans="1:6" x14ac:dyDescent="0.2">
      <c r="A130">
        <v>129</v>
      </c>
      <c r="B130" t="s">
        <v>6</v>
      </c>
      <c r="C130" t="s">
        <v>8</v>
      </c>
      <c r="D130" t="s">
        <v>9</v>
      </c>
      <c r="E130">
        <v>45.604601000000002</v>
      </c>
      <c r="F130">
        <v>111.832159</v>
      </c>
    </row>
    <row r="131" spans="1:6" x14ac:dyDescent="0.2">
      <c r="A131">
        <v>130</v>
      </c>
      <c r="B131" t="s">
        <v>6</v>
      </c>
      <c r="C131" t="s">
        <v>24</v>
      </c>
      <c r="D131" t="s">
        <v>9</v>
      </c>
      <c r="E131">
        <v>35.412014999999997</v>
      </c>
      <c r="F131">
        <v>86.245761999999999</v>
      </c>
    </row>
    <row r="132" spans="1:6" x14ac:dyDescent="0.2">
      <c r="A132">
        <v>131</v>
      </c>
      <c r="B132" t="s">
        <v>6</v>
      </c>
      <c r="C132" t="s">
        <v>7</v>
      </c>
      <c r="D132" t="s">
        <v>7</v>
      </c>
      <c r="E132">
        <v>80.284998000000002</v>
      </c>
      <c r="F132">
        <v>277.81372800000003</v>
      </c>
    </row>
    <row r="133" spans="1:6" x14ac:dyDescent="0.2">
      <c r="A133">
        <v>132</v>
      </c>
      <c r="B133" t="s">
        <v>6</v>
      </c>
      <c r="C133" t="s">
        <v>8</v>
      </c>
      <c r="D133" t="s">
        <v>9</v>
      </c>
      <c r="E133">
        <v>42.272460000000002</v>
      </c>
      <c r="F133">
        <v>84.915550999999994</v>
      </c>
    </row>
    <row r="134" spans="1:6" x14ac:dyDescent="0.2">
      <c r="A134">
        <v>133</v>
      </c>
      <c r="B134" t="s">
        <v>6</v>
      </c>
      <c r="C134" t="s">
        <v>27</v>
      </c>
      <c r="D134" t="s">
        <v>16</v>
      </c>
      <c r="E134">
        <v>25.703125</v>
      </c>
      <c r="F134">
        <v>25.196573000000001</v>
      </c>
    </row>
    <row r="135" spans="1:6" x14ac:dyDescent="0.2">
      <c r="A135">
        <v>134</v>
      </c>
      <c r="B135" t="s">
        <v>6</v>
      </c>
      <c r="C135" t="s">
        <v>27</v>
      </c>
      <c r="D135" t="s">
        <v>16</v>
      </c>
      <c r="E135">
        <v>33.902949</v>
      </c>
      <c r="F135">
        <v>15.532432999999999</v>
      </c>
    </row>
    <row r="136" spans="1:6" x14ac:dyDescent="0.2">
      <c r="A136">
        <v>135</v>
      </c>
      <c r="B136" t="s">
        <v>6</v>
      </c>
      <c r="C136" t="s">
        <v>27</v>
      </c>
      <c r="D136" t="s">
        <v>16</v>
      </c>
      <c r="E136">
        <v>37.685361</v>
      </c>
      <c r="F136">
        <v>37.225425999999999</v>
      </c>
    </row>
    <row r="137" spans="1:6" x14ac:dyDescent="0.2">
      <c r="A137">
        <v>136</v>
      </c>
      <c r="B137" t="s">
        <v>6</v>
      </c>
      <c r="C137" t="s">
        <v>27</v>
      </c>
      <c r="D137" t="s">
        <v>16</v>
      </c>
      <c r="E137">
        <v>91.012403000000006</v>
      </c>
      <c r="F137">
        <v>84.840075999999996</v>
      </c>
    </row>
    <row r="138" spans="1:6" x14ac:dyDescent="0.2">
      <c r="A138">
        <v>137</v>
      </c>
      <c r="B138" t="s">
        <v>6</v>
      </c>
      <c r="C138" t="s">
        <v>27</v>
      </c>
      <c r="D138" t="s">
        <v>16</v>
      </c>
      <c r="E138">
        <v>152.144025</v>
      </c>
      <c r="F138">
        <v>314.31303300000002</v>
      </c>
    </row>
    <row r="139" spans="1:6" x14ac:dyDescent="0.2">
      <c r="A139">
        <v>138</v>
      </c>
      <c r="B139" t="s">
        <v>6</v>
      </c>
      <c r="C139" t="s">
        <v>8</v>
      </c>
      <c r="D139" t="s">
        <v>9</v>
      </c>
      <c r="E139">
        <v>152.931791</v>
      </c>
      <c r="F139">
        <v>418.207517</v>
      </c>
    </row>
    <row r="140" spans="1:6" x14ac:dyDescent="0.2">
      <c r="A140">
        <v>139</v>
      </c>
      <c r="B140" t="s">
        <v>6</v>
      </c>
      <c r="C140" t="s">
        <v>8</v>
      </c>
      <c r="D140" t="s">
        <v>9</v>
      </c>
      <c r="E140">
        <v>35.605862999999999</v>
      </c>
      <c r="F140">
        <v>63.494064999999999</v>
      </c>
    </row>
    <row r="141" spans="1:6" x14ac:dyDescent="0.2">
      <c r="A141">
        <v>140</v>
      </c>
      <c r="B141" t="s">
        <v>6</v>
      </c>
      <c r="C141" t="s">
        <v>8</v>
      </c>
      <c r="D141" t="s">
        <v>9</v>
      </c>
      <c r="E141">
        <v>28.187456000000001</v>
      </c>
      <c r="F141">
        <v>40.112765000000003</v>
      </c>
    </row>
    <row r="142" spans="1:6" x14ac:dyDescent="0.2">
      <c r="A142">
        <v>141</v>
      </c>
      <c r="B142" t="s">
        <v>6</v>
      </c>
      <c r="C142" t="s">
        <v>8</v>
      </c>
      <c r="D142" t="s">
        <v>9</v>
      </c>
      <c r="E142">
        <v>30.962330999999999</v>
      </c>
      <c r="F142">
        <v>64.824341000000004</v>
      </c>
    </row>
    <row r="143" spans="1:6" x14ac:dyDescent="0.2">
      <c r="A143">
        <v>142</v>
      </c>
      <c r="B143" t="s">
        <v>6</v>
      </c>
      <c r="C143" t="s">
        <v>8</v>
      </c>
      <c r="D143" t="s">
        <v>9</v>
      </c>
      <c r="E143">
        <v>22.055273</v>
      </c>
      <c r="F143">
        <v>26.216633999999999</v>
      </c>
    </row>
    <row r="144" spans="1:6" x14ac:dyDescent="0.2">
      <c r="A144">
        <v>143</v>
      </c>
      <c r="B144" t="s">
        <v>6</v>
      </c>
      <c r="C144" t="s">
        <v>8</v>
      </c>
      <c r="D144" t="s">
        <v>9</v>
      </c>
      <c r="E144">
        <v>15.677856</v>
      </c>
      <c r="F144">
        <v>17.046088000000001</v>
      </c>
    </row>
    <row r="145" spans="1:6" x14ac:dyDescent="0.2">
      <c r="A145">
        <v>144</v>
      </c>
      <c r="B145" t="s">
        <v>6</v>
      </c>
      <c r="C145" t="s">
        <v>8</v>
      </c>
      <c r="D145" t="s">
        <v>9</v>
      </c>
      <c r="E145">
        <v>12.616409000000001</v>
      </c>
      <c r="F145">
        <v>8.0155809999999992</v>
      </c>
    </row>
    <row r="146" spans="1:6" x14ac:dyDescent="0.2">
      <c r="A146">
        <v>145</v>
      </c>
      <c r="B146" t="s">
        <v>6</v>
      </c>
      <c r="C146" t="s">
        <v>7</v>
      </c>
      <c r="D146" t="s">
        <v>7</v>
      </c>
      <c r="E146">
        <v>98.018439999999998</v>
      </c>
      <c r="F146">
        <v>254.50143499999999</v>
      </c>
    </row>
    <row r="147" spans="1:6" x14ac:dyDescent="0.2">
      <c r="A147">
        <v>146</v>
      </c>
      <c r="B147" t="s">
        <v>6</v>
      </c>
      <c r="C147" t="s">
        <v>7</v>
      </c>
      <c r="D147" t="s">
        <v>7</v>
      </c>
      <c r="E147">
        <v>64.130718999999999</v>
      </c>
      <c r="F147">
        <v>179.10695999999999</v>
      </c>
    </row>
    <row r="148" spans="1:6" x14ac:dyDescent="0.2">
      <c r="A148">
        <v>147</v>
      </c>
      <c r="B148" t="s">
        <v>6</v>
      </c>
      <c r="C148" t="s">
        <v>7</v>
      </c>
      <c r="D148" t="s">
        <v>7</v>
      </c>
      <c r="E148">
        <v>29.210844000000002</v>
      </c>
      <c r="F148">
        <v>51.943643999999999</v>
      </c>
    </row>
    <row r="149" spans="1:6" x14ac:dyDescent="0.2">
      <c r="A149">
        <v>148</v>
      </c>
      <c r="B149" t="s">
        <v>6</v>
      </c>
      <c r="C149" t="s">
        <v>7</v>
      </c>
      <c r="D149" t="s">
        <v>7</v>
      </c>
      <c r="E149">
        <v>50.875307999999997</v>
      </c>
      <c r="F149">
        <v>108.191782</v>
      </c>
    </row>
    <row r="150" spans="1:6" x14ac:dyDescent="0.2">
      <c r="A150">
        <v>149</v>
      </c>
      <c r="B150" t="s">
        <v>6</v>
      </c>
      <c r="C150" t="s">
        <v>7</v>
      </c>
      <c r="D150" t="s">
        <v>7</v>
      </c>
      <c r="E150">
        <v>45.780048000000001</v>
      </c>
      <c r="F150">
        <v>110.361836</v>
      </c>
    </row>
    <row r="151" spans="1:6" x14ac:dyDescent="0.2">
      <c r="A151">
        <v>150</v>
      </c>
      <c r="B151" t="s">
        <v>6</v>
      </c>
      <c r="C151" t="s">
        <v>7</v>
      </c>
      <c r="D151" t="s">
        <v>7</v>
      </c>
      <c r="E151">
        <v>69.383600999999999</v>
      </c>
      <c r="F151">
        <v>153.205173</v>
      </c>
    </row>
    <row r="152" spans="1:6" x14ac:dyDescent="0.2">
      <c r="A152">
        <v>151</v>
      </c>
      <c r="B152" t="s">
        <v>6</v>
      </c>
      <c r="C152" t="s">
        <v>8</v>
      </c>
      <c r="D152" t="s">
        <v>9</v>
      </c>
      <c r="E152">
        <v>20.712045</v>
      </c>
      <c r="F152">
        <v>26.006951999999998</v>
      </c>
    </row>
    <row r="153" spans="1:6" x14ac:dyDescent="0.2">
      <c r="A153">
        <v>152</v>
      </c>
      <c r="B153" t="s">
        <v>6</v>
      </c>
      <c r="C153" t="s">
        <v>8</v>
      </c>
      <c r="D153" t="s">
        <v>9</v>
      </c>
      <c r="E153">
        <v>31.713557000000002</v>
      </c>
      <c r="F153">
        <v>67.694546000000003</v>
      </c>
    </row>
    <row r="154" spans="1:6" x14ac:dyDescent="0.2">
      <c r="A154">
        <v>153</v>
      </c>
      <c r="B154" t="s">
        <v>6</v>
      </c>
      <c r="C154" t="s">
        <v>7</v>
      </c>
      <c r="D154" t="s">
        <v>7</v>
      </c>
      <c r="E154">
        <v>35.646608999999998</v>
      </c>
      <c r="F154">
        <v>52.678308000000001</v>
      </c>
    </row>
    <row r="155" spans="1:6" x14ac:dyDescent="0.2">
      <c r="A155">
        <v>154</v>
      </c>
      <c r="B155" t="s">
        <v>6</v>
      </c>
      <c r="C155" t="s">
        <v>7</v>
      </c>
      <c r="D155" t="s">
        <v>7</v>
      </c>
      <c r="E155">
        <v>31.915569000000001</v>
      </c>
      <c r="F155">
        <v>49.983488000000001</v>
      </c>
    </row>
    <row r="156" spans="1:6" x14ac:dyDescent="0.2">
      <c r="A156">
        <v>155</v>
      </c>
      <c r="B156" t="s">
        <v>6</v>
      </c>
      <c r="C156" t="s">
        <v>27</v>
      </c>
      <c r="D156" t="s">
        <v>16</v>
      </c>
      <c r="E156">
        <v>113.124796</v>
      </c>
      <c r="F156">
        <v>209.232742</v>
      </c>
    </row>
    <row r="157" spans="1:6" x14ac:dyDescent="0.2">
      <c r="A157">
        <v>156</v>
      </c>
      <c r="B157" t="s">
        <v>6</v>
      </c>
      <c r="C157" t="s">
        <v>27</v>
      </c>
      <c r="D157" t="s">
        <v>16</v>
      </c>
      <c r="E157">
        <v>25.601497999999999</v>
      </c>
      <c r="F157">
        <v>24.805326999999998</v>
      </c>
    </row>
    <row r="158" spans="1:6" x14ac:dyDescent="0.2">
      <c r="A158">
        <v>157</v>
      </c>
      <c r="B158" t="s">
        <v>6</v>
      </c>
      <c r="C158" t="s">
        <v>27</v>
      </c>
      <c r="D158" t="s">
        <v>16</v>
      </c>
      <c r="E158">
        <v>54.030096</v>
      </c>
      <c r="F158">
        <v>69.796029000000004</v>
      </c>
    </row>
    <row r="159" spans="1:6" x14ac:dyDescent="0.2">
      <c r="A159">
        <v>158</v>
      </c>
      <c r="B159" t="s">
        <v>6</v>
      </c>
      <c r="C159" t="s">
        <v>27</v>
      </c>
      <c r="D159" t="s">
        <v>16</v>
      </c>
      <c r="E159">
        <v>102.357771</v>
      </c>
      <c r="F159">
        <v>153.67012299999999</v>
      </c>
    </row>
    <row r="160" spans="1:6" x14ac:dyDescent="0.2">
      <c r="A160">
        <v>159</v>
      </c>
      <c r="B160" t="s">
        <v>6</v>
      </c>
      <c r="C160" t="s">
        <v>27</v>
      </c>
      <c r="D160" t="s">
        <v>16</v>
      </c>
      <c r="E160">
        <v>41.245005999999997</v>
      </c>
      <c r="F160">
        <v>76.426430999999994</v>
      </c>
    </row>
    <row r="161" spans="1:6" x14ac:dyDescent="0.2">
      <c r="A161">
        <v>160</v>
      </c>
      <c r="B161" t="s">
        <v>6</v>
      </c>
      <c r="C161" t="s">
        <v>27</v>
      </c>
      <c r="D161" t="s">
        <v>16</v>
      </c>
      <c r="E161">
        <v>74.357168999999999</v>
      </c>
      <c r="F161">
        <v>100.247243</v>
      </c>
    </row>
    <row r="162" spans="1:6" x14ac:dyDescent="0.2">
      <c r="A162">
        <v>161</v>
      </c>
      <c r="B162" t="s">
        <v>6</v>
      </c>
      <c r="C162" t="s">
        <v>27</v>
      </c>
      <c r="D162" t="s">
        <v>16</v>
      </c>
      <c r="E162">
        <v>31.509042999999998</v>
      </c>
      <c r="F162">
        <v>48.641266000000002</v>
      </c>
    </row>
    <row r="163" spans="1:6" x14ac:dyDescent="0.2">
      <c r="A163">
        <v>162</v>
      </c>
      <c r="B163" t="s">
        <v>6</v>
      </c>
      <c r="C163" t="s">
        <v>27</v>
      </c>
      <c r="D163" t="s">
        <v>16</v>
      </c>
      <c r="E163">
        <v>119.635391</v>
      </c>
      <c r="F163">
        <v>203.542824</v>
      </c>
    </row>
    <row r="164" spans="1:6" x14ac:dyDescent="0.2">
      <c r="A164">
        <v>163</v>
      </c>
      <c r="B164" t="s">
        <v>6</v>
      </c>
      <c r="C164" t="s">
        <v>27</v>
      </c>
      <c r="D164" t="s">
        <v>16</v>
      </c>
      <c r="E164">
        <v>17.474933</v>
      </c>
      <c r="F164">
        <v>13.993608</v>
      </c>
    </row>
    <row r="165" spans="1:6" x14ac:dyDescent="0.2">
      <c r="A165">
        <v>164</v>
      </c>
      <c r="B165" t="s">
        <v>6</v>
      </c>
      <c r="C165" t="s">
        <v>27</v>
      </c>
      <c r="D165" t="s">
        <v>16</v>
      </c>
      <c r="E165">
        <v>69.051709000000002</v>
      </c>
      <c r="F165">
        <v>135.27432400000001</v>
      </c>
    </row>
    <row r="166" spans="1:6" x14ac:dyDescent="0.2">
      <c r="A166">
        <v>165</v>
      </c>
      <c r="B166" t="s">
        <v>6</v>
      </c>
      <c r="C166" t="s">
        <v>27</v>
      </c>
      <c r="D166" t="s">
        <v>16</v>
      </c>
      <c r="E166">
        <v>109.63983399999999</v>
      </c>
      <c r="F166">
        <v>328.85316899999998</v>
      </c>
    </row>
    <row r="167" spans="1:6" x14ac:dyDescent="0.2">
      <c r="A167">
        <v>166</v>
      </c>
      <c r="B167" t="s">
        <v>6</v>
      </c>
      <c r="C167" t="s">
        <v>27</v>
      </c>
      <c r="D167" t="s">
        <v>16</v>
      </c>
      <c r="E167">
        <v>213.878423</v>
      </c>
      <c r="F167">
        <v>496.57834100000002</v>
      </c>
    </row>
    <row r="168" spans="1:6" x14ac:dyDescent="0.2">
      <c r="A168">
        <v>167</v>
      </c>
      <c r="B168" t="s">
        <v>6</v>
      </c>
      <c r="C168" t="s">
        <v>7</v>
      </c>
      <c r="D168" t="s">
        <v>7</v>
      </c>
      <c r="E168">
        <v>19.250923</v>
      </c>
      <c r="F168">
        <v>25.761721000000001</v>
      </c>
    </row>
    <row r="169" spans="1:6" x14ac:dyDescent="0.2">
      <c r="A169">
        <v>168</v>
      </c>
      <c r="B169" t="s">
        <v>6</v>
      </c>
      <c r="C169" t="s">
        <v>7</v>
      </c>
      <c r="D169" t="s">
        <v>7</v>
      </c>
      <c r="E169">
        <v>42.713270999999999</v>
      </c>
      <c r="F169">
        <v>117.818181</v>
      </c>
    </row>
    <row r="170" spans="1:6" x14ac:dyDescent="0.2">
      <c r="A170">
        <v>169</v>
      </c>
      <c r="B170" t="s">
        <v>6</v>
      </c>
      <c r="C170" t="s">
        <v>7</v>
      </c>
      <c r="D170" t="s">
        <v>7</v>
      </c>
      <c r="E170">
        <v>28.485302000000001</v>
      </c>
      <c r="F170">
        <v>51.383265999999999</v>
      </c>
    </row>
    <row r="171" spans="1:6" x14ac:dyDescent="0.2">
      <c r="A171">
        <v>170</v>
      </c>
      <c r="B171" t="s">
        <v>6</v>
      </c>
      <c r="C171" t="s">
        <v>7</v>
      </c>
      <c r="D171" t="s">
        <v>7</v>
      </c>
      <c r="E171">
        <v>12.865634999999999</v>
      </c>
      <c r="F171">
        <v>11.165538</v>
      </c>
    </row>
    <row r="172" spans="1:6" x14ac:dyDescent="0.2">
      <c r="A172">
        <v>171</v>
      </c>
      <c r="B172" t="s">
        <v>6</v>
      </c>
      <c r="C172" t="s">
        <v>7</v>
      </c>
      <c r="D172" t="s">
        <v>7</v>
      </c>
      <c r="E172">
        <v>29.665921999999998</v>
      </c>
      <c r="F172">
        <v>33.637196000000003</v>
      </c>
    </row>
    <row r="173" spans="1:6" x14ac:dyDescent="0.2">
      <c r="A173">
        <v>172</v>
      </c>
      <c r="B173" t="s">
        <v>6</v>
      </c>
      <c r="C173" t="s">
        <v>7</v>
      </c>
      <c r="D173" t="s">
        <v>7</v>
      </c>
      <c r="E173">
        <v>38.160358000000002</v>
      </c>
      <c r="F173">
        <v>93.456432000000007</v>
      </c>
    </row>
    <row r="174" spans="1:6" x14ac:dyDescent="0.2">
      <c r="A174">
        <v>173</v>
      </c>
      <c r="B174" t="s">
        <v>6</v>
      </c>
      <c r="C174" t="s">
        <v>27</v>
      </c>
      <c r="D174" t="s">
        <v>16</v>
      </c>
      <c r="E174">
        <v>378.77302800000001</v>
      </c>
      <c r="F174">
        <v>699.95338400000003</v>
      </c>
    </row>
    <row r="175" spans="1:6" x14ac:dyDescent="0.2">
      <c r="A175">
        <v>174</v>
      </c>
      <c r="B175" t="s">
        <v>6</v>
      </c>
      <c r="C175" t="s">
        <v>8</v>
      </c>
      <c r="D175" t="s">
        <v>9</v>
      </c>
      <c r="E175">
        <v>118.252852</v>
      </c>
      <c r="F175">
        <v>207.88970599999999</v>
      </c>
    </row>
    <row r="176" spans="1:6" x14ac:dyDescent="0.2">
      <c r="A176">
        <v>175</v>
      </c>
      <c r="B176" t="s">
        <v>6</v>
      </c>
      <c r="C176" t="s">
        <v>27</v>
      </c>
      <c r="D176" t="s">
        <v>16</v>
      </c>
      <c r="E176">
        <v>85.797388999999995</v>
      </c>
      <c r="F176">
        <v>323.67404399999998</v>
      </c>
    </row>
    <row r="177" spans="1:6" x14ac:dyDescent="0.2">
      <c r="A177">
        <v>176</v>
      </c>
      <c r="B177" t="s">
        <v>6</v>
      </c>
      <c r="C177" t="s">
        <v>14</v>
      </c>
      <c r="D177" t="s">
        <v>13</v>
      </c>
      <c r="E177">
        <v>234.82026400000001</v>
      </c>
      <c r="F177">
        <v>457.20676700000001</v>
      </c>
    </row>
    <row r="178" spans="1:6" x14ac:dyDescent="0.2">
      <c r="A178">
        <v>177</v>
      </c>
      <c r="B178" t="s">
        <v>6</v>
      </c>
      <c r="C178" t="s">
        <v>27</v>
      </c>
      <c r="D178" t="s">
        <v>16</v>
      </c>
      <c r="E178">
        <v>226.089947</v>
      </c>
      <c r="F178">
        <v>447.28131300000001</v>
      </c>
    </row>
    <row r="179" spans="1:6" x14ac:dyDescent="0.2">
      <c r="A179">
        <v>178</v>
      </c>
      <c r="B179" t="s">
        <v>6</v>
      </c>
      <c r="C179" t="s">
        <v>20</v>
      </c>
      <c r="D179" t="s">
        <v>9</v>
      </c>
      <c r="E179">
        <v>29.627884999999999</v>
      </c>
      <c r="F179">
        <v>36.284176000000002</v>
      </c>
    </row>
    <row r="180" spans="1:6" x14ac:dyDescent="0.2">
      <c r="A180">
        <v>179</v>
      </c>
      <c r="B180" t="s">
        <v>6</v>
      </c>
      <c r="C180" t="s">
        <v>18</v>
      </c>
      <c r="D180" t="s">
        <v>9</v>
      </c>
      <c r="E180">
        <v>203.75441799999999</v>
      </c>
      <c r="F180">
        <v>288.79492699999997</v>
      </c>
    </row>
    <row r="181" spans="1:6" x14ac:dyDescent="0.2">
      <c r="A181">
        <v>180</v>
      </c>
      <c r="B181" t="s">
        <v>6</v>
      </c>
      <c r="C181" t="s">
        <v>20</v>
      </c>
      <c r="D181" t="s">
        <v>9</v>
      </c>
      <c r="E181">
        <v>177.00444100000001</v>
      </c>
      <c r="F181">
        <v>284.392627</v>
      </c>
    </row>
    <row r="182" spans="1:6" x14ac:dyDescent="0.2">
      <c r="A182">
        <v>181</v>
      </c>
      <c r="B182" t="s">
        <v>6</v>
      </c>
      <c r="C182" t="s">
        <v>8</v>
      </c>
      <c r="D182" t="s">
        <v>9</v>
      </c>
      <c r="E182">
        <v>28.384851999999999</v>
      </c>
      <c r="F182">
        <v>50.963296</v>
      </c>
    </row>
    <row r="183" spans="1:6" x14ac:dyDescent="0.2">
      <c r="A183">
        <v>182</v>
      </c>
      <c r="B183" t="s">
        <v>6</v>
      </c>
      <c r="C183" t="s">
        <v>8</v>
      </c>
      <c r="D183" t="s">
        <v>9</v>
      </c>
      <c r="E183">
        <v>22.063192000000001</v>
      </c>
      <c r="F183">
        <v>27.896977</v>
      </c>
    </row>
    <row r="184" spans="1:6" x14ac:dyDescent="0.2">
      <c r="A184">
        <v>183</v>
      </c>
      <c r="B184" t="s">
        <v>6</v>
      </c>
      <c r="C184" t="s">
        <v>24</v>
      </c>
      <c r="D184" t="s">
        <v>9</v>
      </c>
      <c r="E184">
        <v>23.283739000000001</v>
      </c>
      <c r="F184">
        <v>23.521339000000001</v>
      </c>
    </row>
    <row r="185" spans="1:6" x14ac:dyDescent="0.2">
      <c r="A185">
        <v>184</v>
      </c>
      <c r="B185" t="s">
        <v>6</v>
      </c>
      <c r="C185" t="s">
        <v>25</v>
      </c>
      <c r="D185" t="s">
        <v>11</v>
      </c>
      <c r="E185">
        <v>53.641950000000001</v>
      </c>
      <c r="F185">
        <v>98.671391</v>
      </c>
    </row>
    <row r="186" spans="1:6" x14ac:dyDescent="0.2">
      <c r="A186">
        <v>185</v>
      </c>
      <c r="B186" t="s">
        <v>6</v>
      </c>
      <c r="C186" t="s">
        <v>25</v>
      </c>
      <c r="D186" t="s">
        <v>11</v>
      </c>
      <c r="E186">
        <v>128.13726</v>
      </c>
      <c r="F186">
        <v>419.39768299999997</v>
      </c>
    </row>
    <row r="187" spans="1:6" x14ac:dyDescent="0.2">
      <c r="A187">
        <v>186</v>
      </c>
      <c r="B187" t="s">
        <v>6</v>
      </c>
      <c r="C187" t="s">
        <v>27</v>
      </c>
      <c r="D187" t="s">
        <v>16</v>
      </c>
      <c r="E187">
        <v>67.028101000000007</v>
      </c>
      <c r="F187">
        <v>69.796323999999998</v>
      </c>
    </row>
    <row r="188" spans="1:6" x14ac:dyDescent="0.2">
      <c r="A188">
        <v>187</v>
      </c>
      <c r="B188" t="s">
        <v>6</v>
      </c>
      <c r="C188" t="s">
        <v>14</v>
      </c>
      <c r="D188" t="s">
        <v>13</v>
      </c>
      <c r="E188">
        <v>83.035453000000004</v>
      </c>
      <c r="F188">
        <v>114.19101999999999</v>
      </c>
    </row>
    <row r="189" spans="1:6" x14ac:dyDescent="0.2">
      <c r="A189">
        <v>188</v>
      </c>
      <c r="B189" t="s">
        <v>6</v>
      </c>
      <c r="C189" t="s">
        <v>14</v>
      </c>
      <c r="D189" t="s">
        <v>13</v>
      </c>
      <c r="E189">
        <v>49.610681999999997</v>
      </c>
      <c r="F189">
        <v>34.360415000000003</v>
      </c>
    </row>
    <row r="190" spans="1:6" x14ac:dyDescent="0.2">
      <c r="A190">
        <v>189</v>
      </c>
      <c r="B190" t="s">
        <v>6</v>
      </c>
      <c r="C190" t="s">
        <v>27</v>
      </c>
      <c r="D190" t="s">
        <v>16</v>
      </c>
      <c r="E190">
        <v>134.626183</v>
      </c>
      <c r="F190">
        <v>259.15876500000002</v>
      </c>
    </row>
    <row r="191" spans="1:6" x14ac:dyDescent="0.2">
      <c r="A191">
        <v>190</v>
      </c>
      <c r="B191" t="s">
        <v>6</v>
      </c>
      <c r="C191" t="s">
        <v>14</v>
      </c>
      <c r="D191" t="s">
        <v>13</v>
      </c>
      <c r="E191">
        <v>43.818724000000003</v>
      </c>
      <c r="F191">
        <v>56.790087</v>
      </c>
    </row>
    <row r="192" spans="1:6" x14ac:dyDescent="0.2">
      <c r="A192">
        <v>191</v>
      </c>
      <c r="B192" t="s">
        <v>6</v>
      </c>
      <c r="C192" t="s">
        <v>19</v>
      </c>
      <c r="D192" t="s">
        <v>9</v>
      </c>
      <c r="E192">
        <v>64.521776000000003</v>
      </c>
      <c r="F192">
        <v>117.834586</v>
      </c>
    </row>
    <row r="193" spans="1:6" x14ac:dyDescent="0.2">
      <c r="A193">
        <v>192</v>
      </c>
      <c r="B193" t="s">
        <v>6</v>
      </c>
      <c r="C193" t="s">
        <v>14</v>
      </c>
      <c r="D193" t="s">
        <v>13</v>
      </c>
      <c r="E193">
        <v>77.577848000000003</v>
      </c>
      <c r="F193">
        <v>121.59835</v>
      </c>
    </row>
    <row r="194" spans="1:6" x14ac:dyDescent="0.2">
      <c r="A194">
        <v>193</v>
      </c>
      <c r="B194" t="s">
        <v>6</v>
      </c>
      <c r="C194" t="s">
        <v>7</v>
      </c>
      <c r="D194" t="s">
        <v>7</v>
      </c>
      <c r="E194">
        <v>41.423386000000001</v>
      </c>
      <c r="F194">
        <v>61.428994000000003</v>
      </c>
    </row>
    <row r="195" spans="1:6" x14ac:dyDescent="0.2">
      <c r="A195">
        <v>194</v>
      </c>
      <c r="B195" t="s">
        <v>6</v>
      </c>
      <c r="C195" t="s">
        <v>7</v>
      </c>
      <c r="D195" t="s">
        <v>7</v>
      </c>
      <c r="E195">
        <v>103.44900800000001</v>
      </c>
      <c r="F195">
        <v>381.59560499999998</v>
      </c>
    </row>
    <row r="196" spans="1:6" x14ac:dyDescent="0.2">
      <c r="A196">
        <v>195</v>
      </c>
      <c r="B196" t="s">
        <v>6</v>
      </c>
      <c r="C196" t="s">
        <v>7</v>
      </c>
      <c r="D196" t="s">
        <v>7</v>
      </c>
      <c r="E196">
        <v>104.998385</v>
      </c>
      <c r="F196">
        <v>316.56121200000001</v>
      </c>
    </row>
    <row r="197" spans="1:6" x14ac:dyDescent="0.2">
      <c r="A197">
        <v>196</v>
      </c>
      <c r="B197" t="s">
        <v>6</v>
      </c>
      <c r="C197" t="s">
        <v>8</v>
      </c>
      <c r="D197" t="s">
        <v>9</v>
      </c>
      <c r="E197">
        <v>27.057694999999999</v>
      </c>
      <c r="F197">
        <v>28.666685000000001</v>
      </c>
    </row>
    <row r="198" spans="1:6" x14ac:dyDescent="0.2">
      <c r="A198">
        <v>197</v>
      </c>
      <c r="B198" t="s">
        <v>6</v>
      </c>
      <c r="C198" t="s">
        <v>27</v>
      </c>
      <c r="D198" t="s">
        <v>16</v>
      </c>
      <c r="E198">
        <v>186.443837</v>
      </c>
      <c r="F198">
        <v>353.20372200000003</v>
      </c>
    </row>
    <row r="199" spans="1:6" x14ac:dyDescent="0.2">
      <c r="A199">
        <v>198</v>
      </c>
      <c r="B199" t="s">
        <v>6</v>
      </c>
      <c r="C199" t="s">
        <v>8</v>
      </c>
      <c r="D199" t="s">
        <v>9</v>
      </c>
      <c r="E199">
        <v>32.434632999999998</v>
      </c>
      <c r="F199">
        <v>51.628644000000001</v>
      </c>
    </row>
    <row r="200" spans="1:6" x14ac:dyDescent="0.2">
      <c r="A200">
        <v>199</v>
      </c>
      <c r="B200" t="s">
        <v>6</v>
      </c>
      <c r="C200" t="s">
        <v>8</v>
      </c>
      <c r="D200" t="s">
        <v>9</v>
      </c>
      <c r="E200">
        <v>18.997150000000001</v>
      </c>
      <c r="F200">
        <v>21.211473999999999</v>
      </c>
    </row>
    <row r="201" spans="1:6" x14ac:dyDescent="0.2">
      <c r="A201">
        <v>200</v>
      </c>
      <c r="B201" t="s">
        <v>6</v>
      </c>
      <c r="C201" t="s">
        <v>27</v>
      </c>
      <c r="D201" t="s">
        <v>16</v>
      </c>
      <c r="E201">
        <v>32.649532999999998</v>
      </c>
      <c r="F201">
        <v>62.094422999999999</v>
      </c>
    </row>
    <row r="202" spans="1:6" x14ac:dyDescent="0.2">
      <c r="A202">
        <v>201</v>
      </c>
      <c r="B202" t="s">
        <v>6</v>
      </c>
      <c r="C202" t="s">
        <v>27</v>
      </c>
      <c r="D202" t="s">
        <v>16</v>
      </c>
      <c r="E202">
        <v>13.636437000000001</v>
      </c>
      <c r="F202">
        <v>11.270743</v>
      </c>
    </row>
    <row r="203" spans="1:6" x14ac:dyDescent="0.2">
      <c r="A203">
        <v>202</v>
      </c>
      <c r="B203" t="s">
        <v>6</v>
      </c>
      <c r="C203" t="s">
        <v>24</v>
      </c>
      <c r="D203" t="s">
        <v>9</v>
      </c>
      <c r="E203">
        <v>41.259621000000003</v>
      </c>
      <c r="F203">
        <v>101.121442</v>
      </c>
    </row>
    <row r="204" spans="1:6" x14ac:dyDescent="0.2">
      <c r="A204">
        <v>203</v>
      </c>
      <c r="B204" t="s">
        <v>6</v>
      </c>
      <c r="C204" t="s">
        <v>18</v>
      </c>
      <c r="D204" t="s">
        <v>9</v>
      </c>
      <c r="E204">
        <v>58.755519</v>
      </c>
      <c r="F204">
        <v>156.77531500000001</v>
      </c>
    </row>
    <row r="205" spans="1:6" x14ac:dyDescent="0.2">
      <c r="A205">
        <v>204</v>
      </c>
      <c r="B205" t="s">
        <v>6</v>
      </c>
      <c r="C205" t="s">
        <v>18</v>
      </c>
      <c r="D205" t="s">
        <v>9</v>
      </c>
      <c r="E205">
        <v>22.098956999999999</v>
      </c>
      <c r="F205">
        <v>36.542265999999998</v>
      </c>
    </row>
    <row r="206" spans="1:6" x14ac:dyDescent="0.2">
      <c r="A206">
        <v>205</v>
      </c>
      <c r="B206" t="s">
        <v>6</v>
      </c>
      <c r="C206" t="s">
        <v>27</v>
      </c>
      <c r="D206" t="s">
        <v>16</v>
      </c>
      <c r="E206">
        <v>76.404357000000005</v>
      </c>
      <c r="F206">
        <v>87.801610999999994</v>
      </c>
    </row>
    <row r="207" spans="1:6" x14ac:dyDescent="0.2">
      <c r="A207">
        <v>206</v>
      </c>
      <c r="B207" t="s">
        <v>6</v>
      </c>
      <c r="C207" t="s">
        <v>27</v>
      </c>
      <c r="D207" t="s">
        <v>16</v>
      </c>
      <c r="E207">
        <v>72.117073000000005</v>
      </c>
      <c r="F207">
        <v>85.111125999999999</v>
      </c>
    </row>
    <row r="208" spans="1:6" x14ac:dyDescent="0.2">
      <c r="A208">
        <v>207</v>
      </c>
      <c r="B208" t="s">
        <v>6</v>
      </c>
      <c r="C208" t="s">
        <v>18</v>
      </c>
      <c r="D208" t="s">
        <v>9</v>
      </c>
      <c r="E208">
        <v>95.220768000000007</v>
      </c>
      <c r="F208">
        <v>219.25464700000001</v>
      </c>
    </row>
    <row r="209" spans="1:6" x14ac:dyDescent="0.2">
      <c r="A209">
        <v>208</v>
      </c>
      <c r="B209" t="s">
        <v>6</v>
      </c>
      <c r="C209" t="s">
        <v>14</v>
      </c>
      <c r="D209" t="s">
        <v>13</v>
      </c>
      <c r="E209">
        <v>65.442285999999996</v>
      </c>
      <c r="F209">
        <v>109.51347699999999</v>
      </c>
    </row>
    <row r="210" spans="1:6" x14ac:dyDescent="0.2">
      <c r="A210">
        <v>209</v>
      </c>
      <c r="B210" t="s">
        <v>6</v>
      </c>
      <c r="C210" t="s">
        <v>20</v>
      </c>
      <c r="D210" t="s">
        <v>9</v>
      </c>
      <c r="E210">
        <v>78.032646999999997</v>
      </c>
      <c r="F210">
        <v>97.585651999999996</v>
      </c>
    </row>
    <row r="211" spans="1:6" x14ac:dyDescent="0.2">
      <c r="A211">
        <v>210</v>
      </c>
      <c r="B211" t="s">
        <v>6</v>
      </c>
      <c r="C211" t="s">
        <v>20</v>
      </c>
      <c r="D211" t="s">
        <v>9</v>
      </c>
      <c r="E211">
        <v>98.723241999999999</v>
      </c>
      <c r="F211">
        <v>228.94258099999999</v>
      </c>
    </row>
    <row r="212" spans="1:6" x14ac:dyDescent="0.2">
      <c r="A212">
        <v>211</v>
      </c>
      <c r="B212" t="s">
        <v>6</v>
      </c>
      <c r="C212" t="s">
        <v>20</v>
      </c>
      <c r="D212" t="s">
        <v>9</v>
      </c>
      <c r="E212">
        <v>39.278395000000003</v>
      </c>
      <c r="F212">
        <v>46.693142000000002</v>
      </c>
    </row>
    <row r="213" spans="1:6" x14ac:dyDescent="0.2">
      <c r="A213">
        <v>212</v>
      </c>
      <c r="B213" t="s">
        <v>6</v>
      </c>
      <c r="C213" t="s">
        <v>8</v>
      </c>
      <c r="D213" t="s">
        <v>9</v>
      </c>
      <c r="E213">
        <v>39.375463000000003</v>
      </c>
      <c r="F213">
        <v>57.649219000000002</v>
      </c>
    </row>
    <row r="214" spans="1:6" x14ac:dyDescent="0.2">
      <c r="A214">
        <v>213</v>
      </c>
      <c r="B214" t="s">
        <v>6</v>
      </c>
      <c r="C214" t="s">
        <v>30</v>
      </c>
      <c r="D214" t="s">
        <v>9</v>
      </c>
      <c r="E214">
        <v>45.982554</v>
      </c>
      <c r="F214">
        <v>48.583179999999999</v>
      </c>
    </row>
    <row r="215" spans="1:6" x14ac:dyDescent="0.2">
      <c r="A215">
        <v>214</v>
      </c>
      <c r="B215" t="s">
        <v>6</v>
      </c>
      <c r="C215" t="s">
        <v>27</v>
      </c>
      <c r="D215" t="s">
        <v>16</v>
      </c>
      <c r="E215">
        <v>104.927967</v>
      </c>
      <c r="F215">
        <v>171.456108</v>
      </c>
    </row>
    <row r="216" spans="1:6" x14ac:dyDescent="0.2">
      <c r="A216">
        <v>215</v>
      </c>
      <c r="B216" t="s">
        <v>6</v>
      </c>
      <c r="C216" t="s">
        <v>27</v>
      </c>
      <c r="D216" t="s">
        <v>16</v>
      </c>
      <c r="E216">
        <v>45.430525000000003</v>
      </c>
      <c r="F216">
        <v>70.529235999999997</v>
      </c>
    </row>
    <row r="217" spans="1:6" x14ac:dyDescent="0.2">
      <c r="A217">
        <v>216</v>
      </c>
      <c r="B217" t="s">
        <v>6</v>
      </c>
      <c r="C217" t="s">
        <v>27</v>
      </c>
      <c r="D217" t="s">
        <v>16</v>
      </c>
      <c r="E217">
        <v>145.700546</v>
      </c>
      <c r="F217">
        <v>234.34089499999999</v>
      </c>
    </row>
    <row r="218" spans="1:6" x14ac:dyDescent="0.2">
      <c r="A218">
        <v>217</v>
      </c>
      <c r="B218" t="s">
        <v>6</v>
      </c>
      <c r="C218" t="s">
        <v>24</v>
      </c>
      <c r="D218" t="s">
        <v>9</v>
      </c>
      <c r="E218">
        <v>99.036745999999994</v>
      </c>
      <c r="F218">
        <v>243.05604400000001</v>
      </c>
    </row>
    <row r="219" spans="1:6" x14ac:dyDescent="0.2">
      <c r="A219">
        <v>218</v>
      </c>
      <c r="B219" t="s">
        <v>6</v>
      </c>
      <c r="C219" t="s">
        <v>24</v>
      </c>
      <c r="D219" t="s">
        <v>9</v>
      </c>
      <c r="E219">
        <v>64.981382999999994</v>
      </c>
      <c r="F219">
        <v>156.74063699999999</v>
      </c>
    </row>
    <row r="220" spans="1:6" x14ac:dyDescent="0.2">
      <c r="A220">
        <v>219</v>
      </c>
      <c r="B220" t="s">
        <v>6</v>
      </c>
      <c r="C220" t="s">
        <v>24</v>
      </c>
      <c r="D220" t="s">
        <v>9</v>
      </c>
      <c r="E220">
        <v>20.414857999999999</v>
      </c>
      <c r="F220">
        <v>28.841757000000001</v>
      </c>
    </row>
    <row r="221" spans="1:6" x14ac:dyDescent="0.2">
      <c r="A221">
        <v>221</v>
      </c>
      <c r="B221" t="s">
        <v>6</v>
      </c>
      <c r="C221" t="s">
        <v>31</v>
      </c>
      <c r="D221" t="s">
        <v>32</v>
      </c>
      <c r="E221">
        <v>36.210724999999996</v>
      </c>
      <c r="F221">
        <v>100.271761</v>
      </c>
    </row>
    <row r="222" spans="1:6" x14ac:dyDescent="0.2">
      <c r="A222">
        <v>222</v>
      </c>
      <c r="B222" t="s">
        <v>6</v>
      </c>
      <c r="C222" t="s">
        <v>8</v>
      </c>
      <c r="D222" t="s">
        <v>9</v>
      </c>
      <c r="E222">
        <v>28.283916000000001</v>
      </c>
      <c r="F222">
        <v>40.751238999999998</v>
      </c>
    </row>
    <row r="223" spans="1:6" x14ac:dyDescent="0.2">
      <c r="A223">
        <v>223</v>
      </c>
      <c r="B223" t="s">
        <v>6</v>
      </c>
      <c r="C223" t="s">
        <v>12</v>
      </c>
      <c r="D223" t="s">
        <v>13</v>
      </c>
      <c r="E223">
        <v>116.762517</v>
      </c>
      <c r="F223">
        <v>328.70624400000003</v>
      </c>
    </row>
    <row r="224" spans="1:6" x14ac:dyDescent="0.2">
      <c r="A224">
        <v>224</v>
      </c>
      <c r="B224" t="s">
        <v>6</v>
      </c>
      <c r="C224" t="s">
        <v>27</v>
      </c>
      <c r="D224" t="s">
        <v>16</v>
      </c>
      <c r="E224">
        <v>68.403400000000005</v>
      </c>
      <c r="F224">
        <v>164.095215</v>
      </c>
    </row>
    <row r="225" spans="1:6" x14ac:dyDescent="0.2">
      <c r="A225">
        <v>225</v>
      </c>
      <c r="B225" t="s">
        <v>6</v>
      </c>
      <c r="C225" t="s">
        <v>15</v>
      </c>
      <c r="D225" t="s">
        <v>16</v>
      </c>
      <c r="E225">
        <v>70.680835000000002</v>
      </c>
      <c r="F225">
        <v>232.24173300000001</v>
      </c>
    </row>
    <row r="226" spans="1:6" x14ac:dyDescent="0.2">
      <c r="A226">
        <v>226</v>
      </c>
      <c r="B226" t="s">
        <v>6</v>
      </c>
      <c r="C226" t="s">
        <v>14</v>
      </c>
      <c r="D226" t="s">
        <v>13</v>
      </c>
      <c r="E226">
        <v>249.51216600000001</v>
      </c>
      <c r="F226">
        <v>722.35744099999999</v>
      </c>
    </row>
    <row r="227" spans="1:6" x14ac:dyDescent="0.2">
      <c r="A227">
        <v>227</v>
      </c>
      <c r="B227" t="s">
        <v>6</v>
      </c>
      <c r="C227" t="s">
        <v>14</v>
      </c>
      <c r="D227" t="s">
        <v>13</v>
      </c>
      <c r="E227">
        <v>55.283538999999998</v>
      </c>
      <c r="F227">
        <v>66.335791</v>
      </c>
    </row>
    <row r="228" spans="1:6" x14ac:dyDescent="0.2">
      <c r="A228">
        <v>228</v>
      </c>
      <c r="B228" t="s">
        <v>6</v>
      </c>
      <c r="C228" t="s">
        <v>14</v>
      </c>
      <c r="D228" t="s">
        <v>13</v>
      </c>
      <c r="E228">
        <v>69.241302000000005</v>
      </c>
      <c r="F228">
        <v>110.772824</v>
      </c>
    </row>
    <row r="229" spans="1:6" x14ac:dyDescent="0.2">
      <c r="A229">
        <v>229</v>
      </c>
      <c r="B229" t="s">
        <v>6</v>
      </c>
      <c r="C229" t="s">
        <v>17</v>
      </c>
      <c r="D229" t="s">
        <v>16</v>
      </c>
      <c r="E229">
        <v>40.727263999999998</v>
      </c>
      <c r="F229">
        <v>54.126589000000003</v>
      </c>
    </row>
    <row r="230" spans="1:6" x14ac:dyDescent="0.2">
      <c r="A230">
        <v>230</v>
      </c>
      <c r="B230" t="s">
        <v>6</v>
      </c>
      <c r="C230" t="s">
        <v>14</v>
      </c>
      <c r="D230" t="s">
        <v>13</v>
      </c>
      <c r="E230">
        <v>86.459418999999997</v>
      </c>
      <c r="F230">
        <v>151.686555</v>
      </c>
    </row>
    <row r="231" spans="1:6" x14ac:dyDescent="0.2">
      <c r="A231">
        <v>231</v>
      </c>
      <c r="B231" t="s">
        <v>6</v>
      </c>
      <c r="C231" t="s">
        <v>7</v>
      </c>
      <c r="D231" t="s">
        <v>7</v>
      </c>
      <c r="E231">
        <v>44.458713000000003</v>
      </c>
      <c r="F231">
        <v>74.265395999999996</v>
      </c>
    </row>
    <row r="232" spans="1:6" x14ac:dyDescent="0.2">
      <c r="A232">
        <v>232</v>
      </c>
      <c r="B232" t="s">
        <v>6</v>
      </c>
      <c r="C232" t="s">
        <v>15</v>
      </c>
      <c r="D232" t="s">
        <v>16</v>
      </c>
      <c r="E232">
        <v>122.19993599999999</v>
      </c>
      <c r="F232">
        <v>277.83096499999999</v>
      </c>
    </row>
    <row r="233" spans="1:6" x14ac:dyDescent="0.2">
      <c r="A233">
        <v>233</v>
      </c>
      <c r="B233" t="s">
        <v>6</v>
      </c>
      <c r="C233" t="s">
        <v>7</v>
      </c>
      <c r="D233" t="s">
        <v>7</v>
      </c>
      <c r="E233">
        <v>21.414483000000001</v>
      </c>
      <c r="F233">
        <v>30.936544000000001</v>
      </c>
    </row>
    <row r="234" spans="1:6" x14ac:dyDescent="0.2">
      <c r="A234">
        <v>234</v>
      </c>
      <c r="B234" t="s">
        <v>6</v>
      </c>
      <c r="C234" t="s">
        <v>14</v>
      </c>
      <c r="D234" t="s">
        <v>13</v>
      </c>
      <c r="E234">
        <v>96.855934000000005</v>
      </c>
      <c r="F234">
        <v>151.899168</v>
      </c>
    </row>
    <row r="235" spans="1:6" x14ac:dyDescent="0.2">
      <c r="A235">
        <v>235</v>
      </c>
      <c r="B235" t="s">
        <v>6</v>
      </c>
      <c r="C235" t="s">
        <v>29</v>
      </c>
      <c r="D235" t="s">
        <v>13</v>
      </c>
      <c r="E235">
        <v>74.988344999999995</v>
      </c>
      <c r="F235">
        <v>94.853623999999996</v>
      </c>
    </row>
    <row r="236" spans="1:6" x14ac:dyDescent="0.2">
      <c r="A236">
        <v>236</v>
      </c>
      <c r="B236" t="s">
        <v>6</v>
      </c>
      <c r="C236" t="s">
        <v>7</v>
      </c>
      <c r="D236" t="s">
        <v>7</v>
      </c>
      <c r="E236">
        <v>87.683228</v>
      </c>
      <c r="F236">
        <v>375.06546300000002</v>
      </c>
    </row>
    <row r="237" spans="1:6" x14ac:dyDescent="0.2">
      <c r="A237">
        <v>237</v>
      </c>
      <c r="B237" t="s">
        <v>6</v>
      </c>
      <c r="C237" t="s">
        <v>8</v>
      </c>
      <c r="D237" t="s">
        <v>9</v>
      </c>
      <c r="E237">
        <v>25.064250000000001</v>
      </c>
      <c r="F237">
        <v>31.253084999999999</v>
      </c>
    </row>
    <row r="238" spans="1:6" x14ac:dyDescent="0.2">
      <c r="A238">
        <v>238</v>
      </c>
      <c r="B238" t="s">
        <v>6</v>
      </c>
      <c r="C238" t="s">
        <v>17</v>
      </c>
      <c r="D238" t="s">
        <v>16</v>
      </c>
      <c r="E238">
        <v>46.869712999999997</v>
      </c>
      <c r="F238">
        <v>72.141829000000001</v>
      </c>
    </row>
    <row r="239" spans="1:6" x14ac:dyDescent="0.2">
      <c r="A239">
        <v>239</v>
      </c>
      <c r="B239" t="s">
        <v>6</v>
      </c>
      <c r="C239" t="s">
        <v>14</v>
      </c>
      <c r="D239" t="s">
        <v>13</v>
      </c>
      <c r="E239">
        <v>62.294429000000001</v>
      </c>
      <c r="F239">
        <v>214.98619500000001</v>
      </c>
    </row>
    <row r="240" spans="1:6" x14ac:dyDescent="0.2">
      <c r="A240">
        <v>240</v>
      </c>
      <c r="B240" t="s">
        <v>6</v>
      </c>
      <c r="C240" t="s">
        <v>14</v>
      </c>
      <c r="D240" t="s">
        <v>13</v>
      </c>
      <c r="E240">
        <v>93.988315999999998</v>
      </c>
      <c r="F240">
        <v>289.987662</v>
      </c>
    </row>
    <row r="241" spans="1:6" x14ac:dyDescent="0.2">
      <c r="A241">
        <v>241</v>
      </c>
      <c r="B241" t="s">
        <v>6</v>
      </c>
      <c r="C241" t="s">
        <v>14</v>
      </c>
      <c r="D241" t="s">
        <v>13</v>
      </c>
      <c r="E241">
        <v>26.512649</v>
      </c>
      <c r="F241">
        <v>27.707737999999999</v>
      </c>
    </row>
    <row r="242" spans="1:6" x14ac:dyDescent="0.2">
      <c r="A242">
        <v>242</v>
      </c>
      <c r="B242" t="s">
        <v>6</v>
      </c>
      <c r="C242" t="s">
        <v>14</v>
      </c>
      <c r="D242" t="s">
        <v>13</v>
      </c>
      <c r="E242">
        <v>44.339801999999999</v>
      </c>
      <c r="F242">
        <v>55.061895999999997</v>
      </c>
    </row>
    <row r="243" spans="1:6" x14ac:dyDescent="0.2">
      <c r="A243">
        <v>243</v>
      </c>
      <c r="B243" t="s">
        <v>6</v>
      </c>
      <c r="C243" t="s">
        <v>27</v>
      </c>
      <c r="D243" t="s">
        <v>16</v>
      </c>
      <c r="E243">
        <v>69.909496000000004</v>
      </c>
      <c r="F243">
        <v>59.642752000000002</v>
      </c>
    </row>
    <row r="244" spans="1:6" x14ac:dyDescent="0.2">
      <c r="A244">
        <v>244</v>
      </c>
      <c r="B244" t="s">
        <v>6</v>
      </c>
      <c r="C244" t="s">
        <v>27</v>
      </c>
      <c r="D244" t="s">
        <v>16</v>
      </c>
      <c r="E244">
        <v>113.947097</v>
      </c>
      <c r="F244">
        <v>390.866309</v>
      </c>
    </row>
    <row r="245" spans="1:6" x14ac:dyDescent="0.2">
      <c r="A245">
        <v>245</v>
      </c>
      <c r="B245" t="s">
        <v>6</v>
      </c>
      <c r="C245" t="s">
        <v>8</v>
      </c>
      <c r="D245" t="s">
        <v>9</v>
      </c>
      <c r="E245">
        <v>61.122714000000002</v>
      </c>
      <c r="F245">
        <v>164.270613</v>
      </c>
    </row>
    <row r="246" spans="1:6" x14ac:dyDescent="0.2">
      <c r="A246">
        <v>246</v>
      </c>
      <c r="B246" t="s">
        <v>6</v>
      </c>
      <c r="C246" t="s">
        <v>27</v>
      </c>
      <c r="D246" t="s">
        <v>16</v>
      </c>
      <c r="E246">
        <v>68.794943000000004</v>
      </c>
      <c r="F246">
        <v>168.340948</v>
      </c>
    </row>
    <row r="247" spans="1:6" x14ac:dyDescent="0.2">
      <c r="A247">
        <v>247</v>
      </c>
      <c r="B247" t="s">
        <v>6</v>
      </c>
      <c r="C247" t="s">
        <v>19</v>
      </c>
      <c r="D247" t="s">
        <v>9</v>
      </c>
      <c r="E247">
        <v>49.792489000000003</v>
      </c>
      <c r="F247">
        <v>54.682175999999998</v>
      </c>
    </row>
    <row r="248" spans="1:6" x14ac:dyDescent="0.2">
      <c r="A248">
        <v>248</v>
      </c>
      <c r="B248" t="s">
        <v>6</v>
      </c>
      <c r="C248" t="s">
        <v>14</v>
      </c>
      <c r="D248" t="s">
        <v>13</v>
      </c>
      <c r="E248">
        <v>384.132698</v>
      </c>
      <c r="F248">
        <v>777.63969099999997</v>
      </c>
    </row>
    <row r="249" spans="1:6" x14ac:dyDescent="0.2">
      <c r="A249">
        <v>249</v>
      </c>
      <c r="B249" t="s">
        <v>6</v>
      </c>
      <c r="C249" t="s">
        <v>8</v>
      </c>
      <c r="D249" t="s">
        <v>9</v>
      </c>
      <c r="E249">
        <v>52.921193000000002</v>
      </c>
      <c r="F249">
        <v>101.131263</v>
      </c>
    </row>
    <row r="250" spans="1:6" x14ac:dyDescent="0.2">
      <c r="A250">
        <v>250</v>
      </c>
      <c r="B250" t="s">
        <v>6</v>
      </c>
      <c r="C250" t="s">
        <v>25</v>
      </c>
      <c r="D250" t="s">
        <v>11</v>
      </c>
      <c r="E250">
        <v>52.457500000000003</v>
      </c>
      <c r="F250">
        <v>96.155850000000001</v>
      </c>
    </row>
    <row r="251" spans="1:6" x14ac:dyDescent="0.2">
      <c r="A251">
        <v>251</v>
      </c>
      <c r="B251" t="s">
        <v>6</v>
      </c>
      <c r="C251" t="s">
        <v>27</v>
      </c>
      <c r="D251" t="s">
        <v>16</v>
      </c>
      <c r="E251">
        <v>31.499395</v>
      </c>
      <c r="F251">
        <v>65.536861000000002</v>
      </c>
    </row>
    <row r="252" spans="1:6" x14ac:dyDescent="0.2">
      <c r="A252">
        <v>252</v>
      </c>
      <c r="B252" t="s">
        <v>6</v>
      </c>
      <c r="C252" t="s">
        <v>27</v>
      </c>
      <c r="D252" t="s">
        <v>16</v>
      </c>
      <c r="E252">
        <v>188.60164800000001</v>
      </c>
      <c r="F252">
        <v>608.092399</v>
      </c>
    </row>
    <row r="253" spans="1:6" x14ac:dyDescent="0.2">
      <c r="A253">
        <v>253</v>
      </c>
      <c r="B253" t="s">
        <v>6</v>
      </c>
      <c r="C253" t="s">
        <v>18</v>
      </c>
      <c r="D253" t="s">
        <v>9</v>
      </c>
      <c r="E253">
        <v>234.30491699999999</v>
      </c>
      <c r="F253">
        <v>1019.017304</v>
      </c>
    </row>
    <row r="254" spans="1:6" x14ac:dyDescent="0.2">
      <c r="A254">
        <v>254</v>
      </c>
      <c r="B254" t="s">
        <v>6</v>
      </c>
      <c r="C254" t="s">
        <v>8</v>
      </c>
      <c r="D254" t="s">
        <v>9</v>
      </c>
      <c r="E254">
        <v>74.894559999999998</v>
      </c>
      <c r="F254">
        <v>177.70305500000001</v>
      </c>
    </row>
    <row r="255" spans="1:6" x14ac:dyDescent="0.2">
      <c r="A255">
        <v>255</v>
      </c>
      <c r="B255" t="s">
        <v>6</v>
      </c>
      <c r="C255" t="s">
        <v>8</v>
      </c>
      <c r="D255" t="s">
        <v>9</v>
      </c>
      <c r="E255">
        <v>32.398496999999999</v>
      </c>
      <c r="F255">
        <v>44.052700000000002</v>
      </c>
    </row>
    <row r="256" spans="1:6" x14ac:dyDescent="0.2">
      <c r="A256">
        <v>256</v>
      </c>
      <c r="B256" t="s">
        <v>6</v>
      </c>
      <c r="C256" t="s">
        <v>27</v>
      </c>
      <c r="D256" t="s">
        <v>16</v>
      </c>
      <c r="E256">
        <v>161.43918199999999</v>
      </c>
      <c r="F256">
        <v>709.19675299999994</v>
      </c>
    </row>
    <row r="257" spans="1:6" x14ac:dyDescent="0.2">
      <c r="A257">
        <v>257</v>
      </c>
      <c r="B257" t="s">
        <v>6</v>
      </c>
      <c r="C257" t="s">
        <v>24</v>
      </c>
      <c r="D257" t="s">
        <v>9</v>
      </c>
      <c r="E257">
        <v>441.08659599999999</v>
      </c>
      <c r="F257">
        <v>4187.2092890000004</v>
      </c>
    </row>
    <row r="258" spans="1:6" x14ac:dyDescent="0.2">
      <c r="A258">
        <v>258</v>
      </c>
      <c r="B258" t="s">
        <v>6</v>
      </c>
      <c r="C258" t="s">
        <v>33</v>
      </c>
      <c r="D258" t="s">
        <v>11</v>
      </c>
      <c r="E258">
        <v>185.92385899999999</v>
      </c>
      <c r="F258">
        <v>913.06703900000002</v>
      </c>
    </row>
    <row r="259" spans="1:6" x14ac:dyDescent="0.2">
      <c r="A259">
        <v>259</v>
      </c>
      <c r="B259" t="s">
        <v>6</v>
      </c>
      <c r="C259" t="s">
        <v>27</v>
      </c>
      <c r="D259" t="s">
        <v>16</v>
      </c>
      <c r="E259">
        <v>205.692767</v>
      </c>
      <c r="F259">
        <v>1228.7083809999999</v>
      </c>
    </row>
    <row r="260" spans="1:6" x14ac:dyDescent="0.2">
      <c r="A260">
        <v>260</v>
      </c>
      <c r="B260" t="s">
        <v>6</v>
      </c>
      <c r="C260" t="s">
        <v>21</v>
      </c>
      <c r="D260" t="s">
        <v>9</v>
      </c>
      <c r="E260">
        <v>71.274883000000003</v>
      </c>
      <c r="F260">
        <v>191.07097099999999</v>
      </c>
    </row>
    <row r="261" spans="1:6" x14ac:dyDescent="0.2">
      <c r="A261">
        <v>261</v>
      </c>
      <c r="B261" t="s">
        <v>6</v>
      </c>
      <c r="C261" t="s">
        <v>24</v>
      </c>
      <c r="D261" t="s">
        <v>9</v>
      </c>
      <c r="E261">
        <v>74.212299999999999</v>
      </c>
      <c r="F261">
        <v>193.66659000000001</v>
      </c>
    </row>
    <row r="262" spans="1:6" x14ac:dyDescent="0.2">
      <c r="A262">
        <v>262</v>
      </c>
      <c r="B262" t="s">
        <v>6</v>
      </c>
      <c r="C262" t="s">
        <v>14</v>
      </c>
      <c r="D262" t="s">
        <v>13</v>
      </c>
      <c r="E262">
        <v>149.92872499999999</v>
      </c>
      <c r="F262">
        <v>291.816304</v>
      </c>
    </row>
    <row r="263" spans="1:6" x14ac:dyDescent="0.2">
      <c r="A263">
        <v>263</v>
      </c>
      <c r="B263" t="s">
        <v>6</v>
      </c>
      <c r="C263" t="s">
        <v>25</v>
      </c>
      <c r="D263" t="s">
        <v>11</v>
      </c>
      <c r="E263">
        <v>132.39981499999999</v>
      </c>
      <c r="F263">
        <v>567.91872899999998</v>
      </c>
    </row>
    <row r="264" spans="1:6" x14ac:dyDescent="0.2">
      <c r="A264">
        <v>264</v>
      </c>
      <c r="B264" t="s">
        <v>6</v>
      </c>
      <c r="C264" t="s">
        <v>25</v>
      </c>
      <c r="D264" t="s">
        <v>11</v>
      </c>
      <c r="E264">
        <v>308.19754699999999</v>
      </c>
      <c r="F264">
        <v>1295.693352</v>
      </c>
    </row>
    <row r="265" spans="1:6" x14ac:dyDescent="0.2">
      <c r="A265">
        <v>265</v>
      </c>
      <c r="B265" t="s">
        <v>6</v>
      </c>
      <c r="C265" t="s">
        <v>14</v>
      </c>
      <c r="D265" t="s">
        <v>13</v>
      </c>
      <c r="E265">
        <v>108.51182799999999</v>
      </c>
      <c r="F265">
        <v>366.292238</v>
      </c>
    </row>
    <row r="266" spans="1:6" x14ac:dyDescent="0.2">
      <c r="A266">
        <v>266</v>
      </c>
      <c r="B266" t="s">
        <v>6</v>
      </c>
      <c r="C266" t="s">
        <v>7</v>
      </c>
      <c r="D266" t="s">
        <v>7</v>
      </c>
      <c r="E266">
        <v>77.933689000000001</v>
      </c>
      <c r="F266">
        <v>400.48190499999998</v>
      </c>
    </row>
    <row r="267" spans="1:6" x14ac:dyDescent="0.2">
      <c r="A267">
        <v>267</v>
      </c>
      <c r="B267" t="s">
        <v>6</v>
      </c>
      <c r="C267" t="s">
        <v>8</v>
      </c>
      <c r="D267" t="s">
        <v>9</v>
      </c>
      <c r="E267">
        <v>109.805161</v>
      </c>
      <c r="F267">
        <v>381.28696200000002</v>
      </c>
    </row>
    <row r="268" spans="1:6" x14ac:dyDescent="0.2">
      <c r="A268">
        <v>268</v>
      </c>
      <c r="B268" t="s">
        <v>6</v>
      </c>
      <c r="C268" t="s">
        <v>8</v>
      </c>
      <c r="D268" t="s">
        <v>9</v>
      </c>
      <c r="E268">
        <v>49.092067999999998</v>
      </c>
      <c r="F268">
        <v>104.756467</v>
      </c>
    </row>
    <row r="269" spans="1:6" x14ac:dyDescent="0.2">
      <c r="A269">
        <v>269</v>
      </c>
      <c r="B269" t="s">
        <v>6</v>
      </c>
      <c r="C269" t="s">
        <v>7</v>
      </c>
      <c r="D269" t="s">
        <v>7</v>
      </c>
      <c r="E269">
        <v>339.45500500000003</v>
      </c>
      <c r="F269">
        <v>2304.312864</v>
      </c>
    </row>
    <row r="270" spans="1:6" x14ac:dyDescent="0.2">
      <c r="A270">
        <v>270</v>
      </c>
      <c r="B270" t="s">
        <v>6</v>
      </c>
      <c r="C270" t="s">
        <v>25</v>
      </c>
      <c r="D270" t="s">
        <v>11</v>
      </c>
      <c r="E270">
        <v>29.005310000000001</v>
      </c>
      <c r="F270">
        <v>57.453045000000003</v>
      </c>
    </row>
    <row r="271" spans="1:6" x14ac:dyDescent="0.2">
      <c r="A271">
        <v>271</v>
      </c>
      <c r="B271" t="s">
        <v>6</v>
      </c>
      <c r="C271" t="s">
        <v>14</v>
      </c>
      <c r="D271" t="s">
        <v>13</v>
      </c>
      <c r="E271">
        <v>205.32299699999999</v>
      </c>
      <c r="F271">
        <v>467.90868699999999</v>
      </c>
    </row>
    <row r="272" spans="1:6" x14ac:dyDescent="0.2">
      <c r="A272">
        <v>273</v>
      </c>
      <c r="B272" t="s">
        <v>6</v>
      </c>
      <c r="C272" t="s">
        <v>34</v>
      </c>
      <c r="D272" t="s">
        <v>34</v>
      </c>
      <c r="E272">
        <v>4004.5184199999999</v>
      </c>
      <c r="F272">
        <v>12034.690399999999</v>
      </c>
    </row>
    <row r="273" spans="1:6" x14ac:dyDescent="0.2">
      <c r="A273">
        <v>274</v>
      </c>
      <c r="B273" t="s">
        <v>6</v>
      </c>
      <c r="C273" t="s">
        <v>14</v>
      </c>
      <c r="D273" t="s">
        <v>13</v>
      </c>
      <c r="E273">
        <v>103.36737599999999</v>
      </c>
      <c r="F273">
        <v>372.724377</v>
      </c>
    </row>
    <row r="274" spans="1:6" x14ac:dyDescent="0.2">
      <c r="A274">
        <v>275</v>
      </c>
      <c r="B274" t="s">
        <v>6</v>
      </c>
      <c r="C274" t="s">
        <v>12</v>
      </c>
      <c r="D274" t="s">
        <v>13</v>
      </c>
      <c r="E274">
        <v>60.702705000000002</v>
      </c>
      <c r="F274">
        <v>119.24677</v>
      </c>
    </row>
    <row r="275" spans="1:6" x14ac:dyDescent="0.2">
      <c r="A275">
        <v>276</v>
      </c>
      <c r="B275" t="s">
        <v>6</v>
      </c>
      <c r="C275" t="s">
        <v>7</v>
      </c>
      <c r="D275" t="s">
        <v>7</v>
      </c>
      <c r="E275">
        <v>253.667034</v>
      </c>
      <c r="F275">
        <v>722.99875599999996</v>
      </c>
    </row>
    <row r="276" spans="1:6" x14ac:dyDescent="0.2">
      <c r="A276">
        <v>277</v>
      </c>
      <c r="B276" t="s">
        <v>6</v>
      </c>
      <c r="C276" t="s">
        <v>15</v>
      </c>
      <c r="D276" t="s">
        <v>16</v>
      </c>
      <c r="E276">
        <v>159.55973800000001</v>
      </c>
      <c r="F276">
        <v>733.68266100000005</v>
      </c>
    </row>
    <row r="277" spans="1:6" x14ac:dyDescent="0.2">
      <c r="A277">
        <v>278</v>
      </c>
      <c r="B277" t="s">
        <v>6</v>
      </c>
      <c r="C277" t="s">
        <v>7</v>
      </c>
      <c r="D277" t="s">
        <v>7</v>
      </c>
      <c r="E277">
        <v>237.83782500000001</v>
      </c>
      <c r="F277">
        <v>1273.8704540000001</v>
      </c>
    </row>
    <row r="278" spans="1:6" x14ac:dyDescent="0.2">
      <c r="A278">
        <v>279</v>
      </c>
      <c r="B278" t="s">
        <v>6</v>
      </c>
      <c r="C278" t="s">
        <v>7</v>
      </c>
      <c r="D278" t="s">
        <v>7</v>
      </c>
      <c r="E278">
        <v>36.159399999999998</v>
      </c>
      <c r="F278">
        <v>92.192909999999998</v>
      </c>
    </row>
    <row r="279" spans="1:6" x14ac:dyDescent="0.2">
      <c r="A279">
        <v>280</v>
      </c>
      <c r="B279" t="s">
        <v>6</v>
      </c>
      <c r="C279" t="s">
        <v>20</v>
      </c>
      <c r="D279" t="s">
        <v>9</v>
      </c>
      <c r="E279">
        <v>177.09918099999999</v>
      </c>
      <c r="F279">
        <v>705.69983000000002</v>
      </c>
    </row>
    <row r="280" spans="1:6" x14ac:dyDescent="0.2">
      <c r="A280">
        <v>281</v>
      </c>
      <c r="B280" t="s">
        <v>6</v>
      </c>
      <c r="C280" t="s">
        <v>10</v>
      </c>
      <c r="D280" t="s">
        <v>11</v>
      </c>
      <c r="E280">
        <v>693.81464800000003</v>
      </c>
      <c r="F280">
        <v>7059.8010889999996</v>
      </c>
    </row>
    <row r="281" spans="1:6" x14ac:dyDescent="0.2">
      <c r="A281">
        <v>282</v>
      </c>
      <c r="B281" t="s">
        <v>6</v>
      </c>
      <c r="C281" t="s">
        <v>20</v>
      </c>
      <c r="D281" t="s">
        <v>9</v>
      </c>
      <c r="E281">
        <v>99.741073999999998</v>
      </c>
      <c r="F281">
        <v>221.446359</v>
      </c>
    </row>
    <row r="282" spans="1:6" x14ac:dyDescent="0.2">
      <c r="A282">
        <v>283</v>
      </c>
      <c r="B282" t="s">
        <v>6</v>
      </c>
      <c r="C282" t="s">
        <v>10</v>
      </c>
      <c r="D282" t="s">
        <v>11</v>
      </c>
      <c r="E282">
        <v>337.00198599999999</v>
      </c>
      <c r="F282">
        <v>3075.0809239999999</v>
      </c>
    </row>
    <row r="283" spans="1:6" x14ac:dyDescent="0.2">
      <c r="A283">
        <v>284</v>
      </c>
      <c r="B283" t="s">
        <v>6</v>
      </c>
      <c r="C283" t="s">
        <v>30</v>
      </c>
      <c r="D283" t="s">
        <v>9</v>
      </c>
      <c r="E283">
        <v>44.361691</v>
      </c>
      <c r="F283">
        <v>80.512727999999996</v>
      </c>
    </row>
    <row r="284" spans="1:6" x14ac:dyDescent="0.2">
      <c r="A284">
        <v>285</v>
      </c>
      <c r="B284" t="s">
        <v>6</v>
      </c>
      <c r="C284" t="s">
        <v>7</v>
      </c>
      <c r="D284" t="s">
        <v>7</v>
      </c>
      <c r="E284">
        <v>58.583941000000003</v>
      </c>
      <c r="F284">
        <v>119.088803</v>
      </c>
    </row>
    <row r="285" spans="1:6" x14ac:dyDescent="0.2">
      <c r="A285">
        <v>286</v>
      </c>
      <c r="B285" t="s">
        <v>6</v>
      </c>
      <c r="C285" t="s">
        <v>10</v>
      </c>
      <c r="D285" t="s">
        <v>11</v>
      </c>
      <c r="E285">
        <v>183.02029899999999</v>
      </c>
      <c r="F285">
        <v>1155.2592279999999</v>
      </c>
    </row>
    <row r="286" spans="1:6" x14ac:dyDescent="0.2">
      <c r="A286">
        <v>287</v>
      </c>
      <c r="B286" t="s">
        <v>6</v>
      </c>
      <c r="C286" t="s">
        <v>10</v>
      </c>
      <c r="D286" t="s">
        <v>11</v>
      </c>
      <c r="E286">
        <v>726.53494999999998</v>
      </c>
      <c r="F286">
        <v>8218.8252360000006</v>
      </c>
    </row>
    <row r="287" spans="1:6" x14ac:dyDescent="0.2">
      <c r="A287">
        <v>288</v>
      </c>
      <c r="B287" t="s">
        <v>6</v>
      </c>
      <c r="C287" t="s">
        <v>10</v>
      </c>
      <c r="D287" t="s">
        <v>11</v>
      </c>
      <c r="E287">
        <v>198.45256699999999</v>
      </c>
      <c r="F287">
        <v>610.939571</v>
      </c>
    </row>
    <row r="288" spans="1:6" x14ac:dyDescent="0.2">
      <c r="A288">
        <v>289</v>
      </c>
      <c r="B288" t="s">
        <v>6</v>
      </c>
      <c r="C288" t="s">
        <v>10</v>
      </c>
      <c r="D288" t="s">
        <v>11</v>
      </c>
      <c r="E288">
        <v>52.774529000000001</v>
      </c>
      <c r="F288">
        <v>178.17918399999999</v>
      </c>
    </row>
    <row r="289" spans="1:6" x14ac:dyDescent="0.2">
      <c r="A289">
        <v>290</v>
      </c>
      <c r="B289" t="s">
        <v>6</v>
      </c>
      <c r="C289" t="s">
        <v>10</v>
      </c>
      <c r="D289" t="s">
        <v>11</v>
      </c>
      <c r="E289">
        <v>435.35871100000003</v>
      </c>
      <c r="F289">
        <v>1803.2865429999999</v>
      </c>
    </row>
    <row r="290" spans="1:6" x14ac:dyDescent="0.2">
      <c r="A290">
        <v>291</v>
      </c>
      <c r="B290" t="s">
        <v>6</v>
      </c>
      <c r="C290" t="s">
        <v>14</v>
      </c>
      <c r="D290" t="s">
        <v>13</v>
      </c>
      <c r="E290">
        <v>52.418241999999999</v>
      </c>
      <c r="F290">
        <v>132.15561299999999</v>
      </c>
    </row>
    <row r="291" spans="1:6" x14ac:dyDescent="0.2">
      <c r="A291">
        <v>292</v>
      </c>
      <c r="B291" t="s">
        <v>6</v>
      </c>
      <c r="C291" t="s">
        <v>14</v>
      </c>
      <c r="D291" t="s">
        <v>13</v>
      </c>
      <c r="E291">
        <v>42.732801000000002</v>
      </c>
      <c r="F291">
        <v>83.581040999999999</v>
      </c>
    </row>
    <row r="292" spans="1:6" x14ac:dyDescent="0.2">
      <c r="A292">
        <v>293</v>
      </c>
      <c r="B292" t="s">
        <v>6</v>
      </c>
      <c r="C292" t="s">
        <v>14</v>
      </c>
      <c r="D292" t="s">
        <v>13</v>
      </c>
      <c r="E292">
        <v>36.205711000000001</v>
      </c>
      <c r="F292">
        <v>57.926119</v>
      </c>
    </row>
    <row r="293" spans="1:6" x14ac:dyDescent="0.2">
      <c r="A293">
        <v>294</v>
      </c>
      <c r="B293" t="s">
        <v>6</v>
      </c>
      <c r="C293" t="s">
        <v>20</v>
      </c>
      <c r="D293" t="s">
        <v>9</v>
      </c>
      <c r="E293">
        <v>117.935051</v>
      </c>
      <c r="F293">
        <v>265.41701899999998</v>
      </c>
    </row>
    <row r="294" spans="1:6" x14ac:dyDescent="0.2">
      <c r="A294">
        <v>295</v>
      </c>
      <c r="B294" t="s">
        <v>6</v>
      </c>
      <c r="C294" t="s">
        <v>15</v>
      </c>
      <c r="D294" t="s">
        <v>16</v>
      </c>
      <c r="E294">
        <v>2246.1966430000002</v>
      </c>
      <c r="F294">
        <v>20684.961508</v>
      </c>
    </row>
    <row r="295" spans="1:6" x14ac:dyDescent="0.2">
      <c r="A295">
        <v>296</v>
      </c>
      <c r="B295" t="s">
        <v>6</v>
      </c>
      <c r="C295" t="s">
        <v>29</v>
      </c>
      <c r="D295" t="s">
        <v>13</v>
      </c>
      <c r="E295">
        <v>1757.361658</v>
      </c>
      <c r="F295">
        <v>18761.412628999999</v>
      </c>
    </row>
    <row r="296" spans="1:6" x14ac:dyDescent="0.2">
      <c r="A296">
        <v>297</v>
      </c>
      <c r="B296" t="s">
        <v>6</v>
      </c>
      <c r="C296" t="s">
        <v>10</v>
      </c>
      <c r="D296" t="s">
        <v>11</v>
      </c>
      <c r="E296">
        <v>286.52851900000002</v>
      </c>
      <c r="F296">
        <v>2920.4395319999999</v>
      </c>
    </row>
    <row r="297" spans="1:6" x14ac:dyDescent="0.2">
      <c r="A297">
        <v>298</v>
      </c>
      <c r="B297" t="s">
        <v>6</v>
      </c>
      <c r="C297" t="s">
        <v>25</v>
      </c>
      <c r="D297" t="s">
        <v>11</v>
      </c>
      <c r="E297">
        <v>171.10050899999999</v>
      </c>
      <c r="F297">
        <v>819.36595299999999</v>
      </c>
    </row>
    <row r="298" spans="1:6" x14ac:dyDescent="0.2">
      <c r="A298">
        <v>299</v>
      </c>
      <c r="B298" t="s">
        <v>6</v>
      </c>
      <c r="C298" t="s">
        <v>24</v>
      </c>
      <c r="D298" t="s">
        <v>9</v>
      </c>
      <c r="E298">
        <v>80.766405000000006</v>
      </c>
      <c r="F298">
        <v>202.804507</v>
      </c>
    </row>
    <row r="299" spans="1:6" x14ac:dyDescent="0.2">
      <c r="A299">
        <v>300</v>
      </c>
      <c r="B299" t="s">
        <v>6</v>
      </c>
      <c r="C299" t="s">
        <v>25</v>
      </c>
      <c r="D299" t="s">
        <v>11</v>
      </c>
      <c r="E299">
        <v>66.452365</v>
      </c>
      <c r="F299">
        <v>58.668827</v>
      </c>
    </row>
    <row r="300" spans="1:6" x14ac:dyDescent="0.2">
      <c r="A300">
        <v>301</v>
      </c>
      <c r="B300" t="s">
        <v>6</v>
      </c>
      <c r="C300" t="s">
        <v>24</v>
      </c>
      <c r="D300" t="s">
        <v>9</v>
      </c>
      <c r="E300">
        <v>272.36212499999999</v>
      </c>
      <c r="F300">
        <v>1231.025617</v>
      </c>
    </row>
    <row r="301" spans="1:6" x14ac:dyDescent="0.2">
      <c r="A301">
        <v>302</v>
      </c>
      <c r="B301" t="s">
        <v>6</v>
      </c>
      <c r="C301" t="s">
        <v>17</v>
      </c>
      <c r="D301" t="s">
        <v>16</v>
      </c>
      <c r="E301">
        <v>47.814431999999996</v>
      </c>
      <c r="F301">
        <v>101.171008</v>
      </c>
    </row>
    <row r="302" spans="1:6" x14ac:dyDescent="0.2">
      <c r="A302">
        <v>303</v>
      </c>
      <c r="B302" t="s">
        <v>6</v>
      </c>
      <c r="C302" t="s">
        <v>7</v>
      </c>
      <c r="D302" t="s">
        <v>7</v>
      </c>
      <c r="E302">
        <v>118.81097</v>
      </c>
      <c r="F302">
        <v>324.46751599999999</v>
      </c>
    </row>
    <row r="303" spans="1:6" x14ac:dyDescent="0.2">
      <c r="A303">
        <v>304</v>
      </c>
      <c r="B303" t="s">
        <v>6</v>
      </c>
      <c r="C303" t="s">
        <v>10</v>
      </c>
      <c r="D303" t="s">
        <v>11</v>
      </c>
      <c r="E303">
        <v>3228.0825519999999</v>
      </c>
      <c r="F303">
        <v>73699.808867</v>
      </c>
    </row>
    <row r="304" spans="1:6" x14ac:dyDescent="0.2">
      <c r="A304">
        <v>305</v>
      </c>
      <c r="B304" t="s">
        <v>6</v>
      </c>
      <c r="C304" t="s">
        <v>7</v>
      </c>
      <c r="D304" t="s">
        <v>7</v>
      </c>
      <c r="E304">
        <v>430.22201899999999</v>
      </c>
      <c r="F304">
        <v>1479.7370840000001</v>
      </c>
    </row>
    <row r="305" spans="1:6" x14ac:dyDescent="0.2">
      <c r="A305">
        <v>306</v>
      </c>
      <c r="B305" t="s">
        <v>6</v>
      </c>
      <c r="C305" t="s">
        <v>8</v>
      </c>
      <c r="D305" t="s">
        <v>9</v>
      </c>
      <c r="E305">
        <v>77.082904999999997</v>
      </c>
      <c r="F305">
        <v>151.64372599999999</v>
      </c>
    </row>
    <row r="306" spans="1:6" x14ac:dyDescent="0.2">
      <c r="A306">
        <v>307</v>
      </c>
      <c r="B306" t="s">
        <v>6</v>
      </c>
      <c r="C306" t="s">
        <v>20</v>
      </c>
      <c r="D306" t="s">
        <v>9</v>
      </c>
      <c r="E306">
        <v>92.420199999999994</v>
      </c>
      <c r="F306">
        <v>329.06503099999998</v>
      </c>
    </row>
    <row r="307" spans="1:6" x14ac:dyDescent="0.2">
      <c r="A307">
        <v>308</v>
      </c>
      <c r="B307" t="s">
        <v>6</v>
      </c>
      <c r="C307" t="s">
        <v>7</v>
      </c>
      <c r="D307" t="s">
        <v>7</v>
      </c>
      <c r="E307">
        <v>27.598901999999999</v>
      </c>
      <c r="F307">
        <v>47.778345999999999</v>
      </c>
    </row>
    <row r="308" spans="1:6" x14ac:dyDescent="0.2">
      <c r="A308">
        <v>309</v>
      </c>
      <c r="B308" t="s">
        <v>6</v>
      </c>
      <c r="C308" t="s">
        <v>30</v>
      </c>
      <c r="D308" t="s">
        <v>9</v>
      </c>
      <c r="E308">
        <v>97.421113000000005</v>
      </c>
      <c r="F308">
        <v>126.94788699999999</v>
      </c>
    </row>
    <row r="309" spans="1:6" x14ac:dyDescent="0.2">
      <c r="A309">
        <v>310</v>
      </c>
      <c r="B309" t="s">
        <v>6</v>
      </c>
      <c r="C309" t="s">
        <v>8</v>
      </c>
      <c r="D309" t="s">
        <v>9</v>
      </c>
      <c r="E309">
        <v>46.174283000000003</v>
      </c>
      <c r="F309">
        <v>48.439163999999998</v>
      </c>
    </row>
    <row r="310" spans="1:6" x14ac:dyDescent="0.2">
      <c r="A310">
        <v>311</v>
      </c>
      <c r="B310" t="s">
        <v>6</v>
      </c>
      <c r="C310" t="s">
        <v>8</v>
      </c>
      <c r="D310" t="s">
        <v>9</v>
      </c>
      <c r="E310">
        <v>22.621071000000001</v>
      </c>
      <c r="F310">
        <v>24.092531999999999</v>
      </c>
    </row>
    <row r="311" spans="1:6" x14ac:dyDescent="0.2">
      <c r="A311">
        <v>312</v>
      </c>
      <c r="B311" t="s">
        <v>6</v>
      </c>
      <c r="C311" t="s">
        <v>8</v>
      </c>
      <c r="D311" t="s">
        <v>9</v>
      </c>
      <c r="E311">
        <v>22.890242000000001</v>
      </c>
      <c r="F311">
        <v>28.950543</v>
      </c>
    </row>
    <row r="312" spans="1:6" x14ac:dyDescent="0.2">
      <c r="A312">
        <v>313</v>
      </c>
      <c r="B312" t="s">
        <v>6</v>
      </c>
      <c r="C312" t="s">
        <v>14</v>
      </c>
      <c r="D312" t="s">
        <v>13</v>
      </c>
      <c r="E312">
        <v>132.896694</v>
      </c>
      <c r="F312">
        <v>221.60637399999999</v>
      </c>
    </row>
    <row r="313" spans="1:6" x14ac:dyDescent="0.2">
      <c r="A313">
        <v>314</v>
      </c>
      <c r="B313" t="s">
        <v>6</v>
      </c>
      <c r="C313" t="s">
        <v>7</v>
      </c>
      <c r="D313" t="s">
        <v>7</v>
      </c>
      <c r="E313">
        <v>33.735345000000002</v>
      </c>
      <c r="F313">
        <v>76.060016000000005</v>
      </c>
    </row>
    <row r="314" spans="1:6" x14ac:dyDescent="0.2">
      <c r="A314">
        <v>315</v>
      </c>
      <c r="B314" t="s">
        <v>6</v>
      </c>
      <c r="C314" t="s">
        <v>7</v>
      </c>
      <c r="D314" t="s">
        <v>7</v>
      </c>
      <c r="E314">
        <v>133.96582699999999</v>
      </c>
      <c r="F314">
        <v>423.30556799999999</v>
      </c>
    </row>
    <row r="315" spans="1:6" x14ac:dyDescent="0.2">
      <c r="A315">
        <v>316</v>
      </c>
      <c r="B315" t="s">
        <v>6</v>
      </c>
      <c r="C315" t="s">
        <v>14</v>
      </c>
      <c r="D315" t="s">
        <v>13</v>
      </c>
      <c r="E315">
        <v>420.876509</v>
      </c>
      <c r="F315">
        <v>2038.742741</v>
      </c>
    </row>
    <row r="316" spans="1:6" x14ac:dyDescent="0.2">
      <c r="A316">
        <v>317</v>
      </c>
      <c r="B316" t="s">
        <v>6</v>
      </c>
      <c r="C316" t="s">
        <v>7</v>
      </c>
      <c r="D316" t="s">
        <v>7</v>
      </c>
      <c r="E316">
        <v>997.61160900000004</v>
      </c>
      <c r="F316">
        <v>3434.9778959999999</v>
      </c>
    </row>
    <row r="317" spans="1:6" x14ac:dyDescent="0.2">
      <c r="A317">
        <v>318</v>
      </c>
      <c r="B317" t="s">
        <v>6</v>
      </c>
      <c r="C317" t="s">
        <v>7</v>
      </c>
      <c r="D317" t="s">
        <v>7</v>
      </c>
      <c r="E317">
        <v>51.466245000000001</v>
      </c>
      <c r="F317">
        <v>109.07333</v>
      </c>
    </row>
    <row r="318" spans="1:6" x14ac:dyDescent="0.2">
      <c r="A318">
        <v>319</v>
      </c>
      <c r="B318" t="s">
        <v>6</v>
      </c>
      <c r="C318" t="s">
        <v>8</v>
      </c>
      <c r="D318" t="s">
        <v>9</v>
      </c>
      <c r="E318">
        <v>201.58777799999999</v>
      </c>
      <c r="F318">
        <v>450.55628899999999</v>
      </c>
    </row>
    <row r="319" spans="1:6" x14ac:dyDescent="0.2">
      <c r="A319">
        <v>320</v>
      </c>
      <c r="B319" t="s">
        <v>6</v>
      </c>
      <c r="C319" t="s">
        <v>24</v>
      </c>
      <c r="D319" t="s">
        <v>9</v>
      </c>
      <c r="E319">
        <v>85.724590000000006</v>
      </c>
      <c r="F319">
        <v>239.865497</v>
      </c>
    </row>
    <row r="320" spans="1:6" x14ac:dyDescent="0.2">
      <c r="A320">
        <v>321</v>
      </c>
      <c r="B320" t="s">
        <v>6</v>
      </c>
      <c r="C320" t="s">
        <v>29</v>
      </c>
      <c r="D320" t="s">
        <v>13</v>
      </c>
      <c r="E320">
        <v>2560.4381699999999</v>
      </c>
      <c r="F320">
        <v>21466.901775999999</v>
      </c>
    </row>
    <row r="321" spans="1:6" x14ac:dyDescent="0.2">
      <c r="A321">
        <v>322</v>
      </c>
      <c r="B321" t="s">
        <v>6</v>
      </c>
      <c r="C321" t="s">
        <v>14</v>
      </c>
      <c r="D321" t="s">
        <v>13</v>
      </c>
      <c r="E321">
        <v>138.57129699999999</v>
      </c>
      <c r="F321">
        <v>223.834025</v>
      </c>
    </row>
    <row r="322" spans="1:6" x14ac:dyDescent="0.2">
      <c r="A322">
        <v>323</v>
      </c>
      <c r="B322" t="s">
        <v>6</v>
      </c>
      <c r="C322" t="s">
        <v>12</v>
      </c>
      <c r="D322" t="s">
        <v>13</v>
      </c>
      <c r="E322">
        <v>53.194094</v>
      </c>
      <c r="F322">
        <v>90.582080000000005</v>
      </c>
    </row>
    <row r="323" spans="1:6" x14ac:dyDescent="0.2">
      <c r="A323">
        <v>324</v>
      </c>
      <c r="B323" t="s">
        <v>6</v>
      </c>
      <c r="C323" t="s">
        <v>14</v>
      </c>
      <c r="D323" t="s">
        <v>13</v>
      </c>
      <c r="E323">
        <v>66.280747000000005</v>
      </c>
      <c r="F323">
        <v>181.11921100000001</v>
      </c>
    </row>
    <row r="324" spans="1:6" x14ac:dyDescent="0.2">
      <c r="A324">
        <v>325</v>
      </c>
      <c r="B324" t="s">
        <v>6</v>
      </c>
      <c r="C324" t="s">
        <v>14</v>
      </c>
      <c r="D324" t="s">
        <v>13</v>
      </c>
      <c r="E324">
        <v>92.755961999999997</v>
      </c>
      <c r="F324">
        <v>242.26820699999999</v>
      </c>
    </row>
    <row r="325" spans="1:6" x14ac:dyDescent="0.2">
      <c r="A325">
        <v>326</v>
      </c>
      <c r="B325" t="s">
        <v>6</v>
      </c>
      <c r="C325" t="s">
        <v>15</v>
      </c>
      <c r="D325" t="s">
        <v>16</v>
      </c>
      <c r="E325">
        <v>111.288462</v>
      </c>
      <c r="F325">
        <v>463.09344399999998</v>
      </c>
    </row>
    <row r="326" spans="1:6" x14ac:dyDescent="0.2">
      <c r="A326">
        <v>327</v>
      </c>
      <c r="B326" t="s">
        <v>6</v>
      </c>
      <c r="C326" t="s">
        <v>30</v>
      </c>
      <c r="D326" t="s">
        <v>9</v>
      </c>
      <c r="E326">
        <v>79.540324999999996</v>
      </c>
      <c r="F326">
        <v>131.69666900000001</v>
      </c>
    </row>
    <row r="327" spans="1:6" x14ac:dyDescent="0.2">
      <c r="A327">
        <v>328</v>
      </c>
      <c r="B327" t="s">
        <v>6</v>
      </c>
      <c r="C327" t="s">
        <v>14</v>
      </c>
      <c r="D327" t="s">
        <v>13</v>
      </c>
      <c r="E327">
        <v>147.128749</v>
      </c>
      <c r="F327">
        <v>845.18232799999998</v>
      </c>
    </row>
    <row r="328" spans="1:6" x14ac:dyDescent="0.2">
      <c r="A328">
        <v>329</v>
      </c>
      <c r="B328" t="s">
        <v>6</v>
      </c>
      <c r="C328" t="s">
        <v>7</v>
      </c>
      <c r="D328" t="s">
        <v>7</v>
      </c>
      <c r="E328">
        <v>159.63994400000001</v>
      </c>
      <c r="F328">
        <v>315.15331400000002</v>
      </c>
    </row>
    <row r="329" spans="1:6" x14ac:dyDescent="0.2">
      <c r="A329">
        <v>330</v>
      </c>
      <c r="B329" t="s">
        <v>6</v>
      </c>
      <c r="C329" t="s">
        <v>10</v>
      </c>
      <c r="D329" t="s">
        <v>11</v>
      </c>
      <c r="E329">
        <v>175.21525700000001</v>
      </c>
      <c r="F329">
        <v>1129.61231</v>
      </c>
    </row>
    <row r="330" spans="1:6" x14ac:dyDescent="0.2">
      <c r="A330">
        <v>331</v>
      </c>
      <c r="B330" t="s">
        <v>6</v>
      </c>
      <c r="C330" t="s">
        <v>24</v>
      </c>
      <c r="D330" t="s">
        <v>9</v>
      </c>
      <c r="E330">
        <v>102.59842399999999</v>
      </c>
      <c r="F330">
        <v>200.937952</v>
      </c>
    </row>
    <row r="331" spans="1:6" x14ac:dyDescent="0.2">
      <c r="A331">
        <v>332</v>
      </c>
      <c r="B331" t="s">
        <v>6</v>
      </c>
      <c r="C331" t="s">
        <v>24</v>
      </c>
      <c r="D331" t="s">
        <v>9</v>
      </c>
      <c r="E331">
        <v>171.49500800000001</v>
      </c>
      <c r="F331">
        <v>693.06603800000005</v>
      </c>
    </row>
    <row r="332" spans="1:6" x14ac:dyDescent="0.2">
      <c r="A332">
        <v>333</v>
      </c>
      <c r="B332" t="s">
        <v>6</v>
      </c>
      <c r="C332" t="s">
        <v>14</v>
      </c>
      <c r="D332" t="s">
        <v>13</v>
      </c>
      <c r="E332">
        <v>31.183364000000001</v>
      </c>
      <c r="F332">
        <v>48.607005999999998</v>
      </c>
    </row>
    <row r="333" spans="1:6" x14ac:dyDescent="0.2">
      <c r="A333">
        <v>334</v>
      </c>
      <c r="B333" t="s">
        <v>6</v>
      </c>
      <c r="C333" t="s">
        <v>14</v>
      </c>
      <c r="D333" t="s">
        <v>13</v>
      </c>
      <c r="E333">
        <v>181.30725799999999</v>
      </c>
      <c r="F333">
        <v>387.40993600000002</v>
      </c>
    </row>
    <row r="334" spans="1:6" x14ac:dyDescent="0.2">
      <c r="A334">
        <v>335</v>
      </c>
      <c r="B334" t="s">
        <v>6</v>
      </c>
      <c r="C334" t="s">
        <v>7</v>
      </c>
      <c r="D334" t="s">
        <v>7</v>
      </c>
      <c r="E334">
        <v>34.083289000000001</v>
      </c>
      <c r="F334">
        <v>59.020015000000001</v>
      </c>
    </row>
    <row r="335" spans="1:6" x14ac:dyDescent="0.2">
      <c r="A335">
        <v>336</v>
      </c>
      <c r="B335" t="s">
        <v>6</v>
      </c>
      <c r="C335" t="s">
        <v>30</v>
      </c>
      <c r="D335" t="s">
        <v>9</v>
      </c>
      <c r="E335">
        <v>88.278239999999997</v>
      </c>
      <c r="F335">
        <v>93.445425</v>
      </c>
    </row>
    <row r="336" spans="1:6" x14ac:dyDescent="0.2">
      <c r="A336">
        <v>337</v>
      </c>
      <c r="B336" t="s">
        <v>6</v>
      </c>
      <c r="C336" t="s">
        <v>7</v>
      </c>
      <c r="D336" t="s">
        <v>7</v>
      </c>
      <c r="E336">
        <v>64.130253999999994</v>
      </c>
      <c r="F336">
        <v>196.96667600000001</v>
      </c>
    </row>
    <row r="337" spans="1:6" x14ac:dyDescent="0.2">
      <c r="A337">
        <v>338</v>
      </c>
      <c r="B337" t="s">
        <v>6</v>
      </c>
      <c r="C337" t="s">
        <v>25</v>
      </c>
      <c r="D337" t="s">
        <v>11</v>
      </c>
      <c r="E337">
        <v>67.030410000000003</v>
      </c>
      <c r="F337">
        <v>176.95854399999999</v>
      </c>
    </row>
    <row r="338" spans="1:6" x14ac:dyDescent="0.2">
      <c r="A338">
        <v>339</v>
      </c>
      <c r="B338" t="s">
        <v>6</v>
      </c>
      <c r="C338" t="s">
        <v>15</v>
      </c>
      <c r="D338" t="s">
        <v>16</v>
      </c>
      <c r="E338">
        <v>2573.0917509999999</v>
      </c>
      <c r="F338">
        <v>26934.102454</v>
      </c>
    </row>
    <row r="339" spans="1:6" x14ac:dyDescent="0.2">
      <c r="A339">
        <v>340</v>
      </c>
      <c r="B339" t="s">
        <v>6</v>
      </c>
      <c r="C339" t="s">
        <v>17</v>
      </c>
      <c r="D339" t="s">
        <v>16</v>
      </c>
      <c r="E339">
        <v>143.46675999999999</v>
      </c>
      <c r="F339">
        <v>399.62074100000001</v>
      </c>
    </row>
    <row r="340" spans="1:6" x14ac:dyDescent="0.2">
      <c r="A340">
        <v>341</v>
      </c>
      <c r="B340" t="s">
        <v>6</v>
      </c>
      <c r="C340" t="s">
        <v>15</v>
      </c>
      <c r="D340" t="s">
        <v>16</v>
      </c>
      <c r="E340">
        <v>387.184641</v>
      </c>
      <c r="F340">
        <v>2670.4304390000002</v>
      </c>
    </row>
    <row r="341" spans="1:6" x14ac:dyDescent="0.2">
      <c r="A341">
        <v>342</v>
      </c>
      <c r="B341" t="s">
        <v>6</v>
      </c>
      <c r="C341" t="s">
        <v>14</v>
      </c>
      <c r="D341" t="s">
        <v>13</v>
      </c>
      <c r="E341">
        <v>1533.7797840000001</v>
      </c>
      <c r="F341">
        <v>18347.058700000001</v>
      </c>
    </row>
    <row r="342" spans="1:6" x14ac:dyDescent="0.2">
      <c r="A342">
        <v>343</v>
      </c>
      <c r="B342" t="s">
        <v>6</v>
      </c>
      <c r="C342" t="s">
        <v>34</v>
      </c>
      <c r="D342" t="s">
        <v>34</v>
      </c>
      <c r="E342">
        <v>1700.615548</v>
      </c>
      <c r="F342">
        <v>4562.4921439999998</v>
      </c>
    </row>
    <row r="343" spans="1:6" x14ac:dyDescent="0.2">
      <c r="A343">
        <v>344</v>
      </c>
      <c r="B343" t="s">
        <v>6</v>
      </c>
      <c r="C343" t="s">
        <v>18</v>
      </c>
      <c r="D343" t="s">
        <v>9</v>
      </c>
      <c r="E343">
        <v>146.11814699999999</v>
      </c>
      <c r="F343">
        <v>587.01241700000003</v>
      </c>
    </row>
    <row r="344" spans="1:6" x14ac:dyDescent="0.2">
      <c r="A344">
        <v>345</v>
      </c>
      <c r="B344" t="s">
        <v>6</v>
      </c>
      <c r="C344" t="s">
        <v>7</v>
      </c>
      <c r="D344" t="s">
        <v>7</v>
      </c>
      <c r="E344">
        <v>39.413009000000002</v>
      </c>
      <c r="F344">
        <v>94.611204999999998</v>
      </c>
    </row>
    <row r="345" spans="1:6" x14ac:dyDescent="0.2">
      <c r="A345">
        <v>346</v>
      </c>
      <c r="B345" t="s">
        <v>6</v>
      </c>
      <c r="C345" t="s">
        <v>8</v>
      </c>
      <c r="D345" t="s">
        <v>9</v>
      </c>
      <c r="E345">
        <v>64.572474999999997</v>
      </c>
      <c r="F345">
        <v>190.482722</v>
      </c>
    </row>
    <row r="346" spans="1:6" x14ac:dyDescent="0.2">
      <c r="A346">
        <v>347</v>
      </c>
      <c r="B346" t="s">
        <v>6</v>
      </c>
      <c r="C346" t="s">
        <v>8</v>
      </c>
      <c r="D346" t="s">
        <v>9</v>
      </c>
      <c r="E346">
        <v>52.501713000000002</v>
      </c>
      <c r="F346">
        <v>122.85841499999999</v>
      </c>
    </row>
    <row r="347" spans="1:6" x14ac:dyDescent="0.2">
      <c r="A347">
        <v>348</v>
      </c>
      <c r="B347" t="s">
        <v>6</v>
      </c>
      <c r="C347" t="s">
        <v>8</v>
      </c>
      <c r="D347" t="s">
        <v>9</v>
      </c>
      <c r="E347">
        <v>185.36440899999999</v>
      </c>
      <c r="F347">
        <v>755.61633500000005</v>
      </c>
    </row>
    <row r="348" spans="1:6" x14ac:dyDescent="0.2">
      <c r="A348">
        <v>349</v>
      </c>
      <c r="B348" t="s">
        <v>6</v>
      </c>
      <c r="C348" t="s">
        <v>35</v>
      </c>
      <c r="D348" t="s">
        <v>9</v>
      </c>
      <c r="E348">
        <v>58.515602999999999</v>
      </c>
      <c r="F348">
        <v>182.08985200000001</v>
      </c>
    </row>
    <row r="349" spans="1:6" x14ac:dyDescent="0.2">
      <c r="A349">
        <v>350</v>
      </c>
      <c r="B349" t="s">
        <v>6</v>
      </c>
      <c r="C349" t="s">
        <v>8</v>
      </c>
      <c r="D349" t="s">
        <v>9</v>
      </c>
      <c r="E349">
        <v>153.88093699999999</v>
      </c>
      <c r="F349">
        <v>192.868697</v>
      </c>
    </row>
    <row r="350" spans="1:6" x14ac:dyDescent="0.2">
      <c r="A350">
        <v>351</v>
      </c>
      <c r="B350" t="s">
        <v>6</v>
      </c>
      <c r="C350" t="s">
        <v>21</v>
      </c>
      <c r="D350" t="s">
        <v>9</v>
      </c>
      <c r="E350">
        <v>66.410950999999997</v>
      </c>
      <c r="F350">
        <v>171.88905600000001</v>
      </c>
    </row>
    <row r="351" spans="1:6" x14ac:dyDescent="0.2">
      <c r="A351">
        <v>352</v>
      </c>
      <c r="B351" t="s">
        <v>6</v>
      </c>
      <c r="C351" t="s">
        <v>17</v>
      </c>
      <c r="D351" t="s">
        <v>16</v>
      </c>
      <c r="E351">
        <v>77.983896999999999</v>
      </c>
      <c r="F351">
        <v>230.133848</v>
      </c>
    </row>
    <row r="352" spans="1:6" x14ac:dyDescent="0.2">
      <c r="A352">
        <v>353</v>
      </c>
      <c r="B352" t="s">
        <v>6</v>
      </c>
      <c r="C352" t="s">
        <v>7</v>
      </c>
      <c r="D352" t="s">
        <v>7</v>
      </c>
      <c r="E352">
        <v>151.30899700000001</v>
      </c>
      <c r="F352">
        <v>579.70332099999996</v>
      </c>
    </row>
    <row r="353" spans="1:6" x14ac:dyDescent="0.2">
      <c r="A353">
        <v>354</v>
      </c>
      <c r="B353" t="s">
        <v>6</v>
      </c>
      <c r="C353" t="s">
        <v>14</v>
      </c>
      <c r="D353" t="s">
        <v>13</v>
      </c>
      <c r="E353">
        <v>100.76192500000001</v>
      </c>
      <c r="F353">
        <v>169.620349</v>
      </c>
    </row>
    <row r="354" spans="1:6" x14ac:dyDescent="0.2">
      <c r="A354">
        <v>355</v>
      </c>
      <c r="B354" t="s">
        <v>6</v>
      </c>
      <c r="C354" t="s">
        <v>14</v>
      </c>
      <c r="D354" t="s">
        <v>13</v>
      </c>
      <c r="E354">
        <v>190.09049300000001</v>
      </c>
      <c r="F354">
        <v>454.11755699999998</v>
      </c>
    </row>
    <row r="355" spans="1:6" x14ac:dyDescent="0.2">
      <c r="A355">
        <v>356</v>
      </c>
      <c r="B355" t="s">
        <v>6</v>
      </c>
      <c r="C355" t="s">
        <v>7</v>
      </c>
      <c r="D355" t="s">
        <v>7</v>
      </c>
      <c r="E355">
        <v>48.297904000000003</v>
      </c>
      <c r="F355">
        <v>131.083912</v>
      </c>
    </row>
    <row r="356" spans="1:6" x14ac:dyDescent="0.2">
      <c r="A356">
        <v>357</v>
      </c>
      <c r="B356" t="s">
        <v>6</v>
      </c>
      <c r="C356" t="s">
        <v>7</v>
      </c>
      <c r="D356" t="s">
        <v>7</v>
      </c>
      <c r="E356">
        <v>922.318353</v>
      </c>
      <c r="F356">
        <v>3113.689116</v>
      </c>
    </row>
    <row r="357" spans="1:6" x14ac:dyDescent="0.2">
      <c r="A357">
        <v>358</v>
      </c>
      <c r="B357" t="s">
        <v>6</v>
      </c>
      <c r="C357" t="s">
        <v>7</v>
      </c>
      <c r="D357" t="s">
        <v>7</v>
      </c>
      <c r="E357">
        <v>18.495234</v>
      </c>
      <c r="F357">
        <v>23.346435</v>
      </c>
    </row>
    <row r="358" spans="1:6" x14ac:dyDescent="0.2">
      <c r="A358">
        <v>359</v>
      </c>
      <c r="B358" t="s">
        <v>6</v>
      </c>
      <c r="C358" t="s">
        <v>7</v>
      </c>
      <c r="D358" t="s">
        <v>7</v>
      </c>
      <c r="E358">
        <v>22.772303000000001</v>
      </c>
      <c r="F358">
        <v>37.172556999999998</v>
      </c>
    </row>
    <row r="359" spans="1:6" x14ac:dyDescent="0.2">
      <c r="A359">
        <v>360</v>
      </c>
      <c r="B359" t="s">
        <v>6</v>
      </c>
      <c r="C359" t="s">
        <v>15</v>
      </c>
      <c r="D359" t="s">
        <v>16</v>
      </c>
      <c r="E359">
        <v>64.368296999999998</v>
      </c>
      <c r="F359">
        <v>105.4662</v>
      </c>
    </row>
    <row r="360" spans="1:6" x14ac:dyDescent="0.2">
      <c r="A360">
        <v>361</v>
      </c>
      <c r="B360" t="s">
        <v>6</v>
      </c>
      <c r="C360" t="s">
        <v>28</v>
      </c>
      <c r="D360" t="s">
        <v>23</v>
      </c>
      <c r="E360">
        <v>57.069870000000002</v>
      </c>
      <c r="F360">
        <v>105.139323</v>
      </c>
    </row>
    <row r="361" spans="1:6" x14ac:dyDescent="0.2">
      <c r="A361">
        <v>362</v>
      </c>
      <c r="B361" t="s">
        <v>6</v>
      </c>
      <c r="C361" t="s">
        <v>14</v>
      </c>
      <c r="D361" t="s">
        <v>13</v>
      </c>
      <c r="E361">
        <v>170.32570000000001</v>
      </c>
      <c r="F361">
        <v>444.738449</v>
      </c>
    </row>
    <row r="362" spans="1:6" x14ac:dyDescent="0.2">
      <c r="A362">
        <v>363</v>
      </c>
      <c r="B362" t="s">
        <v>6</v>
      </c>
      <c r="C362" t="s">
        <v>29</v>
      </c>
      <c r="D362" t="s">
        <v>13</v>
      </c>
      <c r="E362">
        <v>121.606021</v>
      </c>
      <c r="F362">
        <v>282.48107299999998</v>
      </c>
    </row>
    <row r="363" spans="1:6" x14ac:dyDescent="0.2">
      <c r="A363">
        <v>364</v>
      </c>
      <c r="B363" t="s">
        <v>6</v>
      </c>
      <c r="C363" t="s">
        <v>14</v>
      </c>
      <c r="D363" t="s">
        <v>13</v>
      </c>
      <c r="E363">
        <v>169.69586699999999</v>
      </c>
      <c r="F363">
        <v>247.44205299999999</v>
      </c>
    </row>
    <row r="364" spans="1:6" x14ac:dyDescent="0.2">
      <c r="A364">
        <v>365</v>
      </c>
      <c r="B364" t="s">
        <v>6</v>
      </c>
      <c r="C364" t="s">
        <v>7</v>
      </c>
      <c r="D364" t="s">
        <v>7</v>
      </c>
      <c r="E364">
        <v>65.605441999999996</v>
      </c>
      <c r="F364">
        <v>198.28888599999999</v>
      </c>
    </row>
    <row r="365" spans="1:6" x14ac:dyDescent="0.2">
      <c r="A365">
        <v>366</v>
      </c>
      <c r="B365" t="s">
        <v>6</v>
      </c>
      <c r="C365" t="s">
        <v>7</v>
      </c>
      <c r="D365" t="s">
        <v>7</v>
      </c>
      <c r="E365">
        <v>52.455965999999997</v>
      </c>
      <c r="F365">
        <v>75.429835999999995</v>
      </c>
    </row>
    <row r="366" spans="1:6" x14ac:dyDescent="0.2">
      <c r="A366">
        <v>367</v>
      </c>
      <c r="B366" t="s">
        <v>6</v>
      </c>
      <c r="C366" t="s">
        <v>28</v>
      </c>
      <c r="D366" t="s">
        <v>23</v>
      </c>
      <c r="E366">
        <v>129.327945</v>
      </c>
      <c r="F366">
        <v>364.89856500000002</v>
      </c>
    </row>
    <row r="367" spans="1:6" x14ac:dyDescent="0.2">
      <c r="A367">
        <v>368</v>
      </c>
      <c r="B367" t="s">
        <v>6</v>
      </c>
      <c r="C367" t="s">
        <v>7</v>
      </c>
      <c r="D367" t="s">
        <v>7</v>
      </c>
      <c r="E367">
        <v>58.735156000000003</v>
      </c>
      <c r="F367">
        <v>113.582064</v>
      </c>
    </row>
    <row r="368" spans="1:6" x14ac:dyDescent="0.2">
      <c r="A368">
        <v>369</v>
      </c>
      <c r="B368" t="s">
        <v>6</v>
      </c>
      <c r="C368" t="s">
        <v>7</v>
      </c>
      <c r="D368" t="s">
        <v>7</v>
      </c>
      <c r="E368">
        <v>37.345153000000003</v>
      </c>
      <c r="F368">
        <v>52.853427000000003</v>
      </c>
    </row>
    <row r="369" spans="1:6" x14ac:dyDescent="0.2">
      <c r="A369">
        <v>370</v>
      </c>
      <c r="B369" t="s">
        <v>6</v>
      </c>
      <c r="C369" t="s">
        <v>20</v>
      </c>
      <c r="D369" t="s">
        <v>9</v>
      </c>
      <c r="E369">
        <v>57.225136999999997</v>
      </c>
      <c r="F369">
        <v>193.737785</v>
      </c>
    </row>
    <row r="370" spans="1:6" x14ac:dyDescent="0.2">
      <c r="A370">
        <v>371</v>
      </c>
      <c r="B370" t="s">
        <v>6</v>
      </c>
      <c r="C370" t="s">
        <v>8</v>
      </c>
      <c r="D370" t="s">
        <v>9</v>
      </c>
      <c r="E370">
        <v>231.961716</v>
      </c>
      <c r="F370">
        <v>655.34818600000006</v>
      </c>
    </row>
    <row r="371" spans="1:6" x14ac:dyDescent="0.2">
      <c r="A371">
        <v>372</v>
      </c>
      <c r="B371" t="s">
        <v>6</v>
      </c>
      <c r="C371" t="s">
        <v>28</v>
      </c>
      <c r="D371" t="s">
        <v>23</v>
      </c>
      <c r="E371">
        <v>53.801023000000001</v>
      </c>
      <c r="F371">
        <v>99.301952</v>
      </c>
    </row>
    <row r="372" spans="1:6" x14ac:dyDescent="0.2">
      <c r="A372">
        <v>373</v>
      </c>
      <c r="B372" t="s">
        <v>6</v>
      </c>
      <c r="C372" t="s">
        <v>7</v>
      </c>
      <c r="D372" t="s">
        <v>7</v>
      </c>
      <c r="E372">
        <v>27.981043</v>
      </c>
      <c r="F372">
        <v>49.667921</v>
      </c>
    </row>
    <row r="373" spans="1:6" x14ac:dyDescent="0.2">
      <c r="A373">
        <v>374</v>
      </c>
      <c r="B373" t="s">
        <v>6</v>
      </c>
      <c r="C373" t="s">
        <v>7</v>
      </c>
      <c r="D373" t="s">
        <v>7</v>
      </c>
      <c r="E373">
        <v>24.437197000000001</v>
      </c>
      <c r="F373">
        <v>42.843240999999999</v>
      </c>
    </row>
    <row r="374" spans="1:6" x14ac:dyDescent="0.2">
      <c r="A374">
        <v>375</v>
      </c>
      <c r="B374" t="s">
        <v>6</v>
      </c>
      <c r="C374" t="s">
        <v>7</v>
      </c>
      <c r="D374" t="s">
        <v>7</v>
      </c>
      <c r="E374">
        <v>27.017565999999999</v>
      </c>
      <c r="F374">
        <v>31.397432999999999</v>
      </c>
    </row>
    <row r="375" spans="1:6" x14ac:dyDescent="0.2">
      <c r="A375">
        <v>376</v>
      </c>
      <c r="B375" t="s">
        <v>6</v>
      </c>
      <c r="C375" t="s">
        <v>8</v>
      </c>
      <c r="D375" t="s">
        <v>9</v>
      </c>
      <c r="E375">
        <v>250.94782699999999</v>
      </c>
      <c r="F375">
        <v>910.23553700000002</v>
      </c>
    </row>
    <row r="376" spans="1:6" x14ac:dyDescent="0.2">
      <c r="A376">
        <v>377</v>
      </c>
      <c r="B376" t="s">
        <v>6</v>
      </c>
      <c r="C376" t="s">
        <v>15</v>
      </c>
      <c r="D376" t="s">
        <v>16</v>
      </c>
      <c r="E376">
        <v>108.741084</v>
      </c>
      <c r="F376">
        <v>445.00989600000003</v>
      </c>
    </row>
    <row r="377" spans="1:6" x14ac:dyDescent="0.2">
      <c r="A377">
        <v>378</v>
      </c>
      <c r="B377" t="s">
        <v>6</v>
      </c>
      <c r="C377" t="s">
        <v>18</v>
      </c>
      <c r="D377" t="s">
        <v>9</v>
      </c>
      <c r="E377">
        <v>156.85731799999999</v>
      </c>
      <c r="F377">
        <v>304.94255199999998</v>
      </c>
    </row>
    <row r="378" spans="1:6" x14ac:dyDescent="0.2">
      <c r="A378">
        <v>379</v>
      </c>
      <c r="B378" t="s">
        <v>6</v>
      </c>
      <c r="C378" t="s">
        <v>26</v>
      </c>
      <c r="D378" t="s">
        <v>9</v>
      </c>
      <c r="E378">
        <v>160.08729700000001</v>
      </c>
      <c r="F378">
        <v>610.31354799999997</v>
      </c>
    </row>
    <row r="379" spans="1:6" x14ac:dyDescent="0.2">
      <c r="A379">
        <v>380</v>
      </c>
      <c r="B379" t="s">
        <v>6</v>
      </c>
      <c r="C379" t="s">
        <v>24</v>
      </c>
      <c r="D379" t="s">
        <v>9</v>
      </c>
      <c r="E379">
        <v>91.313674000000006</v>
      </c>
      <c r="F379">
        <v>214.45910799999999</v>
      </c>
    </row>
    <row r="380" spans="1:6" x14ac:dyDescent="0.2">
      <c r="A380">
        <v>381</v>
      </c>
      <c r="B380" t="s">
        <v>6</v>
      </c>
      <c r="C380" t="s">
        <v>27</v>
      </c>
      <c r="D380" t="s">
        <v>16</v>
      </c>
      <c r="E380">
        <v>82.368860999999995</v>
      </c>
      <c r="F380">
        <v>95.361059999999995</v>
      </c>
    </row>
    <row r="381" spans="1:6" x14ac:dyDescent="0.2">
      <c r="A381">
        <v>382</v>
      </c>
      <c r="B381" t="s">
        <v>6</v>
      </c>
      <c r="C381" t="s">
        <v>36</v>
      </c>
      <c r="D381" t="s">
        <v>9</v>
      </c>
      <c r="E381">
        <v>281.20123599999999</v>
      </c>
      <c r="F381">
        <v>3099.6364619999999</v>
      </c>
    </row>
    <row r="382" spans="1:6" x14ac:dyDescent="0.2">
      <c r="A382">
        <v>383</v>
      </c>
      <c r="B382" t="s">
        <v>6</v>
      </c>
      <c r="C382" t="s">
        <v>37</v>
      </c>
      <c r="D382" t="s">
        <v>9</v>
      </c>
      <c r="E382">
        <v>403.40137600000003</v>
      </c>
      <c r="F382">
        <v>3789.907925</v>
      </c>
    </row>
    <row r="383" spans="1:6" x14ac:dyDescent="0.2">
      <c r="A383">
        <v>384</v>
      </c>
      <c r="B383" t="s">
        <v>6</v>
      </c>
      <c r="C383" t="s">
        <v>37</v>
      </c>
      <c r="D383" t="s">
        <v>9</v>
      </c>
      <c r="E383">
        <v>61.304665999999997</v>
      </c>
      <c r="F383">
        <v>261.99186500000002</v>
      </c>
    </row>
    <row r="384" spans="1:6" x14ac:dyDescent="0.2">
      <c r="A384">
        <v>385</v>
      </c>
      <c r="B384" t="s">
        <v>6</v>
      </c>
      <c r="C384" t="s">
        <v>37</v>
      </c>
      <c r="D384" t="s">
        <v>9</v>
      </c>
      <c r="E384">
        <v>217.58661799999999</v>
      </c>
      <c r="F384">
        <v>1159.031612</v>
      </c>
    </row>
    <row r="385" spans="1:6" x14ac:dyDescent="0.2">
      <c r="A385">
        <v>386</v>
      </c>
      <c r="B385" t="s">
        <v>6</v>
      </c>
      <c r="C385" t="s">
        <v>30</v>
      </c>
      <c r="D385" t="s">
        <v>9</v>
      </c>
      <c r="E385">
        <v>44.221606999999999</v>
      </c>
      <c r="F385">
        <v>52.272329999999997</v>
      </c>
    </row>
    <row r="386" spans="1:6" x14ac:dyDescent="0.2">
      <c r="A386">
        <v>387</v>
      </c>
      <c r="B386" t="s">
        <v>6</v>
      </c>
      <c r="C386" t="s">
        <v>25</v>
      </c>
      <c r="D386" t="s">
        <v>11</v>
      </c>
      <c r="E386">
        <v>86.570014999999998</v>
      </c>
      <c r="F386">
        <v>213.024248</v>
      </c>
    </row>
    <row r="387" spans="1:6" x14ac:dyDescent="0.2">
      <c r="A387">
        <v>388</v>
      </c>
      <c r="B387" t="s">
        <v>6</v>
      </c>
      <c r="C387" t="s">
        <v>37</v>
      </c>
      <c r="D387" t="s">
        <v>9</v>
      </c>
      <c r="E387">
        <v>122.229502</v>
      </c>
      <c r="F387">
        <v>619.57647399999996</v>
      </c>
    </row>
    <row r="388" spans="1:6" x14ac:dyDescent="0.2">
      <c r="A388">
        <v>389</v>
      </c>
      <c r="B388" t="s">
        <v>6</v>
      </c>
      <c r="C388" t="s">
        <v>36</v>
      </c>
      <c r="D388" t="s">
        <v>9</v>
      </c>
      <c r="E388">
        <v>81.927111999999994</v>
      </c>
      <c r="F388">
        <v>112.076762</v>
      </c>
    </row>
    <row r="389" spans="1:6" x14ac:dyDescent="0.2">
      <c r="A389">
        <v>390</v>
      </c>
      <c r="B389" t="s">
        <v>6</v>
      </c>
      <c r="C389" t="s">
        <v>25</v>
      </c>
      <c r="D389" t="s">
        <v>11</v>
      </c>
      <c r="E389">
        <v>23.117426999999999</v>
      </c>
      <c r="F389">
        <v>28.946856</v>
      </c>
    </row>
    <row r="390" spans="1:6" x14ac:dyDescent="0.2">
      <c r="A390">
        <v>391</v>
      </c>
      <c r="B390" t="s">
        <v>6</v>
      </c>
      <c r="C390" t="s">
        <v>14</v>
      </c>
      <c r="D390" t="s">
        <v>13</v>
      </c>
      <c r="E390">
        <v>103.823414</v>
      </c>
      <c r="F390">
        <v>290.83945</v>
      </c>
    </row>
    <row r="391" spans="1:6" x14ac:dyDescent="0.2">
      <c r="A391">
        <v>392</v>
      </c>
      <c r="B391" t="s">
        <v>6</v>
      </c>
      <c r="C391" t="s">
        <v>14</v>
      </c>
      <c r="D391" t="s">
        <v>13</v>
      </c>
      <c r="E391">
        <v>67.365260000000006</v>
      </c>
      <c r="F391">
        <v>148.87695500000001</v>
      </c>
    </row>
    <row r="392" spans="1:6" x14ac:dyDescent="0.2">
      <c r="A392">
        <v>393</v>
      </c>
      <c r="B392" t="s">
        <v>6</v>
      </c>
      <c r="C392" t="s">
        <v>17</v>
      </c>
      <c r="D392" t="s">
        <v>16</v>
      </c>
      <c r="E392">
        <v>15.128408</v>
      </c>
      <c r="F392">
        <v>13.679433</v>
      </c>
    </row>
    <row r="393" spans="1:6" x14ac:dyDescent="0.2">
      <c r="A393">
        <v>394</v>
      </c>
      <c r="B393" t="s">
        <v>6</v>
      </c>
      <c r="C393" t="s">
        <v>10</v>
      </c>
      <c r="D393" t="s">
        <v>11</v>
      </c>
      <c r="E393">
        <v>290.31864200000001</v>
      </c>
      <c r="F393">
        <v>2295.5185820000002</v>
      </c>
    </row>
    <row r="394" spans="1:6" x14ac:dyDescent="0.2">
      <c r="A394">
        <v>395</v>
      </c>
      <c r="B394" t="s">
        <v>6</v>
      </c>
      <c r="C394" t="s">
        <v>10</v>
      </c>
      <c r="D394" t="s">
        <v>11</v>
      </c>
      <c r="E394">
        <v>153.892404</v>
      </c>
      <c r="F394">
        <v>985.24410699999999</v>
      </c>
    </row>
    <row r="395" spans="1:6" x14ac:dyDescent="0.2">
      <c r="A395">
        <v>396</v>
      </c>
      <c r="B395" t="s">
        <v>6</v>
      </c>
      <c r="C395" t="s">
        <v>18</v>
      </c>
      <c r="D395" t="s">
        <v>9</v>
      </c>
      <c r="E395">
        <v>96.694046</v>
      </c>
      <c r="F395">
        <v>278.39180099999999</v>
      </c>
    </row>
    <row r="396" spans="1:6" x14ac:dyDescent="0.2">
      <c r="A396">
        <v>397</v>
      </c>
      <c r="B396" t="s">
        <v>6</v>
      </c>
      <c r="C396" t="s">
        <v>36</v>
      </c>
      <c r="D396" t="s">
        <v>9</v>
      </c>
      <c r="E396">
        <v>340.33381500000002</v>
      </c>
      <c r="F396">
        <v>2426.194618</v>
      </c>
    </row>
    <row r="397" spans="1:6" x14ac:dyDescent="0.2">
      <c r="A397">
        <v>398</v>
      </c>
      <c r="B397" t="s">
        <v>6</v>
      </c>
      <c r="C397" t="s">
        <v>36</v>
      </c>
      <c r="D397" t="s">
        <v>9</v>
      </c>
      <c r="E397">
        <v>101.235066</v>
      </c>
      <c r="F397">
        <v>409.98215499999998</v>
      </c>
    </row>
    <row r="398" spans="1:6" x14ac:dyDescent="0.2">
      <c r="A398">
        <v>399</v>
      </c>
      <c r="B398" t="s">
        <v>6</v>
      </c>
      <c r="C398" t="s">
        <v>38</v>
      </c>
      <c r="D398" t="s">
        <v>11</v>
      </c>
      <c r="E398">
        <v>755.47682699999996</v>
      </c>
      <c r="F398">
        <v>4652.3709959999996</v>
      </c>
    </row>
    <row r="399" spans="1:6" x14ac:dyDescent="0.2">
      <c r="A399">
        <v>400</v>
      </c>
      <c r="B399" t="s">
        <v>6</v>
      </c>
      <c r="C399" t="s">
        <v>37</v>
      </c>
      <c r="D399" t="s">
        <v>9</v>
      </c>
      <c r="E399">
        <v>58.771329000000001</v>
      </c>
      <c r="F399">
        <v>196.51201699999999</v>
      </c>
    </row>
    <row r="400" spans="1:6" x14ac:dyDescent="0.2">
      <c r="A400">
        <v>401</v>
      </c>
      <c r="B400" t="s">
        <v>6</v>
      </c>
      <c r="C400" t="s">
        <v>39</v>
      </c>
      <c r="D400" t="s">
        <v>11</v>
      </c>
      <c r="E400">
        <v>73.453292000000005</v>
      </c>
      <c r="F400">
        <v>239.891041</v>
      </c>
    </row>
    <row r="401" spans="1:6" x14ac:dyDescent="0.2">
      <c r="A401">
        <v>402</v>
      </c>
      <c r="B401" t="s">
        <v>6</v>
      </c>
      <c r="C401" t="s">
        <v>26</v>
      </c>
      <c r="D401" t="s">
        <v>9</v>
      </c>
      <c r="E401">
        <v>94.137212000000005</v>
      </c>
      <c r="F401">
        <v>381.980662</v>
      </c>
    </row>
    <row r="402" spans="1:6" x14ac:dyDescent="0.2">
      <c r="A402">
        <v>403</v>
      </c>
      <c r="B402" t="s">
        <v>6</v>
      </c>
      <c r="C402" t="s">
        <v>10</v>
      </c>
      <c r="D402" t="s">
        <v>11</v>
      </c>
      <c r="E402">
        <v>56.619200999999997</v>
      </c>
      <c r="F402">
        <v>171.655902</v>
      </c>
    </row>
    <row r="403" spans="1:6" x14ac:dyDescent="0.2">
      <c r="A403">
        <v>404</v>
      </c>
      <c r="B403" t="s">
        <v>6</v>
      </c>
      <c r="C403" t="s">
        <v>10</v>
      </c>
      <c r="D403" t="s">
        <v>11</v>
      </c>
      <c r="E403">
        <v>274.83201400000002</v>
      </c>
      <c r="F403">
        <v>2580.8712409999998</v>
      </c>
    </row>
    <row r="404" spans="1:6" x14ac:dyDescent="0.2">
      <c r="A404">
        <v>405</v>
      </c>
      <c r="B404" t="s">
        <v>6</v>
      </c>
      <c r="C404" t="s">
        <v>24</v>
      </c>
      <c r="D404" t="s">
        <v>9</v>
      </c>
      <c r="E404">
        <v>60.533012999999997</v>
      </c>
      <c r="F404">
        <v>97.191670000000002</v>
      </c>
    </row>
    <row r="405" spans="1:6" x14ac:dyDescent="0.2">
      <c r="A405">
        <v>406</v>
      </c>
      <c r="B405" t="s">
        <v>6</v>
      </c>
      <c r="C405" t="s">
        <v>10</v>
      </c>
      <c r="D405" t="s">
        <v>11</v>
      </c>
      <c r="E405">
        <v>76.871346000000003</v>
      </c>
      <c r="F405">
        <v>298.766884</v>
      </c>
    </row>
    <row r="406" spans="1:6" x14ac:dyDescent="0.2">
      <c r="A406">
        <v>407</v>
      </c>
      <c r="B406" t="s">
        <v>6</v>
      </c>
      <c r="C406" t="s">
        <v>19</v>
      </c>
      <c r="D406" t="s">
        <v>9</v>
      </c>
      <c r="E406">
        <v>15.503546999999999</v>
      </c>
      <c r="F406">
        <v>14.643031000000001</v>
      </c>
    </row>
    <row r="407" spans="1:6" x14ac:dyDescent="0.2">
      <c r="A407">
        <v>408</v>
      </c>
      <c r="B407" t="s">
        <v>6</v>
      </c>
      <c r="C407" t="s">
        <v>36</v>
      </c>
      <c r="D407" t="s">
        <v>9</v>
      </c>
      <c r="E407">
        <v>2072.009274</v>
      </c>
      <c r="F407">
        <v>19364.496048000001</v>
      </c>
    </row>
    <row r="408" spans="1:6" x14ac:dyDescent="0.2">
      <c r="A408">
        <v>409</v>
      </c>
      <c r="B408" t="s">
        <v>6</v>
      </c>
      <c r="C408" t="s">
        <v>8</v>
      </c>
      <c r="D408" t="s">
        <v>9</v>
      </c>
      <c r="E408">
        <v>93.019806000000003</v>
      </c>
      <c r="F408">
        <v>203.58210399999999</v>
      </c>
    </row>
    <row r="409" spans="1:6" x14ac:dyDescent="0.2">
      <c r="A409">
        <v>410</v>
      </c>
      <c r="B409" t="s">
        <v>6</v>
      </c>
      <c r="C409" t="s">
        <v>21</v>
      </c>
      <c r="D409" t="s">
        <v>9</v>
      </c>
      <c r="E409">
        <v>82.389081000000004</v>
      </c>
      <c r="F409">
        <v>223.586333</v>
      </c>
    </row>
    <row r="410" spans="1:6" x14ac:dyDescent="0.2">
      <c r="A410">
        <v>411</v>
      </c>
      <c r="B410" t="s">
        <v>6</v>
      </c>
      <c r="C410" t="s">
        <v>21</v>
      </c>
      <c r="D410" t="s">
        <v>9</v>
      </c>
      <c r="E410">
        <v>22.972915</v>
      </c>
      <c r="F410">
        <v>35.676411999999999</v>
      </c>
    </row>
    <row r="411" spans="1:6" x14ac:dyDescent="0.2">
      <c r="A411">
        <v>412</v>
      </c>
      <c r="B411" t="s">
        <v>6</v>
      </c>
      <c r="C411" t="s">
        <v>26</v>
      </c>
      <c r="D411" t="s">
        <v>9</v>
      </c>
      <c r="E411">
        <v>150.232</v>
      </c>
      <c r="F411">
        <v>661.93850199999997</v>
      </c>
    </row>
    <row r="412" spans="1:6" x14ac:dyDescent="0.2">
      <c r="A412">
        <v>413</v>
      </c>
      <c r="B412" t="s">
        <v>6</v>
      </c>
      <c r="C412" t="s">
        <v>21</v>
      </c>
      <c r="D412" t="s">
        <v>9</v>
      </c>
      <c r="E412">
        <v>41.877077</v>
      </c>
      <c r="F412">
        <v>117.660116</v>
      </c>
    </row>
    <row r="413" spans="1:6" x14ac:dyDescent="0.2">
      <c r="A413">
        <v>414</v>
      </c>
      <c r="B413" t="s">
        <v>6</v>
      </c>
      <c r="C413" t="s">
        <v>21</v>
      </c>
      <c r="D413" t="s">
        <v>9</v>
      </c>
      <c r="E413">
        <v>25.85548</v>
      </c>
      <c r="F413">
        <v>46.071835</v>
      </c>
    </row>
    <row r="414" spans="1:6" x14ac:dyDescent="0.2">
      <c r="A414">
        <v>415</v>
      </c>
      <c r="B414" t="s">
        <v>6</v>
      </c>
      <c r="C414" t="s">
        <v>20</v>
      </c>
      <c r="D414" t="s">
        <v>9</v>
      </c>
      <c r="E414">
        <v>108.52849399999999</v>
      </c>
      <c r="F414">
        <v>409.05510399999997</v>
      </c>
    </row>
    <row r="415" spans="1:6" x14ac:dyDescent="0.2">
      <c r="A415">
        <v>416</v>
      </c>
      <c r="B415" t="s">
        <v>6</v>
      </c>
      <c r="C415" t="s">
        <v>20</v>
      </c>
      <c r="D415" t="s">
        <v>9</v>
      </c>
      <c r="E415">
        <v>55.572263</v>
      </c>
      <c r="F415">
        <v>100.964077</v>
      </c>
    </row>
    <row r="416" spans="1:6" x14ac:dyDescent="0.2">
      <c r="A416">
        <v>417</v>
      </c>
      <c r="B416" t="s">
        <v>6</v>
      </c>
      <c r="C416" t="s">
        <v>39</v>
      </c>
      <c r="D416" t="s">
        <v>11</v>
      </c>
      <c r="E416">
        <v>106.58766900000001</v>
      </c>
      <c r="F416">
        <v>283.333823</v>
      </c>
    </row>
    <row r="417" spans="1:6" x14ac:dyDescent="0.2">
      <c r="A417">
        <v>418</v>
      </c>
      <c r="B417" t="s">
        <v>6</v>
      </c>
      <c r="C417" t="s">
        <v>20</v>
      </c>
      <c r="D417" t="s">
        <v>9</v>
      </c>
      <c r="E417">
        <v>40.376862000000003</v>
      </c>
      <c r="F417">
        <v>71.337333999999998</v>
      </c>
    </row>
    <row r="418" spans="1:6" x14ac:dyDescent="0.2">
      <c r="A418">
        <v>419</v>
      </c>
      <c r="B418" t="s">
        <v>6</v>
      </c>
      <c r="C418" t="s">
        <v>10</v>
      </c>
      <c r="D418" t="s">
        <v>11</v>
      </c>
      <c r="E418">
        <v>205.278763</v>
      </c>
      <c r="F418">
        <v>696.08079999999995</v>
      </c>
    </row>
    <row r="419" spans="1:6" x14ac:dyDescent="0.2">
      <c r="A419">
        <v>420</v>
      </c>
      <c r="B419" t="s">
        <v>6</v>
      </c>
      <c r="C419" t="s">
        <v>10</v>
      </c>
      <c r="D419" t="s">
        <v>11</v>
      </c>
      <c r="E419">
        <v>199.028021</v>
      </c>
      <c r="F419">
        <v>1459.8808939999999</v>
      </c>
    </row>
    <row r="420" spans="1:6" x14ac:dyDescent="0.2">
      <c r="A420">
        <v>421</v>
      </c>
      <c r="B420" t="s">
        <v>6</v>
      </c>
      <c r="C420" t="s">
        <v>19</v>
      </c>
      <c r="D420" t="s">
        <v>9</v>
      </c>
      <c r="E420">
        <v>52.057577000000002</v>
      </c>
      <c r="F420">
        <v>125.76467</v>
      </c>
    </row>
    <row r="421" spans="1:6" x14ac:dyDescent="0.2">
      <c r="A421">
        <v>422</v>
      </c>
      <c r="B421" t="s">
        <v>6</v>
      </c>
      <c r="C421" t="s">
        <v>10</v>
      </c>
      <c r="D421" t="s">
        <v>11</v>
      </c>
      <c r="E421">
        <v>298.82757900000001</v>
      </c>
      <c r="F421">
        <v>1304.906855</v>
      </c>
    </row>
    <row r="422" spans="1:6" x14ac:dyDescent="0.2">
      <c r="A422">
        <v>423</v>
      </c>
      <c r="B422" t="s">
        <v>6</v>
      </c>
      <c r="C422" t="s">
        <v>24</v>
      </c>
      <c r="D422" t="s">
        <v>9</v>
      </c>
      <c r="E422">
        <v>145.111243</v>
      </c>
      <c r="F422">
        <v>546.430564</v>
      </c>
    </row>
    <row r="423" spans="1:6" x14ac:dyDescent="0.2">
      <c r="A423">
        <v>424</v>
      </c>
      <c r="B423" t="s">
        <v>6</v>
      </c>
      <c r="C423" t="s">
        <v>21</v>
      </c>
      <c r="D423" t="s">
        <v>9</v>
      </c>
      <c r="E423">
        <v>65.001530000000002</v>
      </c>
      <c r="F423">
        <v>245.13917599999999</v>
      </c>
    </row>
    <row r="424" spans="1:6" x14ac:dyDescent="0.2">
      <c r="A424">
        <v>425</v>
      </c>
      <c r="B424" t="s">
        <v>6</v>
      </c>
      <c r="C424" t="s">
        <v>37</v>
      </c>
      <c r="D424" t="s">
        <v>9</v>
      </c>
      <c r="E424">
        <v>94.797030000000007</v>
      </c>
      <c r="F424">
        <v>358.12634600000001</v>
      </c>
    </row>
    <row r="425" spans="1:6" x14ac:dyDescent="0.2">
      <c r="A425">
        <v>426</v>
      </c>
      <c r="B425" t="s">
        <v>6</v>
      </c>
      <c r="C425" t="s">
        <v>36</v>
      </c>
      <c r="D425" t="s">
        <v>9</v>
      </c>
      <c r="E425">
        <v>85.229966000000005</v>
      </c>
      <c r="F425">
        <v>436.543249</v>
      </c>
    </row>
    <row r="426" spans="1:6" x14ac:dyDescent="0.2">
      <c r="A426">
        <v>427</v>
      </c>
      <c r="B426" t="s">
        <v>6</v>
      </c>
      <c r="C426" t="s">
        <v>21</v>
      </c>
      <c r="D426" t="s">
        <v>9</v>
      </c>
      <c r="E426">
        <v>90.802355000000006</v>
      </c>
      <c r="F426">
        <v>180.43187900000001</v>
      </c>
    </row>
    <row r="427" spans="1:6" x14ac:dyDescent="0.2">
      <c r="A427">
        <v>428</v>
      </c>
      <c r="B427" t="s">
        <v>6</v>
      </c>
      <c r="C427" t="s">
        <v>37</v>
      </c>
      <c r="D427" t="s">
        <v>9</v>
      </c>
      <c r="E427">
        <v>184.712436</v>
      </c>
      <c r="F427">
        <v>624.58058800000003</v>
      </c>
    </row>
    <row r="428" spans="1:6" x14ac:dyDescent="0.2">
      <c r="A428">
        <v>429</v>
      </c>
      <c r="B428" t="s">
        <v>6</v>
      </c>
      <c r="C428" t="s">
        <v>36</v>
      </c>
      <c r="D428" t="s">
        <v>9</v>
      </c>
      <c r="E428">
        <v>177.21236099999999</v>
      </c>
      <c r="F428">
        <v>804.06098999999995</v>
      </c>
    </row>
    <row r="429" spans="1:6" x14ac:dyDescent="0.2">
      <c r="A429">
        <v>430</v>
      </c>
      <c r="B429" t="s">
        <v>6</v>
      </c>
      <c r="C429" t="s">
        <v>15</v>
      </c>
      <c r="D429" t="s">
        <v>16</v>
      </c>
      <c r="E429">
        <v>176.43119899999999</v>
      </c>
      <c r="F429">
        <v>1180.954035</v>
      </c>
    </row>
    <row r="430" spans="1:6" x14ac:dyDescent="0.2">
      <c r="A430">
        <v>431</v>
      </c>
      <c r="B430" t="s">
        <v>6</v>
      </c>
      <c r="C430" t="s">
        <v>10</v>
      </c>
      <c r="D430" t="s">
        <v>11</v>
      </c>
      <c r="E430">
        <v>287.01897500000001</v>
      </c>
      <c r="F430">
        <v>1667.155332</v>
      </c>
    </row>
    <row r="431" spans="1:6" x14ac:dyDescent="0.2">
      <c r="A431">
        <v>432</v>
      </c>
      <c r="B431" t="s">
        <v>6</v>
      </c>
      <c r="C431" t="s">
        <v>15</v>
      </c>
      <c r="D431" t="s">
        <v>16</v>
      </c>
      <c r="E431">
        <v>389.42077699999999</v>
      </c>
      <c r="F431">
        <v>2143.129954</v>
      </c>
    </row>
    <row r="432" spans="1:6" x14ac:dyDescent="0.2">
      <c r="A432">
        <v>433</v>
      </c>
      <c r="B432" t="s">
        <v>6</v>
      </c>
      <c r="C432" t="s">
        <v>15</v>
      </c>
      <c r="D432" t="s">
        <v>16</v>
      </c>
      <c r="E432">
        <v>543.92294900000002</v>
      </c>
      <c r="F432">
        <v>2846.4586859999999</v>
      </c>
    </row>
    <row r="433" spans="1:6" x14ac:dyDescent="0.2">
      <c r="A433">
        <v>434</v>
      </c>
      <c r="B433" t="s">
        <v>6</v>
      </c>
      <c r="C433" t="s">
        <v>10</v>
      </c>
      <c r="D433" t="s">
        <v>11</v>
      </c>
      <c r="E433">
        <v>1284.3229180000001</v>
      </c>
      <c r="F433">
        <v>12231.296646000001</v>
      </c>
    </row>
    <row r="434" spans="1:6" x14ac:dyDescent="0.2">
      <c r="A434">
        <v>435</v>
      </c>
      <c r="B434" t="s">
        <v>6</v>
      </c>
      <c r="C434" t="s">
        <v>15</v>
      </c>
      <c r="D434" t="s">
        <v>16</v>
      </c>
      <c r="E434">
        <v>570.90518199999997</v>
      </c>
      <c r="F434">
        <v>3779.919175</v>
      </c>
    </row>
    <row r="435" spans="1:6" x14ac:dyDescent="0.2">
      <c r="A435">
        <v>436</v>
      </c>
      <c r="B435" t="s">
        <v>6</v>
      </c>
      <c r="C435" t="s">
        <v>19</v>
      </c>
      <c r="D435" t="s">
        <v>9</v>
      </c>
      <c r="E435">
        <v>179.50661400000001</v>
      </c>
      <c r="F435">
        <v>752.69126700000004</v>
      </c>
    </row>
    <row r="436" spans="1:6" x14ac:dyDescent="0.2">
      <c r="A436">
        <v>437</v>
      </c>
      <c r="B436" t="s">
        <v>6</v>
      </c>
      <c r="C436" t="s">
        <v>17</v>
      </c>
      <c r="D436" t="s">
        <v>16</v>
      </c>
      <c r="E436">
        <v>423.080873</v>
      </c>
      <c r="F436">
        <v>2823.3189870000001</v>
      </c>
    </row>
    <row r="437" spans="1:6" x14ac:dyDescent="0.2">
      <c r="A437">
        <v>438</v>
      </c>
      <c r="B437" t="s">
        <v>6</v>
      </c>
      <c r="C437" t="s">
        <v>15</v>
      </c>
      <c r="D437" t="s">
        <v>16</v>
      </c>
      <c r="E437">
        <v>692.73002799999995</v>
      </c>
      <c r="F437">
        <v>4506.9525370000001</v>
      </c>
    </row>
    <row r="438" spans="1:6" x14ac:dyDescent="0.2">
      <c r="A438">
        <v>439</v>
      </c>
      <c r="B438" t="s">
        <v>6</v>
      </c>
      <c r="C438" t="s">
        <v>14</v>
      </c>
      <c r="D438" t="s">
        <v>13</v>
      </c>
      <c r="E438">
        <v>140.08569</v>
      </c>
      <c r="F438">
        <v>352.39015499999999</v>
      </c>
    </row>
    <row r="439" spans="1:6" x14ac:dyDescent="0.2">
      <c r="A439">
        <v>440</v>
      </c>
      <c r="B439" t="s">
        <v>6</v>
      </c>
      <c r="C439" t="s">
        <v>17</v>
      </c>
      <c r="D439" t="s">
        <v>16</v>
      </c>
      <c r="E439">
        <v>929.80517499999996</v>
      </c>
      <c r="F439">
        <v>4471.2090920000001</v>
      </c>
    </row>
    <row r="440" spans="1:6" x14ac:dyDescent="0.2">
      <c r="A440">
        <v>441</v>
      </c>
      <c r="B440" t="s">
        <v>6</v>
      </c>
      <c r="C440" t="s">
        <v>8</v>
      </c>
      <c r="D440" t="s">
        <v>9</v>
      </c>
      <c r="E440">
        <v>20.400666999999999</v>
      </c>
      <c r="F440">
        <v>26.619399999999999</v>
      </c>
    </row>
    <row r="441" spans="1:6" x14ac:dyDescent="0.2">
      <c r="A441">
        <v>442</v>
      </c>
      <c r="B441" t="s">
        <v>6</v>
      </c>
      <c r="C441" t="s">
        <v>21</v>
      </c>
      <c r="D441" t="s">
        <v>9</v>
      </c>
      <c r="E441">
        <v>25.787951</v>
      </c>
      <c r="F441">
        <v>26.697852999999999</v>
      </c>
    </row>
    <row r="442" spans="1:6" x14ac:dyDescent="0.2">
      <c r="A442">
        <v>443</v>
      </c>
      <c r="B442" t="s">
        <v>6</v>
      </c>
      <c r="C442" t="s">
        <v>30</v>
      </c>
      <c r="D442" t="s">
        <v>9</v>
      </c>
      <c r="E442">
        <v>133.812769</v>
      </c>
      <c r="F442">
        <v>380.78185300000001</v>
      </c>
    </row>
    <row r="443" spans="1:6" x14ac:dyDescent="0.2">
      <c r="A443">
        <v>444</v>
      </c>
      <c r="B443" t="s">
        <v>6</v>
      </c>
      <c r="C443" t="s">
        <v>30</v>
      </c>
      <c r="D443" t="s">
        <v>9</v>
      </c>
      <c r="E443">
        <v>185.61914899999999</v>
      </c>
      <c r="F443">
        <v>566.64292</v>
      </c>
    </row>
    <row r="444" spans="1:6" x14ac:dyDescent="0.2">
      <c r="A444">
        <v>445</v>
      </c>
      <c r="B444" t="s">
        <v>6</v>
      </c>
      <c r="C444" t="s">
        <v>8</v>
      </c>
      <c r="D444" t="s">
        <v>9</v>
      </c>
      <c r="E444">
        <v>25.141597000000001</v>
      </c>
      <c r="F444">
        <v>30.950838000000001</v>
      </c>
    </row>
    <row r="445" spans="1:6" x14ac:dyDescent="0.2">
      <c r="A445">
        <v>446</v>
      </c>
      <c r="B445" t="s">
        <v>6</v>
      </c>
      <c r="C445" t="s">
        <v>8</v>
      </c>
      <c r="D445" t="s">
        <v>9</v>
      </c>
      <c r="E445">
        <v>27.53734</v>
      </c>
      <c r="F445">
        <v>56.231859</v>
      </c>
    </row>
    <row r="446" spans="1:6" x14ac:dyDescent="0.2">
      <c r="A446">
        <v>447</v>
      </c>
      <c r="B446" t="s">
        <v>6</v>
      </c>
      <c r="C446" t="s">
        <v>8</v>
      </c>
      <c r="D446" t="s">
        <v>9</v>
      </c>
      <c r="E446">
        <v>36.077739000000001</v>
      </c>
      <c r="F446">
        <v>56.309989000000002</v>
      </c>
    </row>
    <row r="447" spans="1:6" x14ac:dyDescent="0.2">
      <c r="A447">
        <v>448</v>
      </c>
      <c r="B447" t="s">
        <v>6</v>
      </c>
      <c r="C447" t="s">
        <v>27</v>
      </c>
      <c r="D447" t="s">
        <v>16</v>
      </c>
      <c r="E447">
        <v>30.099253000000001</v>
      </c>
      <c r="F447">
        <v>54.104990999999998</v>
      </c>
    </row>
    <row r="448" spans="1:6" x14ac:dyDescent="0.2">
      <c r="A448">
        <v>449</v>
      </c>
      <c r="B448" t="s">
        <v>6</v>
      </c>
      <c r="C448" t="s">
        <v>8</v>
      </c>
      <c r="D448" t="s">
        <v>9</v>
      </c>
      <c r="E448">
        <v>46.739738000000003</v>
      </c>
      <c r="F448">
        <v>90.726578000000003</v>
      </c>
    </row>
    <row r="449" spans="1:6" x14ac:dyDescent="0.2">
      <c r="A449">
        <v>450</v>
      </c>
      <c r="B449" t="s">
        <v>6</v>
      </c>
      <c r="C449" t="s">
        <v>8</v>
      </c>
      <c r="D449" t="s">
        <v>9</v>
      </c>
      <c r="E449">
        <v>39.117409000000002</v>
      </c>
      <c r="F449">
        <v>73.084689999999995</v>
      </c>
    </row>
    <row r="450" spans="1:6" x14ac:dyDescent="0.2">
      <c r="A450">
        <v>451</v>
      </c>
      <c r="B450" t="s">
        <v>6</v>
      </c>
      <c r="C450" t="s">
        <v>27</v>
      </c>
      <c r="D450" t="s">
        <v>16</v>
      </c>
      <c r="E450">
        <v>108.780725</v>
      </c>
      <c r="F450">
        <v>231.531824</v>
      </c>
    </row>
    <row r="451" spans="1:6" x14ac:dyDescent="0.2">
      <c r="A451">
        <v>452</v>
      </c>
      <c r="B451" t="s">
        <v>6</v>
      </c>
      <c r="C451" t="s">
        <v>8</v>
      </c>
      <c r="D451" t="s">
        <v>9</v>
      </c>
      <c r="E451">
        <v>53.816611999999999</v>
      </c>
      <c r="F451">
        <v>124.59074099999999</v>
      </c>
    </row>
    <row r="452" spans="1:6" x14ac:dyDescent="0.2">
      <c r="A452">
        <v>453</v>
      </c>
      <c r="B452" t="s">
        <v>6</v>
      </c>
      <c r="C452" t="s">
        <v>8</v>
      </c>
      <c r="D452" t="s">
        <v>9</v>
      </c>
      <c r="E452">
        <v>31.689077999999999</v>
      </c>
      <c r="F452">
        <v>66.075693999999999</v>
      </c>
    </row>
    <row r="453" spans="1:6" x14ac:dyDescent="0.2">
      <c r="A453">
        <v>454</v>
      </c>
      <c r="B453" t="s">
        <v>6</v>
      </c>
      <c r="C453" t="s">
        <v>30</v>
      </c>
      <c r="D453" t="s">
        <v>9</v>
      </c>
      <c r="E453">
        <v>143.84485900000001</v>
      </c>
      <c r="F453">
        <v>401.80860300000001</v>
      </c>
    </row>
    <row r="454" spans="1:6" x14ac:dyDescent="0.2">
      <c r="A454">
        <v>455</v>
      </c>
      <c r="B454" t="s">
        <v>6</v>
      </c>
      <c r="C454" t="s">
        <v>30</v>
      </c>
      <c r="D454" t="s">
        <v>9</v>
      </c>
      <c r="E454">
        <v>87.366339999999994</v>
      </c>
      <c r="F454">
        <v>169.87568099999999</v>
      </c>
    </row>
    <row r="455" spans="1:6" x14ac:dyDescent="0.2">
      <c r="A455">
        <v>456</v>
      </c>
      <c r="B455" t="s">
        <v>6</v>
      </c>
      <c r="C455" t="s">
        <v>30</v>
      </c>
      <c r="D455" t="s">
        <v>9</v>
      </c>
      <c r="E455">
        <v>46.983857999999998</v>
      </c>
      <c r="F455">
        <v>56.782598</v>
      </c>
    </row>
    <row r="456" spans="1:6" x14ac:dyDescent="0.2">
      <c r="A456">
        <v>457</v>
      </c>
      <c r="B456" t="s">
        <v>6</v>
      </c>
      <c r="C456" t="s">
        <v>30</v>
      </c>
      <c r="D456" t="s">
        <v>9</v>
      </c>
      <c r="E456">
        <v>165.925073</v>
      </c>
      <c r="F456">
        <v>393.40828499999998</v>
      </c>
    </row>
    <row r="457" spans="1:6" x14ac:dyDescent="0.2">
      <c r="A457">
        <v>458</v>
      </c>
      <c r="B457" t="s">
        <v>6</v>
      </c>
      <c r="C457" t="s">
        <v>24</v>
      </c>
      <c r="D457" t="s">
        <v>9</v>
      </c>
      <c r="E457">
        <v>84.029463000000007</v>
      </c>
      <c r="F457">
        <v>404.95949300000001</v>
      </c>
    </row>
    <row r="458" spans="1:6" x14ac:dyDescent="0.2">
      <c r="A458">
        <v>459</v>
      </c>
      <c r="B458" t="s">
        <v>6</v>
      </c>
      <c r="C458" t="s">
        <v>8</v>
      </c>
      <c r="D458" t="s">
        <v>9</v>
      </c>
      <c r="E458">
        <v>40.326599000000002</v>
      </c>
      <c r="F458">
        <v>114.037387</v>
      </c>
    </row>
    <row r="459" spans="1:6" x14ac:dyDescent="0.2">
      <c r="A459">
        <v>460</v>
      </c>
      <c r="B459" t="s">
        <v>6</v>
      </c>
      <c r="C459" t="s">
        <v>8</v>
      </c>
      <c r="D459" t="s">
        <v>9</v>
      </c>
      <c r="E459">
        <v>40.973883000000001</v>
      </c>
      <c r="F459">
        <v>94.820937999999998</v>
      </c>
    </row>
    <row r="460" spans="1:6" x14ac:dyDescent="0.2">
      <c r="A460">
        <v>461</v>
      </c>
      <c r="B460" t="s">
        <v>6</v>
      </c>
      <c r="C460" t="s">
        <v>24</v>
      </c>
      <c r="D460" t="s">
        <v>9</v>
      </c>
      <c r="E460">
        <v>75.163252999999997</v>
      </c>
      <c r="F460">
        <v>241.16601399999999</v>
      </c>
    </row>
    <row r="461" spans="1:6" x14ac:dyDescent="0.2">
      <c r="A461">
        <v>462</v>
      </c>
      <c r="B461" t="s">
        <v>6</v>
      </c>
      <c r="C461" t="s">
        <v>17</v>
      </c>
      <c r="D461" t="s">
        <v>16</v>
      </c>
      <c r="E461">
        <v>36.307107000000002</v>
      </c>
      <c r="F461">
        <v>61.485706</v>
      </c>
    </row>
    <row r="462" spans="1:6" x14ac:dyDescent="0.2">
      <c r="A462">
        <v>463</v>
      </c>
      <c r="B462" t="s">
        <v>6</v>
      </c>
      <c r="C462" t="s">
        <v>17</v>
      </c>
      <c r="D462" t="s">
        <v>16</v>
      </c>
      <c r="E462">
        <v>36.080618999999999</v>
      </c>
      <c r="F462">
        <v>26.999841</v>
      </c>
    </row>
    <row r="463" spans="1:6" x14ac:dyDescent="0.2">
      <c r="A463">
        <v>464</v>
      </c>
      <c r="B463" t="s">
        <v>6</v>
      </c>
      <c r="C463" t="s">
        <v>30</v>
      </c>
      <c r="D463" t="s">
        <v>9</v>
      </c>
      <c r="E463">
        <v>181.41540900000001</v>
      </c>
      <c r="F463">
        <v>212.54660899999999</v>
      </c>
    </row>
    <row r="464" spans="1:6" x14ac:dyDescent="0.2">
      <c r="A464">
        <v>465</v>
      </c>
      <c r="B464" t="s">
        <v>6</v>
      </c>
      <c r="C464" t="s">
        <v>30</v>
      </c>
      <c r="D464" t="s">
        <v>9</v>
      </c>
      <c r="E464">
        <v>115.11493400000001</v>
      </c>
      <c r="F464">
        <v>218.35262900000001</v>
      </c>
    </row>
    <row r="465" spans="1:6" x14ac:dyDescent="0.2">
      <c r="A465">
        <v>466</v>
      </c>
      <c r="B465" t="s">
        <v>6</v>
      </c>
      <c r="C465" t="s">
        <v>30</v>
      </c>
      <c r="D465" t="s">
        <v>9</v>
      </c>
      <c r="E465">
        <v>64.891272999999998</v>
      </c>
      <c r="F465">
        <v>99.497288999999995</v>
      </c>
    </row>
    <row r="466" spans="1:6" x14ac:dyDescent="0.2">
      <c r="A466">
        <v>467</v>
      </c>
      <c r="B466" t="s">
        <v>6</v>
      </c>
      <c r="C466" t="s">
        <v>30</v>
      </c>
      <c r="D466" t="s">
        <v>9</v>
      </c>
      <c r="E466">
        <v>49.074755000000003</v>
      </c>
      <c r="F466">
        <v>160.50201899999999</v>
      </c>
    </row>
    <row r="467" spans="1:6" x14ac:dyDescent="0.2">
      <c r="A467">
        <v>468</v>
      </c>
      <c r="B467" t="s">
        <v>6</v>
      </c>
      <c r="C467" t="s">
        <v>30</v>
      </c>
      <c r="D467" t="s">
        <v>9</v>
      </c>
      <c r="E467">
        <v>154.26003700000001</v>
      </c>
      <c r="F467">
        <v>182.20734400000001</v>
      </c>
    </row>
    <row r="468" spans="1:6" x14ac:dyDescent="0.2">
      <c r="A468">
        <v>469</v>
      </c>
      <c r="B468" t="s">
        <v>6</v>
      </c>
      <c r="C468" t="s">
        <v>30</v>
      </c>
      <c r="D468" t="s">
        <v>9</v>
      </c>
      <c r="E468">
        <v>102.606953</v>
      </c>
      <c r="F468">
        <v>146.738145</v>
      </c>
    </row>
    <row r="469" spans="1:6" x14ac:dyDescent="0.2">
      <c r="A469">
        <v>470</v>
      </c>
      <c r="B469" t="s">
        <v>6</v>
      </c>
      <c r="C469" t="s">
        <v>25</v>
      </c>
      <c r="D469" t="s">
        <v>11</v>
      </c>
      <c r="E469">
        <v>193.545242</v>
      </c>
      <c r="F469">
        <v>778.23391100000003</v>
      </c>
    </row>
    <row r="470" spans="1:6" x14ac:dyDescent="0.2">
      <c r="A470">
        <v>471</v>
      </c>
      <c r="B470" t="s">
        <v>6</v>
      </c>
      <c r="C470" t="s">
        <v>25</v>
      </c>
      <c r="D470" t="s">
        <v>11</v>
      </c>
      <c r="E470">
        <v>342.83396099999999</v>
      </c>
      <c r="F470">
        <v>2674.5432000000001</v>
      </c>
    </row>
    <row r="471" spans="1:6" x14ac:dyDescent="0.2">
      <c r="A471">
        <v>472</v>
      </c>
      <c r="B471" t="s">
        <v>6</v>
      </c>
      <c r="C471" t="s">
        <v>10</v>
      </c>
      <c r="D471" t="s">
        <v>11</v>
      </c>
      <c r="E471">
        <v>117.455422</v>
      </c>
      <c r="F471">
        <v>535.42624499999999</v>
      </c>
    </row>
    <row r="472" spans="1:6" x14ac:dyDescent="0.2">
      <c r="A472">
        <v>473</v>
      </c>
      <c r="B472" t="s">
        <v>6</v>
      </c>
      <c r="C472" t="s">
        <v>24</v>
      </c>
      <c r="D472" t="s">
        <v>9</v>
      </c>
      <c r="E472">
        <v>109.30392500000001</v>
      </c>
      <c r="F472">
        <v>365.105121</v>
      </c>
    </row>
    <row r="473" spans="1:6" x14ac:dyDescent="0.2">
      <c r="A473">
        <v>474</v>
      </c>
      <c r="B473" t="s">
        <v>6</v>
      </c>
      <c r="C473" t="s">
        <v>25</v>
      </c>
      <c r="D473" t="s">
        <v>11</v>
      </c>
      <c r="E473">
        <v>222.300847</v>
      </c>
      <c r="F473">
        <v>954.81933500000002</v>
      </c>
    </row>
    <row r="474" spans="1:6" x14ac:dyDescent="0.2">
      <c r="A474">
        <v>475</v>
      </c>
      <c r="B474" t="s">
        <v>6</v>
      </c>
      <c r="C474" t="s">
        <v>10</v>
      </c>
      <c r="D474" t="s">
        <v>11</v>
      </c>
      <c r="E474">
        <v>71.792637999999997</v>
      </c>
      <c r="F474">
        <v>282.39943599999998</v>
      </c>
    </row>
    <row r="475" spans="1:6" x14ac:dyDescent="0.2">
      <c r="A475">
        <v>476</v>
      </c>
      <c r="B475" t="s">
        <v>6</v>
      </c>
      <c r="C475" t="s">
        <v>24</v>
      </c>
      <c r="D475" t="s">
        <v>9</v>
      </c>
      <c r="E475">
        <v>116.177931</v>
      </c>
      <c r="F475">
        <v>499.11655500000001</v>
      </c>
    </row>
    <row r="476" spans="1:6" x14ac:dyDescent="0.2">
      <c r="A476">
        <v>477</v>
      </c>
      <c r="B476" t="s">
        <v>6</v>
      </c>
      <c r="C476" t="s">
        <v>25</v>
      </c>
      <c r="D476" t="s">
        <v>11</v>
      </c>
      <c r="E476">
        <v>235.26327599999999</v>
      </c>
      <c r="F476">
        <v>1121.9910219999999</v>
      </c>
    </row>
    <row r="477" spans="1:6" x14ac:dyDescent="0.2">
      <c r="A477">
        <v>478</v>
      </c>
      <c r="B477" t="s">
        <v>6</v>
      </c>
      <c r="C477" t="s">
        <v>25</v>
      </c>
      <c r="D477" t="s">
        <v>11</v>
      </c>
      <c r="E477">
        <v>49.089573000000001</v>
      </c>
      <c r="F477">
        <v>174.10150899999999</v>
      </c>
    </row>
    <row r="478" spans="1:6" x14ac:dyDescent="0.2">
      <c r="A478">
        <v>479</v>
      </c>
      <c r="B478" t="s">
        <v>6</v>
      </c>
      <c r="C478" t="s">
        <v>25</v>
      </c>
      <c r="D478" t="s">
        <v>11</v>
      </c>
      <c r="E478">
        <v>348.06996500000002</v>
      </c>
      <c r="F478">
        <v>2910.8973810000002</v>
      </c>
    </row>
    <row r="479" spans="1:6" x14ac:dyDescent="0.2">
      <c r="A479">
        <v>480</v>
      </c>
      <c r="B479" t="s">
        <v>6</v>
      </c>
      <c r="C479" t="s">
        <v>25</v>
      </c>
      <c r="D479" t="s">
        <v>11</v>
      </c>
      <c r="E479">
        <v>61.955227999999998</v>
      </c>
      <c r="F479">
        <v>151.27930900000001</v>
      </c>
    </row>
    <row r="480" spans="1:6" x14ac:dyDescent="0.2">
      <c r="A480">
        <v>481</v>
      </c>
      <c r="B480" t="s">
        <v>6</v>
      </c>
      <c r="C480" t="s">
        <v>25</v>
      </c>
      <c r="D480" t="s">
        <v>11</v>
      </c>
      <c r="E480">
        <v>200.43852100000001</v>
      </c>
      <c r="F480">
        <v>909.74421700000005</v>
      </c>
    </row>
    <row r="481" spans="1:6" x14ac:dyDescent="0.2">
      <c r="A481">
        <v>482</v>
      </c>
      <c r="B481" t="s">
        <v>6</v>
      </c>
      <c r="C481" t="s">
        <v>25</v>
      </c>
      <c r="D481" t="s">
        <v>11</v>
      </c>
      <c r="E481">
        <v>200.04718399999999</v>
      </c>
      <c r="F481">
        <v>901.98160399999995</v>
      </c>
    </row>
    <row r="482" spans="1:6" x14ac:dyDescent="0.2">
      <c r="A482">
        <v>483</v>
      </c>
      <c r="B482" t="s">
        <v>6</v>
      </c>
      <c r="C482" t="s">
        <v>25</v>
      </c>
      <c r="D482" t="s">
        <v>11</v>
      </c>
      <c r="E482">
        <v>73.956339999999997</v>
      </c>
      <c r="F482">
        <v>295.34903500000001</v>
      </c>
    </row>
    <row r="483" spans="1:6" x14ac:dyDescent="0.2">
      <c r="A483">
        <v>484</v>
      </c>
      <c r="B483" t="s">
        <v>6</v>
      </c>
      <c r="C483" t="s">
        <v>25</v>
      </c>
      <c r="D483" t="s">
        <v>11</v>
      </c>
      <c r="E483">
        <v>124.42327400000001</v>
      </c>
      <c r="F483">
        <v>490.94255900000002</v>
      </c>
    </row>
    <row r="484" spans="1:6" x14ac:dyDescent="0.2">
      <c r="A484">
        <v>485</v>
      </c>
      <c r="B484" t="s">
        <v>6</v>
      </c>
      <c r="C484" t="s">
        <v>25</v>
      </c>
      <c r="D484" t="s">
        <v>11</v>
      </c>
      <c r="E484">
        <v>94.486194999999995</v>
      </c>
      <c r="F484">
        <v>315.26441899999998</v>
      </c>
    </row>
    <row r="485" spans="1:6" x14ac:dyDescent="0.2">
      <c r="A485">
        <v>486</v>
      </c>
      <c r="B485" t="s">
        <v>6</v>
      </c>
      <c r="C485" t="s">
        <v>25</v>
      </c>
      <c r="D485" t="s">
        <v>11</v>
      </c>
      <c r="E485">
        <v>96.828244999999995</v>
      </c>
      <c r="F485">
        <v>374.069321</v>
      </c>
    </row>
    <row r="486" spans="1:6" x14ac:dyDescent="0.2">
      <c r="A486">
        <v>487</v>
      </c>
      <c r="B486" t="s">
        <v>6</v>
      </c>
      <c r="C486" t="s">
        <v>8</v>
      </c>
      <c r="D486" t="s">
        <v>9</v>
      </c>
      <c r="E486">
        <v>39.690556000000001</v>
      </c>
      <c r="F486">
        <v>48.548569999999998</v>
      </c>
    </row>
    <row r="487" spans="1:6" x14ac:dyDescent="0.2">
      <c r="A487">
        <v>488</v>
      </c>
      <c r="B487" t="s">
        <v>6</v>
      </c>
      <c r="C487" t="s">
        <v>8</v>
      </c>
      <c r="D487" t="s">
        <v>9</v>
      </c>
      <c r="E487">
        <v>28.298245999999999</v>
      </c>
      <c r="F487">
        <v>37.837389999999999</v>
      </c>
    </row>
    <row r="488" spans="1:6" x14ac:dyDescent="0.2">
      <c r="A488">
        <v>490</v>
      </c>
      <c r="B488" t="s">
        <v>6</v>
      </c>
      <c r="C488" t="s">
        <v>35</v>
      </c>
      <c r="D488" t="s">
        <v>9</v>
      </c>
      <c r="E488">
        <v>34.767474</v>
      </c>
      <c r="F488">
        <v>50.573169999999998</v>
      </c>
    </row>
    <row r="489" spans="1:6" x14ac:dyDescent="0.2">
      <c r="A489">
        <v>493</v>
      </c>
      <c r="B489" t="s">
        <v>6</v>
      </c>
      <c r="C489" t="s">
        <v>10</v>
      </c>
      <c r="D489" t="s">
        <v>11</v>
      </c>
      <c r="E489">
        <v>55.585044000000003</v>
      </c>
      <c r="F489">
        <v>138.44021699999999</v>
      </c>
    </row>
    <row r="490" spans="1:6" x14ac:dyDescent="0.2">
      <c r="A490">
        <v>494</v>
      </c>
      <c r="B490" t="s">
        <v>6</v>
      </c>
      <c r="C490" t="s">
        <v>10</v>
      </c>
      <c r="D490" t="s">
        <v>11</v>
      </c>
      <c r="E490">
        <v>57.991846000000002</v>
      </c>
      <c r="F490">
        <v>206.79123799999999</v>
      </c>
    </row>
    <row r="491" spans="1:6" x14ac:dyDescent="0.2">
      <c r="A491">
        <v>495</v>
      </c>
      <c r="B491" t="s">
        <v>6</v>
      </c>
      <c r="C491" t="s">
        <v>25</v>
      </c>
      <c r="D491" t="s">
        <v>11</v>
      </c>
      <c r="E491">
        <v>157.596687</v>
      </c>
      <c r="F491">
        <v>316.94399299999998</v>
      </c>
    </row>
    <row r="492" spans="1:6" x14ac:dyDescent="0.2">
      <c r="A492">
        <v>496</v>
      </c>
      <c r="B492" t="s">
        <v>6</v>
      </c>
      <c r="C492" t="s">
        <v>25</v>
      </c>
      <c r="D492" t="s">
        <v>11</v>
      </c>
      <c r="E492">
        <v>78.104005000000001</v>
      </c>
      <c r="F492">
        <v>247.84980300000001</v>
      </c>
    </row>
    <row r="493" spans="1:6" x14ac:dyDescent="0.2">
      <c r="A493">
        <v>497</v>
      </c>
      <c r="B493" t="s">
        <v>6</v>
      </c>
      <c r="C493" t="s">
        <v>14</v>
      </c>
      <c r="D493" t="s">
        <v>13</v>
      </c>
      <c r="E493">
        <v>58.196053999999997</v>
      </c>
      <c r="F493">
        <v>81.796432999999993</v>
      </c>
    </row>
    <row r="494" spans="1:6" x14ac:dyDescent="0.2">
      <c r="A494">
        <v>498</v>
      </c>
      <c r="B494" t="s">
        <v>6</v>
      </c>
      <c r="C494" t="s">
        <v>24</v>
      </c>
      <c r="D494" t="s">
        <v>9</v>
      </c>
      <c r="E494">
        <v>54.089848000000003</v>
      </c>
      <c r="F494">
        <v>78.783697000000004</v>
      </c>
    </row>
    <row r="495" spans="1:6" x14ac:dyDescent="0.2">
      <c r="A495">
        <v>499</v>
      </c>
      <c r="B495" t="s">
        <v>6</v>
      </c>
      <c r="C495" t="s">
        <v>10</v>
      </c>
      <c r="D495" t="s">
        <v>11</v>
      </c>
      <c r="E495">
        <v>119.27747100000001</v>
      </c>
      <c r="F495">
        <v>543.57578999999998</v>
      </c>
    </row>
    <row r="496" spans="1:6" x14ac:dyDescent="0.2">
      <c r="A496">
        <v>500</v>
      </c>
      <c r="B496" t="s">
        <v>6</v>
      </c>
      <c r="C496" t="s">
        <v>40</v>
      </c>
      <c r="D496" t="s">
        <v>23</v>
      </c>
      <c r="E496">
        <v>68.744882000000004</v>
      </c>
      <c r="F496">
        <v>171.26706100000001</v>
      </c>
    </row>
    <row r="497" spans="1:6" x14ac:dyDescent="0.2">
      <c r="A497">
        <v>501</v>
      </c>
      <c r="B497" t="s">
        <v>6</v>
      </c>
      <c r="C497" t="s">
        <v>10</v>
      </c>
      <c r="D497" t="s">
        <v>11</v>
      </c>
      <c r="E497">
        <v>73.354225999999997</v>
      </c>
      <c r="F497">
        <v>231.26817700000001</v>
      </c>
    </row>
    <row r="498" spans="1:6" x14ac:dyDescent="0.2">
      <c r="A498">
        <v>502</v>
      </c>
      <c r="B498" t="s">
        <v>6</v>
      </c>
      <c r="C498" t="s">
        <v>25</v>
      </c>
      <c r="D498" t="s">
        <v>11</v>
      </c>
      <c r="E498">
        <v>28.000700999999999</v>
      </c>
      <c r="F498">
        <v>41.599494999999997</v>
      </c>
    </row>
    <row r="499" spans="1:6" x14ac:dyDescent="0.2">
      <c r="A499">
        <v>503</v>
      </c>
      <c r="B499" t="s">
        <v>6</v>
      </c>
      <c r="C499" t="s">
        <v>14</v>
      </c>
      <c r="D499" t="s">
        <v>13</v>
      </c>
      <c r="E499">
        <v>68.535923999999994</v>
      </c>
      <c r="F499">
        <v>219.55992000000001</v>
      </c>
    </row>
    <row r="500" spans="1:6" x14ac:dyDescent="0.2">
      <c r="A500">
        <v>504</v>
      </c>
      <c r="B500" t="s">
        <v>6</v>
      </c>
      <c r="C500" t="s">
        <v>15</v>
      </c>
      <c r="D500" t="s">
        <v>16</v>
      </c>
      <c r="E500">
        <v>28.612760000000002</v>
      </c>
      <c r="F500">
        <v>45.840139000000001</v>
      </c>
    </row>
    <row r="501" spans="1:6" x14ac:dyDescent="0.2">
      <c r="A501">
        <v>505</v>
      </c>
      <c r="B501" t="s">
        <v>6</v>
      </c>
      <c r="C501" t="s">
        <v>19</v>
      </c>
      <c r="D501" t="s">
        <v>9</v>
      </c>
      <c r="E501">
        <v>50.599201000000001</v>
      </c>
      <c r="F501">
        <v>116.657371</v>
      </c>
    </row>
    <row r="502" spans="1:6" x14ac:dyDescent="0.2">
      <c r="A502">
        <v>506</v>
      </c>
      <c r="B502" t="s">
        <v>6</v>
      </c>
      <c r="C502" t="s">
        <v>7</v>
      </c>
      <c r="D502" t="s">
        <v>7</v>
      </c>
      <c r="E502">
        <v>78.822113999999999</v>
      </c>
      <c r="F502">
        <v>170.501239</v>
      </c>
    </row>
    <row r="503" spans="1:6" x14ac:dyDescent="0.2">
      <c r="A503">
        <v>507</v>
      </c>
      <c r="B503" t="s">
        <v>6</v>
      </c>
      <c r="C503" t="s">
        <v>14</v>
      </c>
      <c r="D503" t="s">
        <v>13</v>
      </c>
      <c r="E503">
        <v>75.567807000000002</v>
      </c>
      <c r="F503">
        <v>109.70808100000001</v>
      </c>
    </row>
    <row r="504" spans="1:6" x14ac:dyDescent="0.2">
      <c r="A504">
        <v>508</v>
      </c>
      <c r="B504" t="s">
        <v>6</v>
      </c>
      <c r="C504" t="s">
        <v>14</v>
      </c>
      <c r="D504" t="s">
        <v>13</v>
      </c>
      <c r="E504">
        <v>173.971281</v>
      </c>
      <c r="F504">
        <v>474.52976200000001</v>
      </c>
    </row>
    <row r="505" spans="1:6" x14ac:dyDescent="0.2">
      <c r="A505">
        <v>509</v>
      </c>
      <c r="B505" t="s">
        <v>6</v>
      </c>
      <c r="C505" t="s">
        <v>12</v>
      </c>
      <c r="D505" t="s">
        <v>13</v>
      </c>
      <c r="E505">
        <v>80.756028999999998</v>
      </c>
      <c r="F505">
        <v>283.86842100000001</v>
      </c>
    </row>
    <row r="506" spans="1:6" x14ac:dyDescent="0.2">
      <c r="A506">
        <v>510</v>
      </c>
      <c r="B506" t="s">
        <v>6</v>
      </c>
      <c r="C506" t="s">
        <v>17</v>
      </c>
      <c r="D506" t="s">
        <v>16</v>
      </c>
      <c r="E506">
        <v>123.46786899999999</v>
      </c>
      <c r="F506">
        <v>349.97952400000003</v>
      </c>
    </row>
    <row r="507" spans="1:6" x14ac:dyDescent="0.2">
      <c r="A507">
        <v>511</v>
      </c>
      <c r="B507" t="s">
        <v>6</v>
      </c>
      <c r="C507" t="s">
        <v>14</v>
      </c>
      <c r="D507" t="s">
        <v>13</v>
      </c>
      <c r="E507">
        <v>42.429679999999998</v>
      </c>
      <c r="F507">
        <v>69.069455000000005</v>
      </c>
    </row>
    <row r="508" spans="1:6" x14ac:dyDescent="0.2">
      <c r="A508">
        <v>512</v>
      </c>
      <c r="B508" t="s">
        <v>6</v>
      </c>
      <c r="C508" t="s">
        <v>15</v>
      </c>
      <c r="D508" t="s">
        <v>16</v>
      </c>
      <c r="E508">
        <v>370.85210899999998</v>
      </c>
      <c r="F508">
        <v>975.85745999999995</v>
      </c>
    </row>
    <row r="509" spans="1:6" x14ac:dyDescent="0.2">
      <c r="A509">
        <v>513</v>
      </c>
      <c r="B509" t="s">
        <v>6</v>
      </c>
      <c r="C509" t="s">
        <v>17</v>
      </c>
      <c r="D509" t="s">
        <v>16</v>
      </c>
      <c r="E509">
        <v>54.855004000000001</v>
      </c>
      <c r="F509">
        <v>144.797414</v>
      </c>
    </row>
    <row r="510" spans="1:6" x14ac:dyDescent="0.2">
      <c r="A510">
        <v>514</v>
      </c>
      <c r="B510" t="s">
        <v>6</v>
      </c>
      <c r="C510" t="s">
        <v>29</v>
      </c>
      <c r="D510" t="s">
        <v>13</v>
      </c>
      <c r="E510">
        <v>652.04860099999996</v>
      </c>
      <c r="F510">
        <v>3675.9800789999999</v>
      </c>
    </row>
    <row r="511" spans="1:6" x14ac:dyDescent="0.2">
      <c r="A511">
        <v>515</v>
      </c>
      <c r="B511" t="s">
        <v>6</v>
      </c>
      <c r="C511" t="s">
        <v>29</v>
      </c>
      <c r="D511" t="s">
        <v>13</v>
      </c>
      <c r="E511">
        <v>1546.0248879999999</v>
      </c>
      <c r="F511">
        <v>13436.086189</v>
      </c>
    </row>
    <row r="512" spans="1:6" x14ac:dyDescent="0.2">
      <c r="A512">
        <v>516</v>
      </c>
      <c r="B512" t="s">
        <v>6</v>
      </c>
      <c r="C512" t="s">
        <v>37</v>
      </c>
      <c r="D512" t="s">
        <v>9</v>
      </c>
      <c r="E512">
        <v>906.160887</v>
      </c>
      <c r="F512">
        <v>6507.6573099999996</v>
      </c>
    </row>
    <row r="513" spans="1:6" x14ac:dyDescent="0.2">
      <c r="A513">
        <v>517</v>
      </c>
      <c r="B513" t="s">
        <v>6</v>
      </c>
      <c r="C513" t="s">
        <v>7</v>
      </c>
      <c r="D513" t="s">
        <v>7</v>
      </c>
      <c r="E513">
        <v>16.288065</v>
      </c>
      <c r="F513">
        <v>14.321712</v>
      </c>
    </row>
    <row r="514" spans="1:6" x14ac:dyDescent="0.2">
      <c r="A514">
        <v>518</v>
      </c>
      <c r="B514" t="s">
        <v>6</v>
      </c>
      <c r="C514" t="s">
        <v>21</v>
      </c>
      <c r="D514" t="s">
        <v>9</v>
      </c>
      <c r="E514">
        <v>57.619292999999999</v>
      </c>
      <c r="F514">
        <v>104.262686</v>
      </c>
    </row>
    <row r="515" spans="1:6" x14ac:dyDescent="0.2">
      <c r="A515">
        <v>519</v>
      </c>
      <c r="B515" t="s">
        <v>6</v>
      </c>
      <c r="C515" t="s">
        <v>14</v>
      </c>
      <c r="D515" t="s">
        <v>13</v>
      </c>
      <c r="E515">
        <v>67.024651000000006</v>
      </c>
      <c r="F515">
        <v>128.74077299999999</v>
      </c>
    </row>
    <row r="516" spans="1:6" x14ac:dyDescent="0.2">
      <c r="A516">
        <v>520</v>
      </c>
      <c r="B516" t="s">
        <v>6</v>
      </c>
      <c r="C516" t="s">
        <v>27</v>
      </c>
      <c r="D516" t="s">
        <v>16</v>
      </c>
      <c r="E516">
        <v>60.730217000000003</v>
      </c>
      <c r="F516">
        <v>92.221688</v>
      </c>
    </row>
    <row r="517" spans="1:6" x14ac:dyDescent="0.2">
      <c r="A517">
        <v>521</v>
      </c>
      <c r="B517" t="s">
        <v>6</v>
      </c>
      <c r="C517" t="s">
        <v>35</v>
      </c>
      <c r="D517" t="s">
        <v>9</v>
      </c>
      <c r="E517">
        <v>90.726089000000002</v>
      </c>
      <c r="F517">
        <v>137.566114</v>
      </c>
    </row>
    <row r="518" spans="1:6" x14ac:dyDescent="0.2">
      <c r="A518">
        <v>522</v>
      </c>
      <c r="B518" t="s">
        <v>6</v>
      </c>
      <c r="C518" t="s">
        <v>14</v>
      </c>
      <c r="D518" t="s">
        <v>13</v>
      </c>
      <c r="E518">
        <v>33.029781999999997</v>
      </c>
      <c r="F518">
        <v>62.487284000000002</v>
      </c>
    </row>
    <row r="519" spans="1:6" x14ac:dyDescent="0.2">
      <c r="A519">
        <v>523</v>
      </c>
      <c r="B519" t="s">
        <v>6</v>
      </c>
      <c r="C519" t="s">
        <v>14</v>
      </c>
      <c r="D519" t="s">
        <v>13</v>
      </c>
      <c r="E519">
        <v>42.445905000000003</v>
      </c>
      <c r="F519">
        <v>63.968684000000003</v>
      </c>
    </row>
    <row r="520" spans="1:6" x14ac:dyDescent="0.2">
      <c r="A520">
        <v>524</v>
      </c>
      <c r="B520" t="s">
        <v>6</v>
      </c>
      <c r="C520" t="s">
        <v>19</v>
      </c>
      <c r="D520" t="s">
        <v>9</v>
      </c>
      <c r="E520">
        <v>52.163001999999999</v>
      </c>
      <c r="F520">
        <v>101.461889</v>
      </c>
    </row>
    <row r="521" spans="1:6" x14ac:dyDescent="0.2">
      <c r="A521">
        <v>525</v>
      </c>
      <c r="B521" t="s">
        <v>6</v>
      </c>
      <c r="C521" t="s">
        <v>19</v>
      </c>
      <c r="D521" t="s">
        <v>9</v>
      </c>
      <c r="E521">
        <v>67.907217000000003</v>
      </c>
      <c r="F521">
        <v>130.55064200000001</v>
      </c>
    </row>
    <row r="522" spans="1:6" x14ac:dyDescent="0.2">
      <c r="A522">
        <v>526</v>
      </c>
      <c r="B522" t="s">
        <v>6</v>
      </c>
      <c r="C522" t="s">
        <v>18</v>
      </c>
      <c r="D522" t="s">
        <v>9</v>
      </c>
      <c r="E522">
        <v>48.647866</v>
      </c>
      <c r="F522">
        <v>60.141598999999999</v>
      </c>
    </row>
    <row r="523" spans="1:6" x14ac:dyDescent="0.2">
      <c r="A523">
        <v>527</v>
      </c>
      <c r="B523" t="s">
        <v>6</v>
      </c>
      <c r="C523" t="s">
        <v>19</v>
      </c>
      <c r="D523" t="s">
        <v>9</v>
      </c>
      <c r="E523">
        <v>82.463689000000002</v>
      </c>
      <c r="F523">
        <v>93.636690000000002</v>
      </c>
    </row>
    <row r="524" spans="1:6" x14ac:dyDescent="0.2">
      <c r="A524">
        <v>528</v>
      </c>
      <c r="B524" t="s">
        <v>6</v>
      </c>
      <c r="C524" t="s">
        <v>30</v>
      </c>
      <c r="D524" t="s">
        <v>9</v>
      </c>
      <c r="E524">
        <v>46.932730999999997</v>
      </c>
      <c r="F524">
        <v>40.709209999999999</v>
      </c>
    </row>
    <row r="525" spans="1:6" x14ac:dyDescent="0.2">
      <c r="A525">
        <v>529</v>
      </c>
      <c r="B525" t="s">
        <v>6</v>
      </c>
      <c r="C525" t="s">
        <v>39</v>
      </c>
      <c r="D525" t="s">
        <v>11</v>
      </c>
      <c r="E525">
        <v>69.396711999999994</v>
      </c>
      <c r="F525">
        <v>213.541785</v>
      </c>
    </row>
    <row r="526" spans="1:6" x14ac:dyDescent="0.2">
      <c r="A526">
        <v>530</v>
      </c>
      <c r="B526" t="s">
        <v>6</v>
      </c>
      <c r="C526" t="s">
        <v>25</v>
      </c>
      <c r="D526" t="s">
        <v>11</v>
      </c>
      <c r="E526">
        <v>68.927605</v>
      </c>
      <c r="F526">
        <v>196.076347</v>
      </c>
    </row>
    <row r="527" spans="1:6" x14ac:dyDescent="0.2">
      <c r="A527">
        <v>531</v>
      </c>
      <c r="B527" t="s">
        <v>6</v>
      </c>
      <c r="C527" t="s">
        <v>24</v>
      </c>
      <c r="D527" t="s">
        <v>9</v>
      </c>
      <c r="E527">
        <v>168.379108</v>
      </c>
      <c r="F527">
        <v>1222.402251</v>
      </c>
    </row>
    <row r="528" spans="1:6" x14ac:dyDescent="0.2">
      <c r="A528">
        <v>532</v>
      </c>
      <c r="B528" t="s">
        <v>6</v>
      </c>
      <c r="C528" t="s">
        <v>7</v>
      </c>
      <c r="D528" t="s">
        <v>7</v>
      </c>
      <c r="E528">
        <v>62.787709999999997</v>
      </c>
      <c r="F528">
        <v>227.11700999999999</v>
      </c>
    </row>
    <row r="529" spans="1:6" x14ac:dyDescent="0.2">
      <c r="A529">
        <v>533</v>
      </c>
      <c r="B529" t="s">
        <v>6</v>
      </c>
      <c r="C529" t="s">
        <v>26</v>
      </c>
      <c r="D529" t="s">
        <v>9</v>
      </c>
      <c r="E529">
        <v>45.947221999999996</v>
      </c>
      <c r="F529">
        <v>62.635748999999997</v>
      </c>
    </row>
    <row r="530" spans="1:6" x14ac:dyDescent="0.2">
      <c r="A530">
        <v>534</v>
      </c>
      <c r="B530" t="s">
        <v>6</v>
      </c>
      <c r="C530" t="s">
        <v>37</v>
      </c>
      <c r="D530" t="s">
        <v>9</v>
      </c>
      <c r="E530">
        <v>169.23845800000001</v>
      </c>
      <c r="F530">
        <v>504.50048900000002</v>
      </c>
    </row>
    <row r="531" spans="1:6" x14ac:dyDescent="0.2">
      <c r="A531">
        <v>535</v>
      </c>
      <c r="B531" t="s">
        <v>6</v>
      </c>
      <c r="C531" t="s">
        <v>36</v>
      </c>
      <c r="D531" t="s">
        <v>9</v>
      </c>
      <c r="E531">
        <v>422.53257600000001</v>
      </c>
      <c r="F531">
        <v>2285.4692660000001</v>
      </c>
    </row>
    <row r="532" spans="1:6" x14ac:dyDescent="0.2">
      <c r="A532">
        <v>536</v>
      </c>
      <c r="B532" t="s">
        <v>6</v>
      </c>
      <c r="C532" t="s">
        <v>26</v>
      </c>
      <c r="D532" t="s">
        <v>9</v>
      </c>
      <c r="E532">
        <v>123.365402</v>
      </c>
      <c r="F532">
        <v>460.24447099999998</v>
      </c>
    </row>
    <row r="533" spans="1:6" x14ac:dyDescent="0.2">
      <c r="A533">
        <v>537</v>
      </c>
      <c r="B533" t="s">
        <v>6</v>
      </c>
      <c r="C533" t="s">
        <v>18</v>
      </c>
      <c r="D533" t="s">
        <v>9</v>
      </c>
      <c r="E533">
        <v>50.424374</v>
      </c>
      <c r="F533">
        <v>95.075569000000002</v>
      </c>
    </row>
    <row r="534" spans="1:6" x14ac:dyDescent="0.2">
      <c r="A534">
        <v>538</v>
      </c>
      <c r="B534" t="s">
        <v>6</v>
      </c>
      <c r="C534" t="s">
        <v>24</v>
      </c>
      <c r="D534" t="s">
        <v>9</v>
      </c>
      <c r="E534">
        <v>112.460992</v>
      </c>
      <c r="F534">
        <v>390.40467699999999</v>
      </c>
    </row>
    <row r="535" spans="1:6" x14ac:dyDescent="0.2">
      <c r="A535">
        <v>539</v>
      </c>
      <c r="B535" t="s">
        <v>6</v>
      </c>
      <c r="C535" t="s">
        <v>25</v>
      </c>
      <c r="D535" t="s">
        <v>11</v>
      </c>
      <c r="E535">
        <v>74.572156000000007</v>
      </c>
      <c r="F535">
        <v>262.59574199999997</v>
      </c>
    </row>
    <row r="536" spans="1:6" x14ac:dyDescent="0.2">
      <c r="A536">
        <v>540</v>
      </c>
      <c r="B536" t="s">
        <v>6</v>
      </c>
      <c r="C536" t="s">
        <v>8</v>
      </c>
      <c r="D536" t="s">
        <v>9</v>
      </c>
      <c r="E536">
        <v>28.407222999999998</v>
      </c>
      <c r="F536">
        <v>52.708499000000003</v>
      </c>
    </row>
    <row r="537" spans="1:6" x14ac:dyDescent="0.2">
      <c r="A537">
        <v>541</v>
      </c>
      <c r="B537" t="s">
        <v>6</v>
      </c>
      <c r="C537" t="s">
        <v>27</v>
      </c>
      <c r="D537" t="s">
        <v>16</v>
      </c>
      <c r="E537">
        <v>226.64339200000001</v>
      </c>
      <c r="F537">
        <v>567.15874699999995</v>
      </c>
    </row>
    <row r="538" spans="1:6" x14ac:dyDescent="0.2">
      <c r="A538">
        <v>542</v>
      </c>
      <c r="B538" t="s">
        <v>6</v>
      </c>
      <c r="C538" t="s">
        <v>22</v>
      </c>
      <c r="D538" t="s">
        <v>23</v>
      </c>
      <c r="E538">
        <v>43.643822</v>
      </c>
      <c r="F538">
        <v>130.69574900000001</v>
      </c>
    </row>
    <row r="539" spans="1:6" x14ac:dyDescent="0.2">
      <c r="A539">
        <v>543</v>
      </c>
      <c r="B539" t="s">
        <v>6</v>
      </c>
      <c r="C539" t="s">
        <v>27</v>
      </c>
      <c r="D539" t="s">
        <v>16</v>
      </c>
      <c r="E539">
        <v>151.44591600000001</v>
      </c>
      <c r="F539">
        <v>516.13411799999994</v>
      </c>
    </row>
    <row r="540" spans="1:6" x14ac:dyDescent="0.2">
      <c r="A540">
        <v>544</v>
      </c>
      <c r="B540" t="s">
        <v>6</v>
      </c>
      <c r="C540" t="s">
        <v>27</v>
      </c>
      <c r="D540" t="s">
        <v>16</v>
      </c>
      <c r="E540">
        <v>48.940775000000002</v>
      </c>
      <c r="F540">
        <v>82.423874999999995</v>
      </c>
    </row>
    <row r="541" spans="1:6" x14ac:dyDescent="0.2">
      <c r="A541">
        <v>545</v>
      </c>
      <c r="B541" t="s">
        <v>6</v>
      </c>
      <c r="C541" t="s">
        <v>27</v>
      </c>
      <c r="D541" t="s">
        <v>16</v>
      </c>
      <c r="E541">
        <v>124.28849700000001</v>
      </c>
      <c r="F541">
        <v>301.24397399999998</v>
      </c>
    </row>
    <row r="542" spans="1:6" x14ac:dyDescent="0.2">
      <c r="A542">
        <v>546</v>
      </c>
      <c r="B542" t="s">
        <v>6</v>
      </c>
      <c r="C542" t="s">
        <v>27</v>
      </c>
      <c r="D542" t="s">
        <v>16</v>
      </c>
      <c r="E542">
        <v>59.598120999999999</v>
      </c>
      <c r="F542">
        <v>117.19953700000001</v>
      </c>
    </row>
    <row r="543" spans="1:6" x14ac:dyDescent="0.2">
      <c r="A543">
        <v>547</v>
      </c>
      <c r="B543" t="s">
        <v>6</v>
      </c>
      <c r="C543" t="s">
        <v>27</v>
      </c>
      <c r="D543" t="s">
        <v>16</v>
      </c>
      <c r="E543">
        <v>89.859612999999996</v>
      </c>
      <c r="F543">
        <v>236.57580799999999</v>
      </c>
    </row>
    <row r="544" spans="1:6" x14ac:dyDescent="0.2">
      <c r="A544">
        <v>548</v>
      </c>
      <c r="B544" t="s">
        <v>6</v>
      </c>
      <c r="C544" t="s">
        <v>25</v>
      </c>
      <c r="D544" t="s">
        <v>11</v>
      </c>
      <c r="E544">
        <v>54.851855999999998</v>
      </c>
      <c r="F544">
        <v>101.45584599999999</v>
      </c>
    </row>
    <row r="545" spans="1:6" x14ac:dyDescent="0.2">
      <c r="A545">
        <v>549</v>
      </c>
      <c r="B545" t="s">
        <v>6</v>
      </c>
      <c r="C545" t="s">
        <v>25</v>
      </c>
      <c r="D545" t="s">
        <v>11</v>
      </c>
      <c r="E545">
        <v>39.629334999999998</v>
      </c>
      <c r="F545">
        <v>44.415509</v>
      </c>
    </row>
    <row r="546" spans="1:6" x14ac:dyDescent="0.2">
      <c r="A546">
        <v>550</v>
      </c>
      <c r="B546" t="s">
        <v>6</v>
      </c>
      <c r="C546" t="s">
        <v>25</v>
      </c>
      <c r="D546" t="s">
        <v>11</v>
      </c>
      <c r="E546">
        <v>72.019149999999996</v>
      </c>
      <c r="F546">
        <v>70.744504000000006</v>
      </c>
    </row>
    <row r="547" spans="1:6" x14ac:dyDescent="0.2">
      <c r="A547">
        <v>551</v>
      </c>
      <c r="B547" t="s">
        <v>6</v>
      </c>
      <c r="C547" t="s">
        <v>24</v>
      </c>
      <c r="D547" t="s">
        <v>9</v>
      </c>
      <c r="E547">
        <v>18.707017</v>
      </c>
      <c r="F547">
        <v>24.021640000000001</v>
      </c>
    </row>
    <row r="548" spans="1:6" x14ac:dyDescent="0.2">
      <c r="A548">
        <v>552</v>
      </c>
      <c r="B548" t="s">
        <v>6</v>
      </c>
      <c r="C548" t="s">
        <v>8</v>
      </c>
      <c r="D548" t="s">
        <v>9</v>
      </c>
      <c r="E548">
        <v>40.08708</v>
      </c>
      <c r="F548">
        <v>52.710059999999999</v>
      </c>
    </row>
    <row r="549" spans="1:6" x14ac:dyDescent="0.2">
      <c r="A549">
        <v>553</v>
      </c>
      <c r="B549" t="s">
        <v>6</v>
      </c>
      <c r="C549" t="s">
        <v>8</v>
      </c>
      <c r="D549" t="s">
        <v>9</v>
      </c>
      <c r="E549">
        <v>24.512404</v>
      </c>
      <c r="F549">
        <v>42.59769</v>
      </c>
    </row>
    <row r="550" spans="1:6" x14ac:dyDescent="0.2">
      <c r="A550">
        <v>554</v>
      </c>
      <c r="B550" t="s">
        <v>6</v>
      </c>
      <c r="C550" t="s">
        <v>8</v>
      </c>
      <c r="D550" t="s">
        <v>9</v>
      </c>
      <c r="E550">
        <v>52.536034999999998</v>
      </c>
      <c r="F550">
        <v>126.568487</v>
      </c>
    </row>
    <row r="551" spans="1:6" x14ac:dyDescent="0.2">
      <c r="A551">
        <v>555</v>
      </c>
      <c r="B551" t="s">
        <v>6</v>
      </c>
      <c r="C551" t="s">
        <v>7</v>
      </c>
      <c r="D551" t="s">
        <v>7</v>
      </c>
      <c r="E551">
        <v>47.805247999999999</v>
      </c>
      <c r="F551">
        <v>123.628238</v>
      </c>
    </row>
    <row r="552" spans="1:6" x14ac:dyDescent="0.2">
      <c r="A552">
        <v>556</v>
      </c>
      <c r="B552" t="s">
        <v>6</v>
      </c>
      <c r="C552" t="s">
        <v>27</v>
      </c>
      <c r="D552" t="s">
        <v>16</v>
      </c>
      <c r="E552">
        <v>47.870305000000002</v>
      </c>
      <c r="F552">
        <v>101.15658000000001</v>
      </c>
    </row>
    <row r="553" spans="1:6" x14ac:dyDescent="0.2">
      <c r="A553">
        <v>557</v>
      </c>
      <c r="B553" t="s">
        <v>6</v>
      </c>
      <c r="C553" t="s">
        <v>28</v>
      </c>
      <c r="D553" t="s">
        <v>23</v>
      </c>
      <c r="E553">
        <v>237.43469099999999</v>
      </c>
      <c r="F553">
        <v>1203.1824140000001</v>
      </c>
    </row>
    <row r="554" spans="1:6" x14ac:dyDescent="0.2">
      <c r="A554">
        <v>558</v>
      </c>
      <c r="B554" t="s">
        <v>6</v>
      </c>
      <c r="C554" t="s">
        <v>22</v>
      </c>
      <c r="D554" t="s">
        <v>23</v>
      </c>
      <c r="E554">
        <v>76.957295999999999</v>
      </c>
      <c r="F554">
        <v>277.94188600000001</v>
      </c>
    </row>
    <row r="555" spans="1:6" x14ac:dyDescent="0.2">
      <c r="A555">
        <v>559</v>
      </c>
      <c r="B555" t="s">
        <v>6</v>
      </c>
      <c r="C555" t="s">
        <v>41</v>
      </c>
      <c r="D555" t="s">
        <v>16</v>
      </c>
      <c r="E555">
        <v>2021.872282</v>
      </c>
      <c r="F555">
        <v>80215.860839999994</v>
      </c>
    </row>
    <row r="556" spans="1:6" x14ac:dyDescent="0.2">
      <c r="A556">
        <v>560</v>
      </c>
      <c r="B556" t="s">
        <v>6</v>
      </c>
      <c r="C556" t="s">
        <v>41</v>
      </c>
      <c r="D556" t="s">
        <v>16</v>
      </c>
      <c r="E556">
        <v>5403.2418729999999</v>
      </c>
      <c r="F556">
        <v>179688.04100900001</v>
      </c>
    </row>
    <row r="557" spans="1:6" x14ac:dyDescent="0.2">
      <c r="A557">
        <v>561</v>
      </c>
      <c r="B557" t="s">
        <v>6</v>
      </c>
      <c r="C557" t="s">
        <v>29</v>
      </c>
      <c r="D557" t="s">
        <v>13</v>
      </c>
      <c r="E557">
        <v>2.5850659999999999</v>
      </c>
      <c r="F557">
        <v>1.6000000000000001E-3</v>
      </c>
    </row>
    <row r="558" spans="1:6" x14ac:dyDescent="0.2">
      <c r="A558">
        <v>564</v>
      </c>
      <c r="B558" t="s">
        <v>6</v>
      </c>
      <c r="C558" t="s">
        <v>15</v>
      </c>
      <c r="D558" t="s">
        <v>16</v>
      </c>
      <c r="E558">
        <v>20.32732</v>
      </c>
      <c r="F558">
        <v>16.319371</v>
      </c>
    </row>
    <row r="559" spans="1:6" x14ac:dyDescent="0.2">
      <c r="A559">
        <v>565</v>
      </c>
      <c r="B559" t="s">
        <v>6</v>
      </c>
      <c r="C559" t="s">
        <v>27</v>
      </c>
      <c r="D559" t="s">
        <v>16</v>
      </c>
      <c r="E559">
        <v>8.0658729999999998</v>
      </c>
      <c r="F559">
        <v>1.559442</v>
      </c>
    </row>
    <row r="560" spans="1:6" x14ac:dyDescent="0.2">
      <c r="A560">
        <v>566</v>
      </c>
      <c r="B560" t="s">
        <v>6</v>
      </c>
      <c r="C560" t="s">
        <v>34</v>
      </c>
      <c r="D560" t="s">
        <v>34</v>
      </c>
      <c r="E560">
        <v>2363.5721579999999</v>
      </c>
      <c r="F560">
        <v>5995.7658110000002</v>
      </c>
    </row>
    <row r="561" spans="1:6" x14ac:dyDescent="0.2">
      <c r="A561">
        <v>567</v>
      </c>
      <c r="B561" t="s">
        <v>6</v>
      </c>
      <c r="C561" t="s">
        <v>30</v>
      </c>
      <c r="D561" t="s">
        <v>9</v>
      </c>
      <c r="E561">
        <v>13.18722</v>
      </c>
      <c r="F561">
        <v>7.5304099999999998</v>
      </c>
    </row>
    <row r="562" spans="1:6" x14ac:dyDescent="0.2">
      <c r="A562">
        <v>568</v>
      </c>
      <c r="B562" t="s">
        <v>6</v>
      </c>
      <c r="C562" t="s">
        <v>25</v>
      </c>
      <c r="D562" t="s">
        <v>11</v>
      </c>
      <c r="E562">
        <v>20.09507</v>
      </c>
      <c r="F562">
        <v>22.678726000000001</v>
      </c>
    </row>
    <row r="563" spans="1:6" x14ac:dyDescent="0.2">
      <c r="A563">
        <v>569</v>
      </c>
      <c r="B563" t="s">
        <v>6</v>
      </c>
      <c r="C563" t="s">
        <v>34</v>
      </c>
      <c r="D563" t="s">
        <v>34</v>
      </c>
      <c r="E563">
        <v>2398.9479179999998</v>
      </c>
      <c r="F563">
        <v>4794.0530799999997</v>
      </c>
    </row>
    <row r="564" spans="1:6" x14ac:dyDescent="0.2">
      <c r="A564">
        <v>570</v>
      </c>
      <c r="B564" t="s">
        <v>6</v>
      </c>
      <c r="C564" t="s">
        <v>10</v>
      </c>
      <c r="D564" t="s">
        <v>11</v>
      </c>
      <c r="E564">
        <v>11.630343</v>
      </c>
      <c r="F564">
        <v>5.3798719999999998</v>
      </c>
    </row>
    <row r="565" spans="1:6" x14ac:dyDescent="0.2">
      <c r="A565">
        <v>571</v>
      </c>
      <c r="B565" t="s">
        <v>6</v>
      </c>
      <c r="C565" t="s">
        <v>10</v>
      </c>
      <c r="D565" t="s">
        <v>11</v>
      </c>
      <c r="E565">
        <v>65.758601999999996</v>
      </c>
      <c r="F565">
        <v>96.764315999999994</v>
      </c>
    </row>
    <row r="566" spans="1:6" x14ac:dyDescent="0.2">
      <c r="A566">
        <v>572</v>
      </c>
      <c r="B566" t="s">
        <v>6</v>
      </c>
      <c r="C566" t="s">
        <v>37</v>
      </c>
      <c r="D566" t="s">
        <v>9</v>
      </c>
      <c r="E566">
        <v>2.244707</v>
      </c>
      <c r="F566">
        <v>3.8041999999999999E-2</v>
      </c>
    </row>
    <row r="567" spans="1:6" x14ac:dyDescent="0.2">
      <c r="A567">
        <v>573</v>
      </c>
      <c r="B567" t="s">
        <v>6</v>
      </c>
      <c r="C567" t="s">
        <v>27</v>
      </c>
      <c r="D567" t="s">
        <v>16</v>
      </c>
      <c r="E567">
        <v>8.2572369999999999</v>
      </c>
      <c r="F567">
        <v>3.3334009999999998</v>
      </c>
    </row>
    <row r="568" spans="1:6" x14ac:dyDescent="0.2">
      <c r="A568">
        <v>576</v>
      </c>
      <c r="B568" t="s">
        <v>6</v>
      </c>
      <c r="C568" t="s">
        <v>19</v>
      </c>
      <c r="D568" t="s">
        <v>9</v>
      </c>
      <c r="E568">
        <v>3.2760760000000002</v>
      </c>
      <c r="F568">
        <v>0.14963699999999999</v>
      </c>
    </row>
    <row r="569" spans="1:6" x14ac:dyDescent="0.2">
      <c r="A569">
        <v>577</v>
      </c>
      <c r="B569" t="s">
        <v>6</v>
      </c>
      <c r="C569" t="s">
        <v>26</v>
      </c>
      <c r="D569" t="s">
        <v>9</v>
      </c>
      <c r="E569">
        <v>0.338565</v>
      </c>
      <c r="F569">
        <v>3.578E-3</v>
      </c>
    </row>
    <row r="570" spans="1:6" x14ac:dyDescent="0.2">
      <c r="A570">
        <v>578</v>
      </c>
      <c r="B570" t="s">
        <v>6</v>
      </c>
      <c r="C570" t="s">
        <v>19</v>
      </c>
      <c r="D570" t="s">
        <v>9</v>
      </c>
      <c r="E570">
        <v>3.2721010000000001</v>
      </c>
      <c r="F570">
        <v>4.0862999999999997E-2</v>
      </c>
    </row>
    <row r="571" spans="1:6" x14ac:dyDescent="0.2">
      <c r="A571">
        <v>579</v>
      </c>
      <c r="B571" t="s">
        <v>6</v>
      </c>
      <c r="C571" t="s">
        <v>22</v>
      </c>
      <c r="D571" t="s">
        <v>23</v>
      </c>
      <c r="E571">
        <v>54.264417999999999</v>
      </c>
      <c r="F571">
        <v>89.024766</v>
      </c>
    </row>
    <row r="572" spans="1:6" x14ac:dyDescent="0.2">
      <c r="A572">
        <v>580</v>
      </c>
      <c r="B572" t="s">
        <v>6</v>
      </c>
      <c r="C572" t="s">
        <v>22</v>
      </c>
      <c r="D572" t="s">
        <v>23</v>
      </c>
      <c r="E572">
        <v>25.06109</v>
      </c>
      <c r="F572">
        <v>26.120573</v>
      </c>
    </row>
    <row r="573" spans="1:6" x14ac:dyDescent="0.2">
      <c r="A573">
        <v>581</v>
      </c>
      <c r="B573" t="s">
        <v>6</v>
      </c>
      <c r="C573" t="s">
        <v>22</v>
      </c>
      <c r="D573" t="s">
        <v>23</v>
      </c>
      <c r="E573">
        <v>51.384774</v>
      </c>
      <c r="F573">
        <v>78.718942999999996</v>
      </c>
    </row>
    <row r="574" spans="1:6" x14ac:dyDescent="0.2">
      <c r="A574">
        <v>582</v>
      </c>
      <c r="B574" t="s">
        <v>6</v>
      </c>
      <c r="C574" t="s">
        <v>22</v>
      </c>
      <c r="D574" t="s">
        <v>23</v>
      </c>
      <c r="E574">
        <v>27.458504000000001</v>
      </c>
      <c r="F574">
        <v>36.252431999999999</v>
      </c>
    </row>
    <row r="575" spans="1:6" x14ac:dyDescent="0.2">
      <c r="A575">
        <v>583</v>
      </c>
      <c r="B575" t="s">
        <v>6</v>
      </c>
      <c r="C575" t="s">
        <v>15</v>
      </c>
      <c r="D575" t="s">
        <v>16</v>
      </c>
      <c r="E575">
        <v>176.08496500000001</v>
      </c>
      <c r="F575">
        <v>361.90658200000001</v>
      </c>
    </row>
    <row r="576" spans="1:6" x14ac:dyDescent="0.2">
      <c r="A576">
        <v>584</v>
      </c>
      <c r="B576" t="s">
        <v>6</v>
      </c>
      <c r="C576" t="s">
        <v>10</v>
      </c>
      <c r="D576" t="s">
        <v>11</v>
      </c>
      <c r="E576">
        <v>1797.3623</v>
      </c>
      <c r="F576">
        <v>20265.801958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2"/>
  <sheetViews>
    <sheetView workbookViewId="0">
      <selection activeCell="H3" sqref="H3:J30"/>
    </sheetView>
  </sheetViews>
  <sheetFormatPr defaultRowHeight="12" x14ac:dyDescent="0.2"/>
  <cols>
    <col min="8" max="8" width="10" bestFit="1" customWidth="1"/>
    <col min="9" max="9" width="18.7109375" bestFit="1" customWidth="1"/>
    <col min="10" max="10" width="16.42578125" bestFit="1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0" x14ac:dyDescent="0.2">
      <c r="A2">
        <v>1</v>
      </c>
      <c r="B2" t="s">
        <v>6</v>
      </c>
      <c r="C2" t="s">
        <v>7</v>
      </c>
      <c r="D2" t="s">
        <v>7</v>
      </c>
      <c r="E2">
        <v>31.514468999999998</v>
      </c>
      <c r="F2">
        <v>60.720337000000001</v>
      </c>
      <c r="H2" s="1" t="s">
        <v>45</v>
      </c>
      <c r="I2" t="s">
        <v>47</v>
      </c>
      <c r="J2" t="s">
        <v>52</v>
      </c>
    </row>
    <row r="3" spans="1:10" x14ac:dyDescent="0.2">
      <c r="A3">
        <v>2</v>
      </c>
      <c r="B3" t="s">
        <v>6</v>
      </c>
      <c r="C3" t="s">
        <v>7</v>
      </c>
      <c r="D3" t="s">
        <v>7</v>
      </c>
      <c r="E3">
        <v>41.410654000000001</v>
      </c>
      <c r="F3">
        <v>104.744748</v>
      </c>
      <c r="H3" s="2" t="s">
        <v>12</v>
      </c>
      <c r="I3" s="3">
        <v>6169.2706769999995</v>
      </c>
      <c r="J3" s="3">
        <v>19</v>
      </c>
    </row>
    <row r="4" spans="1:10" x14ac:dyDescent="0.2">
      <c r="A4">
        <v>3</v>
      </c>
      <c r="B4" t="s">
        <v>6</v>
      </c>
      <c r="C4" t="s">
        <v>7</v>
      </c>
      <c r="D4" t="s">
        <v>7</v>
      </c>
      <c r="E4">
        <v>38.229380999999997</v>
      </c>
      <c r="F4">
        <v>78.203429999999997</v>
      </c>
      <c r="H4" s="2" t="s">
        <v>29</v>
      </c>
      <c r="I4" s="3">
        <v>4642.0175919999992</v>
      </c>
      <c r="J4" s="3">
        <v>10</v>
      </c>
    </row>
    <row r="5" spans="1:10" x14ac:dyDescent="0.2">
      <c r="A5">
        <v>4</v>
      </c>
      <c r="B5" t="s">
        <v>6</v>
      </c>
      <c r="C5" t="s">
        <v>7</v>
      </c>
      <c r="D5" t="s">
        <v>7</v>
      </c>
      <c r="E5">
        <v>47.055489999999999</v>
      </c>
      <c r="F5">
        <v>111.911266</v>
      </c>
      <c r="H5" s="2" t="s">
        <v>14</v>
      </c>
      <c r="I5" s="3">
        <v>42274.412906999998</v>
      </c>
      <c r="J5" s="3">
        <v>55</v>
      </c>
    </row>
    <row r="6" spans="1:10" x14ac:dyDescent="0.2">
      <c r="A6">
        <v>5</v>
      </c>
      <c r="B6" t="s">
        <v>6</v>
      </c>
      <c r="C6" t="s">
        <v>7</v>
      </c>
      <c r="D6" t="s">
        <v>7</v>
      </c>
      <c r="E6">
        <v>38.887574999999998</v>
      </c>
      <c r="F6">
        <v>98.838453000000001</v>
      </c>
      <c r="H6" s="2" t="s">
        <v>15</v>
      </c>
      <c r="I6" s="3">
        <v>34428.718686</v>
      </c>
      <c r="J6" s="3">
        <v>17</v>
      </c>
    </row>
    <row r="7" spans="1:10" x14ac:dyDescent="0.2">
      <c r="A7">
        <v>6</v>
      </c>
      <c r="B7" t="s">
        <v>6</v>
      </c>
      <c r="C7" t="s">
        <v>7</v>
      </c>
      <c r="D7" t="s">
        <v>7</v>
      </c>
      <c r="E7">
        <v>35.403207999999999</v>
      </c>
      <c r="F7">
        <v>73.242339000000001</v>
      </c>
      <c r="H7" s="2" t="s">
        <v>17</v>
      </c>
      <c r="I7" s="3">
        <v>55488.972718999998</v>
      </c>
      <c r="J7" s="3">
        <v>27</v>
      </c>
    </row>
    <row r="8" spans="1:10" x14ac:dyDescent="0.2">
      <c r="A8">
        <v>7</v>
      </c>
      <c r="B8" t="s">
        <v>6</v>
      </c>
      <c r="C8" t="s">
        <v>7</v>
      </c>
      <c r="D8" t="s">
        <v>7</v>
      </c>
      <c r="E8">
        <v>33.728051000000001</v>
      </c>
      <c r="F8">
        <v>63.161273999999999</v>
      </c>
      <c r="H8" s="2" t="s">
        <v>27</v>
      </c>
      <c r="I8" s="3">
        <v>9791.90308</v>
      </c>
      <c r="J8" s="3">
        <v>48</v>
      </c>
    </row>
    <row r="9" spans="1:10" x14ac:dyDescent="0.2">
      <c r="A9">
        <v>8</v>
      </c>
      <c r="B9" t="s">
        <v>6</v>
      </c>
      <c r="C9" t="s">
        <v>7</v>
      </c>
      <c r="D9" t="s">
        <v>7</v>
      </c>
      <c r="E9">
        <v>32.281680999999999</v>
      </c>
      <c r="F9">
        <v>61.980440999999999</v>
      </c>
      <c r="H9" s="2" t="s">
        <v>7</v>
      </c>
      <c r="I9" s="3">
        <v>36672.353333999992</v>
      </c>
      <c r="J9" s="3">
        <v>125</v>
      </c>
    </row>
    <row r="10" spans="1:10" x14ac:dyDescent="0.2">
      <c r="A10">
        <v>9</v>
      </c>
      <c r="B10" t="s">
        <v>6</v>
      </c>
      <c r="C10" t="s">
        <v>7</v>
      </c>
      <c r="D10" t="s">
        <v>7</v>
      </c>
      <c r="E10">
        <v>95.323937000000001</v>
      </c>
      <c r="F10">
        <v>205.428414</v>
      </c>
      <c r="H10" s="2" t="s">
        <v>8</v>
      </c>
      <c r="I10" s="3">
        <v>20915.859737999999</v>
      </c>
      <c r="J10" s="3">
        <v>85</v>
      </c>
    </row>
    <row r="11" spans="1:10" x14ac:dyDescent="0.2">
      <c r="A11">
        <v>10</v>
      </c>
      <c r="B11" t="s">
        <v>6</v>
      </c>
      <c r="C11" t="s">
        <v>7</v>
      </c>
      <c r="D11" t="s">
        <v>7</v>
      </c>
      <c r="E11">
        <v>37.551580999999999</v>
      </c>
      <c r="F11">
        <v>79.490285</v>
      </c>
      <c r="H11" s="2" t="s">
        <v>30</v>
      </c>
      <c r="I11" s="3">
        <v>3465.3131709999993</v>
      </c>
      <c r="J11" s="3">
        <v>19</v>
      </c>
    </row>
    <row r="12" spans="1:10" x14ac:dyDescent="0.2">
      <c r="A12">
        <v>11</v>
      </c>
      <c r="B12" t="s">
        <v>6</v>
      </c>
      <c r="C12" t="s">
        <v>8</v>
      </c>
      <c r="D12" t="s">
        <v>9</v>
      </c>
      <c r="E12">
        <v>86.176486999999995</v>
      </c>
      <c r="F12">
        <v>191.14666500000001</v>
      </c>
      <c r="H12" s="2" t="s">
        <v>35</v>
      </c>
      <c r="I12" s="3">
        <v>306.35049200000003</v>
      </c>
      <c r="J12" s="3">
        <v>2</v>
      </c>
    </row>
    <row r="13" spans="1:10" x14ac:dyDescent="0.2">
      <c r="A13">
        <v>12</v>
      </c>
      <c r="B13" t="s">
        <v>6</v>
      </c>
      <c r="C13" t="s">
        <v>10</v>
      </c>
      <c r="D13" t="s">
        <v>11</v>
      </c>
      <c r="E13">
        <v>12.277823</v>
      </c>
      <c r="F13">
        <v>9.4649520000000003</v>
      </c>
      <c r="H13" s="2" t="s">
        <v>18</v>
      </c>
      <c r="I13" s="3">
        <v>3066.8301900000001</v>
      </c>
      <c r="J13" s="3">
        <v>13</v>
      </c>
    </row>
    <row r="14" spans="1:10" x14ac:dyDescent="0.2">
      <c r="A14">
        <v>13</v>
      </c>
      <c r="B14" t="s">
        <v>6</v>
      </c>
      <c r="C14" t="s">
        <v>8</v>
      </c>
      <c r="D14" t="s">
        <v>9</v>
      </c>
      <c r="E14">
        <v>76.930706000000001</v>
      </c>
      <c r="F14">
        <v>120.484748</v>
      </c>
      <c r="H14" s="2" t="s">
        <v>22</v>
      </c>
      <c r="I14" s="3">
        <v>2746.4923159999998</v>
      </c>
      <c r="J14" s="3">
        <v>11</v>
      </c>
    </row>
    <row r="15" spans="1:10" x14ac:dyDescent="0.2">
      <c r="A15">
        <v>14</v>
      </c>
      <c r="B15" t="s">
        <v>6</v>
      </c>
      <c r="C15" t="s">
        <v>7</v>
      </c>
      <c r="D15" t="s">
        <v>7</v>
      </c>
      <c r="E15">
        <v>64.600430000000003</v>
      </c>
      <c r="F15">
        <v>183.23727500000001</v>
      </c>
      <c r="H15" s="2" t="s">
        <v>28</v>
      </c>
      <c r="I15" s="3">
        <v>1567.0538179999999</v>
      </c>
      <c r="J15" s="3">
        <v>5</v>
      </c>
    </row>
    <row r="16" spans="1:10" x14ac:dyDescent="0.2">
      <c r="A16">
        <v>15</v>
      </c>
      <c r="B16" t="s">
        <v>6</v>
      </c>
      <c r="C16" t="s">
        <v>8</v>
      </c>
      <c r="D16" t="s">
        <v>9</v>
      </c>
      <c r="E16">
        <v>50.055923999999997</v>
      </c>
      <c r="F16">
        <v>85.441006999999999</v>
      </c>
      <c r="H16" s="2" t="s">
        <v>41</v>
      </c>
      <c r="I16" s="3">
        <v>219431.40709499997</v>
      </c>
      <c r="J16" s="3">
        <v>13</v>
      </c>
    </row>
    <row r="17" spans="1:10" x14ac:dyDescent="0.2">
      <c r="A17">
        <v>16</v>
      </c>
      <c r="B17" t="s">
        <v>6</v>
      </c>
      <c r="C17" t="s">
        <v>7</v>
      </c>
      <c r="D17" t="s">
        <v>7</v>
      </c>
      <c r="E17">
        <v>78.122964999999994</v>
      </c>
      <c r="F17">
        <v>243.96733599999999</v>
      </c>
      <c r="H17" s="2" t="s">
        <v>21</v>
      </c>
      <c r="I17" s="3">
        <v>4700.5564600000007</v>
      </c>
      <c r="J17" s="3">
        <v>14</v>
      </c>
    </row>
    <row r="18" spans="1:10" x14ac:dyDescent="0.2">
      <c r="A18">
        <v>17</v>
      </c>
      <c r="B18" t="s">
        <v>6</v>
      </c>
      <c r="C18" t="s">
        <v>7</v>
      </c>
      <c r="D18" t="s">
        <v>7</v>
      </c>
      <c r="E18">
        <v>22.796799</v>
      </c>
      <c r="F18">
        <v>25.55153</v>
      </c>
      <c r="H18" s="2" t="s">
        <v>24</v>
      </c>
      <c r="I18" s="3">
        <v>6147.5690820000009</v>
      </c>
      <c r="J18" s="3">
        <v>25</v>
      </c>
    </row>
    <row r="19" spans="1:10" x14ac:dyDescent="0.2">
      <c r="A19">
        <v>18</v>
      </c>
      <c r="B19" t="s">
        <v>6</v>
      </c>
      <c r="C19" t="s">
        <v>7</v>
      </c>
      <c r="D19" t="s">
        <v>7</v>
      </c>
      <c r="E19">
        <v>63.476928999999998</v>
      </c>
      <c r="F19">
        <v>170.880774</v>
      </c>
      <c r="H19" s="2" t="s">
        <v>36</v>
      </c>
      <c r="I19" s="3">
        <v>28980.408598999999</v>
      </c>
      <c r="J19" s="3">
        <v>10</v>
      </c>
    </row>
    <row r="20" spans="1:10" x14ac:dyDescent="0.2">
      <c r="A20">
        <v>19</v>
      </c>
      <c r="B20" t="s">
        <v>6</v>
      </c>
      <c r="C20" t="s">
        <v>12</v>
      </c>
      <c r="D20" t="s">
        <v>13</v>
      </c>
      <c r="E20">
        <v>50.793044000000002</v>
      </c>
      <c r="F20">
        <v>129.790133</v>
      </c>
      <c r="H20" s="2" t="s">
        <v>20</v>
      </c>
      <c r="I20" s="3">
        <v>3553.6862309999992</v>
      </c>
      <c r="J20" s="3">
        <v>18</v>
      </c>
    </row>
    <row r="21" spans="1:10" x14ac:dyDescent="0.2">
      <c r="A21">
        <v>20</v>
      </c>
      <c r="B21" t="s">
        <v>6</v>
      </c>
      <c r="C21" t="s">
        <v>12</v>
      </c>
      <c r="D21" t="s">
        <v>13</v>
      </c>
      <c r="E21">
        <v>39.857377</v>
      </c>
      <c r="F21">
        <v>85.525193999999999</v>
      </c>
      <c r="H21" s="2" t="s">
        <v>26</v>
      </c>
      <c r="I21" s="3">
        <v>2829.2256089999996</v>
      </c>
      <c r="J21" s="3">
        <v>10</v>
      </c>
    </row>
    <row r="22" spans="1:10" x14ac:dyDescent="0.2">
      <c r="A22">
        <v>21</v>
      </c>
      <c r="B22" t="s">
        <v>6</v>
      </c>
      <c r="C22" t="s">
        <v>15</v>
      </c>
      <c r="D22" t="s">
        <v>16</v>
      </c>
      <c r="E22">
        <v>38.505678000000003</v>
      </c>
      <c r="F22">
        <v>84.695890000000006</v>
      </c>
      <c r="H22" s="2" t="s">
        <v>25</v>
      </c>
      <c r="I22" s="3">
        <v>22457.369698999992</v>
      </c>
      <c r="J22" s="3">
        <v>36</v>
      </c>
    </row>
    <row r="23" spans="1:10" x14ac:dyDescent="0.2">
      <c r="A23">
        <v>22</v>
      </c>
      <c r="B23" t="s">
        <v>6</v>
      </c>
      <c r="C23" t="s">
        <v>14</v>
      </c>
      <c r="D23" t="s">
        <v>13</v>
      </c>
      <c r="E23">
        <v>72.666895999999994</v>
      </c>
      <c r="F23">
        <v>64.915283000000002</v>
      </c>
      <c r="H23" s="2" t="s">
        <v>38</v>
      </c>
      <c r="I23" s="3">
        <v>4652.3710540000002</v>
      </c>
      <c r="J23" s="3">
        <v>1</v>
      </c>
    </row>
    <row r="24" spans="1:10" x14ac:dyDescent="0.2">
      <c r="A24">
        <v>23</v>
      </c>
      <c r="B24" t="s">
        <v>6</v>
      </c>
      <c r="C24" t="s">
        <v>17</v>
      </c>
      <c r="D24" t="s">
        <v>16</v>
      </c>
      <c r="E24">
        <v>16.002583000000001</v>
      </c>
      <c r="F24">
        <v>10.835210999999999</v>
      </c>
      <c r="H24" s="2" t="s">
        <v>19</v>
      </c>
      <c r="I24" s="3">
        <v>1782.642378</v>
      </c>
      <c r="J24" s="3">
        <v>11</v>
      </c>
    </row>
    <row r="25" spans="1:10" x14ac:dyDescent="0.2">
      <c r="A25">
        <v>24</v>
      </c>
      <c r="B25" t="s">
        <v>6</v>
      </c>
      <c r="C25" t="s">
        <v>14</v>
      </c>
      <c r="D25" t="s">
        <v>13</v>
      </c>
      <c r="E25">
        <v>84.403622999999996</v>
      </c>
      <c r="F25">
        <v>120.02022599999999</v>
      </c>
      <c r="H25" s="2" t="s">
        <v>37</v>
      </c>
      <c r="I25" s="3">
        <v>13571.614632999999</v>
      </c>
      <c r="J25" s="3">
        <v>9</v>
      </c>
    </row>
    <row r="26" spans="1:10" x14ac:dyDescent="0.2">
      <c r="A26">
        <v>25</v>
      </c>
      <c r="B26" t="s">
        <v>6</v>
      </c>
      <c r="C26" t="s">
        <v>14</v>
      </c>
      <c r="D26" t="s">
        <v>13</v>
      </c>
      <c r="E26">
        <v>14.968029</v>
      </c>
      <c r="F26">
        <v>8.2754969999999997</v>
      </c>
      <c r="H26" s="2" t="s">
        <v>10</v>
      </c>
      <c r="I26" s="3">
        <v>235696.51716399996</v>
      </c>
      <c r="J26" s="3">
        <v>48</v>
      </c>
    </row>
    <row r="27" spans="1:10" x14ac:dyDescent="0.2">
      <c r="A27">
        <v>26</v>
      </c>
      <c r="B27" t="s">
        <v>6</v>
      </c>
      <c r="C27" t="s">
        <v>14</v>
      </c>
      <c r="D27" t="s">
        <v>13</v>
      </c>
      <c r="E27">
        <v>68.067705000000004</v>
      </c>
      <c r="F27">
        <v>73.144395000000003</v>
      </c>
      <c r="H27" s="2" t="s">
        <v>39</v>
      </c>
      <c r="I27" s="3">
        <v>736.76660700000002</v>
      </c>
      <c r="J27" s="3">
        <v>3</v>
      </c>
    </row>
    <row r="28" spans="1:10" x14ac:dyDescent="0.2">
      <c r="A28">
        <v>27</v>
      </c>
      <c r="B28" t="s">
        <v>6</v>
      </c>
      <c r="C28" t="s">
        <v>15</v>
      </c>
      <c r="D28" t="s">
        <v>16</v>
      </c>
      <c r="E28">
        <v>33.470180999999997</v>
      </c>
      <c r="F28">
        <v>46.639161999999999</v>
      </c>
      <c r="H28" s="2" t="s">
        <v>42</v>
      </c>
      <c r="I28" s="3">
        <v>1703.3510080000001</v>
      </c>
      <c r="J28" s="3">
        <v>3</v>
      </c>
    </row>
    <row r="29" spans="1:10" x14ac:dyDescent="0.2">
      <c r="A29">
        <v>28</v>
      </c>
      <c r="B29" t="s">
        <v>6</v>
      </c>
      <c r="C29" t="s">
        <v>14</v>
      </c>
      <c r="D29" t="s">
        <v>13</v>
      </c>
      <c r="E29">
        <v>124.971915</v>
      </c>
      <c r="F29">
        <v>157.644127</v>
      </c>
      <c r="H29" s="2" t="s">
        <v>31</v>
      </c>
      <c r="I29" s="3">
        <v>52.633395999999998</v>
      </c>
      <c r="J29" s="3">
        <v>1</v>
      </c>
    </row>
    <row r="30" spans="1:10" x14ac:dyDescent="0.2">
      <c r="A30">
        <v>29</v>
      </c>
      <c r="B30" t="s">
        <v>6</v>
      </c>
      <c r="C30" t="s">
        <v>14</v>
      </c>
      <c r="D30" t="s">
        <v>13</v>
      </c>
      <c r="E30">
        <v>13.086719</v>
      </c>
      <c r="F30">
        <v>8.7718579999999999</v>
      </c>
      <c r="H30" s="2" t="s">
        <v>34</v>
      </c>
      <c r="I30" s="3">
        <v>47840.341959999998</v>
      </c>
      <c r="J30" s="3">
        <v>3</v>
      </c>
    </row>
    <row r="31" spans="1:10" x14ac:dyDescent="0.2">
      <c r="A31">
        <v>30</v>
      </c>
      <c r="B31" t="s">
        <v>6</v>
      </c>
      <c r="C31" t="s">
        <v>12</v>
      </c>
      <c r="D31" t="s">
        <v>13</v>
      </c>
      <c r="E31">
        <v>40.831887000000002</v>
      </c>
      <c r="F31">
        <v>46.195303000000003</v>
      </c>
      <c r="H31" s="2" t="s">
        <v>46</v>
      </c>
      <c r="I31" s="3">
        <v>815672.0096949999</v>
      </c>
      <c r="J31" s="3">
        <v>641</v>
      </c>
    </row>
    <row r="32" spans="1:10" x14ac:dyDescent="0.2">
      <c r="A32">
        <v>31</v>
      </c>
      <c r="B32" t="s">
        <v>6</v>
      </c>
      <c r="C32" t="s">
        <v>12</v>
      </c>
      <c r="D32" t="s">
        <v>13</v>
      </c>
      <c r="E32">
        <v>42.133609</v>
      </c>
      <c r="F32">
        <v>53.719639999999998</v>
      </c>
    </row>
    <row r="33" spans="1:6" x14ac:dyDescent="0.2">
      <c r="A33">
        <v>32</v>
      </c>
      <c r="B33" t="s">
        <v>6</v>
      </c>
      <c r="C33" t="s">
        <v>14</v>
      </c>
      <c r="D33" t="s">
        <v>13</v>
      </c>
      <c r="E33">
        <v>80.540113000000005</v>
      </c>
      <c r="F33">
        <v>160.57769200000001</v>
      </c>
    </row>
    <row r="34" spans="1:6" x14ac:dyDescent="0.2">
      <c r="A34">
        <v>33</v>
      </c>
      <c r="B34" t="s">
        <v>6</v>
      </c>
      <c r="C34" t="s">
        <v>18</v>
      </c>
      <c r="D34" t="s">
        <v>9</v>
      </c>
      <c r="E34">
        <v>88.303720999999996</v>
      </c>
      <c r="F34">
        <v>229.55824799999999</v>
      </c>
    </row>
    <row r="35" spans="1:6" x14ac:dyDescent="0.2">
      <c r="A35">
        <v>34</v>
      </c>
      <c r="B35" t="s">
        <v>6</v>
      </c>
      <c r="C35" t="s">
        <v>7</v>
      </c>
      <c r="D35" t="s">
        <v>7</v>
      </c>
      <c r="E35">
        <v>16.565957999999998</v>
      </c>
      <c r="F35">
        <v>16.066134000000002</v>
      </c>
    </row>
    <row r="36" spans="1:6" x14ac:dyDescent="0.2">
      <c r="A36">
        <v>35</v>
      </c>
      <c r="B36" t="s">
        <v>6</v>
      </c>
      <c r="C36" t="s">
        <v>14</v>
      </c>
      <c r="D36" t="s">
        <v>13</v>
      </c>
      <c r="E36">
        <v>83.782239000000004</v>
      </c>
      <c r="F36">
        <v>160.873221</v>
      </c>
    </row>
    <row r="37" spans="1:6" x14ac:dyDescent="0.2">
      <c r="A37">
        <v>36</v>
      </c>
      <c r="B37" t="s">
        <v>6</v>
      </c>
      <c r="C37" t="s">
        <v>7</v>
      </c>
      <c r="D37" t="s">
        <v>7</v>
      </c>
      <c r="E37">
        <v>11.190211</v>
      </c>
      <c r="F37">
        <v>8.3656310000000005</v>
      </c>
    </row>
    <row r="38" spans="1:6" x14ac:dyDescent="0.2">
      <c r="A38">
        <v>37</v>
      </c>
      <c r="B38" t="s">
        <v>6</v>
      </c>
      <c r="C38" t="s">
        <v>8</v>
      </c>
      <c r="D38" t="s">
        <v>9</v>
      </c>
      <c r="E38">
        <v>58.784869</v>
      </c>
      <c r="F38">
        <v>109.87242500000001</v>
      </c>
    </row>
    <row r="39" spans="1:6" x14ac:dyDescent="0.2">
      <c r="A39">
        <v>38</v>
      </c>
      <c r="B39" t="s">
        <v>6</v>
      </c>
      <c r="C39" t="s">
        <v>8</v>
      </c>
      <c r="D39" t="s">
        <v>9</v>
      </c>
      <c r="E39">
        <v>12.887930000000001</v>
      </c>
      <c r="F39">
        <v>8.9254149999999992</v>
      </c>
    </row>
    <row r="40" spans="1:6" x14ac:dyDescent="0.2">
      <c r="A40">
        <v>39</v>
      </c>
      <c r="B40" t="s">
        <v>6</v>
      </c>
      <c r="C40" t="s">
        <v>7</v>
      </c>
      <c r="D40" t="s">
        <v>7</v>
      </c>
      <c r="E40">
        <v>73.680262999999997</v>
      </c>
      <c r="F40">
        <v>198.861188</v>
      </c>
    </row>
    <row r="41" spans="1:6" x14ac:dyDescent="0.2">
      <c r="A41">
        <v>40</v>
      </c>
      <c r="B41" t="s">
        <v>6</v>
      </c>
      <c r="C41" t="s">
        <v>7</v>
      </c>
      <c r="D41" t="s">
        <v>7</v>
      </c>
      <c r="E41">
        <v>43.496783999999998</v>
      </c>
      <c r="F41">
        <v>76.164787000000004</v>
      </c>
    </row>
    <row r="42" spans="1:6" x14ac:dyDescent="0.2">
      <c r="A42">
        <v>41</v>
      </c>
      <c r="B42" t="s">
        <v>6</v>
      </c>
      <c r="C42" t="s">
        <v>7</v>
      </c>
      <c r="D42" t="s">
        <v>7</v>
      </c>
      <c r="E42">
        <v>142.35040599999999</v>
      </c>
      <c r="F42">
        <v>280.32694099999998</v>
      </c>
    </row>
    <row r="43" spans="1:6" x14ac:dyDescent="0.2">
      <c r="A43">
        <v>42</v>
      </c>
      <c r="B43" t="s">
        <v>6</v>
      </c>
      <c r="C43" t="s">
        <v>7</v>
      </c>
      <c r="D43" t="s">
        <v>7</v>
      </c>
      <c r="E43">
        <v>105.87047099999999</v>
      </c>
      <c r="F43">
        <v>212.71284800000001</v>
      </c>
    </row>
    <row r="44" spans="1:6" x14ac:dyDescent="0.2">
      <c r="A44">
        <v>43</v>
      </c>
      <c r="B44" t="s">
        <v>6</v>
      </c>
      <c r="C44" t="s">
        <v>8</v>
      </c>
      <c r="D44" t="s">
        <v>9</v>
      </c>
      <c r="E44">
        <v>27.435808999999999</v>
      </c>
      <c r="F44">
        <v>43.437807999999997</v>
      </c>
    </row>
    <row r="45" spans="1:6" x14ac:dyDescent="0.2">
      <c r="A45">
        <v>44</v>
      </c>
      <c r="B45" t="s">
        <v>6</v>
      </c>
      <c r="C45" t="s">
        <v>8</v>
      </c>
      <c r="D45" t="s">
        <v>9</v>
      </c>
      <c r="E45">
        <v>22.586950999999999</v>
      </c>
      <c r="F45">
        <v>29.472086999999998</v>
      </c>
    </row>
    <row r="46" spans="1:6" x14ac:dyDescent="0.2">
      <c r="A46">
        <v>45</v>
      </c>
      <c r="B46" t="s">
        <v>6</v>
      </c>
      <c r="C46" t="s">
        <v>8</v>
      </c>
      <c r="D46" t="s">
        <v>9</v>
      </c>
      <c r="E46">
        <v>68.696802000000005</v>
      </c>
      <c r="F46">
        <v>107.382728</v>
      </c>
    </row>
    <row r="47" spans="1:6" x14ac:dyDescent="0.2">
      <c r="A47">
        <v>46</v>
      </c>
      <c r="B47" t="s">
        <v>6</v>
      </c>
      <c r="C47" t="s">
        <v>7</v>
      </c>
      <c r="D47" t="s">
        <v>7</v>
      </c>
      <c r="E47">
        <v>110.855987</v>
      </c>
      <c r="F47">
        <v>582.95622000000003</v>
      </c>
    </row>
    <row r="48" spans="1:6" x14ac:dyDescent="0.2">
      <c r="A48">
        <v>47</v>
      </c>
      <c r="B48" t="s">
        <v>6</v>
      </c>
      <c r="C48" t="s">
        <v>7</v>
      </c>
      <c r="D48" t="s">
        <v>7</v>
      </c>
      <c r="E48">
        <v>205.82462100000001</v>
      </c>
      <c r="F48">
        <v>834.712943</v>
      </c>
    </row>
    <row r="49" spans="1:6" x14ac:dyDescent="0.2">
      <c r="A49">
        <v>48</v>
      </c>
      <c r="B49" t="s">
        <v>6</v>
      </c>
      <c r="C49" t="s">
        <v>7</v>
      </c>
      <c r="D49" t="s">
        <v>7</v>
      </c>
      <c r="E49">
        <v>55.717131999999999</v>
      </c>
      <c r="F49">
        <v>198.89460600000001</v>
      </c>
    </row>
    <row r="50" spans="1:6" x14ac:dyDescent="0.2">
      <c r="A50">
        <v>49</v>
      </c>
      <c r="B50" t="s">
        <v>6</v>
      </c>
      <c r="C50" t="s">
        <v>7</v>
      </c>
      <c r="D50" t="s">
        <v>7</v>
      </c>
      <c r="E50">
        <v>58.842467999999997</v>
      </c>
      <c r="F50">
        <v>168.50115500000001</v>
      </c>
    </row>
    <row r="51" spans="1:6" x14ac:dyDescent="0.2">
      <c r="A51">
        <v>50</v>
      </c>
      <c r="B51" t="s">
        <v>6</v>
      </c>
      <c r="C51" t="s">
        <v>7</v>
      </c>
      <c r="D51" t="s">
        <v>7</v>
      </c>
      <c r="E51">
        <v>37.480978</v>
      </c>
      <c r="F51">
        <v>67.953329999999994</v>
      </c>
    </row>
    <row r="52" spans="1:6" x14ac:dyDescent="0.2">
      <c r="A52">
        <v>51</v>
      </c>
      <c r="B52" t="s">
        <v>6</v>
      </c>
      <c r="C52" t="s">
        <v>7</v>
      </c>
      <c r="D52" t="s">
        <v>7</v>
      </c>
      <c r="E52">
        <v>58.421604000000002</v>
      </c>
      <c r="F52">
        <v>202.635797</v>
      </c>
    </row>
    <row r="53" spans="1:6" x14ac:dyDescent="0.2">
      <c r="A53">
        <v>52</v>
      </c>
      <c r="B53" t="s">
        <v>6</v>
      </c>
      <c r="C53" t="s">
        <v>7</v>
      </c>
      <c r="D53" t="s">
        <v>7</v>
      </c>
      <c r="E53">
        <v>30.518056999999999</v>
      </c>
      <c r="F53">
        <v>33.217112</v>
      </c>
    </row>
    <row r="54" spans="1:6" x14ac:dyDescent="0.2">
      <c r="A54">
        <v>53</v>
      </c>
      <c r="B54" t="s">
        <v>6</v>
      </c>
      <c r="C54" t="s">
        <v>7</v>
      </c>
      <c r="D54" t="s">
        <v>7</v>
      </c>
      <c r="E54">
        <v>21.788191000000001</v>
      </c>
      <c r="F54">
        <v>22.191548999999998</v>
      </c>
    </row>
    <row r="55" spans="1:6" x14ac:dyDescent="0.2">
      <c r="A55">
        <v>54</v>
      </c>
      <c r="B55" t="s">
        <v>6</v>
      </c>
      <c r="C55" t="s">
        <v>8</v>
      </c>
      <c r="D55" t="s">
        <v>9</v>
      </c>
      <c r="E55">
        <v>26.451422999999998</v>
      </c>
      <c r="F55">
        <v>43.542589</v>
      </c>
    </row>
    <row r="56" spans="1:6" x14ac:dyDescent="0.2">
      <c r="A56">
        <v>55</v>
      </c>
      <c r="B56" t="s">
        <v>6</v>
      </c>
      <c r="C56" t="s">
        <v>7</v>
      </c>
      <c r="D56" t="s">
        <v>7</v>
      </c>
      <c r="E56">
        <v>18.169846</v>
      </c>
      <c r="F56">
        <v>19.102649</v>
      </c>
    </row>
    <row r="57" spans="1:6" x14ac:dyDescent="0.2">
      <c r="A57">
        <v>56</v>
      </c>
      <c r="B57" t="s">
        <v>6</v>
      </c>
      <c r="C57" t="s">
        <v>8</v>
      </c>
      <c r="D57" t="s">
        <v>9</v>
      </c>
      <c r="E57">
        <v>145.12678</v>
      </c>
      <c r="F57">
        <v>311.15368999999998</v>
      </c>
    </row>
    <row r="58" spans="1:6" x14ac:dyDescent="0.2">
      <c r="A58">
        <v>57</v>
      </c>
      <c r="B58" t="s">
        <v>6</v>
      </c>
      <c r="C58" t="s">
        <v>17</v>
      </c>
      <c r="D58" t="s">
        <v>16</v>
      </c>
      <c r="E58">
        <v>34.591034999999998</v>
      </c>
      <c r="F58">
        <v>30.739243999999999</v>
      </c>
    </row>
    <row r="59" spans="1:6" x14ac:dyDescent="0.2">
      <c r="A59">
        <v>58</v>
      </c>
      <c r="B59" t="s">
        <v>6</v>
      </c>
      <c r="C59" t="s">
        <v>7</v>
      </c>
      <c r="D59" t="s">
        <v>7</v>
      </c>
      <c r="E59">
        <v>48.226094000000003</v>
      </c>
      <c r="F59">
        <v>65.390919999999994</v>
      </c>
    </row>
    <row r="60" spans="1:6" x14ac:dyDescent="0.2">
      <c r="A60">
        <v>59</v>
      </c>
      <c r="B60" t="s">
        <v>6</v>
      </c>
      <c r="C60" t="s">
        <v>7</v>
      </c>
      <c r="D60" t="s">
        <v>7</v>
      </c>
      <c r="E60">
        <v>63.170755999999997</v>
      </c>
      <c r="F60">
        <v>162.656272</v>
      </c>
    </row>
    <row r="61" spans="1:6" x14ac:dyDescent="0.2">
      <c r="A61">
        <v>60</v>
      </c>
      <c r="B61" t="s">
        <v>6</v>
      </c>
      <c r="C61" t="s">
        <v>21</v>
      </c>
      <c r="D61" t="s">
        <v>9</v>
      </c>
      <c r="E61">
        <v>477.92297200000002</v>
      </c>
      <c r="F61">
        <v>1873.57626</v>
      </c>
    </row>
    <row r="62" spans="1:6" x14ac:dyDescent="0.2">
      <c r="A62">
        <v>61</v>
      </c>
      <c r="B62" t="s">
        <v>6</v>
      </c>
      <c r="C62" t="s">
        <v>20</v>
      </c>
      <c r="D62" t="s">
        <v>9</v>
      </c>
      <c r="E62">
        <v>22.340492000000001</v>
      </c>
      <c r="F62">
        <v>18.219760999999998</v>
      </c>
    </row>
    <row r="63" spans="1:6" x14ac:dyDescent="0.2">
      <c r="A63">
        <v>62</v>
      </c>
      <c r="B63" t="s">
        <v>6</v>
      </c>
      <c r="C63" t="s">
        <v>19</v>
      </c>
      <c r="D63" t="s">
        <v>9</v>
      </c>
      <c r="E63">
        <v>86.053229000000002</v>
      </c>
      <c r="F63">
        <v>163.35501500000001</v>
      </c>
    </row>
    <row r="64" spans="1:6" x14ac:dyDescent="0.2">
      <c r="A64">
        <v>63</v>
      </c>
      <c r="B64" t="s">
        <v>6</v>
      </c>
      <c r="C64" t="s">
        <v>20</v>
      </c>
      <c r="D64" t="s">
        <v>9</v>
      </c>
      <c r="E64">
        <v>50.966177999999999</v>
      </c>
      <c r="F64">
        <v>70.113294999999994</v>
      </c>
    </row>
    <row r="65" spans="1:6" x14ac:dyDescent="0.2">
      <c r="A65">
        <v>64</v>
      </c>
      <c r="B65" t="s">
        <v>6</v>
      </c>
      <c r="C65" t="s">
        <v>8</v>
      </c>
      <c r="D65" t="s">
        <v>9</v>
      </c>
      <c r="E65">
        <v>24.110917000000001</v>
      </c>
      <c r="F65">
        <v>33.742469</v>
      </c>
    </row>
    <row r="66" spans="1:6" x14ac:dyDescent="0.2">
      <c r="A66">
        <v>65</v>
      </c>
      <c r="B66" t="s">
        <v>6</v>
      </c>
      <c r="C66" t="s">
        <v>7</v>
      </c>
      <c r="D66" t="s">
        <v>7</v>
      </c>
      <c r="E66">
        <v>43.507226000000003</v>
      </c>
      <c r="F66">
        <v>109.73195</v>
      </c>
    </row>
    <row r="67" spans="1:6" x14ac:dyDescent="0.2">
      <c r="A67">
        <v>66</v>
      </c>
      <c r="B67" t="s">
        <v>6</v>
      </c>
      <c r="C67" t="s">
        <v>8</v>
      </c>
      <c r="D67" t="s">
        <v>9</v>
      </c>
      <c r="E67">
        <v>28.175162</v>
      </c>
      <c r="F67">
        <v>30.503039999999999</v>
      </c>
    </row>
    <row r="68" spans="1:6" x14ac:dyDescent="0.2">
      <c r="A68">
        <v>67</v>
      </c>
      <c r="B68" t="s">
        <v>6</v>
      </c>
      <c r="C68" t="s">
        <v>21</v>
      </c>
      <c r="D68" t="s">
        <v>9</v>
      </c>
      <c r="E68">
        <v>142.69420199999999</v>
      </c>
      <c r="F68">
        <v>515.96700399999997</v>
      </c>
    </row>
    <row r="69" spans="1:6" x14ac:dyDescent="0.2">
      <c r="A69">
        <v>70</v>
      </c>
      <c r="B69" t="s">
        <v>6</v>
      </c>
      <c r="C69" t="s">
        <v>8</v>
      </c>
      <c r="D69" t="s">
        <v>9</v>
      </c>
      <c r="E69">
        <v>63.806536000000001</v>
      </c>
      <c r="F69">
        <v>117.070435</v>
      </c>
    </row>
    <row r="70" spans="1:6" x14ac:dyDescent="0.2">
      <c r="A70">
        <v>71</v>
      </c>
      <c r="B70" t="s">
        <v>6</v>
      </c>
      <c r="C70" t="s">
        <v>7</v>
      </c>
      <c r="D70" t="s">
        <v>7</v>
      </c>
      <c r="E70">
        <v>100.79579699999999</v>
      </c>
      <c r="F70">
        <v>343.72264300000001</v>
      </c>
    </row>
    <row r="71" spans="1:6" x14ac:dyDescent="0.2">
      <c r="A71">
        <v>72</v>
      </c>
      <c r="B71" t="s">
        <v>6</v>
      </c>
      <c r="C71" t="s">
        <v>21</v>
      </c>
      <c r="D71" t="s">
        <v>9</v>
      </c>
      <c r="E71">
        <v>210.56421399999999</v>
      </c>
      <c r="F71">
        <v>753.90655800000002</v>
      </c>
    </row>
    <row r="72" spans="1:6" x14ac:dyDescent="0.2">
      <c r="A72">
        <v>73</v>
      </c>
      <c r="B72" t="s">
        <v>6</v>
      </c>
      <c r="C72" t="s">
        <v>22</v>
      </c>
      <c r="D72" t="s">
        <v>23</v>
      </c>
      <c r="E72">
        <v>37.795383999999999</v>
      </c>
      <c r="F72">
        <v>64.614234999999994</v>
      </c>
    </row>
    <row r="73" spans="1:6" x14ac:dyDescent="0.2">
      <c r="A73">
        <v>74</v>
      </c>
      <c r="B73" t="s">
        <v>6</v>
      </c>
      <c r="C73" t="s">
        <v>24</v>
      </c>
      <c r="D73" t="s">
        <v>9</v>
      </c>
      <c r="E73">
        <v>21.181642</v>
      </c>
      <c r="F73">
        <v>26.067616000000001</v>
      </c>
    </row>
    <row r="74" spans="1:6" x14ac:dyDescent="0.2">
      <c r="A74">
        <v>75</v>
      </c>
      <c r="B74" t="s">
        <v>6</v>
      </c>
      <c r="C74" t="s">
        <v>24</v>
      </c>
      <c r="D74" t="s">
        <v>9</v>
      </c>
      <c r="E74">
        <v>9.9458389999999994</v>
      </c>
      <c r="F74">
        <v>5.9992470000000004</v>
      </c>
    </row>
    <row r="75" spans="1:6" x14ac:dyDescent="0.2">
      <c r="A75">
        <v>76</v>
      </c>
      <c r="B75" t="s">
        <v>6</v>
      </c>
      <c r="C75" t="s">
        <v>8</v>
      </c>
      <c r="D75" t="s">
        <v>9</v>
      </c>
      <c r="E75">
        <v>1287.9182330000001</v>
      </c>
      <c r="F75">
        <v>9468.5634859999991</v>
      </c>
    </row>
    <row r="76" spans="1:6" x14ac:dyDescent="0.2">
      <c r="A76">
        <v>77</v>
      </c>
      <c r="B76" t="s">
        <v>6</v>
      </c>
      <c r="C76" t="s">
        <v>8</v>
      </c>
      <c r="D76" t="s">
        <v>9</v>
      </c>
      <c r="E76">
        <v>143.95371499999999</v>
      </c>
      <c r="F76">
        <v>644.41892399999995</v>
      </c>
    </row>
    <row r="77" spans="1:6" x14ac:dyDescent="0.2">
      <c r="A77">
        <v>78</v>
      </c>
      <c r="B77" t="s">
        <v>6</v>
      </c>
      <c r="C77" t="s">
        <v>7</v>
      </c>
      <c r="D77" t="s">
        <v>7</v>
      </c>
      <c r="E77">
        <v>109.117294</v>
      </c>
      <c r="F77">
        <v>341.12971900000002</v>
      </c>
    </row>
    <row r="78" spans="1:6" x14ac:dyDescent="0.2">
      <c r="A78">
        <v>79</v>
      </c>
      <c r="B78" t="s">
        <v>6</v>
      </c>
      <c r="C78" t="s">
        <v>22</v>
      </c>
      <c r="D78" t="s">
        <v>23</v>
      </c>
      <c r="E78">
        <v>36.396929</v>
      </c>
      <c r="F78">
        <v>44.322105999999998</v>
      </c>
    </row>
    <row r="79" spans="1:6" x14ac:dyDescent="0.2">
      <c r="A79">
        <v>80</v>
      </c>
      <c r="B79" t="s">
        <v>6</v>
      </c>
      <c r="C79" t="s">
        <v>8</v>
      </c>
      <c r="D79" t="s">
        <v>9</v>
      </c>
      <c r="E79">
        <v>41.709066999999997</v>
      </c>
      <c r="F79">
        <v>65.289479</v>
      </c>
    </row>
    <row r="80" spans="1:6" x14ac:dyDescent="0.2">
      <c r="A80">
        <v>81</v>
      </c>
      <c r="B80" t="s">
        <v>6</v>
      </c>
      <c r="C80" t="s">
        <v>8</v>
      </c>
      <c r="D80" t="s">
        <v>9</v>
      </c>
      <c r="E80">
        <v>28.238678</v>
      </c>
      <c r="F80">
        <v>42.504941000000002</v>
      </c>
    </row>
    <row r="81" spans="1:6" x14ac:dyDescent="0.2">
      <c r="A81">
        <v>82</v>
      </c>
      <c r="B81" t="s">
        <v>6</v>
      </c>
      <c r="C81" t="s">
        <v>25</v>
      </c>
      <c r="D81" t="s">
        <v>11</v>
      </c>
      <c r="E81">
        <v>26.572877999999999</v>
      </c>
      <c r="F81">
        <v>37.185650000000003</v>
      </c>
    </row>
    <row r="82" spans="1:6" x14ac:dyDescent="0.2">
      <c r="A82">
        <v>83</v>
      </c>
      <c r="B82" t="s">
        <v>6</v>
      </c>
      <c r="C82" t="s">
        <v>7</v>
      </c>
      <c r="D82" t="s">
        <v>7</v>
      </c>
      <c r="E82">
        <v>33.936695</v>
      </c>
      <c r="F82">
        <v>63.074950999999999</v>
      </c>
    </row>
    <row r="83" spans="1:6" x14ac:dyDescent="0.2">
      <c r="A83">
        <v>84</v>
      </c>
      <c r="B83" t="s">
        <v>6</v>
      </c>
      <c r="C83" t="s">
        <v>18</v>
      </c>
      <c r="D83" t="s">
        <v>9</v>
      </c>
      <c r="E83">
        <v>57.591268999999997</v>
      </c>
      <c r="F83">
        <v>181.13651400000001</v>
      </c>
    </row>
    <row r="84" spans="1:6" x14ac:dyDescent="0.2">
      <c r="A84">
        <v>85</v>
      </c>
      <c r="B84" t="s">
        <v>6</v>
      </c>
      <c r="C84" t="s">
        <v>19</v>
      </c>
      <c r="D84" t="s">
        <v>9</v>
      </c>
      <c r="E84">
        <v>26.261924</v>
      </c>
      <c r="F84">
        <v>36.870885000000001</v>
      </c>
    </row>
    <row r="85" spans="1:6" x14ac:dyDescent="0.2">
      <c r="A85">
        <v>86</v>
      </c>
      <c r="B85" t="s">
        <v>6</v>
      </c>
      <c r="C85" t="s">
        <v>18</v>
      </c>
      <c r="D85" t="s">
        <v>9</v>
      </c>
      <c r="E85">
        <v>175.45617799999999</v>
      </c>
      <c r="F85">
        <v>386.58393100000001</v>
      </c>
    </row>
    <row r="86" spans="1:6" x14ac:dyDescent="0.2">
      <c r="A86">
        <v>87</v>
      </c>
      <c r="B86" t="s">
        <v>6</v>
      </c>
      <c r="C86" t="s">
        <v>18</v>
      </c>
      <c r="D86" t="s">
        <v>9</v>
      </c>
      <c r="E86">
        <v>65.232259999999997</v>
      </c>
      <c r="F86">
        <v>123.417643</v>
      </c>
    </row>
    <row r="87" spans="1:6" x14ac:dyDescent="0.2">
      <c r="A87">
        <v>88</v>
      </c>
      <c r="B87" t="s">
        <v>6</v>
      </c>
      <c r="C87" t="s">
        <v>26</v>
      </c>
      <c r="D87" t="s">
        <v>9</v>
      </c>
      <c r="E87">
        <v>84.888867000000005</v>
      </c>
      <c r="F87">
        <v>161.11587</v>
      </c>
    </row>
    <row r="88" spans="1:6" x14ac:dyDescent="0.2">
      <c r="A88">
        <v>89</v>
      </c>
      <c r="B88" t="s">
        <v>6</v>
      </c>
      <c r="C88" t="s">
        <v>26</v>
      </c>
      <c r="D88" t="s">
        <v>9</v>
      </c>
      <c r="E88">
        <v>50.123598000000001</v>
      </c>
      <c r="F88">
        <v>71.439825999999996</v>
      </c>
    </row>
    <row r="89" spans="1:6" x14ac:dyDescent="0.2">
      <c r="A89">
        <v>90</v>
      </c>
      <c r="B89" t="s">
        <v>6</v>
      </c>
      <c r="C89" t="s">
        <v>26</v>
      </c>
      <c r="D89" t="s">
        <v>9</v>
      </c>
      <c r="E89">
        <v>39.726767000000002</v>
      </c>
      <c r="F89">
        <v>54.078555999999999</v>
      </c>
    </row>
    <row r="90" spans="1:6" x14ac:dyDescent="0.2">
      <c r="A90">
        <v>91</v>
      </c>
      <c r="B90" t="s">
        <v>6</v>
      </c>
      <c r="C90" t="s">
        <v>26</v>
      </c>
      <c r="D90" t="s">
        <v>9</v>
      </c>
      <c r="E90">
        <v>140.91829799999999</v>
      </c>
      <c r="F90">
        <v>296.95590399999998</v>
      </c>
    </row>
    <row r="91" spans="1:6" x14ac:dyDescent="0.2">
      <c r="A91">
        <v>92</v>
      </c>
      <c r="B91" t="s">
        <v>6</v>
      </c>
      <c r="C91" t="s">
        <v>27</v>
      </c>
      <c r="D91" t="s">
        <v>16</v>
      </c>
      <c r="E91">
        <v>84.918139999999994</v>
      </c>
      <c r="F91">
        <v>126.552505</v>
      </c>
    </row>
    <row r="92" spans="1:6" x14ac:dyDescent="0.2">
      <c r="A92">
        <v>93</v>
      </c>
      <c r="B92" t="s">
        <v>6</v>
      </c>
      <c r="C92" t="s">
        <v>7</v>
      </c>
      <c r="D92" t="s">
        <v>7</v>
      </c>
      <c r="E92">
        <v>23.353467999999999</v>
      </c>
      <c r="F92">
        <v>33.077120000000001</v>
      </c>
    </row>
    <row r="93" spans="1:6" x14ac:dyDescent="0.2">
      <c r="A93">
        <v>94</v>
      </c>
      <c r="B93" t="s">
        <v>6</v>
      </c>
      <c r="C93" t="s">
        <v>8</v>
      </c>
      <c r="D93" t="s">
        <v>9</v>
      </c>
      <c r="E93">
        <v>176.28248600000001</v>
      </c>
      <c r="F93">
        <v>391.89960000000002</v>
      </c>
    </row>
    <row r="94" spans="1:6" x14ac:dyDescent="0.2">
      <c r="A94">
        <v>95</v>
      </c>
      <c r="B94" t="s">
        <v>6</v>
      </c>
      <c r="C94" t="s">
        <v>26</v>
      </c>
      <c r="D94" t="s">
        <v>9</v>
      </c>
      <c r="E94">
        <v>52.905754000000002</v>
      </c>
      <c r="F94">
        <v>112.638051</v>
      </c>
    </row>
    <row r="95" spans="1:6" x14ac:dyDescent="0.2">
      <c r="A95">
        <v>96</v>
      </c>
      <c r="B95" t="s">
        <v>6</v>
      </c>
      <c r="C95" t="s">
        <v>8</v>
      </c>
      <c r="D95" t="s">
        <v>9</v>
      </c>
      <c r="E95">
        <v>23.039383999999998</v>
      </c>
      <c r="F95">
        <v>37.312463000000001</v>
      </c>
    </row>
    <row r="96" spans="1:6" x14ac:dyDescent="0.2">
      <c r="A96">
        <v>97</v>
      </c>
      <c r="B96" t="s">
        <v>6</v>
      </c>
      <c r="C96" t="s">
        <v>14</v>
      </c>
      <c r="D96" t="s">
        <v>13</v>
      </c>
      <c r="E96">
        <v>50.125630000000001</v>
      </c>
      <c r="F96">
        <v>71.678650000000005</v>
      </c>
    </row>
    <row r="97" spans="1:6" x14ac:dyDescent="0.2">
      <c r="A97">
        <v>98</v>
      </c>
      <c r="B97" t="s">
        <v>6</v>
      </c>
      <c r="C97" t="s">
        <v>27</v>
      </c>
      <c r="D97" t="s">
        <v>16</v>
      </c>
      <c r="E97">
        <v>46.303696000000002</v>
      </c>
      <c r="F97">
        <v>113.2676</v>
      </c>
    </row>
    <row r="98" spans="1:6" x14ac:dyDescent="0.2">
      <c r="A98">
        <v>99</v>
      </c>
      <c r="B98" t="s">
        <v>6</v>
      </c>
      <c r="C98" t="s">
        <v>8</v>
      </c>
      <c r="D98" t="s">
        <v>9</v>
      </c>
      <c r="E98">
        <v>45.086136000000003</v>
      </c>
      <c r="F98">
        <v>32.062359000000001</v>
      </c>
    </row>
    <row r="99" spans="1:6" x14ac:dyDescent="0.2">
      <c r="A99">
        <v>100</v>
      </c>
      <c r="B99" t="s">
        <v>6</v>
      </c>
      <c r="C99" t="s">
        <v>28</v>
      </c>
      <c r="D99" t="s">
        <v>23</v>
      </c>
      <c r="E99">
        <v>41.699860999999999</v>
      </c>
      <c r="F99">
        <v>95.801575999999997</v>
      </c>
    </row>
    <row r="100" spans="1:6" x14ac:dyDescent="0.2">
      <c r="A100">
        <v>101</v>
      </c>
      <c r="B100" t="s">
        <v>6</v>
      </c>
      <c r="C100" t="s">
        <v>8</v>
      </c>
      <c r="D100" t="s">
        <v>9</v>
      </c>
      <c r="E100">
        <v>98.740881999999999</v>
      </c>
      <c r="F100">
        <v>142.299114</v>
      </c>
    </row>
    <row r="101" spans="1:6" x14ac:dyDescent="0.2">
      <c r="A101">
        <v>102</v>
      </c>
      <c r="B101" t="s">
        <v>6</v>
      </c>
      <c r="C101" t="s">
        <v>8</v>
      </c>
      <c r="D101" t="s">
        <v>9</v>
      </c>
      <c r="E101">
        <v>125.89470900000001</v>
      </c>
      <c r="F101">
        <v>375.46895599999999</v>
      </c>
    </row>
    <row r="102" spans="1:6" x14ac:dyDescent="0.2">
      <c r="A102">
        <v>103</v>
      </c>
      <c r="B102" t="s">
        <v>6</v>
      </c>
      <c r="C102" t="s">
        <v>17</v>
      </c>
      <c r="D102" t="s">
        <v>16</v>
      </c>
      <c r="E102">
        <v>374.49366900000001</v>
      </c>
      <c r="F102">
        <v>2169.3683860000001</v>
      </c>
    </row>
    <row r="103" spans="1:6" x14ac:dyDescent="0.2">
      <c r="A103">
        <v>104</v>
      </c>
      <c r="B103" t="s">
        <v>6</v>
      </c>
      <c r="C103" t="s">
        <v>29</v>
      </c>
      <c r="D103" t="s">
        <v>13</v>
      </c>
      <c r="E103">
        <v>261.51580200000001</v>
      </c>
      <c r="F103">
        <v>2081.5776059999998</v>
      </c>
    </row>
    <row r="104" spans="1:6" x14ac:dyDescent="0.2">
      <c r="A104">
        <v>105</v>
      </c>
      <c r="B104" t="s">
        <v>6</v>
      </c>
      <c r="C104" t="s">
        <v>8</v>
      </c>
      <c r="D104" t="s">
        <v>9</v>
      </c>
      <c r="E104">
        <v>53.850498000000002</v>
      </c>
      <c r="F104">
        <v>122.78804100000001</v>
      </c>
    </row>
    <row r="105" spans="1:6" x14ac:dyDescent="0.2">
      <c r="A105">
        <v>106</v>
      </c>
      <c r="B105" t="s">
        <v>6</v>
      </c>
      <c r="C105" t="s">
        <v>7</v>
      </c>
      <c r="D105" t="s">
        <v>7</v>
      </c>
      <c r="E105">
        <v>98.824839999999995</v>
      </c>
      <c r="F105">
        <v>374.811441</v>
      </c>
    </row>
    <row r="106" spans="1:6" x14ac:dyDescent="0.2">
      <c r="A106">
        <v>107</v>
      </c>
      <c r="B106" t="s">
        <v>6</v>
      </c>
      <c r="C106" t="s">
        <v>7</v>
      </c>
      <c r="D106" t="s">
        <v>7</v>
      </c>
      <c r="E106">
        <v>33.179439000000002</v>
      </c>
      <c r="F106">
        <v>54.568710000000003</v>
      </c>
    </row>
    <row r="107" spans="1:6" x14ac:dyDescent="0.2">
      <c r="A107">
        <v>108</v>
      </c>
      <c r="B107" t="s">
        <v>6</v>
      </c>
      <c r="C107" t="s">
        <v>8</v>
      </c>
      <c r="D107" t="s">
        <v>9</v>
      </c>
      <c r="E107">
        <v>49.641604000000001</v>
      </c>
      <c r="F107">
        <v>105.146934</v>
      </c>
    </row>
    <row r="108" spans="1:6" x14ac:dyDescent="0.2">
      <c r="A108">
        <v>109</v>
      </c>
      <c r="B108" t="s">
        <v>6</v>
      </c>
      <c r="C108" t="s">
        <v>7</v>
      </c>
      <c r="D108" t="s">
        <v>7</v>
      </c>
      <c r="E108">
        <v>74.754047999999997</v>
      </c>
      <c r="F108">
        <v>262.83238799999998</v>
      </c>
    </row>
    <row r="109" spans="1:6" x14ac:dyDescent="0.2">
      <c r="A109">
        <v>110</v>
      </c>
      <c r="B109" t="s">
        <v>6</v>
      </c>
      <c r="C109" t="s">
        <v>8</v>
      </c>
      <c r="D109" t="s">
        <v>9</v>
      </c>
      <c r="E109">
        <v>33.481845999999997</v>
      </c>
      <c r="F109">
        <v>74.624953000000005</v>
      </c>
    </row>
    <row r="110" spans="1:6" x14ac:dyDescent="0.2">
      <c r="A110">
        <v>111</v>
      </c>
      <c r="B110" t="s">
        <v>6</v>
      </c>
      <c r="C110" t="s">
        <v>8</v>
      </c>
      <c r="D110" t="s">
        <v>9</v>
      </c>
      <c r="E110">
        <v>45.604601000000002</v>
      </c>
      <c r="F110">
        <v>111.832159</v>
      </c>
    </row>
    <row r="111" spans="1:6" x14ac:dyDescent="0.2">
      <c r="A111">
        <v>112</v>
      </c>
      <c r="B111" t="s">
        <v>6</v>
      </c>
      <c r="C111" t="s">
        <v>24</v>
      </c>
      <c r="D111" t="s">
        <v>9</v>
      </c>
      <c r="E111">
        <v>35.412014999999997</v>
      </c>
      <c r="F111">
        <v>86.245761999999999</v>
      </c>
    </row>
    <row r="112" spans="1:6" x14ac:dyDescent="0.2">
      <c r="A112">
        <v>113</v>
      </c>
      <c r="B112" t="s">
        <v>6</v>
      </c>
      <c r="C112" t="s">
        <v>7</v>
      </c>
      <c r="D112" t="s">
        <v>7</v>
      </c>
      <c r="E112">
        <v>80.284998000000002</v>
      </c>
      <c r="F112">
        <v>277.81372800000003</v>
      </c>
    </row>
    <row r="113" spans="1:6" x14ac:dyDescent="0.2">
      <c r="A113">
        <v>114</v>
      </c>
      <c r="B113" t="s">
        <v>6</v>
      </c>
      <c r="C113" t="s">
        <v>8</v>
      </c>
      <c r="D113" t="s">
        <v>9</v>
      </c>
      <c r="E113">
        <v>42.272460000000002</v>
      </c>
      <c r="F113">
        <v>84.915550999999994</v>
      </c>
    </row>
    <row r="114" spans="1:6" x14ac:dyDescent="0.2">
      <c r="A114">
        <v>115</v>
      </c>
      <c r="B114" t="s">
        <v>6</v>
      </c>
      <c r="C114" t="s">
        <v>27</v>
      </c>
      <c r="D114" t="s">
        <v>16</v>
      </c>
      <c r="E114">
        <v>25.703125</v>
      </c>
      <c r="F114">
        <v>25.196573000000001</v>
      </c>
    </row>
    <row r="115" spans="1:6" x14ac:dyDescent="0.2">
      <c r="A115">
        <v>116</v>
      </c>
      <c r="B115" t="s">
        <v>6</v>
      </c>
      <c r="C115" t="s">
        <v>27</v>
      </c>
      <c r="D115" t="s">
        <v>16</v>
      </c>
      <c r="E115">
        <v>33.902949</v>
      </c>
      <c r="F115">
        <v>15.532432999999999</v>
      </c>
    </row>
    <row r="116" spans="1:6" x14ac:dyDescent="0.2">
      <c r="A116">
        <v>117</v>
      </c>
      <c r="B116" t="s">
        <v>6</v>
      </c>
      <c r="C116" t="s">
        <v>27</v>
      </c>
      <c r="D116" t="s">
        <v>16</v>
      </c>
      <c r="E116">
        <v>37.685361</v>
      </c>
      <c r="F116">
        <v>37.225425999999999</v>
      </c>
    </row>
    <row r="117" spans="1:6" x14ac:dyDescent="0.2">
      <c r="A117">
        <v>118</v>
      </c>
      <c r="B117" t="s">
        <v>6</v>
      </c>
      <c r="C117" t="s">
        <v>27</v>
      </c>
      <c r="D117" t="s">
        <v>16</v>
      </c>
      <c r="E117">
        <v>91.012403000000006</v>
      </c>
      <c r="F117">
        <v>84.840075999999996</v>
      </c>
    </row>
    <row r="118" spans="1:6" x14ac:dyDescent="0.2">
      <c r="A118">
        <v>119</v>
      </c>
      <c r="B118" t="s">
        <v>6</v>
      </c>
      <c r="C118" t="s">
        <v>27</v>
      </c>
      <c r="D118" t="s">
        <v>16</v>
      </c>
      <c r="E118">
        <v>152.144025</v>
      </c>
      <c r="F118">
        <v>314.31303300000002</v>
      </c>
    </row>
    <row r="119" spans="1:6" x14ac:dyDescent="0.2">
      <c r="A119">
        <v>120</v>
      </c>
      <c r="B119" t="s">
        <v>6</v>
      </c>
      <c r="C119" t="s">
        <v>8</v>
      </c>
      <c r="D119" t="s">
        <v>9</v>
      </c>
      <c r="E119">
        <v>152.931791</v>
      </c>
      <c r="F119">
        <v>418.207517</v>
      </c>
    </row>
    <row r="120" spans="1:6" x14ac:dyDescent="0.2">
      <c r="A120">
        <v>121</v>
      </c>
      <c r="B120" t="s">
        <v>6</v>
      </c>
      <c r="C120" t="s">
        <v>8</v>
      </c>
      <c r="D120" t="s">
        <v>9</v>
      </c>
      <c r="E120">
        <v>35.605862999999999</v>
      </c>
      <c r="F120">
        <v>63.494064999999999</v>
      </c>
    </row>
    <row r="121" spans="1:6" x14ac:dyDescent="0.2">
      <c r="A121">
        <v>122</v>
      </c>
      <c r="B121" t="s">
        <v>6</v>
      </c>
      <c r="C121" t="s">
        <v>8</v>
      </c>
      <c r="D121" t="s">
        <v>9</v>
      </c>
      <c r="E121">
        <v>28.187456000000001</v>
      </c>
      <c r="F121">
        <v>40.112765000000003</v>
      </c>
    </row>
    <row r="122" spans="1:6" x14ac:dyDescent="0.2">
      <c r="A122">
        <v>123</v>
      </c>
      <c r="B122" t="s">
        <v>6</v>
      </c>
      <c r="C122" t="s">
        <v>8</v>
      </c>
      <c r="D122" t="s">
        <v>9</v>
      </c>
      <c r="E122">
        <v>30.962330999999999</v>
      </c>
      <c r="F122">
        <v>64.824341000000004</v>
      </c>
    </row>
    <row r="123" spans="1:6" x14ac:dyDescent="0.2">
      <c r="A123">
        <v>124</v>
      </c>
      <c r="B123" t="s">
        <v>6</v>
      </c>
      <c r="C123" t="s">
        <v>8</v>
      </c>
      <c r="D123" t="s">
        <v>9</v>
      </c>
      <c r="E123">
        <v>22.055273</v>
      </c>
      <c r="F123">
        <v>26.216633999999999</v>
      </c>
    </row>
    <row r="124" spans="1:6" x14ac:dyDescent="0.2">
      <c r="A124">
        <v>125</v>
      </c>
      <c r="B124" t="s">
        <v>6</v>
      </c>
      <c r="C124" t="s">
        <v>8</v>
      </c>
      <c r="D124" t="s">
        <v>9</v>
      </c>
      <c r="E124">
        <v>15.677856</v>
      </c>
      <c r="F124">
        <v>17.046088000000001</v>
      </c>
    </row>
    <row r="125" spans="1:6" x14ac:dyDescent="0.2">
      <c r="A125">
        <v>126</v>
      </c>
      <c r="B125" t="s">
        <v>6</v>
      </c>
      <c r="C125" t="s">
        <v>8</v>
      </c>
      <c r="D125" t="s">
        <v>9</v>
      </c>
      <c r="E125">
        <v>12.616409000000001</v>
      </c>
      <c r="F125">
        <v>8.0155809999999992</v>
      </c>
    </row>
    <row r="126" spans="1:6" x14ac:dyDescent="0.2">
      <c r="A126">
        <v>127</v>
      </c>
      <c r="B126" t="s">
        <v>6</v>
      </c>
      <c r="C126" t="s">
        <v>7</v>
      </c>
      <c r="D126" t="s">
        <v>7</v>
      </c>
      <c r="E126">
        <v>98.018439999999998</v>
      </c>
      <c r="F126">
        <v>254.50143499999999</v>
      </c>
    </row>
    <row r="127" spans="1:6" x14ac:dyDescent="0.2">
      <c r="A127">
        <v>128</v>
      </c>
      <c r="B127" t="s">
        <v>6</v>
      </c>
      <c r="C127" t="s">
        <v>7</v>
      </c>
      <c r="D127" t="s">
        <v>7</v>
      </c>
      <c r="E127">
        <v>64.130718999999999</v>
      </c>
      <c r="F127">
        <v>179.10695999999999</v>
      </c>
    </row>
    <row r="128" spans="1:6" x14ac:dyDescent="0.2">
      <c r="A128">
        <v>129</v>
      </c>
      <c r="B128" t="s">
        <v>6</v>
      </c>
      <c r="C128" t="s">
        <v>7</v>
      </c>
      <c r="D128" t="s">
        <v>7</v>
      </c>
      <c r="E128">
        <v>29.210844000000002</v>
      </c>
      <c r="F128">
        <v>51.943643999999999</v>
      </c>
    </row>
    <row r="129" spans="1:6" x14ac:dyDescent="0.2">
      <c r="A129">
        <v>130</v>
      </c>
      <c r="B129" t="s">
        <v>6</v>
      </c>
      <c r="C129" t="s">
        <v>7</v>
      </c>
      <c r="D129" t="s">
        <v>7</v>
      </c>
      <c r="E129">
        <v>50.875307999999997</v>
      </c>
      <c r="F129">
        <v>108.191782</v>
      </c>
    </row>
    <row r="130" spans="1:6" x14ac:dyDescent="0.2">
      <c r="A130">
        <v>131</v>
      </c>
      <c r="B130" t="s">
        <v>6</v>
      </c>
      <c r="C130" t="s">
        <v>7</v>
      </c>
      <c r="D130" t="s">
        <v>7</v>
      </c>
      <c r="E130">
        <v>45.780048000000001</v>
      </c>
      <c r="F130">
        <v>110.361836</v>
      </c>
    </row>
    <row r="131" spans="1:6" x14ac:dyDescent="0.2">
      <c r="A131">
        <v>132</v>
      </c>
      <c r="B131" t="s">
        <v>6</v>
      </c>
      <c r="C131" t="s">
        <v>7</v>
      </c>
      <c r="D131" t="s">
        <v>7</v>
      </c>
      <c r="E131">
        <v>69.383600999999999</v>
      </c>
      <c r="F131">
        <v>153.205173</v>
      </c>
    </row>
    <row r="132" spans="1:6" x14ac:dyDescent="0.2">
      <c r="A132">
        <v>133</v>
      </c>
      <c r="B132" t="s">
        <v>6</v>
      </c>
      <c r="C132" t="s">
        <v>8</v>
      </c>
      <c r="D132" t="s">
        <v>9</v>
      </c>
      <c r="E132">
        <v>20.712045</v>
      </c>
      <c r="F132">
        <v>26.006951999999998</v>
      </c>
    </row>
    <row r="133" spans="1:6" x14ac:dyDescent="0.2">
      <c r="A133">
        <v>134</v>
      </c>
      <c r="B133" t="s">
        <v>6</v>
      </c>
      <c r="C133" t="s">
        <v>8</v>
      </c>
      <c r="D133" t="s">
        <v>9</v>
      </c>
      <c r="E133">
        <v>31.713557000000002</v>
      </c>
      <c r="F133">
        <v>67.694546000000003</v>
      </c>
    </row>
    <row r="134" spans="1:6" x14ac:dyDescent="0.2">
      <c r="A134">
        <v>135</v>
      </c>
      <c r="B134" t="s">
        <v>6</v>
      </c>
      <c r="C134" t="s">
        <v>7</v>
      </c>
      <c r="D134" t="s">
        <v>7</v>
      </c>
      <c r="E134">
        <v>35.646608999999998</v>
      </c>
      <c r="F134">
        <v>52.678308000000001</v>
      </c>
    </row>
    <row r="135" spans="1:6" x14ac:dyDescent="0.2">
      <c r="A135">
        <v>136</v>
      </c>
      <c r="B135" t="s">
        <v>6</v>
      </c>
      <c r="C135" t="s">
        <v>7</v>
      </c>
      <c r="D135" t="s">
        <v>7</v>
      </c>
      <c r="E135">
        <v>31.915569000000001</v>
      </c>
      <c r="F135">
        <v>49.983488000000001</v>
      </c>
    </row>
    <row r="136" spans="1:6" x14ac:dyDescent="0.2">
      <c r="A136">
        <v>137</v>
      </c>
      <c r="B136" t="s">
        <v>6</v>
      </c>
      <c r="C136" t="s">
        <v>27</v>
      </c>
      <c r="D136" t="s">
        <v>16</v>
      </c>
      <c r="E136">
        <v>113.124796</v>
      </c>
      <c r="F136">
        <v>209.232742</v>
      </c>
    </row>
    <row r="137" spans="1:6" x14ac:dyDescent="0.2">
      <c r="A137">
        <v>138</v>
      </c>
      <c r="B137" t="s">
        <v>6</v>
      </c>
      <c r="C137" t="s">
        <v>27</v>
      </c>
      <c r="D137" t="s">
        <v>16</v>
      </c>
      <c r="E137">
        <v>25.601497999999999</v>
      </c>
      <c r="F137">
        <v>24.805326999999998</v>
      </c>
    </row>
    <row r="138" spans="1:6" x14ac:dyDescent="0.2">
      <c r="A138">
        <v>139</v>
      </c>
      <c r="B138" t="s">
        <v>6</v>
      </c>
      <c r="C138" t="s">
        <v>27</v>
      </c>
      <c r="D138" t="s">
        <v>16</v>
      </c>
      <c r="E138">
        <v>54.030096</v>
      </c>
      <c r="F138">
        <v>69.796029000000004</v>
      </c>
    </row>
    <row r="139" spans="1:6" x14ac:dyDescent="0.2">
      <c r="A139">
        <v>140</v>
      </c>
      <c r="B139" t="s">
        <v>6</v>
      </c>
      <c r="C139" t="s">
        <v>27</v>
      </c>
      <c r="D139" t="s">
        <v>16</v>
      </c>
      <c r="E139">
        <v>102.357771</v>
      </c>
      <c r="F139">
        <v>153.67012299999999</v>
      </c>
    </row>
    <row r="140" spans="1:6" x14ac:dyDescent="0.2">
      <c r="A140">
        <v>141</v>
      </c>
      <c r="B140" t="s">
        <v>6</v>
      </c>
      <c r="C140" t="s">
        <v>27</v>
      </c>
      <c r="D140" t="s">
        <v>16</v>
      </c>
      <c r="E140">
        <v>41.245005999999997</v>
      </c>
      <c r="F140">
        <v>76.426430999999994</v>
      </c>
    </row>
    <row r="141" spans="1:6" x14ac:dyDescent="0.2">
      <c r="A141">
        <v>142</v>
      </c>
      <c r="B141" t="s">
        <v>6</v>
      </c>
      <c r="C141" t="s">
        <v>27</v>
      </c>
      <c r="D141" t="s">
        <v>16</v>
      </c>
      <c r="E141">
        <v>74.357168999999999</v>
      </c>
      <c r="F141">
        <v>100.247243</v>
      </c>
    </row>
    <row r="142" spans="1:6" x14ac:dyDescent="0.2">
      <c r="A142">
        <v>143</v>
      </c>
      <c r="B142" t="s">
        <v>6</v>
      </c>
      <c r="C142" t="s">
        <v>27</v>
      </c>
      <c r="D142" t="s">
        <v>16</v>
      </c>
      <c r="E142">
        <v>31.509042999999998</v>
      </c>
      <c r="F142">
        <v>48.641266000000002</v>
      </c>
    </row>
    <row r="143" spans="1:6" x14ac:dyDescent="0.2">
      <c r="A143">
        <v>144</v>
      </c>
      <c r="B143" t="s">
        <v>6</v>
      </c>
      <c r="C143" t="s">
        <v>27</v>
      </c>
      <c r="D143" t="s">
        <v>16</v>
      </c>
      <c r="E143">
        <v>119.635391</v>
      </c>
      <c r="F143">
        <v>203.542824</v>
      </c>
    </row>
    <row r="144" spans="1:6" x14ac:dyDescent="0.2">
      <c r="A144">
        <v>145</v>
      </c>
      <c r="B144" t="s">
        <v>6</v>
      </c>
      <c r="C144" t="s">
        <v>27</v>
      </c>
      <c r="D144" t="s">
        <v>16</v>
      </c>
      <c r="E144">
        <v>17.474933</v>
      </c>
      <c r="F144">
        <v>13.993608</v>
      </c>
    </row>
    <row r="145" spans="1:6" x14ac:dyDescent="0.2">
      <c r="A145">
        <v>146</v>
      </c>
      <c r="B145" t="s">
        <v>6</v>
      </c>
      <c r="C145" t="s">
        <v>27</v>
      </c>
      <c r="D145" t="s">
        <v>16</v>
      </c>
      <c r="E145">
        <v>69.051709000000002</v>
      </c>
      <c r="F145">
        <v>135.27432400000001</v>
      </c>
    </row>
    <row r="146" spans="1:6" x14ac:dyDescent="0.2">
      <c r="A146">
        <v>147</v>
      </c>
      <c r="B146" t="s">
        <v>6</v>
      </c>
      <c r="C146" t="s">
        <v>27</v>
      </c>
      <c r="D146" t="s">
        <v>16</v>
      </c>
      <c r="E146">
        <v>109.63983399999999</v>
      </c>
      <c r="F146">
        <v>328.85316899999998</v>
      </c>
    </row>
    <row r="147" spans="1:6" x14ac:dyDescent="0.2">
      <c r="A147">
        <v>148</v>
      </c>
      <c r="B147" t="s">
        <v>6</v>
      </c>
      <c r="C147" t="s">
        <v>27</v>
      </c>
      <c r="D147" t="s">
        <v>16</v>
      </c>
      <c r="E147">
        <v>207.33273600000001</v>
      </c>
      <c r="F147">
        <v>693.73846200000003</v>
      </c>
    </row>
    <row r="148" spans="1:6" x14ac:dyDescent="0.2">
      <c r="A148">
        <v>149</v>
      </c>
      <c r="B148" t="s">
        <v>6</v>
      </c>
      <c r="C148" t="s">
        <v>7</v>
      </c>
      <c r="D148" t="s">
        <v>7</v>
      </c>
      <c r="E148">
        <v>19.250923</v>
      </c>
      <c r="F148">
        <v>25.761721000000001</v>
      </c>
    </row>
    <row r="149" spans="1:6" x14ac:dyDescent="0.2">
      <c r="A149">
        <v>150</v>
      </c>
      <c r="B149" t="s">
        <v>6</v>
      </c>
      <c r="C149" t="s">
        <v>7</v>
      </c>
      <c r="D149" t="s">
        <v>7</v>
      </c>
      <c r="E149">
        <v>42.713270999999999</v>
      </c>
      <c r="F149">
        <v>117.818181</v>
      </c>
    </row>
    <row r="150" spans="1:6" x14ac:dyDescent="0.2">
      <c r="A150">
        <v>151</v>
      </c>
      <c r="B150" t="s">
        <v>6</v>
      </c>
      <c r="C150" t="s">
        <v>7</v>
      </c>
      <c r="D150" t="s">
        <v>7</v>
      </c>
      <c r="E150">
        <v>28.485302000000001</v>
      </c>
      <c r="F150">
        <v>51.383265999999999</v>
      </c>
    </row>
    <row r="151" spans="1:6" x14ac:dyDescent="0.2">
      <c r="A151">
        <v>152</v>
      </c>
      <c r="B151" t="s">
        <v>6</v>
      </c>
      <c r="C151" t="s">
        <v>7</v>
      </c>
      <c r="D151" t="s">
        <v>7</v>
      </c>
      <c r="E151">
        <v>12.865634999999999</v>
      </c>
      <c r="F151">
        <v>11.165538</v>
      </c>
    </row>
    <row r="152" spans="1:6" x14ac:dyDescent="0.2">
      <c r="A152">
        <v>153</v>
      </c>
      <c r="B152" t="s">
        <v>6</v>
      </c>
      <c r="C152" t="s">
        <v>7</v>
      </c>
      <c r="D152" t="s">
        <v>7</v>
      </c>
      <c r="E152">
        <v>29.665921999999998</v>
      </c>
      <c r="F152">
        <v>33.637196000000003</v>
      </c>
    </row>
    <row r="153" spans="1:6" x14ac:dyDescent="0.2">
      <c r="A153">
        <v>154</v>
      </c>
      <c r="B153" t="s">
        <v>6</v>
      </c>
      <c r="C153" t="s">
        <v>7</v>
      </c>
      <c r="D153" t="s">
        <v>7</v>
      </c>
      <c r="E153">
        <v>38.160358000000002</v>
      </c>
      <c r="F153">
        <v>93.456432000000007</v>
      </c>
    </row>
    <row r="154" spans="1:6" x14ac:dyDescent="0.2">
      <c r="A154">
        <v>155</v>
      </c>
      <c r="B154" t="s">
        <v>6</v>
      </c>
      <c r="C154" t="s">
        <v>27</v>
      </c>
      <c r="D154" t="s">
        <v>16</v>
      </c>
      <c r="E154">
        <v>378.77302800000001</v>
      </c>
      <c r="F154">
        <v>699.95338400000003</v>
      </c>
    </row>
    <row r="155" spans="1:6" x14ac:dyDescent="0.2">
      <c r="A155">
        <v>156</v>
      </c>
      <c r="B155" t="s">
        <v>6</v>
      </c>
      <c r="C155" t="s">
        <v>8</v>
      </c>
      <c r="D155" t="s">
        <v>9</v>
      </c>
      <c r="E155">
        <v>118.252852</v>
      </c>
      <c r="F155">
        <v>207.88970599999999</v>
      </c>
    </row>
    <row r="156" spans="1:6" x14ac:dyDescent="0.2">
      <c r="A156">
        <v>157</v>
      </c>
      <c r="B156" t="s">
        <v>6</v>
      </c>
      <c r="C156" t="s">
        <v>27</v>
      </c>
      <c r="D156" t="s">
        <v>16</v>
      </c>
      <c r="E156">
        <v>85.797388999999995</v>
      </c>
      <c r="F156">
        <v>323.67404399999998</v>
      </c>
    </row>
    <row r="157" spans="1:6" x14ac:dyDescent="0.2">
      <c r="A157">
        <v>158</v>
      </c>
      <c r="B157" t="s">
        <v>6</v>
      </c>
      <c r="C157" t="s">
        <v>27</v>
      </c>
      <c r="D157" t="s">
        <v>16</v>
      </c>
      <c r="E157">
        <v>234.82026400000001</v>
      </c>
      <c r="F157">
        <v>457.20676700000001</v>
      </c>
    </row>
    <row r="158" spans="1:6" x14ac:dyDescent="0.2">
      <c r="A158">
        <v>159</v>
      </c>
      <c r="B158" t="s">
        <v>6</v>
      </c>
      <c r="C158" t="s">
        <v>27</v>
      </c>
      <c r="D158" t="s">
        <v>16</v>
      </c>
      <c r="E158">
        <v>226.089947</v>
      </c>
      <c r="F158">
        <v>447.28131300000001</v>
      </c>
    </row>
    <row r="159" spans="1:6" x14ac:dyDescent="0.2">
      <c r="A159">
        <v>160</v>
      </c>
      <c r="B159" t="s">
        <v>6</v>
      </c>
      <c r="C159" t="s">
        <v>20</v>
      </c>
      <c r="D159" t="s">
        <v>9</v>
      </c>
      <c r="E159">
        <v>24.168666000000002</v>
      </c>
      <c r="F159">
        <v>16.463529999999999</v>
      </c>
    </row>
    <row r="160" spans="1:6" x14ac:dyDescent="0.2">
      <c r="A160">
        <v>161</v>
      </c>
      <c r="B160" t="s">
        <v>6</v>
      </c>
      <c r="C160" t="s">
        <v>18</v>
      </c>
      <c r="D160" t="s">
        <v>9</v>
      </c>
      <c r="E160">
        <v>157.652061</v>
      </c>
      <c r="F160">
        <v>203.95682600000001</v>
      </c>
    </row>
    <row r="161" spans="1:6" x14ac:dyDescent="0.2">
      <c r="A161">
        <v>162</v>
      </c>
      <c r="B161" t="s">
        <v>6</v>
      </c>
      <c r="C161" t="s">
        <v>20</v>
      </c>
      <c r="D161" t="s">
        <v>9</v>
      </c>
      <c r="E161">
        <v>152.68605199999999</v>
      </c>
      <c r="F161">
        <v>232.491953</v>
      </c>
    </row>
    <row r="162" spans="1:6" x14ac:dyDescent="0.2">
      <c r="A162">
        <v>163</v>
      </c>
      <c r="B162" t="s">
        <v>6</v>
      </c>
      <c r="C162" t="s">
        <v>8</v>
      </c>
      <c r="D162" t="s">
        <v>9</v>
      </c>
      <c r="E162">
        <v>28.384851999999999</v>
      </c>
      <c r="F162">
        <v>50.963296</v>
      </c>
    </row>
    <row r="163" spans="1:6" x14ac:dyDescent="0.2">
      <c r="A163">
        <v>164</v>
      </c>
      <c r="B163" t="s">
        <v>6</v>
      </c>
      <c r="C163" t="s">
        <v>8</v>
      </c>
      <c r="D163" t="s">
        <v>9</v>
      </c>
      <c r="E163">
        <v>22.063192000000001</v>
      </c>
      <c r="F163">
        <v>27.896977</v>
      </c>
    </row>
    <row r="164" spans="1:6" x14ac:dyDescent="0.2">
      <c r="A164">
        <v>165</v>
      </c>
      <c r="B164" t="s">
        <v>6</v>
      </c>
      <c r="C164" t="s">
        <v>24</v>
      </c>
      <c r="D164" t="s">
        <v>9</v>
      </c>
      <c r="E164">
        <v>23.283739000000001</v>
      </c>
      <c r="F164">
        <v>23.521339000000001</v>
      </c>
    </row>
    <row r="165" spans="1:6" x14ac:dyDescent="0.2">
      <c r="A165">
        <v>166</v>
      </c>
      <c r="B165" t="s">
        <v>6</v>
      </c>
      <c r="C165" t="s">
        <v>25</v>
      </c>
      <c r="D165" t="s">
        <v>11</v>
      </c>
      <c r="E165">
        <v>156.36974799999999</v>
      </c>
      <c r="F165">
        <v>709.62367700000004</v>
      </c>
    </row>
    <row r="166" spans="1:6" x14ac:dyDescent="0.2">
      <c r="A166">
        <v>167</v>
      </c>
      <c r="B166" t="s">
        <v>6</v>
      </c>
      <c r="C166" t="s">
        <v>27</v>
      </c>
      <c r="D166" t="s">
        <v>16</v>
      </c>
      <c r="E166">
        <v>67.028101000000007</v>
      </c>
      <c r="F166">
        <v>69.796323999999998</v>
      </c>
    </row>
    <row r="167" spans="1:6" x14ac:dyDescent="0.2">
      <c r="A167">
        <v>168</v>
      </c>
      <c r="B167" t="s">
        <v>6</v>
      </c>
      <c r="C167" t="s">
        <v>14</v>
      </c>
      <c r="D167" t="s">
        <v>13</v>
      </c>
      <c r="E167">
        <v>83.035453000000004</v>
      </c>
      <c r="F167">
        <v>114.19101999999999</v>
      </c>
    </row>
    <row r="168" spans="1:6" x14ac:dyDescent="0.2">
      <c r="A168">
        <v>169</v>
      </c>
      <c r="B168" t="s">
        <v>6</v>
      </c>
      <c r="C168" t="s">
        <v>14</v>
      </c>
      <c r="D168" t="s">
        <v>13</v>
      </c>
      <c r="E168">
        <v>49.610681999999997</v>
      </c>
      <c r="F168">
        <v>34.360415000000003</v>
      </c>
    </row>
    <row r="169" spans="1:6" x14ac:dyDescent="0.2">
      <c r="A169">
        <v>170</v>
      </c>
      <c r="B169" t="s">
        <v>6</v>
      </c>
      <c r="C169" t="s">
        <v>27</v>
      </c>
      <c r="D169" t="s">
        <v>16</v>
      </c>
      <c r="E169">
        <v>134.626183</v>
      </c>
      <c r="F169">
        <v>259.15876500000002</v>
      </c>
    </row>
    <row r="170" spans="1:6" x14ac:dyDescent="0.2">
      <c r="A170">
        <v>171</v>
      </c>
      <c r="B170" t="s">
        <v>6</v>
      </c>
      <c r="C170" t="s">
        <v>14</v>
      </c>
      <c r="D170" t="s">
        <v>13</v>
      </c>
      <c r="E170">
        <v>43.818724000000003</v>
      </c>
      <c r="F170">
        <v>56.790087</v>
      </c>
    </row>
    <row r="171" spans="1:6" x14ac:dyDescent="0.2">
      <c r="A171">
        <v>172</v>
      </c>
      <c r="B171" t="s">
        <v>6</v>
      </c>
      <c r="C171" t="s">
        <v>19</v>
      </c>
      <c r="D171" t="s">
        <v>9</v>
      </c>
      <c r="E171">
        <v>78.534665000000004</v>
      </c>
      <c r="F171">
        <v>187.91052300000001</v>
      </c>
    </row>
    <row r="172" spans="1:6" x14ac:dyDescent="0.2">
      <c r="A172">
        <v>173</v>
      </c>
      <c r="B172" t="s">
        <v>6</v>
      </c>
      <c r="C172" t="s">
        <v>14</v>
      </c>
      <c r="D172" t="s">
        <v>13</v>
      </c>
      <c r="E172">
        <v>77.577848000000003</v>
      </c>
      <c r="F172">
        <v>121.59835</v>
      </c>
    </row>
    <row r="173" spans="1:6" x14ac:dyDescent="0.2">
      <c r="A173">
        <v>174</v>
      </c>
      <c r="B173" t="s">
        <v>6</v>
      </c>
      <c r="C173" t="s">
        <v>7</v>
      </c>
      <c r="D173" t="s">
        <v>7</v>
      </c>
      <c r="E173">
        <v>42.562002999999997</v>
      </c>
      <c r="F173">
        <v>47.556398000000002</v>
      </c>
    </row>
    <row r="174" spans="1:6" x14ac:dyDescent="0.2">
      <c r="A174">
        <v>175</v>
      </c>
      <c r="B174" t="s">
        <v>6</v>
      </c>
      <c r="C174" t="s">
        <v>7</v>
      </c>
      <c r="D174" t="s">
        <v>7</v>
      </c>
      <c r="E174">
        <v>103.44900800000001</v>
      </c>
      <c r="F174">
        <v>381.59560499999998</v>
      </c>
    </row>
    <row r="175" spans="1:6" x14ac:dyDescent="0.2">
      <c r="A175">
        <v>176</v>
      </c>
      <c r="B175" t="s">
        <v>6</v>
      </c>
      <c r="C175" t="s">
        <v>7</v>
      </c>
      <c r="D175" t="s">
        <v>7</v>
      </c>
      <c r="E175">
        <v>104.998385</v>
      </c>
      <c r="F175">
        <v>316.56121200000001</v>
      </c>
    </row>
    <row r="176" spans="1:6" x14ac:dyDescent="0.2">
      <c r="A176">
        <v>177</v>
      </c>
      <c r="B176" t="s">
        <v>6</v>
      </c>
      <c r="C176" t="s">
        <v>8</v>
      </c>
      <c r="D176" t="s">
        <v>9</v>
      </c>
      <c r="E176">
        <v>27.057694999999999</v>
      </c>
      <c r="F176">
        <v>28.666685000000001</v>
      </c>
    </row>
    <row r="177" spans="1:6" x14ac:dyDescent="0.2">
      <c r="A177">
        <v>178</v>
      </c>
      <c r="B177" t="s">
        <v>6</v>
      </c>
      <c r="C177" t="s">
        <v>27</v>
      </c>
      <c r="D177" t="s">
        <v>16</v>
      </c>
      <c r="E177">
        <v>141.335095</v>
      </c>
      <c r="F177">
        <v>270.15002099999998</v>
      </c>
    </row>
    <row r="178" spans="1:6" x14ac:dyDescent="0.2">
      <c r="A178">
        <v>179</v>
      </c>
      <c r="B178" t="s">
        <v>6</v>
      </c>
      <c r="C178" t="s">
        <v>8</v>
      </c>
      <c r="D178" t="s">
        <v>9</v>
      </c>
      <c r="E178">
        <v>34.406506</v>
      </c>
      <c r="F178">
        <v>56.238801000000002</v>
      </c>
    </row>
    <row r="179" spans="1:6" x14ac:dyDescent="0.2">
      <c r="A179">
        <v>180</v>
      </c>
      <c r="B179" t="s">
        <v>6</v>
      </c>
      <c r="C179" t="s">
        <v>8</v>
      </c>
      <c r="D179" t="s">
        <v>9</v>
      </c>
      <c r="E179">
        <v>23.014265000000002</v>
      </c>
      <c r="F179">
        <v>22.841944000000002</v>
      </c>
    </row>
    <row r="180" spans="1:6" x14ac:dyDescent="0.2">
      <c r="A180">
        <v>181</v>
      </c>
      <c r="B180" t="s">
        <v>6</v>
      </c>
      <c r="C180" t="s">
        <v>27</v>
      </c>
      <c r="D180" t="s">
        <v>16</v>
      </c>
      <c r="E180">
        <v>32.649532999999998</v>
      </c>
      <c r="F180">
        <v>62.094422999999999</v>
      </c>
    </row>
    <row r="181" spans="1:6" x14ac:dyDescent="0.2">
      <c r="A181">
        <v>182</v>
      </c>
      <c r="B181" t="s">
        <v>6</v>
      </c>
      <c r="C181" t="s">
        <v>27</v>
      </c>
      <c r="D181" t="s">
        <v>16</v>
      </c>
      <c r="E181">
        <v>13.636437000000001</v>
      </c>
      <c r="F181">
        <v>11.270743</v>
      </c>
    </row>
    <row r="182" spans="1:6" x14ac:dyDescent="0.2">
      <c r="A182">
        <v>183</v>
      </c>
      <c r="B182" t="s">
        <v>6</v>
      </c>
      <c r="C182" t="s">
        <v>24</v>
      </c>
      <c r="D182" t="s">
        <v>9</v>
      </c>
      <c r="E182">
        <v>41.259621000000003</v>
      </c>
      <c r="F182">
        <v>101.121442</v>
      </c>
    </row>
    <row r="183" spans="1:6" x14ac:dyDescent="0.2">
      <c r="A183">
        <v>184</v>
      </c>
      <c r="B183" t="s">
        <v>6</v>
      </c>
      <c r="C183" t="s">
        <v>18</v>
      </c>
      <c r="D183" t="s">
        <v>9</v>
      </c>
      <c r="E183">
        <v>58.755519</v>
      </c>
      <c r="F183">
        <v>156.77531500000001</v>
      </c>
    </row>
    <row r="184" spans="1:6" x14ac:dyDescent="0.2">
      <c r="A184">
        <v>185</v>
      </c>
      <c r="B184" t="s">
        <v>6</v>
      </c>
      <c r="C184" t="s">
        <v>18</v>
      </c>
      <c r="D184" t="s">
        <v>9</v>
      </c>
      <c r="E184">
        <v>21.642793999999999</v>
      </c>
      <c r="F184">
        <v>32.661478000000002</v>
      </c>
    </row>
    <row r="185" spans="1:6" x14ac:dyDescent="0.2">
      <c r="A185">
        <v>186</v>
      </c>
      <c r="B185" t="s">
        <v>6</v>
      </c>
      <c r="C185" t="s">
        <v>27</v>
      </c>
      <c r="D185" t="s">
        <v>16</v>
      </c>
      <c r="E185">
        <v>76.404357000000005</v>
      </c>
      <c r="F185">
        <v>87.801610999999994</v>
      </c>
    </row>
    <row r="186" spans="1:6" x14ac:dyDescent="0.2">
      <c r="A186">
        <v>187</v>
      </c>
      <c r="B186" t="s">
        <v>6</v>
      </c>
      <c r="C186" t="s">
        <v>27</v>
      </c>
      <c r="D186" t="s">
        <v>16</v>
      </c>
      <c r="E186">
        <v>72.117073000000005</v>
      </c>
      <c r="F186">
        <v>85.111125999999999</v>
      </c>
    </row>
    <row r="187" spans="1:6" x14ac:dyDescent="0.2">
      <c r="A187">
        <v>188</v>
      </c>
      <c r="B187" t="s">
        <v>6</v>
      </c>
      <c r="C187" t="s">
        <v>18</v>
      </c>
      <c r="D187" t="s">
        <v>9</v>
      </c>
      <c r="E187">
        <v>95.220768000000007</v>
      </c>
      <c r="F187">
        <v>219.25464700000001</v>
      </c>
    </row>
    <row r="188" spans="1:6" x14ac:dyDescent="0.2">
      <c r="A188">
        <v>189</v>
      </c>
      <c r="B188" t="s">
        <v>6</v>
      </c>
      <c r="C188" t="s">
        <v>14</v>
      </c>
      <c r="D188" t="s">
        <v>13</v>
      </c>
      <c r="E188">
        <v>65.442285999999996</v>
      </c>
      <c r="F188">
        <v>109.51347699999999</v>
      </c>
    </row>
    <row r="189" spans="1:6" x14ac:dyDescent="0.2">
      <c r="A189">
        <v>190</v>
      </c>
      <c r="B189" t="s">
        <v>6</v>
      </c>
      <c r="C189" t="s">
        <v>20</v>
      </c>
      <c r="D189" t="s">
        <v>9</v>
      </c>
      <c r="E189">
        <v>78.032646999999997</v>
      </c>
      <c r="F189">
        <v>97.585651999999996</v>
      </c>
    </row>
    <row r="190" spans="1:6" x14ac:dyDescent="0.2">
      <c r="A190">
        <v>191</v>
      </c>
      <c r="B190" t="s">
        <v>6</v>
      </c>
      <c r="C190" t="s">
        <v>20</v>
      </c>
      <c r="D190" t="s">
        <v>9</v>
      </c>
      <c r="E190">
        <v>98.723241999999999</v>
      </c>
      <c r="F190">
        <v>228.94258099999999</v>
      </c>
    </row>
    <row r="191" spans="1:6" x14ac:dyDescent="0.2">
      <c r="A191">
        <v>192</v>
      </c>
      <c r="B191" t="s">
        <v>6</v>
      </c>
      <c r="C191" t="s">
        <v>20</v>
      </c>
      <c r="D191" t="s">
        <v>9</v>
      </c>
      <c r="E191">
        <v>39.278395000000003</v>
      </c>
      <c r="F191">
        <v>46.693142000000002</v>
      </c>
    </row>
    <row r="192" spans="1:6" x14ac:dyDescent="0.2">
      <c r="A192">
        <v>193</v>
      </c>
      <c r="B192" t="s">
        <v>6</v>
      </c>
      <c r="C192" t="s">
        <v>8</v>
      </c>
      <c r="D192" t="s">
        <v>9</v>
      </c>
      <c r="E192">
        <v>39.375463000000003</v>
      </c>
      <c r="F192">
        <v>57.649219000000002</v>
      </c>
    </row>
    <row r="193" spans="1:6" x14ac:dyDescent="0.2">
      <c r="A193">
        <v>194</v>
      </c>
      <c r="B193" t="s">
        <v>6</v>
      </c>
      <c r="C193" t="s">
        <v>30</v>
      </c>
      <c r="D193" t="s">
        <v>9</v>
      </c>
      <c r="E193">
        <v>45.982554</v>
      </c>
      <c r="F193">
        <v>48.583179999999999</v>
      </c>
    </row>
    <row r="194" spans="1:6" x14ac:dyDescent="0.2">
      <c r="A194">
        <v>195</v>
      </c>
      <c r="B194" t="s">
        <v>6</v>
      </c>
      <c r="C194" t="s">
        <v>27</v>
      </c>
      <c r="D194" t="s">
        <v>16</v>
      </c>
      <c r="E194">
        <v>111.182016</v>
      </c>
      <c r="F194">
        <v>173.015514</v>
      </c>
    </row>
    <row r="195" spans="1:6" x14ac:dyDescent="0.2">
      <c r="A195">
        <v>196</v>
      </c>
      <c r="B195" t="s">
        <v>6</v>
      </c>
      <c r="C195" t="s">
        <v>27</v>
      </c>
      <c r="D195" t="s">
        <v>16</v>
      </c>
      <c r="E195">
        <v>40.251838999999997</v>
      </c>
      <c r="F195">
        <v>51.706560000000003</v>
      </c>
    </row>
    <row r="196" spans="1:6" x14ac:dyDescent="0.2">
      <c r="A196">
        <v>197</v>
      </c>
      <c r="B196" t="s">
        <v>6</v>
      </c>
      <c r="C196" t="s">
        <v>27</v>
      </c>
      <c r="D196" t="s">
        <v>16</v>
      </c>
      <c r="E196">
        <v>145.700546</v>
      </c>
      <c r="F196">
        <v>234.34089499999999</v>
      </c>
    </row>
    <row r="197" spans="1:6" x14ac:dyDescent="0.2">
      <c r="A197">
        <v>198</v>
      </c>
      <c r="B197" t="s">
        <v>6</v>
      </c>
      <c r="C197" t="s">
        <v>24</v>
      </c>
      <c r="D197" t="s">
        <v>9</v>
      </c>
      <c r="E197">
        <v>99.036745999999994</v>
      </c>
      <c r="F197">
        <v>243.05604400000001</v>
      </c>
    </row>
    <row r="198" spans="1:6" x14ac:dyDescent="0.2">
      <c r="A198">
        <v>199</v>
      </c>
      <c r="B198" t="s">
        <v>6</v>
      </c>
      <c r="C198" t="s">
        <v>24</v>
      </c>
      <c r="D198" t="s">
        <v>9</v>
      </c>
      <c r="E198">
        <v>64.981382999999994</v>
      </c>
      <c r="F198">
        <v>156.74063699999999</v>
      </c>
    </row>
    <row r="199" spans="1:6" x14ac:dyDescent="0.2">
      <c r="A199">
        <v>200</v>
      </c>
      <c r="B199" t="s">
        <v>6</v>
      </c>
      <c r="C199" t="s">
        <v>24</v>
      </c>
      <c r="D199" t="s">
        <v>9</v>
      </c>
      <c r="E199">
        <v>20.414857999999999</v>
      </c>
      <c r="F199">
        <v>28.841757000000001</v>
      </c>
    </row>
    <row r="200" spans="1:6" x14ac:dyDescent="0.2">
      <c r="A200">
        <v>201</v>
      </c>
      <c r="B200" t="s">
        <v>6</v>
      </c>
      <c r="C200" t="s">
        <v>31</v>
      </c>
      <c r="D200" t="s">
        <v>32</v>
      </c>
      <c r="E200">
        <v>27.017064000000001</v>
      </c>
      <c r="F200">
        <v>52.633395999999998</v>
      </c>
    </row>
    <row r="201" spans="1:6" x14ac:dyDescent="0.2">
      <c r="A201">
        <v>202</v>
      </c>
      <c r="B201" t="s">
        <v>6</v>
      </c>
      <c r="C201" t="s">
        <v>8</v>
      </c>
      <c r="D201" t="s">
        <v>9</v>
      </c>
      <c r="E201">
        <v>28.283916000000001</v>
      </c>
      <c r="F201">
        <v>40.751238999999998</v>
      </c>
    </row>
    <row r="202" spans="1:6" x14ac:dyDescent="0.2">
      <c r="A202">
        <v>203</v>
      </c>
      <c r="B202" t="s">
        <v>6</v>
      </c>
      <c r="C202" t="s">
        <v>12</v>
      </c>
      <c r="D202" t="s">
        <v>13</v>
      </c>
      <c r="E202">
        <v>116.762517</v>
      </c>
      <c r="F202">
        <v>328.70624400000003</v>
      </c>
    </row>
    <row r="203" spans="1:6" x14ac:dyDescent="0.2">
      <c r="A203">
        <v>204</v>
      </c>
      <c r="B203" t="s">
        <v>6</v>
      </c>
      <c r="C203" t="s">
        <v>15</v>
      </c>
      <c r="D203" t="s">
        <v>16</v>
      </c>
      <c r="E203">
        <v>70.680835000000002</v>
      </c>
      <c r="F203">
        <v>232.24173300000001</v>
      </c>
    </row>
    <row r="204" spans="1:6" x14ac:dyDescent="0.2">
      <c r="A204">
        <v>205</v>
      </c>
      <c r="B204" t="s">
        <v>6</v>
      </c>
      <c r="C204" t="s">
        <v>14</v>
      </c>
      <c r="D204" t="s">
        <v>13</v>
      </c>
      <c r="E204">
        <v>232.459765</v>
      </c>
      <c r="F204">
        <v>557.295029</v>
      </c>
    </row>
    <row r="205" spans="1:6" x14ac:dyDescent="0.2">
      <c r="A205">
        <v>206</v>
      </c>
      <c r="B205" t="s">
        <v>6</v>
      </c>
      <c r="C205" t="s">
        <v>14</v>
      </c>
      <c r="D205" t="s">
        <v>13</v>
      </c>
      <c r="E205">
        <v>55.283538999999998</v>
      </c>
      <c r="F205">
        <v>66.335791</v>
      </c>
    </row>
    <row r="206" spans="1:6" x14ac:dyDescent="0.2">
      <c r="A206">
        <v>207</v>
      </c>
      <c r="B206" t="s">
        <v>6</v>
      </c>
      <c r="C206" t="s">
        <v>14</v>
      </c>
      <c r="D206" t="s">
        <v>13</v>
      </c>
      <c r="E206">
        <v>69.241302000000005</v>
      </c>
      <c r="F206">
        <v>110.772824</v>
      </c>
    </row>
    <row r="207" spans="1:6" x14ac:dyDescent="0.2">
      <c r="A207">
        <v>208</v>
      </c>
      <c r="B207" t="s">
        <v>6</v>
      </c>
      <c r="C207" t="s">
        <v>17</v>
      </c>
      <c r="D207" t="s">
        <v>16</v>
      </c>
      <c r="E207">
        <v>40.727263999999998</v>
      </c>
      <c r="F207">
        <v>54.126589000000003</v>
      </c>
    </row>
    <row r="208" spans="1:6" x14ac:dyDescent="0.2">
      <c r="A208">
        <v>209</v>
      </c>
      <c r="B208" t="s">
        <v>6</v>
      </c>
      <c r="C208" t="s">
        <v>14</v>
      </c>
      <c r="D208" t="s">
        <v>13</v>
      </c>
      <c r="E208">
        <v>86.459418999999997</v>
      </c>
      <c r="F208">
        <v>151.686555</v>
      </c>
    </row>
    <row r="209" spans="1:6" x14ac:dyDescent="0.2">
      <c r="A209">
        <v>210</v>
      </c>
      <c r="B209" t="s">
        <v>6</v>
      </c>
      <c r="C209" t="s">
        <v>7</v>
      </c>
      <c r="D209" t="s">
        <v>7</v>
      </c>
      <c r="E209">
        <v>44.458713000000003</v>
      </c>
      <c r="F209">
        <v>74.265395999999996</v>
      </c>
    </row>
    <row r="210" spans="1:6" x14ac:dyDescent="0.2">
      <c r="A210">
        <v>211</v>
      </c>
      <c r="B210" t="s">
        <v>6</v>
      </c>
      <c r="C210" t="s">
        <v>15</v>
      </c>
      <c r="D210" t="s">
        <v>16</v>
      </c>
      <c r="E210">
        <v>122.19993599999999</v>
      </c>
      <c r="F210">
        <v>277.83096499999999</v>
      </c>
    </row>
    <row r="211" spans="1:6" x14ac:dyDescent="0.2">
      <c r="A211">
        <v>212</v>
      </c>
      <c r="B211" t="s">
        <v>6</v>
      </c>
      <c r="C211" t="s">
        <v>7</v>
      </c>
      <c r="D211" t="s">
        <v>7</v>
      </c>
      <c r="E211">
        <v>21.414483000000001</v>
      </c>
      <c r="F211">
        <v>30.936544000000001</v>
      </c>
    </row>
    <row r="212" spans="1:6" x14ac:dyDescent="0.2">
      <c r="A212">
        <v>213</v>
      </c>
      <c r="B212" t="s">
        <v>6</v>
      </c>
      <c r="C212" t="s">
        <v>14</v>
      </c>
      <c r="D212" t="s">
        <v>13</v>
      </c>
      <c r="E212">
        <v>96.855934000000005</v>
      </c>
      <c r="F212">
        <v>151.899168</v>
      </c>
    </row>
    <row r="213" spans="1:6" x14ac:dyDescent="0.2">
      <c r="A213">
        <v>214</v>
      </c>
      <c r="B213" t="s">
        <v>6</v>
      </c>
      <c r="C213" t="s">
        <v>29</v>
      </c>
      <c r="D213" t="s">
        <v>13</v>
      </c>
      <c r="E213">
        <v>74.988344999999995</v>
      </c>
      <c r="F213">
        <v>94.853623999999996</v>
      </c>
    </row>
    <row r="214" spans="1:6" x14ac:dyDescent="0.2">
      <c r="A214">
        <v>215</v>
      </c>
      <c r="B214" t="s">
        <v>6</v>
      </c>
      <c r="C214" t="s">
        <v>7</v>
      </c>
      <c r="D214" t="s">
        <v>7</v>
      </c>
      <c r="E214">
        <v>87.683228</v>
      </c>
      <c r="F214">
        <v>375.06546300000002</v>
      </c>
    </row>
    <row r="215" spans="1:6" x14ac:dyDescent="0.2">
      <c r="A215">
        <v>216</v>
      </c>
      <c r="B215" t="s">
        <v>6</v>
      </c>
      <c r="C215" t="s">
        <v>8</v>
      </c>
      <c r="D215" t="s">
        <v>9</v>
      </c>
      <c r="E215">
        <v>25.064250000000001</v>
      </c>
      <c r="F215">
        <v>31.253084999999999</v>
      </c>
    </row>
    <row r="216" spans="1:6" x14ac:dyDescent="0.2">
      <c r="A216">
        <v>217</v>
      </c>
      <c r="B216" t="s">
        <v>6</v>
      </c>
      <c r="C216" t="s">
        <v>14</v>
      </c>
      <c r="D216" t="s">
        <v>13</v>
      </c>
      <c r="E216">
        <v>62.294429000000001</v>
      </c>
      <c r="F216">
        <v>214.98619500000001</v>
      </c>
    </row>
    <row r="217" spans="1:6" x14ac:dyDescent="0.2">
      <c r="A217">
        <v>218</v>
      </c>
      <c r="B217" t="s">
        <v>6</v>
      </c>
      <c r="C217" t="s">
        <v>14</v>
      </c>
      <c r="D217" t="s">
        <v>13</v>
      </c>
      <c r="E217">
        <v>141.00469000000001</v>
      </c>
      <c r="F217">
        <v>178.066293</v>
      </c>
    </row>
    <row r="218" spans="1:6" x14ac:dyDescent="0.2">
      <c r="A218">
        <v>219</v>
      </c>
      <c r="B218" t="s">
        <v>6</v>
      </c>
      <c r="C218" t="s">
        <v>14</v>
      </c>
      <c r="D218" t="s">
        <v>13</v>
      </c>
      <c r="E218">
        <v>26.512649</v>
      </c>
      <c r="F218">
        <v>27.707737999999999</v>
      </c>
    </row>
    <row r="219" spans="1:6" x14ac:dyDescent="0.2">
      <c r="A219">
        <v>220</v>
      </c>
      <c r="B219" t="s">
        <v>6</v>
      </c>
      <c r="C219" t="s">
        <v>14</v>
      </c>
      <c r="D219" t="s">
        <v>13</v>
      </c>
      <c r="E219">
        <v>44.339801999999999</v>
      </c>
      <c r="F219">
        <v>55.061895999999997</v>
      </c>
    </row>
    <row r="220" spans="1:6" x14ac:dyDescent="0.2">
      <c r="A220">
        <v>221</v>
      </c>
      <c r="B220" t="s">
        <v>6</v>
      </c>
      <c r="C220" t="s">
        <v>27</v>
      </c>
      <c r="D220" t="s">
        <v>16</v>
      </c>
      <c r="E220">
        <v>69.909496000000004</v>
      </c>
      <c r="F220">
        <v>59.642752000000002</v>
      </c>
    </row>
    <row r="221" spans="1:6" x14ac:dyDescent="0.2">
      <c r="A221">
        <v>222</v>
      </c>
      <c r="B221" t="s">
        <v>6</v>
      </c>
      <c r="C221" t="s">
        <v>27</v>
      </c>
      <c r="D221" t="s">
        <v>16</v>
      </c>
      <c r="E221">
        <v>113.947097</v>
      </c>
      <c r="F221">
        <v>390.866285</v>
      </c>
    </row>
    <row r="222" spans="1:6" x14ac:dyDescent="0.2">
      <c r="A222">
        <v>223</v>
      </c>
      <c r="B222" t="s">
        <v>6</v>
      </c>
      <c r="C222" t="s">
        <v>8</v>
      </c>
      <c r="D222" t="s">
        <v>9</v>
      </c>
      <c r="E222">
        <v>61.122714000000002</v>
      </c>
      <c r="F222">
        <v>164.270613</v>
      </c>
    </row>
    <row r="223" spans="1:6" x14ac:dyDescent="0.2">
      <c r="A223">
        <v>224</v>
      </c>
      <c r="B223" t="s">
        <v>6</v>
      </c>
      <c r="C223" t="s">
        <v>27</v>
      </c>
      <c r="D223" t="s">
        <v>16</v>
      </c>
      <c r="E223">
        <v>68.794943000000004</v>
      </c>
      <c r="F223">
        <v>168.340948</v>
      </c>
    </row>
    <row r="224" spans="1:6" x14ac:dyDescent="0.2">
      <c r="A224">
        <v>225</v>
      </c>
      <c r="B224" t="s">
        <v>6</v>
      </c>
      <c r="C224" t="s">
        <v>19</v>
      </c>
      <c r="D224" t="s">
        <v>9</v>
      </c>
      <c r="E224">
        <v>49.792489000000003</v>
      </c>
      <c r="F224">
        <v>54.682175999999998</v>
      </c>
    </row>
    <row r="225" spans="1:6" x14ac:dyDescent="0.2">
      <c r="A225">
        <v>226</v>
      </c>
      <c r="B225" t="s">
        <v>6</v>
      </c>
      <c r="C225" t="s">
        <v>14</v>
      </c>
      <c r="D225" t="s">
        <v>13</v>
      </c>
      <c r="E225">
        <v>384.132698</v>
      </c>
      <c r="F225">
        <v>777.63969099999997</v>
      </c>
    </row>
    <row r="226" spans="1:6" x14ac:dyDescent="0.2">
      <c r="A226">
        <v>227</v>
      </c>
      <c r="B226" t="s">
        <v>6</v>
      </c>
      <c r="C226" t="s">
        <v>8</v>
      </c>
      <c r="D226" t="s">
        <v>9</v>
      </c>
      <c r="E226">
        <v>52.921193000000002</v>
      </c>
      <c r="F226">
        <v>101.131263</v>
      </c>
    </row>
    <row r="227" spans="1:6" x14ac:dyDescent="0.2">
      <c r="A227">
        <v>228</v>
      </c>
      <c r="B227" t="s">
        <v>6</v>
      </c>
      <c r="C227" t="s">
        <v>25</v>
      </c>
      <c r="D227" t="s">
        <v>11</v>
      </c>
      <c r="E227">
        <v>52.457500000000003</v>
      </c>
      <c r="F227">
        <v>96.155850000000001</v>
      </c>
    </row>
    <row r="228" spans="1:6" x14ac:dyDescent="0.2">
      <c r="A228">
        <v>229</v>
      </c>
      <c r="B228" t="s">
        <v>6</v>
      </c>
      <c r="C228" t="s">
        <v>27</v>
      </c>
      <c r="D228" t="s">
        <v>16</v>
      </c>
      <c r="E228">
        <v>31.499395</v>
      </c>
      <c r="F228">
        <v>65.536861000000002</v>
      </c>
    </row>
    <row r="229" spans="1:6" x14ac:dyDescent="0.2">
      <c r="A229">
        <v>230</v>
      </c>
      <c r="B229" t="s">
        <v>6</v>
      </c>
      <c r="C229" t="s">
        <v>18</v>
      </c>
      <c r="D229" t="s">
        <v>9</v>
      </c>
      <c r="E229">
        <v>261.32198099999999</v>
      </c>
      <c r="F229">
        <v>966.38401699999997</v>
      </c>
    </row>
    <row r="230" spans="1:6" x14ac:dyDescent="0.2">
      <c r="A230">
        <v>231</v>
      </c>
      <c r="B230" t="s">
        <v>6</v>
      </c>
      <c r="C230" t="s">
        <v>8</v>
      </c>
      <c r="D230" t="s">
        <v>9</v>
      </c>
      <c r="E230">
        <v>74.894559999999998</v>
      </c>
      <c r="F230">
        <v>177.70305500000001</v>
      </c>
    </row>
    <row r="231" spans="1:6" x14ac:dyDescent="0.2">
      <c r="A231">
        <v>232</v>
      </c>
      <c r="B231" t="s">
        <v>6</v>
      </c>
      <c r="C231" t="s">
        <v>8</v>
      </c>
      <c r="D231" t="s">
        <v>9</v>
      </c>
      <c r="E231">
        <v>32.398496999999999</v>
      </c>
      <c r="F231">
        <v>44.052700000000002</v>
      </c>
    </row>
    <row r="232" spans="1:6" x14ac:dyDescent="0.2">
      <c r="A232">
        <v>233</v>
      </c>
      <c r="B232" t="s">
        <v>6</v>
      </c>
      <c r="C232" t="s">
        <v>27</v>
      </c>
      <c r="D232" t="s">
        <v>16</v>
      </c>
      <c r="E232">
        <v>161.43918199999999</v>
      </c>
      <c r="F232">
        <v>709.19675299999994</v>
      </c>
    </row>
    <row r="233" spans="1:6" x14ac:dyDescent="0.2">
      <c r="A233">
        <v>234</v>
      </c>
      <c r="B233" t="s">
        <v>6</v>
      </c>
      <c r="C233" t="s">
        <v>25</v>
      </c>
      <c r="D233" t="s">
        <v>11</v>
      </c>
      <c r="E233">
        <v>616.95207900000003</v>
      </c>
      <c r="F233">
        <v>6638.3199210000002</v>
      </c>
    </row>
    <row r="234" spans="1:6" x14ac:dyDescent="0.2">
      <c r="A234">
        <v>235</v>
      </c>
      <c r="B234" t="s">
        <v>6</v>
      </c>
      <c r="C234" t="s">
        <v>10</v>
      </c>
      <c r="D234" t="s">
        <v>11</v>
      </c>
      <c r="E234">
        <v>185.92385899999999</v>
      </c>
      <c r="F234">
        <v>913.06703900000002</v>
      </c>
    </row>
    <row r="235" spans="1:6" x14ac:dyDescent="0.2">
      <c r="A235">
        <v>236</v>
      </c>
      <c r="B235" t="s">
        <v>6</v>
      </c>
      <c r="C235" t="s">
        <v>25</v>
      </c>
      <c r="D235" t="s">
        <v>11</v>
      </c>
      <c r="E235">
        <v>71.274883000000003</v>
      </c>
      <c r="F235">
        <v>191.07097099999999</v>
      </c>
    </row>
    <row r="236" spans="1:6" x14ac:dyDescent="0.2">
      <c r="A236">
        <v>237</v>
      </c>
      <c r="B236" t="s">
        <v>6</v>
      </c>
      <c r="C236" t="s">
        <v>24</v>
      </c>
      <c r="D236" t="s">
        <v>9</v>
      </c>
      <c r="E236">
        <v>74.212299999999999</v>
      </c>
      <c r="F236">
        <v>193.66659000000001</v>
      </c>
    </row>
    <row r="237" spans="1:6" x14ac:dyDescent="0.2">
      <c r="A237">
        <v>238</v>
      </c>
      <c r="B237" t="s">
        <v>6</v>
      </c>
      <c r="C237" t="s">
        <v>14</v>
      </c>
      <c r="D237" t="s">
        <v>13</v>
      </c>
      <c r="E237">
        <v>142.36760100000001</v>
      </c>
      <c r="F237">
        <v>348.01754399999999</v>
      </c>
    </row>
    <row r="238" spans="1:6" x14ac:dyDescent="0.2">
      <c r="A238">
        <v>239</v>
      </c>
      <c r="B238" t="s">
        <v>6</v>
      </c>
      <c r="C238" t="s">
        <v>25</v>
      </c>
      <c r="D238" t="s">
        <v>11</v>
      </c>
      <c r="E238">
        <v>132.39981499999999</v>
      </c>
      <c r="F238">
        <v>567.91872899999998</v>
      </c>
    </row>
    <row r="239" spans="1:6" x14ac:dyDescent="0.2">
      <c r="A239">
        <v>240</v>
      </c>
      <c r="B239" t="s">
        <v>6</v>
      </c>
      <c r="C239" t="s">
        <v>25</v>
      </c>
      <c r="D239" t="s">
        <v>11</v>
      </c>
      <c r="E239">
        <v>308.19754699999999</v>
      </c>
      <c r="F239">
        <v>1295.693352</v>
      </c>
    </row>
    <row r="240" spans="1:6" x14ac:dyDescent="0.2">
      <c r="A240">
        <v>241</v>
      </c>
      <c r="B240" t="s">
        <v>6</v>
      </c>
      <c r="C240" t="s">
        <v>14</v>
      </c>
      <c r="D240" t="s">
        <v>13</v>
      </c>
      <c r="E240">
        <v>108.51182799999999</v>
      </c>
      <c r="F240">
        <v>366.292238</v>
      </c>
    </row>
    <row r="241" spans="1:6" x14ac:dyDescent="0.2">
      <c r="A241">
        <v>242</v>
      </c>
      <c r="B241" t="s">
        <v>6</v>
      </c>
      <c r="C241" t="s">
        <v>7</v>
      </c>
      <c r="D241" t="s">
        <v>7</v>
      </c>
      <c r="E241">
        <v>89.077539000000002</v>
      </c>
      <c r="F241">
        <v>286.55729300000002</v>
      </c>
    </row>
    <row r="242" spans="1:6" x14ac:dyDescent="0.2">
      <c r="A242">
        <v>243</v>
      </c>
      <c r="B242" t="s">
        <v>6</v>
      </c>
      <c r="C242" t="s">
        <v>8</v>
      </c>
      <c r="D242" t="s">
        <v>9</v>
      </c>
      <c r="E242">
        <v>120.166974</v>
      </c>
      <c r="F242">
        <v>431.39402899999999</v>
      </c>
    </row>
    <row r="243" spans="1:6" x14ac:dyDescent="0.2">
      <c r="A243">
        <v>244</v>
      </c>
      <c r="B243" t="s">
        <v>6</v>
      </c>
      <c r="C243" t="s">
        <v>8</v>
      </c>
      <c r="D243" t="s">
        <v>9</v>
      </c>
      <c r="E243">
        <v>49.092067999999998</v>
      </c>
      <c r="F243">
        <v>104.756467</v>
      </c>
    </row>
    <row r="244" spans="1:6" x14ac:dyDescent="0.2">
      <c r="A244">
        <v>245</v>
      </c>
      <c r="B244" t="s">
        <v>6</v>
      </c>
      <c r="C244" t="s">
        <v>7</v>
      </c>
      <c r="D244" t="s">
        <v>7</v>
      </c>
      <c r="E244">
        <v>411.696821</v>
      </c>
      <c r="F244">
        <v>2630.4206370000002</v>
      </c>
    </row>
    <row r="245" spans="1:6" x14ac:dyDescent="0.2">
      <c r="A245">
        <v>246</v>
      </c>
      <c r="B245" t="s">
        <v>6</v>
      </c>
      <c r="C245" t="s">
        <v>25</v>
      </c>
      <c r="D245" t="s">
        <v>11</v>
      </c>
      <c r="E245">
        <v>29.005310000000001</v>
      </c>
      <c r="F245">
        <v>57.453045000000003</v>
      </c>
    </row>
    <row r="246" spans="1:6" x14ac:dyDescent="0.2">
      <c r="A246">
        <v>247</v>
      </c>
      <c r="B246" t="s">
        <v>6</v>
      </c>
      <c r="C246" t="s">
        <v>14</v>
      </c>
      <c r="D246" t="s">
        <v>13</v>
      </c>
      <c r="E246">
        <v>205.32299699999999</v>
      </c>
      <c r="F246">
        <v>467.90868699999999</v>
      </c>
    </row>
    <row r="247" spans="1:6" x14ac:dyDescent="0.2">
      <c r="A247">
        <v>248</v>
      </c>
      <c r="B247" t="s">
        <v>6</v>
      </c>
      <c r="C247" t="s">
        <v>34</v>
      </c>
      <c r="D247" t="s">
        <v>34</v>
      </c>
      <c r="E247">
        <v>17442.472856</v>
      </c>
      <c r="F247">
        <v>46010.879513</v>
      </c>
    </row>
    <row r="248" spans="1:6" x14ac:dyDescent="0.2">
      <c r="A248">
        <v>249</v>
      </c>
      <c r="B248" t="s">
        <v>6</v>
      </c>
      <c r="C248" t="s">
        <v>20</v>
      </c>
      <c r="D248" t="s">
        <v>9</v>
      </c>
      <c r="E248">
        <v>234.73377500000001</v>
      </c>
      <c r="F248">
        <v>665.44383000000005</v>
      </c>
    </row>
    <row r="249" spans="1:6" x14ac:dyDescent="0.2">
      <c r="A249">
        <v>251</v>
      </c>
      <c r="B249" t="s">
        <v>6</v>
      </c>
      <c r="C249" t="s">
        <v>12</v>
      </c>
      <c r="D249" t="s">
        <v>13</v>
      </c>
      <c r="E249">
        <v>372.46800500000001</v>
      </c>
      <c r="F249">
        <v>1585.2811429999999</v>
      </c>
    </row>
    <row r="250" spans="1:6" x14ac:dyDescent="0.2">
      <c r="A250">
        <v>252</v>
      </c>
      <c r="B250" t="s">
        <v>6</v>
      </c>
      <c r="C250" t="s">
        <v>7</v>
      </c>
      <c r="D250" t="s">
        <v>7</v>
      </c>
      <c r="E250">
        <v>30.754908</v>
      </c>
      <c r="F250">
        <v>59.618760000000002</v>
      </c>
    </row>
    <row r="251" spans="1:6" x14ac:dyDescent="0.2">
      <c r="A251">
        <v>253</v>
      </c>
      <c r="B251" t="s">
        <v>6</v>
      </c>
      <c r="C251" t="s">
        <v>20</v>
      </c>
      <c r="D251" t="s">
        <v>9</v>
      </c>
      <c r="E251">
        <v>166.66403800000001</v>
      </c>
      <c r="F251">
        <v>607.40159300000005</v>
      </c>
    </row>
    <row r="252" spans="1:6" x14ac:dyDescent="0.2">
      <c r="A252">
        <v>254</v>
      </c>
      <c r="B252" t="s">
        <v>6</v>
      </c>
      <c r="C252" t="s">
        <v>10</v>
      </c>
      <c r="D252" t="s">
        <v>11</v>
      </c>
      <c r="E252">
        <v>736.76190299999996</v>
      </c>
      <c r="F252">
        <v>8112.8206090000003</v>
      </c>
    </row>
    <row r="253" spans="1:6" x14ac:dyDescent="0.2">
      <c r="A253">
        <v>255</v>
      </c>
      <c r="B253" t="s">
        <v>6</v>
      </c>
      <c r="C253" t="s">
        <v>20</v>
      </c>
      <c r="D253" t="s">
        <v>9</v>
      </c>
      <c r="E253">
        <v>87.70026</v>
      </c>
      <c r="F253">
        <v>136.33423099999999</v>
      </c>
    </row>
    <row r="254" spans="1:6" x14ac:dyDescent="0.2">
      <c r="A254">
        <v>256</v>
      </c>
      <c r="B254" t="s">
        <v>6</v>
      </c>
      <c r="C254" t="s">
        <v>10</v>
      </c>
      <c r="D254" t="s">
        <v>11</v>
      </c>
      <c r="E254">
        <v>754.028595</v>
      </c>
      <c r="F254">
        <v>5650.214328</v>
      </c>
    </row>
    <row r="255" spans="1:6" x14ac:dyDescent="0.2">
      <c r="A255">
        <v>257</v>
      </c>
      <c r="B255" t="s">
        <v>6</v>
      </c>
      <c r="C255" t="s">
        <v>30</v>
      </c>
      <c r="D255" t="s">
        <v>9</v>
      </c>
      <c r="E255">
        <v>51.447954000000003</v>
      </c>
      <c r="F255">
        <v>88.043088999999995</v>
      </c>
    </row>
    <row r="256" spans="1:6" x14ac:dyDescent="0.2">
      <c r="A256">
        <v>258</v>
      </c>
      <c r="B256" t="s">
        <v>6</v>
      </c>
      <c r="C256" t="s">
        <v>7</v>
      </c>
      <c r="D256" t="s">
        <v>7</v>
      </c>
      <c r="E256">
        <v>63.486221</v>
      </c>
      <c r="F256">
        <v>79.759080999999995</v>
      </c>
    </row>
    <row r="257" spans="1:6" x14ac:dyDescent="0.2">
      <c r="A257">
        <v>259</v>
      </c>
      <c r="B257" t="s">
        <v>6</v>
      </c>
      <c r="C257" t="s">
        <v>10</v>
      </c>
      <c r="D257" t="s">
        <v>11</v>
      </c>
      <c r="E257">
        <v>728.86510299999998</v>
      </c>
      <c r="F257">
        <v>8245.1635910000005</v>
      </c>
    </row>
    <row r="258" spans="1:6" x14ac:dyDescent="0.2">
      <c r="A258">
        <v>260</v>
      </c>
      <c r="B258" t="s">
        <v>6</v>
      </c>
      <c r="C258" t="s">
        <v>10</v>
      </c>
      <c r="D258" t="s">
        <v>11</v>
      </c>
      <c r="E258">
        <v>52.774529000000001</v>
      </c>
      <c r="F258">
        <v>178.17918399999999</v>
      </c>
    </row>
    <row r="259" spans="1:6" x14ac:dyDescent="0.2">
      <c r="A259">
        <v>261</v>
      </c>
      <c r="B259" t="s">
        <v>6</v>
      </c>
      <c r="C259" t="s">
        <v>10</v>
      </c>
      <c r="D259" t="s">
        <v>11</v>
      </c>
      <c r="E259">
        <v>435.35871100000003</v>
      </c>
      <c r="F259">
        <v>1803.2865429999999</v>
      </c>
    </row>
    <row r="260" spans="1:6" x14ac:dyDescent="0.2">
      <c r="A260">
        <v>265</v>
      </c>
      <c r="B260" t="s">
        <v>6</v>
      </c>
      <c r="C260" t="s">
        <v>20</v>
      </c>
      <c r="D260" t="s">
        <v>9</v>
      </c>
      <c r="E260">
        <v>117.935051</v>
      </c>
      <c r="F260">
        <v>265.41713199999998</v>
      </c>
    </row>
    <row r="261" spans="1:6" x14ac:dyDescent="0.2">
      <c r="A261">
        <v>267</v>
      </c>
      <c r="B261" t="s">
        <v>6</v>
      </c>
      <c r="C261" t="s">
        <v>25</v>
      </c>
      <c r="D261" t="s">
        <v>11</v>
      </c>
      <c r="E261">
        <v>142.70855399999999</v>
      </c>
      <c r="F261">
        <v>423.530687</v>
      </c>
    </row>
    <row r="262" spans="1:6" x14ac:dyDescent="0.2">
      <c r="A262">
        <v>268</v>
      </c>
      <c r="B262" t="s">
        <v>6</v>
      </c>
      <c r="C262" t="s">
        <v>24</v>
      </c>
      <c r="D262" t="s">
        <v>9</v>
      </c>
      <c r="E262">
        <v>86.493172000000001</v>
      </c>
      <c r="F262">
        <v>204.52462499999999</v>
      </c>
    </row>
    <row r="263" spans="1:6" x14ac:dyDescent="0.2">
      <c r="A263">
        <v>269</v>
      </c>
      <c r="B263" t="s">
        <v>6</v>
      </c>
      <c r="C263" t="s">
        <v>25</v>
      </c>
      <c r="D263" t="s">
        <v>11</v>
      </c>
      <c r="E263">
        <v>66.958419000000006</v>
      </c>
      <c r="F263">
        <v>65.763009999999994</v>
      </c>
    </row>
    <row r="264" spans="1:6" x14ac:dyDescent="0.2">
      <c r="A264">
        <v>270</v>
      </c>
      <c r="B264" t="s">
        <v>6</v>
      </c>
      <c r="C264" t="s">
        <v>24</v>
      </c>
      <c r="D264" t="s">
        <v>9</v>
      </c>
      <c r="E264">
        <v>272.50682599999999</v>
      </c>
      <c r="F264">
        <v>1236.964426</v>
      </c>
    </row>
    <row r="265" spans="1:6" x14ac:dyDescent="0.2">
      <c r="A265">
        <v>271</v>
      </c>
      <c r="B265" t="s">
        <v>6</v>
      </c>
      <c r="C265" t="s">
        <v>12</v>
      </c>
      <c r="D265" t="s">
        <v>13</v>
      </c>
      <c r="E265">
        <v>221.79578000000001</v>
      </c>
      <c r="F265">
        <v>679.73417800000004</v>
      </c>
    </row>
    <row r="266" spans="1:6" x14ac:dyDescent="0.2">
      <c r="A266">
        <v>274</v>
      </c>
      <c r="B266" t="s">
        <v>6</v>
      </c>
      <c r="C266" t="s">
        <v>8</v>
      </c>
      <c r="D266" t="s">
        <v>9</v>
      </c>
      <c r="E266">
        <v>55.506467000000001</v>
      </c>
      <c r="F266">
        <v>119.644148</v>
      </c>
    </row>
    <row r="267" spans="1:6" x14ac:dyDescent="0.2">
      <c r="A267">
        <v>275</v>
      </c>
      <c r="B267" t="s">
        <v>6</v>
      </c>
      <c r="C267" t="s">
        <v>20</v>
      </c>
      <c r="D267" t="s">
        <v>9</v>
      </c>
      <c r="E267">
        <v>90.647402</v>
      </c>
      <c r="F267">
        <v>253.83441099999999</v>
      </c>
    </row>
    <row r="268" spans="1:6" x14ac:dyDescent="0.2">
      <c r="A268">
        <v>276</v>
      </c>
      <c r="B268" t="s">
        <v>6</v>
      </c>
      <c r="C268" t="s">
        <v>7</v>
      </c>
      <c r="D268" t="s">
        <v>7</v>
      </c>
      <c r="E268">
        <v>27.598901999999999</v>
      </c>
      <c r="F268">
        <v>47.778345999999999</v>
      </c>
    </row>
    <row r="269" spans="1:6" x14ac:dyDescent="0.2">
      <c r="A269">
        <v>277</v>
      </c>
      <c r="B269" t="s">
        <v>6</v>
      </c>
      <c r="C269" t="s">
        <v>30</v>
      </c>
      <c r="D269" t="s">
        <v>9</v>
      </c>
      <c r="E269">
        <v>97.421113000000005</v>
      </c>
      <c r="F269">
        <v>126.94788699999999</v>
      </c>
    </row>
    <row r="270" spans="1:6" x14ac:dyDescent="0.2">
      <c r="A270">
        <v>278</v>
      </c>
      <c r="B270" t="s">
        <v>6</v>
      </c>
      <c r="C270" t="s">
        <v>8</v>
      </c>
      <c r="D270" t="s">
        <v>9</v>
      </c>
      <c r="E270">
        <v>46.174283000000003</v>
      </c>
      <c r="F270">
        <v>48.439163999999998</v>
      </c>
    </row>
    <row r="271" spans="1:6" x14ac:dyDescent="0.2">
      <c r="A271">
        <v>279</v>
      </c>
      <c r="B271" t="s">
        <v>6</v>
      </c>
      <c r="C271" t="s">
        <v>8</v>
      </c>
      <c r="D271" t="s">
        <v>9</v>
      </c>
      <c r="E271">
        <v>22.621071000000001</v>
      </c>
      <c r="F271">
        <v>24.092531999999999</v>
      </c>
    </row>
    <row r="272" spans="1:6" x14ac:dyDescent="0.2">
      <c r="A272">
        <v>280</v>
      </c>
      <c r="B272" t="s">
        <v>6</v>
      </c>
      <c r="C272" t="s">
        <v>8</v>
      </c>
      <c r="D272" t="s">
        <v>9</v>
      </c>
      <c r="E272">
        <v>22.890242000000001</v>
      </c>
      <c r="F272">
        <v>28.950543</v>
      </c>
    </row>
    <row r="273" spans="1:6" x14ac:dyDescent="0.2">
      <c r="A273">
        <v>282</v>
      </c>
      <c r="B273" t="s">
        <v>6</v>
      </c>
      <c r="C273" t="s">
        <v>7</v>
      </c>
      <c r="D273" t="s">
        <v>7</v>
      </c>
      <c r="E273">
        <v>488.37098099999997</v>
      </c>
      <c r="F273">
        <v>2706.631386</v>
      </c>
    </row>
    <row r="274" spans="1:6" x14ac:dyDescent="0.2">
      <c r="A274">
        <v>285</v>
      </c>
      <c r="B274" t="s">
        <v>6</v>
      </c>
      <c r="C274" t="s">
        <v>8</v>
      </c>
      <c r="D274" t="s">
        <v>9</v>
      </c>
      <c r="E274">
        <v>201.58777799999999</v>
      </c>
      <c r="F274">
        <v>450.55628899999999</v>
      </c>
    </row>
    <row r="275" spans="1:6" x14ac:dyDescent="0.2">
      <c r="A275">
        <v>286</v>
      </c>
      <c r="B275" t="s">
        <v>6</v>
      </c>
      <c r="C275" t="s">
        <v>24</v>
      </c>
      <c r="D275" t="s">
        <v>9</v>
      </c>
      <c r="E275">
        <v>85.724590000000006</v>
      </c>
      <c r="F275">
        <v>239.865497</v>
      </c>
    </row>
    <row r="276" spans="1:6" x14ac:dyDescent="0.2">
      <c r="A276">
        <v>289</v>
      </c>
      <c r="B276" t="s">
        <v>6</v>
      </c>
      <c r="C276" t="s">
        <v>12</v>
      </c>
      <c r="D276" t="s">
        <v>13</v>
      </c>
      <c r="E276">
        <v>53.194094</v>
      </c>
      <c r="F276">
        <v>90.582058000000004</v>
      </c>
    </row>
    <row r="277" spans="1:6" x14ac:dyDescent="0.2">
      <c r="A277">
        <v>291</v>
      </c>
      <c r="B277" t="s">
        <v>6</v>
      </c>
      <c r="C277" t="s">
        <v>30</v>
      </c>
      <c r="D277" t="s">
        <v>9</v>
      </c>
      <c r="E277">
        <v>79.540324999999996</v>
      </c>
      <c r="F277">
        <v>131.69675000000001</v>
      </c>
    </row>
    <row r="278" spans="1:6" x14ac:dyDescent="0.2">
      <c r="A278">
        <v>294</v>
      </c>
      <c r="B278" t="s">
        <v>6</v>
      </c>
      <c r="C278" t="s">
        <v>10</v>
      </c>
      <c r="D278" t="s">
        <v>11</v>
      </c>
      <c r="E278">
        <v>231.01316</v>
      </c>
      <c r="F278">
        <v>1924.2202380000001</v>
      </c>
    </row>
    <row r="279" spans="1:6" x14ac:dyDescent="0.2">
      <c r="A279">
        <v>295</v>
      </c>
      <c r="B279" t="s">
        <v>6</v>
      </c>
      <c r="C279" t="s">
        <v>24</v>
      </c>
      <c r="D279" t="s">
        <v>9</v>
      </c>
      <c r="E279">
        <v>102.59842399999999</v>
      </c>
      <c r="F279">
        <v>200.93800200000001</v>
      </c>
    </row>
    <row r="280" spans="1:6" x14ac:dyDescent="0.2">
      <c r="A280">
        <v>296</v>
      </c>
      <c r="B280" t="s">
        <v>6</v>
      </c>
      <c r="C280" t="s">
        <v>24</v>
      </c>
      <c r="D280" t="s">
        <v>9</v>
      </c>
      <c r="E280">
        <v>171.49500800000001</v>
      </c>
      <c r="F280">
        <v>693.06578300000001</v>
      </c>
    </row>
    <row r="281" spans="1:6" x14ac:dyDescent="0.2">
      <c r="A281">
        <v>297</v>
      </c>
      <c r="B281" t="s">
        <v>6</v>
      </c>
      <c r="C281" t="s">
        <v>14</v>
      </c>
      <c r="D281" t="s">
        <v>13</v>
      </c>
      <c r="E281">
        <v>31.183364000000001</v>
      </c>
      <c r="F281">
        <v>48.607005999999998</v>
      </c>
    </row>
    <row r="282" spans="1:6" x14ac:dyDescent="0.2">
      <c r="A282">
        <v>298</v>
      </c>
      <c r="B282" t="s">
        <v>6</v>
      </c>
      <c r="C282" t="s">
        <v>14</v>
      </c>
      <c r="D282" t="s">
        <v>13</v>
      </c>
      <c r="E282">
        <v>181.30725799999999</v>
      </c>
      <c r="F282">
        <v>387.40993600000002</v>
      </c>
    </row>
    <row r="283" spans="1:6" x14ac:dyDescent="0.2">
      <c r="A283">
        <v>299</v>
      </c>
      <c r="B283" t="s">
        <v>6</v>
      </c>
      <c r="C283" t="s">
        <v>7</v>
      </c>
      <c r="D283" t="s">
        <v>7</v>
      </c>
      <c r="E283">
        <v>34.083289000000001</v>
      </c>
      <c r="F283">
        <v>59.020015000000001</v>
      </c>
    </row>
    <row r="284" spans="1:6" x14ac:dyDescent="0.2">
      <c r="A284">
        <v>300</v>
      </c>
      <c r="B284" t="s">
        <v>6</v>
      </c>
      <c r="C284" t="s">
        <v>30</v>
      </c>
      <c r="D284" t="s">
        <v>9</v>
      </c>
      <c r="E284">
        <v>88.278239999999997</v>
      </c>
      <c r="F284">
        <v>93.445425</v>
      </c>
    </row>
    <row r="285" spans="1:6" x14ac:dyDescent="0.2">
      <c r="A285">
        <v>301</v>
      </c>
      <c r="B285" t="s">
        <v>6</v>
      </c>
      <c r="C285" t="s">
        <v>7</v>
      </c>
      <c r="D285" t="s">
        <v>7</v>
      </c>
      <c r="E285">
        <v>64.130253999999994</v>
      </c>
      <c r="F285">
        <v>196.96664999999999</v>
      </c>
    </row>
    <row r="286" spans="1:6" x14ac:dyDescent="0.2">
      <c r="A286">
        <v>302</v>
      </c>
      <c r="B286" t="s">
        <v>6</v>
      </c>
      <c r="C286" t="s">
        <v>25</v>
      </c>
      <c r="D286" t="s">
        <v>11</v>
      </c>
      <c r="E286">
        <v>67.030410000000003</v>
      </c>
      <c r="F286">
        <v>176.95858699999999</v>
      </c>
    </row>
    <row r="287" spans="1:6" x14ac:dyDescent="0.2">
      <c r="A287">
        <v>307</v>
      </c>
      <c r="B287" t="s">
        <v>6</v>
      </c>
      <c r="C287" t="s">
        <v>7</v>
      </c>
      <c r="D287" t="s">
        <v>7</v>
      </c>
      <c r="E287">
        <v>39.413009000000002</v>
      </c>
      <c r="F287">
        <v>94.611204999999998</v>
      </c>
    </row>
    <row r="288" spans="1:6" x14ac:dyDescent="0.2">
      <c r="A288">
        <v>308</v>
      </c>
      <c r="B288" t="s">
        <v>6</v>
      </c>
      <c r="C288" t="s">
        <v>18</v>
      </c>
      <c r="D288" t="s">
        <v>9</v>
      </c>
      <c r="E288">
        <v>64.572474999999997</v>
      </c>
      <c r="F288">
        <v>190.482722</v>
      </c>
    </row>
    <row r="289" spans="1:6" x14ac:dyDescent="0.2">
      <c r="A289">
        <v>309</v>
      </c>
      <c r="B289" t="s">
        <v>6</v>
      </c>
      <c r="C289" t="s">
        <v>8</v>
      </c>
      <c r="D289" t="s">
        <v>9</v>
      </c>
      <c r="E289">
        <v>58.621988000000002</v>
      </c>
      <c r="F289">
        <v>144.05229399999999</v>
      </c>
    </row>
    <row r="290" spans="1:6" x14ac:dyDescent="0.2">
      <c r="A290">
        <v>310</v>
      </c>
      <c r="B290" t="s">
        <v>6</v>
      </c>
      <c r="C290" t="s">
        <v>8</v>
      </c>
      <c r="D290" t="s">
        <v>9</v>
      </c>
      <c r="E290">
        <v>185.36440899999999</v>
      </c>
      <c r="F290">
        <v>755.61633500000005</v>
      </c>
    </row>
    <row r="291" spans="1:6" x14ac:dyDescent="0.2">
      <c r="A291">
        <v>311</v>
      </c>
      <c r="B291" t="s">
        <v>6</v>
      </c>
      <c r="C291" t="s">
        <v>35</v>
      </c>
      <c r="D291" t="s">
        <v>7</v>
      </c>
      <c r="E291">
        <v>68.925320999999997</v>
      </c>
      <c r="F291">
        <v>168.784378</v>
      </c>
    </row>
    <row r="292" spans="1:6" x14ac:dyDescent="0.2">
      <c r="A292">
        <v>312</v>
      </c>
      <c r="B292" t="s">
        <v>6</v>
      </c>
      <c r="C292" t="s">
        <v>8</v>
      </c>
      <c r="D292" t="s">
        <v>9</v>
      </c>
      <c r="E292">
        <v>153.88093699999999</v>
      </c>
      <c r="F292">
        <v>192.86874700000001</v>
      </c>
    </row>
    <row r="293" spans="1:6" x14ac:dyDescent="0.2">
      <c r="A293">
        <v>313</v>
      </c>
      <c r="B293" t="s">
        <v>6</v>
      </c>
      <c r="C293" t="s">
        <v>21</v>
      </c>
      <c r="D293" t="s">
        <v>9</v>
      </c>
      <c r="E293">
        <v>66.410950999999997</v>
      </c>
      <c r="F293">
        <v>171.88905600000001</v>
      </c>
    </row>
    <row r="294" spans="1:6" x14ac:dyDescent="0.2">
      <c r="A294">
        <v>314</v>
      </c>
      <c r="B294" t="s">
        <v>6</v>
      </c>
      <c r="C294" t="s">
        <v>10</v>
      </c>
      <c r="D294" t="s">
        <v>11</v>
      </c>
      <c r="E294">
        <v>77.983896999999999</v>
      </c>
      <c r="F294">
        <v>230.133848</v>
      </c>
    </row>
    <row r="295" spans="1:6" x14ac:dyDescent="0.2">
      <c r="A295">
        <v>315</v>
      </c>
      <c r="B295" t="s">
        <v>6</v>
      </c>
      <c r="C295" t="s">
        <v>12</v>
      </c>
      <c r="D295" t="s">
        <v>13</v>
      </c>
      <c r="E295">
        <v>133.74679800000001</v>
      </c>
      <c r="F295">
        <v>383.15536200000003</v>
      </c>
    </row>
    <row r="296" spans="1:6" x14ac:dyDescent="0.2">
      <c r="A296">
        <v>316</v>
      </c>
      <c r="B296" t="s">
        <v>6</v>
      </c>
      <c r="C296" t="s">
        <v>14</v>
      </c>
      <c r="D296" t="s">
        <v>13</v>
      </c>
      <c r="E296">
        <v>100.76192500000001</v>
      </c>
      <c r="F296">
        <v>169.62032099999999</v>
      </c>
    </row>
    <row r="297" spans="1:6" x14ac:dyDescent="0.2">
      <c r="A297">
        <v>317</v>
      </c>
      <c r="B297" t="s">
        <v>6</v>
      </c>
      <c r="C297" t="s">
        <v>14</v>
      </c>
      <c r="D297" t="s">
        <v>13</v>
      </c>
      <c r="E297">
        <v>190.09049300000001</v>
      </c>
      <c r="F297">
        <v>454.11757399999999</v>
      </c>
    </row>
    <row r="298" spans="1:6" x14ac:dyDescent="0.2">
      <c r="A298">
        <v>318</v>
      </c>
      <c r="B298" t="s">
        <v>6</v>
      </c>
      <c r="C298" t="s">
        <v>7</v>
      </c>
      <c r="D298" t="s">
        <v>7</v>
      </c>
      <c r="E298">
        <v>48.297904000000003</v>
      </c>
      <c r="F298">
        <v>131.08393899999999</v>
      </c>
    </row>
    <row r="299" spans="1:6" x14ac:dyDescent="0.2">
      <c r="A299">
        <v>320</v>
      </c>
      <c r="B299" t="s">
        <v>6</v>
      </c>
      <c r="C299" t="s">
        <v>7</v>
      </c>
      <c r="D299" t="s">
        <v>7</v>
      </c>
      <c r="E299">
        <v>18.495234</v>
      </c>
      <c r="F299">
        <v>23.346435</v>
      </c>
    </row>
    <row r="300" spans="1:6" x14ac:dyDescent="0.2">
      <c r="A300">
        <v>321</v>
      </c>
      <c r="B300" t="s">
        <v>6</v>
      </c>
      <c r="C300" t="s">
        <v>7</v>
      </c>
      <c r="D300" t="s">
        <v>7</v>
      </c>
      <c r="E300">
        <v>22.772303000000001</v>
      </c>
      <c r="F300">
        <v>37.172578000000001</v>
      </c>
    </row>
    <row r="301" spans="1:6" x14ac:dyDescent="0.2">
      <c r="A301">
        <v>322</v>
      </c>
      <c r="B301" t="s">
        <v>6</v>
      </c>
      <c r="C301" t="s">
        <v>15</v>
      </c>
      <c r="D301" t="s">
        <v>16</v>
      </c>
      <c r="E301">
        <v>64.368296999999998</v>
      </c>
      <c r="F301">
        <v>105.4662</v>
      </c>
    </row>
    <row r="302" spans="1:6" x14ac:dyDescent="0.2">
      <c r="A302">
        <v>323</v>
      </c>
      <c r="B302" t="s">
        <v>6</v>
      </c>
      <c r="C302" t="s">
        <v>28</v>
      </c>
      <c r="D302" t="s">
        <v>23</v>
      </c>
      <c r="E302">
        <v>57.069870000000002</v>
      </c>
      <c r="F302">
        <v>105.139323</v>
      </c>
    </row>
    <row r="303" spans="1:6" x14ac:dyDescent="0.2">
      <c r="A303">
        <v>324</v>
      </c>
      <c r="B303" t="s">
        <v>6</v>
      </c>
      <c r="C303" t="s">
        <v>14</v>
      </c>
      <c r="D303" t="s">
        <v>13</v>
      </c>
      <c r="E303">
        <v>126.790672</v>
      </c>
      <c r="F303">
        <v>288.17930899999999</v>
      </c>
    </row>
    <row r="304" spans="1:6" x14ac:dyDescent="0.2">
      <c r="A304">
        <v>325</v>
      </c>
      <c r="B304" t="s">
        <v>6</v>
      </c>
      <c r="C304" t="s">
        <v>29</v>
      </c>
      <c r="D304" t="s">
        <v>13</v>
      </c>
      <c r="E304">
        <v>103.10949599999999</v>
      </c>
      <c r="F304">
        <v>249.77389400000001</v>
      </c>
    </row>
    <row r="305" spans="1:6" x14ac:dyDescent="0.2">
      <c r="A305">
        <v>326</v>
      </c>
      <c r="B305" t="s">
        <v>6</v>
      </c>
      <c r="C305" t="s">
        <v>14</v>
      </c>
      <c r="D305" t="s">
        <v>13</v>
      </c>
      <c r="E305">
        <v>169.69586699999999</v>
      </c>
      <c r="F305">
        <v>247.44205299999999</v>
      </c>
    </row>
    <row r="306" spans="1:6" x14ac:dyDescent="0.2">
      <c r="A306">
        <v>327</v>
      </c>
      <c r="B306" t="s">
        <v>6</v>
      </c>
      <c r="C306" t="s">
        <v>7</v>
      </c>
      <c r="D306" t="s">
        <v>7</v>
      </c>
      <c r="E306">
        <v>52.455965999999997</v>
      </c>
      <c r="F306">
        <v>75.429902999999996</v>
      </c>
    </row>
    <row r="307" spans="1:6" x14ac:dyDescent="0.2">
      <c r="A307">
        <v>328</v>
      </c>
      <c r="B307" t="s">
        <v>6</v>
      </c>
      <c r="C307" t="s">
        <v>28</v>
      </c>
      <c r="D307" t="s">
        <v>23</v>
      </c>
      <c r="E307">
        <v>129.327945</v>
      </c>
      <c r="F307">
        <v>364.89856500000002</v>
      </c>
    </row>
    <row r="308" spans="1:6" x14ac:dyDescent="0.2">
      <c r="A308">
        <v>329</v>
      </c>
      <c r="B308" t="s">
        <v>6</v>
      </c>
      <c r="C308" t="s">
        <v>7</v>
      </c>
      <c r="D308" t="s">
        <v>7</v>
      </c>
      <c r="E308">
        <v>40.165371</v>
      </c>
      <c r="F308">
        <v>83.359453000000002</v>
      </c>
    </row>
    <row r="309" spans="1:6" x14ac:dyDescent="0.2">
      <c r="A309">
        <v>330</v>
      </c>
      <c r="B309" t="s">
        <v>6</v>
      </c>
      <c r="C309" t="s">
        <v>7</v>
      </c>
      <c r="D309" t="s">
        <v>7</v>
      </c>
      <c r="E309">
        <v>42.714225999999996</v>
      </c>
      <c r="F309">
        <v>45.326109000000002</v>
      </c>
    </row>
    <row r="310" spans="1:6" x14ac:dyDescent="0.2">
      <c r="A310">
        <v>331</v>
      </c>
      <c r="B310" t="s">
        <v>6</v>
      </c>
      <c r="C310" t="s">
        <v>20</v>
      </c>
      <c r="D310" t="s">
        <v>9</v>
      </c>
      <c r="E310">
        <v>57.225136999999997</v>
      </c>
      <c r="F310">
        <v>193.737785</v>
      </c>
    </row>
    <row r="311" spans="1:6" x14ac:dyDescent="0.2">
      <c r="A311">
        <v>332</v>
      </c>
      <c r="B311" t="s">
        <v>6</v>
      </c>
      <c r="C311" t="s">
        <v>8</v>
      </c>
      <c r="D311" t="s">
        <v>9</v>
      </c>
      <c r="E311">
        <v>241.09758299999999</v>
      </c>
      <c r="F311">
        <v>707.10555899999997</v>
      </c>
    </row>
    <row r="312" spans="1:6" x14ac:dyDescent="0.2">
      <c r="A312">
        <v>333</v>
      </c>
      <c r="B312" t="s">
        <v>6</v>
      </c>
      <c r="C312" t="s">
        <v>28</v>
      </c>
      <c r="D312" t="s">
        <v>23</v>
      </c>
      <c r="E312">
        <v>53.801023000000001</v>
      </c>
      <c r="F312">
        <v>99.301874999999995</v>
      </c>
    </row>
    <row r="313" spans="1:6" x14ac:dyDescent="0.2">
      <c r="A313">
        <v>334</v>
      </c>
      <c r="B313" t="s">
        <v>6</v>
      </c>
      <c r="C313" t="s">
        <v>7</v>
      </c>
      <c r="D313" t="s">
        <v>7</v>
      </c>
      <c r="E313">
        <v>27.981043</v>
      </c>
      <c r="F313">
        <v>49.667921</v>
      </c>
    </row>
    <row r="314" spans="1:6" x14ac:dyDescent="0.2">
      <c r="A314">
        <v>335</v>
      </c>
      <c r="B314" t="s">
        <v>6</v>
      </c>
      <c r="C314" t="s">
        <v>7</v>
      </c>
      <c r="D314" t="s">
        <v>7</v>
      </c>
      <c r="E314">
        <v>24.437197000000001</v>
      </c>
      <c r="F314">
        <v>42.843240999999999</v>
      </c>
    </row>
    <row r="315" spans="1:6" x14ac:dyDescent="0.2">
      <c r="A315">
        <v>336</v>
      </c>
      <c r="B315" t="s">
        <v>6</v>
      </c>
      <c r="C315" t="s">
        <v>7</v>
      </c>
      <c r="D315" t="s">
        <v>7</v>
      </c>
      <c r="E315">
        <v>27.017565999999999</v>
      </c>
      <c r="F315">
        <v>31.397432999999999</v>
      </c>
    </row>
    <row r="316" spans="1:6" x14ac:dyDescent="0.2">
      <c r="A316">
        <v>337</v>
      </c>
      <c r="B316" t="s">
        <v>6</v>
      </c>
      <c r="C316" t="s">
        <v>8</v>
      </c>
      <c r="D316" t="s">
        <v>9</v>
      </c>
      <c r="E316">
        <v>235.99728099999999</v>
      </c>
      <c r="F316">
        <v>1006.0676130000001</v>
      </c>
    </row>
    <row r="317" spans="1:6" x14ac:dyDescent="0.2">
      <c r="A317">
        <v>339</v>
      </c>
      <c r="B317" t="s">
        <v>6</v>
      </c>
      <c r="C317" t="s">
        <v>18</v>
      </c>
      <c r="D317" t="s">
        <v>9</v>
      </c>
      <c r="E317">
        <v>156.85731799999999</v>
      </c>
      <c r="F317">
        <v>304.94255199999998</v>
      </c>
    </row>
    <row r="318" spans="1:6" x14ac:dyDescent="0.2">
      <c r="A318">
        <v>340</v>
      </c>
      <c r="B318" t="s">
        <v>6</v>
      </c>
      <c r="C318" t="s">
        <v>26</v>
      </c>
      <c r="D318" t="s">
        <v>9</v>
      </c>
      <c r="E318">
        <v>160.144125</v>
      </c>
      <c r="F318">
        <v>610.31709999999998</v>
      </c>
    </row>
    <row r="319" spans="1:6" x14ac:dyDescent="0.2">
      <c r="A319">
        <v>341</v>
      </c>
      <c r="B319" t="s">
        <v>6</v>
      </c>
      <c r="C319" t="s">
        <v>24</v>
      </c>
      <c r="D319" t="s">
        <v>9</v>
      </c>
      <c r="E319">
        <v>91.313674000000006</v>
      </c>
      <c r="F319">
        <v>214.45918900000001</v>
      </c>
    </row>
    <row r="320" spans="1:6" x14ac:dyDescent="0.2">
      <c r="A320">
        <v>342</v>
      </c>
      <c r="B320" t="s">
        <v>6</v>
      </c>
      <c r="C320" t="s">
        <v>27</v>
      </c>
      <c r="D320" t="s">
        <v>16</v>
      </c>
      <c r="E320">
        <v>82.368860999999995</v>
      </c>
      <c r="F320">
        <v>95.361059999999995</v>
      </c>
    </row>
    <row r="321" spans="1:6" x14ac:dyDescent="0.2">
      <c r="A321">
        <v>343</v>
      </c>
      <c r="B321" t="s">
        <v>6</v>
      </c>
      <c r="C321" t="s">
        <v>36</v>
      </c>
      <c r="D321" t="s">
        <v>9</v>
      </c>
      <c r="E321">
        <v>281.20123599999999</v>
      </c>
      <c r="F321">
        <v>3099.6364619999999</v>
      </c>
    </row>
    <row r="322" spans="1:6" x14ac:dyDescent="0.2">
      <c r="A322">
        <v>344</v>
      </c>
      <c r="B322" t="s">
        <v>6</v>
      </c>
      <c r="C322" t="s">
        <v>37</v>
      </c>
      <c r="D322" t="s">
        <v>11</v>
      </c>
      <c r="E322">
        <v>403.40137600000003</v>
      </c>
      <c r="F322">
        <v>3789.9080469999999</v>
      </c>
    </row>
    <row r="323" spans="1:6" x14ac:dyDescent="0.2">
      <c r="A323">
        <v>345</v>
      </c>
      <c r="B323" t="s">
        <v>6</v>
      </c>
      <c r="C323" t="s">
        <v>37</v>
      </c>
      <c r="D323" t="s">
        <v>11</v>
      </c>
      <c r="E323">
        <v>61.304665999999997</v>
      </c>
      <c r="F323">
        <v>261.99186500000002</v>
      </c>
    </row>
    <row r="324" spans="1:6" x14ac:dyDescent="0.2">
      <c r="A324">
        <v>346</v>
      </c>
      <c r="B324" t="s">
        <v>6</v>
      </c>
      <c r="C324" t="s">
        <v>37</v>
      </c>
      <c r="D324" t="s">
        <v>11</v>
      </c>
      <c r="E324">
        <v>244.67522700000001</v>
      </c>
      <c r="F324">
        <v>1208.563856</v>
      </c>
    </row>
    <row r="325" spans="1:6" x14ac:dyDescent="0.2">
      <c r="A325">
        <v>347</v>
      </c>
      <c r="B325" t="s">
        <v>6</v>
      </c>
      <c r="C325" t="s">
        <v>30</v>
      </c>
      <c r="D325" t="s">
        <v>9</v>
      </c>
      <c r="E325">
        <v>44.221606999999999</v>
      </c>
      <c r="F325">
        <v>52.272329999999997</v>
      </c>
    </row>
    <row r="326" spans="1:6" x14ac:dyDescent="0.2">
      <c r="A326">
        <v>348</v>
      </c>
      <c r="B326" t="s">
        <v>6</v>
      </c>
      <c r="C326" t="s">
        <v>25</v>
      </c>
      <c r="D326" t="s">
        <v>11</v>
      </c>
      <c r="E326">
        <v>87.904261000000005</v>
      </c>
      <c r="F326">
        <v>289.00836600000002</v>
      </c>
    </row>
    <row r="327" spans="1:6" x14ac:dyDescent="0.2">
      <c r="A327">
        <v>349</v>
      </c>
      <c r="B327" t="s">
        <v>6</v>
      </c>
      <c r="C327" t="s">
        <v>37</v>
      </c>
      <c r="D327" t="s">
        <v>11</v>
      </c>
      <c r="E327">
        <v>104.66882</v>
      </c>
      <c r="F327">
        <v>433.12636199999997</v>
      </c>
    </row>
    <row r="328" spans="1:6" x14ac:dyDescent="0.2">
      <c r="A328">
        <v>350</v>
      </c>
      <c r="B328" t="s">
        <v>6</v>
      </c>
      <c r="C328" t="s">
        <v>36</v>
      </c>
      <c r="D328" t="s">
        <v>9</v>
      </c>
      <c r="E328">
        <v>81.927111999999994</v>
      </c>
      <c r="F328">
        <v>112.076762</v>
      </c>
    </row>
    <row r="329" spans="1:6" x14ac:dyDescent="0.2">
      <c r="A329">
        <v>351</v>
      </c>
      <c r="B329" t="s">
        <v>6</v>
      </c>
      <c r="C329" t="s">
        <v>25</v>
      </c>
      <c r="D329" t="s">
        <v>11</v>
      </c>
      <c r="E329">
        <v>23.117426999999999</v>
      </c>
      <c r="F329">
        <v>28.946856</v>
      </c>
    </row>
    <row r="330" spans="1:6" x14ac:dyDescent="0.2">
      <c r="A330">
        <v>352</v>
      </c>
      <c r="B330" t="s">
        <v>6</v>
      </c>
      <c r="C330" t="s">
        <v>14</v>
      </c>
      <c r="D330" t="s">
        <v>13</v>
      </c>
      <c r="E330">
        <v>35.197180000000003</v>
      </c>
      <c r="F330">
        <v>79.516172999999995</v>
      </c>
    </row>
    <row r="331" spans="1:6" x14ac:dyDescent="0.2">
      <c r="A331">
        <v>353</v>
      </c>
      <c r="B331" t="s">
        <v>6</v>
      </c>
      <c r="C331" t="s">
        <v>17</v>
      </c>
      <c r="D331" t="s">
        <v>16</v>
      </c>
      <c r="E331">
        <v>15.128408</v>
      </c>
      <c r="F331">
        <v>13.679433</v>
      </c>
    </row>
    <row r="332" spans="1:6" x14ac:dyDescent="0.2">
      <c r="A332">
        <v>354</v>
      </c>
      <c r="B332" t="s">
        <v>6</v>
      </c>
      <c r="C332" t="s">
        <v>10</v>
      </c>
      <c r="D332" t="s">
        <v>11</v>
      </c>
      <c r="E332">
        <v>312.10633899999999</v>
      </c>
      <c r="F332">
        <v>2895.958005</v>
      </c>
    </row>
    <row r="333" spans="1:6" x14ac:dyDescent="0.2">
      <c r="A333">
        <v>355</v>
      </c>
      <c r="B333" t="s">
        <v>6</v>
      </c>
      <c r="C333" t="s">
        <v>10</v>
      </c>
      <c r="D333" t="s">
        <v>11</v>
      </c>
      <c r="E333">
        <v>153.892404</v>
      </c>
      <c r="F333">
        <v>985.24410699999999</v>
      </c>
    </row>
    <row r="334" spans="1:6" x14ac:dyDescent="0.2">
      <c r="A334">
        <v>356</v>
      </c>
      <c r="B334" t="s">
        <v>6</v>
      </c>
      <c r="C334" t="s">
        <v>8</v>
      </c>
      <c r="D334" t="s">
        <v>9</v>
      </c>
      <c r="E334">
        <v>96.694046</v>
      </c>
      <c r="F334">
        <v>278.39178099999998</v>
      </c>
    </row>
    <row r="335" spans="1:6" x14ac:dyDescent="0.2">
      <c r="A335">
        <v>357</v>
      </c>
      <c r="B335" t="s">
        <v>6</v>
      </c>
      <c r="C335" t="s">
        <v>36</v>
      </c>
      <c r="D335" t="s">
        <v>9</v>
      </c>
      <c r="E335">
        <v>340.33381500000002</v>
      </c>
      <c r="F335">
        <v>2426.1946290000001</v>
      </c>
    </row>
    <row r="336" spans="1:6" x14ac:dyDescent="0.2">
      <c r="A336">
        <v>358</v>
      </c>
      <c r="B336" t="s">
        <v>6</v>
      </c>
      <c r="C336" t="s">
        <v>36</v>
      </c>
      <c r="D336" t="s">
        <v>9</v>
      </c>
      <c r="E336">
        <v>101.235066</v>
      </c>
      <c r="F336">
        <v>409.98215499999998</v>
      </c>
    </row>
    <row r="337" spans="1:6" x14ac:dyDescent="0.2">
      <c r="A337">
        <v>359</v>
      </c>
      <c r="B337" t="s">
        <v>6</v>
      </c>
      <c r="C337" t="s">
        <v>38</v>
      </c>
      <c r="D337" t="s">
        <v>11</v>
      </c>
      <c r="E337">
        <v>755.47682699999996</v>
      </c>
      <c r="F337">
        <v>4652.3710540000002</v>
      </c>
    </row>
    <row r="338" spans="1:6" x14ac:dyDescent="0.2">
      <c r="A338">
        <v>360</v>
      </c>
      <c r="B338" t="s">
        <v>6</v>
      </c>
      <c r="C338" t="s">
        <v>37</v>
      </c>
      <c r="D338" t="s">
        <v>11</v>
      </c>
      <c r="E338">
        <v>58.771329000000001</v>
      </c>
      <c r="F338">
        <v>196.51201699999999</v>
      </c>
    </row>
    <row r="339" spans="1:6" x14ac:dyDescent="0.2">
      <c r="A339">
        <v>361</v>
      </c>
      <c r="B339" t="s">
        <v>6</v>
      </c>
      <c r="C339" t="s">
        <v>39</v>
      </c>
      <c r="D339" t="s">
        <v>11</v>
      </c>
      <c r="E339">
        <v>73.453292000000005</v>
      </c>
      <c r="F339">
        <v>239.89105599999999</v>
      </c>
    </row>
    <row r="340" spans="1:6" x14ac:dyDescent="0.2">
      <c r="A340">
        <v>362</v>
      </c>
      <c r="B340" t="s">
        <v>6</v>
      </c>
      <c r="C340" t="s">
        <v>26</v>
      </c>
      <c r="D340" t="s">
        <v>9</v>
      </c>
      <c r="E340">
        <v>94.137212000000005</v>
      </c>
      <c r="F340">
        <v>381.980662</v>
      </c>
    </row>
    <row r="341" spans="1:6" x14ac:dyDescent="0.2">
      <c r="A341">
        <v>363</v>
      </c>
      <c r="B341" t="s">
        <v>6</v>
      </c>
      <c r="C341" t="s">
        <v>10</v>
      </c>
      <c r="D341" t="s">
        <v>11</v>
      </c>
      <c r="E341">
        <v>82.441306999999995</v>
      </c>
      <c r="F341">
        <v>405.42645399999998</v>
      </c>
    </row>
    <row r="342" spans="1:6" x14ac:dyDescent="0.2">
      <c r="A342">
        <v>364</v>
      </c>
      <c r="B342" t="s">
        <v>6</v>
      </c>
      <c r="C342" t="s">
        <v>10</v>
      </c>
      <c r="D342" t="s">
        <v>11</v>
      </c>
      <c r="E342">
        <v>287.36698200000001</v>
      </c>
      <c r="F342">
        <v>2973.0298229999999</v>
      </c>
    </row>
    <row r="343" spans="1:6" x14ac:dyDescent="0.2">
      <c r="A343">
        <v>365</v>
      </c>
      <c r="B343" t="s">
        <v>6</v>
      </c>
      <c r="C343" t="s">
        <v>24</v>
      </c>
      <c r="D343" t="s">
        <v>9</v>
      </c>
      <c r="E343">
        <v>60.533012999999997</v>
      </c>
      <c r="F343">
        <v>97.191670000000002</v>
      </c>
    </row>
    <row r="344" spans="1:6" x14ac:dyDescent="0.2">
      <c r="A344">
        <v>366</v>
      </c>
      <c r="B344" t="s">
        <v>6</v>
      </c>
      <c r="C344" t="s">
        <v>10</v>
      </c>
      <c r="D344" t="s">
        <v>11</v>
      </c>
      <c r="E344">
        <v>76.871346000000003</v>
      </c>
      <c r="F344">
        <v>298.76683100000002</v>
      </c>
    </row>
    <row r="345" spans="1:6" x14ac:dyDescent="0.2">
      <c r="A345">
        <v>367</v>
      </c>
      <c r="B345" t="s">
        <v>6</v>
      </c>
      <c r="C345" t="s">
        <v>19</v>
      </c>
      <c r="D345" t="s">
        <v>9</v>
      </c>
      <c r="E345">
        <v>15.503546999999999</v>
      </c>
      <c r="F345">
        <v>14.643031000000001</v>
      </c>
    </row>
    <row r="346" spans="1:6" x14ac:dyDescent="0.2">
      <c r="A346">
        <v>368</v>
      </c>
      <c r="B346" t="s">
        <v>6</v>
      </c>
      <c r="C346" t="s">
        <v>36</v>
      </c>
      <c r="D346" t="s">
        <v>9</v>
      </c>
      <c r="E346">
        <v>2079.7112950000001</v>
      </c>
      <c r="F346">
        <v>19910.627646000001</v>
      </c>
    </row>
    <row r="347" spans="1:6" x14ac:dyDescent="0.2">
      <c r="A347">
        <v>369</v>
      </c>
      <c r="B347" t="s">
        <v>6</v>
      </c>
      <c r="C347" t="s">
        <v>8</v>
      </c>
      <c r="D347" t="s">
        <v>9</v>
      </c>
      <c r="E347">
        <v>93.019806000000003</v>
      </c>
      <c r="F347">
        <v>203.58210399999999</v>
      </c>
    </row>
    <row r="348" spans="1:6" x14ac:dyDescent="0.2">
      <c r="A348">
        <v>370</v>
      </c>
      <c r="B348" t="s">
        <v>6</v>
      </c>
      <c r="C348" t="s">
        <v>21</v>
      </c>
      <c r="D348" t="s">
        <v>9</v>
      </c>
      <c r="E348">
        <v>82.389081000000004</v>
      </c>
      <c r="F348">
        <v>223.586333</v>
      </c>
    </row>
    <row r="349" spans="1:6" x14ac:dyDescent="0.2">
      <c r="A349">
        <v>371</v>
      </c>
      <c r="B349" t="s">
        <v>6</v>
      </c>
      <c r="C349" t="s">
        <v>21</v>
      </c>
      <c r="D349" t="s">
        <v>9</v>
      </c>
      <c r="E349">
        <v>22.728501000000001</v>
      </c>
      <c r="F349">
        <v>30.682568</v>
      </c>
    </row>
    <row r="350" spans="1:6" x14ac:dyDescent="0.2">
      <c r="A350">
        <v>372</v>
      </c>
      <c r="B350" t="s">
        <v>6</v>
      </c>
      <c r="C350" t="s">
        <v>26</v>
      </c>
      <c r="D350" t="s">
        <v>9</v>
      </c>
      <c r="E350">
        <v>150.232</v>
      </c>
      <c r="F350">
        <v>661.93850199999997</v>
      </c>
    </row>
    <row r="351" spans="1:6" x14ac:dyDescent="0.2">
      <c r="A351">
        <v>373</v>
      </c>
      <c r="B351" t="s">
        <v>6</v>
      </c>
      <c r="C351" t="s">
        <v>21</v>
      </c>
      <c r="D351" t="s">
        <v>9</v>
      </c>
      <c r="E351">
        <v>41.877077</v>
      </c>
      <c r="F351">
        <v>117.660116</v>
      </c>
    </row>
    <row r="352" spans="1:6" x14ac:dyDescent="0.2">
      <c r="A352">
        <v>374</v>
      </c>
      <c r="B352" t="s">
        <v>6</v>
      </c>
      <c r="C352" t="s">
        <v>21</v>
      </c>
      <c r="D352" t="s">
        <v>9</v>
      </c>
      <c r="E352">
        <v>25.85548</v>
      </c>
      <c r="F352">
        <v>46.071835</v>
      </c>
    </row>
    <row r="353" spans="1:6" x14ac:dyDescent="0.2">
      <c r="A353">
        <v>375</v>
      </c>
      <c r="B353" t="s">
        <v>6</v>
      </c>
      <c r="C353" t="s">
        <v>20</v>
      </c>
      <c r="D353" t="s">
        <v>9</v>
      </c>
      <c r="E353">
        <v>108.52849399999999</v>
      </c>
      <c r="F353">
        <v>409.05510399999997</v>
      </c>
    </row>
    <row r="354" spans="1:6" x14ac:dyDescent="0.2">
      <c r="A354">
        <v>376</v>
      </c>
      <c r="B354" t="s">
        <v>6</v>
      </c>
      <c r="C354" t="s">
        <v>20</v>
      </c>
      <c r="D354" t="s">
        <v>9</v>
      </c>
      <c r="E354">
        <v>55.572263</v>
      </c>
      <c r="F354">
        <v>100.964077</v>
      </c>
    </row>
    <row r="355" spans="1:6" x14ac:dyDescent="0.2">
      <c r="A355">
        <v>377</v>
      </c>
      <c r="B355" t="s">
        <v>6</v>
      </c>
      <c r="C355" t="s">
        <v>39</v>
      </c>
      <c r="D355" t="s">
        <v>11</v>
      </c>
      <c r="E355">
        <v>106.58766900000001</v>
      </c>
      <c r="F355">
        <v>283.33376600000003</v>
      </c>
    </row>
    <row r="356" spans="1:6" x14ac:dyDescent="0.2">
      <c r="A356">
        <v>378</v>
      </c>
      <c r="B356" t="s">
        <v>6</v>
      </c>
      <c r="C356" t="s">
        <v>20</v>
      </c>
      <c r="D356" t="s">
        <v>9</v>
      </c>
      <c r="E356">
        <v>40.376862000000003</v>
      </c>
      <c r="F356">
        <v>71.337333999999998</v>
      </c>
    </row>
    <row r="357" spans="1:6" x14ac:dyDescent="0.2">
      <c r="A357">
        <v>379</v>
      </c>
      <c r="B357" t="s">
        <v>6</v>
      </c>
      <c r="C357" t="s">
        <v>10</v>
      </c>
      <c r="D357" t="s">
        <v>11</v>
      </c>
      <c r="E357">
        <v>266.33305300000001</v>
      </c>
      <c r="F357">
        <v>798.22503800000004</v>
      </c>
    </row>
    <row r="358" spans="1:6" x14ac:dyDescent="0.2">
      <c r="A358">
        <v>380</v>
      </c>
      <c r="B358" t="s">
        <v>6</v>
      </c>
      <c r="C358" t="s">
        <v>10</v>
      </c>
      <c r="D358" t="s">
        <v>11</v>
      </c>
      <c r="E358">
        <v>199.028021</v>
      </c>
      <c r="F358">
        <v>1459.8808939999999</v>
      </c>
    </row>
    <row r="359" spans="1:6" x14ac:dyDescent="0.2">
      <c r="A359">
        <v>381</v>
      </c>
      <c r="B359" t="s">
        <v>6</v>
      </c>
      <c r="C359" t="s">
        <v>19</v>
      </c>
      <c r="D359" t="s">
        <v>9</v>
      </c>
      <c r="E359">
        <v>69.727504999999994</v>
      </c>
      <c r="F359">
        <v>163.587118</v>
      </c>
    </row>
    <row r="360" spans="1:6" x14ac:dyDescent="0.2">
      <c r="A360">
        <v>382</v>
      </c>
      <c r="B360" t="s">
        <v>6</v>
      </c>
      <c r="C360" t="s">
        <v>10</v>
      </c>
      <c r="D360" t="s">
        <v>11</v>
      </c>
      <c r="E360">
        <v>337.13204000000002</v>
      </c>
      <c r="F360">
        <v>1601.5929880000001</v>
      </c>
    </row>
    <row r="361" spans="1:6" x14ac:dyDescent="0.2">
      <c r="A361">
        <v>383</v>
      </c>
      <c r="B361" t="s">
        <v>6</v>
      </c>
      <c r="C361" t="s">
        <v>24</v>
      </c>
      <c r="D361" t="s">
        <v>9</v>
      </c>
      <c r="E361">
        <v>135.44746499999999</v>
      </c>
      <c r="F361">
        <v>377.03451200000001</v>
      </c>
    </row>
    <row r="362" spans="1:6" x14ac:dyDescent="0.2">
      <c r="A362">
        <v>384</v>
      </c>
      <c r="B362" t="s">
        <v>6</v>
      </c>
      <c r="C362" t="s">
        <v>21</v>
      </c>
      <c r="D362" t="s">
        <v>9</v>
      </c>
      <c r="E362">
        <v>65.029702</v>
      </c>
      <c r="F362">
        <v>216.33905300000001</v>
      </c>
    </row>
    <row r="363" spans="1:6" x14ac:dyDescent="0.2">
      <c r="A363">
        <v>385</v>
      </c>
      <c r="B363" t="s">
        <v>6</v>
      </c>
      <c r="C363" t="s">
        <v>37</v>
      </c>
      <c r="D363" t="s">
        <v>11</v>
      </c>
      <c r="E363">
        <v>94.797030000000007</v>
      </c>
      <c r="F363">
        <v>358.12634600000001</v>
      </c>
    </row>
    <row r="364" spans="1:6" x14ac:dyDescent="0.2">
      <c r="A364">
        <v>386</v>
      </c>
      <c r="B364" t="s">
        <v>6</v>
      </c>
      <c r="C364" t="s">
        <v>21</v>
      </c>
      <c r="D364" t="s">
        <v>9</v>
      </c>
      <c r="E364">
        <v>90.802355000000006</v>
      </c>
      <c r="F364">
        <v>180.43187900000001</v>
      </c>
    </row>
    <row r="365" spans="1:6" x14ac:dyDescent="0.2">
      <c r="A365">
        <v>387</v>
      </c>
      <c r="B365" t="s">
        <v>6</v>
      </c>
      <c r="C365" t="s">
        <v>37</v>
      </c>
      <c r="D365" t="s">
        <v>11</v>
      </c>
      <c r="E365">
        <v>184.712436</v>
      </c>
      <c r="F365">
        <v>624.58058800000003</v>
      </c>
    </row>
    <row r="366" spans="1:6" x14ac:dyDescent="0.2">
      <c r="A366">
        <v>388</v>
      </c>
      <c r="B366" t="s">
        <v>6</v>
      </c>
      <c r="C366" t="s">
        <v>36</v>
      </c>
      <c r="D366" t="s">
        <v>9</v>
      </c>
      <c r="E366">
        <v>177.21236099999999</v>
      </c>
      <c r="F366">
        <v>804.06098999999995</v>
      </c>
    </row>
    <row r="367" spans="1:6" x14ac:dyDescent="0.2">
      <c r="A367">
        <v>390</v>
      </c>
      <c r="B367" t="s">
        <v>6</v>
      </c>
      <c r="C367" t="s">
        <v>10</v>
      </c>
      <c r="D367" t="s">
        <v>11</v>
      </c>
      <c r="E367">
        <v>295.17967700000003</v>
      </c>
      <c r="F367">
        <v>1690.556926</v>
      </c>
    </row>
    <row r="368" spans="1:6" x14ac:dyDescent="0.2">
      <c r="A368">
        <v>392</v>
      </c>
      <c r="B368" t="s">
        <v>6</v>
      </c>
      <c r="C368" t="s">
        <v>10</v>
      </c>
      <c r="D368" t="s">
        <v>11</v>
      </c>
      <c r="E368">
        <v>1397.7704140000001</v>
      </c>
      <c r="F368">
        <v>14560.821169000001</v>
      </c>
    </row>
    <row r="369" spans="1:6" x14ac:dyDescent="0.2">
      <c r="A369">
        <v>394</v>
      </c>
      <c r="B369" t="s">
        <v>6</v>
      </c>
      <c r="C369" t="s">
        <v>19</v>
      </c>
      <c r="D369" t="s">
        <v>9</v>
      </c>
      <c r="E369">
        <v>179.50661400000001</v>
      </c>
      <c r="F369">
        <v>752.69126700000004</v>
      </c>
    </row>
    <row r="370" spans="1:6" x14ac:dyDescent="0.2">
      <c r="A370">
        <v>395</v>
      </c>
      <c r="B370" t="s">
        <v>6</v>
      </c>
      <c r="C370" t="s">
        <v>10</v>
      </c>
      <c r="D370" t="s">
        <v>11</v>
      </c>
      <c r="E370">
        <v>427.669196</v>
      </c>
      <c r="F370">
        <v>2612.473677</v>
      </c>
    </row>
    <row r="371" spans="1:6" x14ac:dyDescent="0.2">
      <c r="A371">
        <v>397</v>
      </c>
      <c r="B371" t="s">
        <v>6</v>
      </c>
      <c r="C371" t="s">
        <v>8</v>
      </c>
      <c r="D371" t="s">
        <v>9</v>
      </c>
      <c r="E371">
        <v>20.400666999999999</v>
      </c>
      <c r="F371">
        <v>26.619399999999999</v>
      </c>
    </row>
    <row r="372" spans="1:6" x14ac:dyDescent="0.2">
      <c r="A372">
        <v>398</v>
      </c>
      <c r="B372" t="s">
        <v>6</v>
      </c>
      <c r="C372" t="s">
        <v>21</v>
      </c>
      <c r="D372" t="s">
        <v>9</v>
      </c>
      <c r="E372">
        <v>25.787951</v>
      </c>
      <c r="F372">
        <v>26.697852999999999</v>
      </c>
    </row>
    <row r="373" spans="1:6" x14ac:dyDescent="0.2">
      <c r="A373">
        <v>399</v>
      </c>
      <c r="B373" t="s">
        <v>6</v>
      </c>
      <c r="C373" t="s">
        <v>30</v>
      </c>
      <c r="D373" t="s">
        <v>9</v>
      </c>
      <c r="E373">
        <v>133.812769</v>
      </c>
      <c r="F373">
        <v>380.78185300000001</v>
      </c>
    </row>
    <row r="374" spans="1:6" x14ac:dyDescent="0.2">
      <c r="A374">
        <v>400</v>
      </c>
      <c r="B374" t="s">
        <v>6</v>
      </c>
      <c r="C374" t="s">
        <v>30</v>
      </c>
      <c r="D374" t="s">
        <v>9</v>
      </c>
      <c r="E374">
        <v>196.85861</v>
      </c>
      <c r="F374">
        <v>461.11424499999998</v>
      </c>
    </row>
    <row r="375" spans="1:6" x14ac:dyDescent="0.2">
      <c r="A375">
        <v>401</v>
      </c>
      <c r="B375" t="s">
        <v>6</v>
      </c>
      <c r="C375" t="s">
        <v>8</v>
      </c>
      <c r="D375" t="s">
        <v>9</v>
      </c>
      <c r="E375">
        <v>25.141597000000001</v>
      </c>
      <c r="F375">
        <v>30.950838000000001</v>
      </c>
    </row>
    <row r="376" spans="1:6" x14ac:dyDescent="0.2">
      <c r="A376">
        <v>402</v>
      </c>
      <c r="B376" t="s">
        <v>6</v>
      </c>
      <c r="C376" t="s">
        <v>8</v>
      </c>
      <c r="D376" t="s">
        <v>9</v>
      </c>
      <c r="E376">
        <v>27.53734</v>
      </c>
      <c r="F376">
        <v>56.231859</v>
      </c>
    </row>
    <row r="377" spans="1:6" x14ac:dyDescent="0.2">
      <c r="A377">
        <v>403</v>
      </c>
      <c r="B377" t="s">
        <v>6</v>
      </c>
      <c r="C377" t="s">
        <v>8</v>
      </c>
      <c r="D377" t="s">
        <v>9</v>
      </c>
      <c r="E377">
        <v>36.077739000000001</v>
      </c>
      <c r="F377">
        <v>56.309989000000002</v>
      </c>
    </row>
    <row r="378" spans="1:6" x14ac:dyDescent="0.2">
      <c r="A378">
        <v>404</v>
      </c>
      <c r="B378" t="s">
        <v>6</v>
      </c>
      <c r="C378" t="s">
        <v>27</v>
      </c>
      <c r="D378" t="s">
        <v>16</v>
      </c>
      <c r="E378">
        <v>30.099253000000001</v>
      </c>
      <c r="F378">
        <v>54.104990999999998</v>
      </c>
    </row>
    <row r="379" spans="1:6" x14ac:dyDescent="0.2">
      <c r="A379">
        <v>405</v>
      </c>
      <c r="B379" t="s">
        <v>6</v>
      </c>
      <c r="C379" t="s">
        <v>8</v>
      </c>
      <c r="D379" t="s">
        <v>9</v>
      </c>
      <c r="E379">
        <v>46.739738000000003</v>
      </c>
      <c r="F379">
        <v>90.726578000000003</v>
      </c>
    </row>
    <row r="380" spans="1:6" x14ac:dyDescent="0.2">
      <c r="A380">
        <v>406</v>
      </c>
      <c r="B380" t="s">
        <v>6</v>
      </c>
      <c r="C380" t="s">
        <v>8</v>
      </c>
      <c r="D380" t="s">
        <v>9</v>
      </c>
      <c r="E380">
        <v>39.117409000000002</v>
      </c>
      <c r="F380">
        <v>73.084689999999995</v>
      </c>
    </row>
    <row r="381" spans="1:6" x14ac:dyDescent="0.2">
      <c r="A381">
        <v>407</v>
      </c>
      <c r="B381" t="s">
        <v>6</v>
      </c>
      <c r="C381" t="s">
        <v>27</v>
      </c>
      <c r="D381" t="s">
        <v>16</v>
      </c>
      <c r="E381">
        <v>108.780725</v>
      </c>
      <c r="F381">
        <v>231.531824</v>
      </c>
    </row>
    <row r="382" spans="1:6" x14ac:dyDescent="0.2">
      <c r="A382">
        <v>408</v>
      </c>
      <c r="B382" t="s">
        <v>6</v>
      </c>
      <c r="C382" t="s">
        <v>8</v>
      </c>
      <c r="D382" t="s">
        <v>9</v>
      </c>
      <c r="E382">
        <v>53.816611999999999</v>
      </c>
      <c r="F382">
        <v>124.59074099999999</v>
      </c>
    </row>
    <row r="383" spans="1:6" x14ac:dyDescent="0.2">
      <c r="A383">
        <v>409</v>
      </c>
      <c r="B383" t="s">
        <v>6</v>
      </c>
      <c r="C383" t="s">
        <v>8</v>
      </c>
      <c r="D383" t="s">
        <v>9</v>
      </c>
      <c r="E383">
        <v>31.689077999999999</v>
      </c>
      <c r="F383">
        <v>66.075693999999999</v>
      </c>
    </row>
    <row r="384" spans="1:6" x14ac:dyDescent="0.2">
      <c r="A384">
        <v>410</v>
      </c>
      <c r="B384" t="s">
        <v>6</v>
      </c>
      <c r="C384" t="s">
        <v>30</v>
      </c>
      <c r="D384" t="s">
        <v>9</v>
      </c>
      <c r="E384">
        <v>143.84485900000001</v>
      </c>
      <c r="F384">
        <v>401.80860300000001</v>
      </c>
    </row>
    <row r="385" spans="1:6" x14ac:dyDescent="0.2">
      <c r="A385">
        <v>411</v>
      </c>
      <c r="B385" t="s">
        <v>6</v>
      </c>
      <c r="C385" t="s">
        <v>30</v>
      </c>
      <c r="D385" t="s">
        <v>9</v>
      </c>
      <c r="E385">
        <v>87.366339999999994</v>
      </c>
      <c r="F385">
        <v>169.87568099999999</v>
      </c>
    </row>
    <row r="386" spans="1:6" x14ac:dyDescent="0.2">
      <c r="A386">
        <v>412</v>
      </c>
      <c r="B386" t="s">
        <v>6</v>
      </c>
      <c r="C386" t="s">
        <v>30</v>
      </c>
      <c r="D386" t="s">
        <v>9</v>
      </c>
      <c r="E386">
        <v>46.983857999999998</v>
      </c>
      <c r="F386">
        <v>56.782598</v>
      </c>
    </row>
    <row r="387" spans="1:6" x14ac:dyDescent="0.2">
      <c r="A387">
        <v>413</v>
      </c>
      <c r="B387" t="s">
        <v>6</v>
      </c>
      <c r="C387" t="s">
        <v>30</v>
      </c>
      <c r="D387" t="s">
        <v>9</v>
      </c>
      <c r="E387">
        <v>165.925073</v>
      </c>
      <c r="F387">
        <v>393.40828499999998</v>
      </c>
    </row>
    <row r="388" spans="1:6" x14ac:dyDescent="0.2">
      <c r="A388">
        <v>414</v>
      </c>
      <c r="B388" t="s">
        <v>6</v>
      </c>
      <c r="C388" t="s">
        <v>24</v>
      </c>
      <c r="D388" t="s">
        <v>9</v>
      </c>
      <c r="E388">
        <v>107.028852</v>
      </c>
      <c r="F388">
        <v>474.66914300000002</v>
      </c>
    </row>
    <row r="389" spans="1:6" x14ac:dyDescent="0.2">
      <c r="A389">
        <v>415</v>
      </c>
      <c r="B389" t="s">
        <v>6</v>
      </c>
      <c r="C389" t="s">
        <v>8</v>
      </c>
      <c r="D389" t="s">
        <v>9</v>
      </c>
      <c r="E389">
        <v>40.326599000000002</v>
      </c>
      <c r="F389">
        <v>114.037387</v>
      </c>
    </row>
    <row r="390" spans="1:6" x14ac:dyDescent="0.2">
      <c r="A390">
        <v>416</v>
      </c>
      <c r="B390" t="s">
        <v>6</v>
      </c>
      <c r="C390" t="s">
        <v>8</v>
      </c>
      <c r="D390" t="s">
        <v>9</v>
      </c>
      <c r="E390">
        <v>40.973883000000001</v>
      </c>
      <c r="F390">
        <v>94.820937999999998</v>
      </c>
    </row>
    <row r="391" spans="1:6" x14ac:dyDescent="0.2">
      <c r="A391">
        <v>417</v>
      </c>
      <c r="B391" t="s">
        <v>6</v>
      </c>
      <c r="C391" t="s">
        <v>24</v>
      </c>
      <c r="D391" t="s">
        <v>9</v>
      </c>
      <c r="E391">
        <v>75.163252999999997</v>
      </c>
      <c r="F391">
        <v>241.16601399999999</v>
      </c>
    </row>
    <row r="392" spans="1:6" x14ac:dyDescent="0.2">
      <c r="A392">
        <v>418</v>
      </c>
      <c r="B392" t="s">
        <v>6</v>
      </c>
      <c r="C392" t="s">
        <v>17</v>
      </c>
      <c r="D392" t="s">
        <v>16</v>
      </c>
      <c r="E392">
        <v>36.307107000000002</v>
      </c>
      <c r="F392">
        <v>61.485706</v>
      </c>
    </row>
    <row r="393" spans="1:6" x14ac:dyDescent="0.2">
      <c r="A393">
        <v>419</v>
      </c>
      <c r="B393" t="s">
        <v>6</v>
      </c>
      <c r="C393" t="s">
        <v>17</v>
      </c>
      <c r="D393" t="s">
        <v>16</v>
      </c>
      <c r="E393">
        <v>36.080618999999999</v>
      </c>
      <c r="F393">
        <v>26.999841</v>
      </c>
    </row>
    <row r="394" spans="1:6" x14ac:dyDescent="0.2">
      <c r="A394">
        <v>420</v>
      </c>
      <c r="B394" t="s">
        <v>6</v>
      </c>
      <c r="C394" t="s">
        <v>30</v>
      </c>
      <c r="D394" t="s">
        <v>9</v>
      </c>
      <c r="E394">
        <v>181.41540900000001</v>
      </c>
      <c r="F394">
        <v>212.54660899999999</v>
      </c>
    </row>
    <row r="395" spans="1:6" x14ac:dyDescent="0.2">
      <c r="A395">
        <v>421</v>
      </c>
      <c r="B395" t="s">
        <v>6</v>
      </c>
      <c r="C395" t="s">
        <v>30</v>
      </c>
      <c r="D395" t="s">
        <v>9</v>
      </c>
      <c r="E395">
        <v>115.11493400000001</v>
      </c>
      <c r="F395">
        <v>218.35262900000001</v>
      </c>
    </row>
    <row r="396" spans="1:6" x14ac:dyDescent="0.2">
      <c r="A396">
        <v>422</v>
      </c>
      <c r="B396" t="s">
        <v>6</v>
      </c>
      <c r="C396" t="s">
        <v>30</v>
      </c>
      <c r="D396" t="s">
        <v>9</v>
      </c>
      <c r="E396">
        <v>64.891272999999998</v>
      </c>
      <c r="F396">
        <v>99.497288999999995</v>
      </c>
    </row>
    <row r="397" spans="1:6" x14ac:dyDescent="0.2">
      <c r="A397">
        <v>423</v>
      </c>
      <c r="B397" t="s">
        <v>6</v>
      </c>
      <c r="C397" t="s">
        <v>30</v>
      </c>
      <c r="D397" t="s">
        <v>9</v>
      </c>
      <c r="E397">
        <v>49.074755000000003</v>
      </c>
      <c r="F397">
        <v>160.50201899999999</v>
      </c>
    </row>
    <row r="398" spans="1:6" x14ac:dyDescent="0.2">
      <c r="A398">
        <v>424</v>
      </c>
      <c r="B398" t="s">
        <v>6</v>
      </c>
      <c r="C398" t="s">
        <v>30</v>
      </c>
      <c r="D398" t="s">
        <v>9</v>
      </c>
      <c r="E398">
        <v>154.26003700000001</v>
      </c>
      <c r="F398">
        <v>182.20734400000001</v>
      </c>
    </row>
    <row r="399" spans="1:6" x14ac:dyDescent="0.2">
      <c r="A399">
        <v>425</v>
      </c>
      <c r="B399" t="s">
        <v>6</v>
      </c>
      <c r="C399" t="s">
        <v>30</v>
      </c>
      <c r="D399" t="s">
        <v>9</v>
      </c>
      <c r="E399">
        <v>102.606953</v>
      </c>
      <c r="F399">
        <v>146.738145</v>
      </c>
    </row>
    <row r="400" spans="1:6" x14ac:dyDescent="0.2">
      <c r="A400">
        <v>426</v>
      </c>
      <c r="B400" t="s">
        <v>6</v>
      </c>
      <c r="C400" t="s">
        <v>25</v>
      </c>
      <c r="D400" t="s">
        <v>11</v>
      </c>
      <c r="E400">
        <v>240.01572400000001</v>
      </c>
      <c r="F400">
        <v>979.49309500000004</v>
      </c>
    </row>
    <row r="401" spans="1:6" x14ac:dyDescent="0.2">
      <c r="A401">
        <v>427</v>
      </c>
      <c r="B401" t="s">
        <v>6</v>
      </c>
      <c r="C401" t="s">
        <v>25</v>
      </c>
      <c r="D401" t="s">
        <v>11</v>
      </c>
      <c r="E401">
        <v>711.60774600000002</v>
      </c>
      <c r="F401">
        <v>3990.5843460000001</v>
      </c>
    </row>
    <row r="402" spans="1:6" x14ac:dyDescent="0.2">
      <c r="A402">
        <v>428</v>
      </c>
      <c r="B402" t="s">
        <v>6</v>
      </c>
      <c r="C402" t="s">
        <v>24</v>
      </c>
      <c r="D402" t="s">
        <v>9</v>
      </c>
      <c r="E402">
        <v>84.363496999999995</v>
      </c>
      <c r="F402">
        <v>242.06041300000001</v>
      </c>
    </row>
    <row r="403" spans="1:6" x14ac:dyDescent="0.2">
      <c r="A403">
        <v>429</v>
      </c>
      <c r="B403" t="s">
        <v>6</v>
      </c>
      <c r="C403" t="s">
        <v>25</v>
      </c>
      <c r="D403" t="s">
        <v>11</v>
      </c>
      <c r="E403">
        <v>222.300847</v>
      </c>
      <c r="F403">
        <v>954.81933500000002</v>
      </c>
    </row>
    <row r="404" spans="1:6" x14ac:dyDescent="0.2">
      <c r="A404">
        <v>430</v>
      </c>
      <c r="B404" t="s">
        <v>6</v>
      </c>
      <c r="C404" t="s">
        <v>10</v>
      </c>
      <c r="D404" t="s">
        <v>11</v>
      </c>
      <c r="E404">
        <v>71.792637999999997</v>
      </c>
      <c r="F404">
        <v>282.39943599999998</v>
      </c>
    </row>
    <row r="405" spans="1:6" x14ac:dyDescent="0.2">
      <c r="A405">
        <v>431</v>
      </c>
      <c r="B405" t="s">
        <v>6</v>
      </c>
      <c r="C405" t="s">
        <v>24</v>
      </c>
      <c r="D405" t="s">
        <v>9</v>
      </c>
      <c r="E405">
        <v>116.177931</v>
      </c>
      <c r="F405">
        <v>499.11655500000001</v>
      </c>
    </row>
    <row r="406" spans="1:6" x14ac:dyDescent="0.2">
      <c r="A406">
        <v>432</v>
      </c>
      <c r="B406" t="s">
        <v>6</v>
      </c>
      <c r="C406" t="s">
        <v>25</v>
      </c>
      <c r="D406" t="s">
        <v>11</v>
      </c>
      <c r="E406">
        <v>235.26327599999999</v>
      </c>
      <c r="F406">
        <v>1121.9910219999999</v>
      </c>
    </row>
    <row r="407" spans="1:6" x14ac:dyDescent="0.2">
      <c r="A407">
        <v>433</v>
      </c>
      <c r="B407" t="s">
        <v>6</v>
      </c>
      <c r="C407" t="s">
        <v>25</v>
      </c>
      <c r="D407" t="s">
        <v>11</v>
      </c>
      <c r="E407">
        <v>61.955227999999998</v>
      </c>
      <c r="F407">
        <v>151.27930900000001</v>
      </c>
    </row>
    <row r="408" spans="1:6" x14ac:dyDescent="0.2">
      <c r="A408">
        <v>434</v>
      </c>
      <c r="B408" t="s">
        <v>6</v>
      </c>
      <c r="C408" t="s">
        <v>25</v>
      </c>
      <c r="D408" t="s">
        <v>11</v>
      </c>
      <c r="E408">
        <v>167.49254999999999</v>
      </c>
      <c r="F408">
        <v>572.97715200000005</v>
      </c>
    </row>
    <row r="409" spans="1:6" x14ac:dyDescent="0.2">
      <c r="A409">
        <v>435</v>
      </c>
      <c r="B409" t="s">
        <v>6</v>
      </c>
      <c r="C409" t="s">
        <v>25</v>
      </c>
      <c r="D409" t="s">
        <v>11</v>
      </c>
      <c r="E409">
        <v>200.04718399999999</v>
      </c>
      <c r="F409">
        <v>901.98160399999995</v>
      </c>
    </row>
    <row r="410" spans="1:6" x14ac:dyDescent="0.2">
      <c r="A410">
        <v>436</v>
      </c>
      <c r="B410" t="s">
        <v>6</v>
      </c>
      <c r="C410" t="s">
        <v>25</v>
      </c>
      <c r="D410" t="s">
        <v>11</v>
      </c>
      <c r="E410">
        <v>73.956339999999997</v>
      </c>
      <c r="F410">
        <v>295.34903500000001</v>
      </c>
    </row>
    <row r="411" spans="1:6" x14ac:dyDescent="0.2">
      <c r="A411">
        <v>437</v>
      </c>
      <c r="B411" t="s">
        <v>6</v>
      </c>
      <c r="C411" t="s">
        <v>25</v>
      </c>
      <c r="D411" t="s">
        <v>11</v>
      </c>
      <c r="E411">
        <v>124.42327400000001</v>
      </c>
      <c r="F411">
        <v>490.94255900000002</v>
      </c>
    </row>
    <row r="412" spans="1:6" x14ac:dyDescent="0.2">
      <c r="A412">
        <v>438</v>
      </c>
      <c r="B412" t="s">
        <v>6</v>
      </c>
      <c r="C412" t="s">
        <v>25</v>
      </c>
      <c r="D412" t="s">
        <v>11</v>
      </c>
      <c r="E412">
        <v>94.486194999999995</v>
      </c>
      <c r="F412">
        <v>315.26441899999998</v>
      </c>
    </row>
    <row r="413" spans="1:6" x14ac:dyDescent="0.2">
      <c r="A413">
        <v>439</v>
      </c>
      <c r="B413" t="s">
        <v>6</v>
      </c>
      <c r="C413" t="s">
        <v>25</v>
      </c>
      <c r="D413" t="s">
        <v>11</v>
      </c>
      <c r="E413">
        <v>96.828244999999995</v>
      </c>
      <c r="F413">
        <v>374.069321</v>
      </c>
    </row>
    <row r="414" spans="1:6" x14ac:dyDescent="0.2">
      <c r="A414">
        <v>440</v>
      </c>
      <c r="B414" t="s">
        <v>6</v>
      </c>
      <c r="C414" t="s">
        <v>8</v>
      </c>
      <c r="D414" t="s">
        <v>9</v>
      </c>
      <c r="E414">
        <v>36.589917</v>
      </c>
      <c r="F414">
        <v>41.828358999999999</v>
      </c>
    </row>
    <row r="415" spans="1:6" x14ac:dyDescent="0.2">
      <c r="A415">
        <v>441</v>
      </c>
      <c r="B415" t="s">
        <v>6</v>
      </c>
      <c r="C415" t="s">
        <v>8</v>
      </c>
      <c r="D415" t="s">
        <v>9</v>
      </c>
      <c r="E415">
        <v>26.183610000000002</v>
      </c>
      <c r="F415">
        <v>21.757252999999999</v>
      </c>
    </row>
    <row r="416" spans="1:6" x14ac:dyDescent="0.2">
      <c r="A416">
        <v>442</v>
      </c>
      <c r="B416" t="s">
        <v>6</v>
      </c>
      <c r="C416" t="s">
        <v>10</v>
      </c>
      <c r="D416" t="s">
        <v>11</v>
      </c>
      <c r="E416">
        <v>69.822213000000005</v>
      </c>
      <c r="F416">
        <v>170.31117699999999</v>
      </c>
    </row>
    <row r="417" spans="1:6" x14ac:dyDescent="0.2">
      <c r="A417">
        <v>443</v>
      </c>
      <c r="B417" t="s">
        <v>6</v>
      </c>
      <c r="C417" t="s">
        <v>10</v>
      </c>
      <c r="D417" t="s">
        <v>11</v>
      </c>
      <c r="E417">
        <v>103.93152499999999</v>
      </c>
      <c r="F417">
        <v>669.97773700000005</v>
      </c>
    </row>
    <row r="418" spans="1:6" x14ac:dyDescent="0.2">
      <c r="A418">
        <v>444</v>
      </c>
      <c r="B418" t="s">
        <v>6</v>
      </c>
      <c r="C418" t="s">
        <v>24</v>
      </c>
      <c r="D418" t="s">
        <v>9</v>
      </c>
      <c r="E418">
        <v>49.132807999999997</v>
      </c>
      <c r="F418">
        <v>49.920788000000002</v>
      </c>
    </row>
    <row r="419" spans="1:6" x14ac:dyDescent="0.2">
      <c r="A419">
        <v>445</v>
      </c>
      <c r="B419" t="s">
        <v>6</v>
      </c>
      <c r="C419" t="s">
        <v>21</v>
      </c>
      <c r="D419" t="s">
        <v>9</v>
      </c>
      <c r="E419">
        <v>71.189811000000006</v>
      </c>
      <c r="F419">
        <v>186.38124999999999</v>
      </c>
    </row>
    <row r="420" spans="1:6" x14ac:dyDescent="0.2">
      <c r="A420">
        <v>446</v>
      </c>
      <c r="B420" t="s">
        <v>6</v>
      </c>
      <c r="C420" t="s">
        <v>15</v>
      </c>
      <c r="D420" t="s">
        <v>16</v>
      </c>
      <c r="E420">
        <v>350.074096</v>
      </c>
      <c r="F420">
        <v>2354.1969709999998</v>
      </c>
    </row>
    <row r="421" spans="1:6" x14ac:dyDescent="0.2">
      <c r="A421">
        <v>447</v>
      </c>
      <c r="B421" t="s">
        <v>6</v>
      </c>
      <c r="C421" t="s">
        <v>7</v>
      </c>
      <c r="D421" t="s">
        <v>7</v>
      </c>
      <c r="E421">
        <v>78.822113999999999</v>
      </c>
      <c r="F421">
        <v>170.501239</v>
      </c>
    </row>
    <row r="422" spans="1:6" x14ac:dyDescent="0.2">
      <c r="A422">
        <v>450</v>
      </c>
      <c r="B422" t="s">
        <v>6</v>
      </c>
      <c r="C422" t="s">
        <v>14</v>
      </c>
      <c r="D422" t="s">
        <v>13</v>
      </c>
      <c r="E422">
        <v>42.429679999999998</v>
      </c>
      <c r="F422">
        <v>69.069411000000002</v>
      </c>
    </row>
    <row r="423" spans="1:6" x14ac:dyDescent="0.2">
      <c r="A423">
        <v>453</v>
      </c>
      <c r="B423" t="s">
        <v>6</v>
      </c>
      <c r="C423" t="s">
        <v>37</v>
      </c>
      <c r="D423" t="s">
        <v>11</v>
      </c>
      <c r="E423">
        <v>893.65222700000004</v>
      </c>
      <c r="F423">
        <v>6194.3050629999998</v>
      </c>
    </row>
    <row r="424" spans="1:6" x14ac:dyDescent="0.2">
      <c r="A424">
        <v>454</v>
      </c>
      <c r="B424" t="s">
        <v>6</v>
      </c>
      <c r="C424" t="s">
        <v>7</v>
      </c>
      <c r="D424" t="s">
        <v>7</v>
      </c>
      <c r="E424">
        <v>16.288065</v>
      </c>
      <c r="F424">
        <v>14.321712</v>
      </c>
    </row>
    <row r="425" spans="1:6" x14ac:dyDescent="0.2">
      <c r="A425">
        <v>455</v>
      </c>
      <c r="B425" t="s">
        <v>6</v>
      </c>
      <c r="C425" t="s">
        <v>21</v>
      </c>
      <c r="D425" t="s">
        <v>9</v>
      </c>
      <c r="E425">
        <v>57.619292999999999</v>
      </c>
      <c r="F425">
        <v>104.262686</v>
      </c>
    </row>
    <row r="426" spans="1:6" x14ac:dyDescent="0.2">
      <c r="A426">
        <v>456</v>
      </c>
      <c r="B426" t="s">
        <v>6</v>
      </c>
      <c r="C426" t="s">
        <v>14</v>
      </c>
      <c r="D426" t="s">
        <v>13</v>
      </c>
      <c r="E426">
        <v>67.024651000000006</v>
      </c>
      <c r="F426">
        <v>128.74077299999999</v>
      </c>
    </row>
    <row r="427" spans="1:6" x14ac:dyDescent="0.2">
      <c r="A427">
        <v>457</v>
      </c>
      <c r="B427" t="s">
        <v>6</v>
      </c>
      <c r="C427" t="s">
        <v>27</v>
      </c>
      <c r="D427" t="s">
        <v>16</v>
      </c>
      <c r="E427">
        <v>60.730217000000003</v>
      </c>
      <c r="F427">
        <v>92.221688</v>
      </c>
    </row>
    <row r="428" spans="1:6" x14ac:dyDescent="0.2">
      <c r="A428">
        <v>458</v>
      </c>
      <c r="B428" t="s">
        <v>6</v>
      </c>
      <c r="C428" t="s">
        <v>35</v>
      </c>
      <c r="D428" t="s">
        <v>7</v>
      </c>
      <c r="E428">
        <v>90.726089000000002</v>
      </c>
      <c r="F428">
        <v>137.566114</v>
      </c>
    </row>
    <row r="429" spans="1:6" x14ac:dyDescent="0.2">
      <c r="A429">
        <v>459</v>
      </c>
      <c r="B429" t="s">
        <v>6</v>
      </c>
      <c r="C429" t="s">
        <v>14</v>
      </c>
      <c r="D429" t="s">
        <v>13</v>
      </c>
      <c r="E429">
        <v>90.926417000000001</v>
      </c>
      <c r="F429">
        <v>147.35656299999999</v>
      </c>
    </row>
    <row r="430" spans="1:6" x14ac:dyDescent="0.2">
      <c r="A430">
        <v>460</v>
      </c>
      <c r="B430" t="s">
        <v>6</v>
      </c>
      <c r="C430" t="s">
        <v>19</v>
      </c>
      <c r="D430" t="s">
        <v>9</v>
      </c>
      <c r="E430">
        <v>52.773763000000002</v>
      </c>
      <c r="F430">
        <v>104.817262</v>
      </c>
    </row>
    <row r="431" spans="1:6" x14ac:dyDescent="0.2">
      <c r="A431">
        <v>461</v>
      </c>
      <c r="B431" t="s">
        <v>6</v>
      </c>
      <c r="C431" t="s">
        <v>19</v>
      </c>
      <c r="D431" t="s">
        <v>9</v>
      </c>
      <c r="E431">
        <v>91.298883000000004</v>
      </c>
      <c r="F431">
        <v>169.251957</v>
      </c>
    </row>
    <row r="432" spans="1:6" x14ac:dyDescent="0.2">
      <c r="A432">
        <v>462</v>
      </c>
      <c r="B432" t="s">
        <v>6</v>
      </c>
      <c r="C432" t="s">
        <v>18</v>
      </c>
      <c r="D432" t="s">
        <v>9</v>
      </c>
      <c r="E432">
        <v>52.591127</v>
      </c>
      <c r="F432">
        <v>48.021813999999999</v>
      </c>
    </row>
    <row r="433" spans="1:6" x14ac:dyDescent="0.2">
      <c r="A433">
        <v>463</v>
      </c>
      <c r="B433" t="s">
        <v>6</v>
      </c>
      <c r="C433" t="s">
        <v>19</v>
      </c>
      <c r="D433" t="s">
        <v>9</v>
      </c>
      <c r="E433">
        <v>83.725860999999995</v>
      </c>
      <c r="F433">
        <v>100.61482599999999</v>
      </c>
    </row>
    <row r="434" spans="1:6" x14ac:dyDescent="0.2">
      <c r="A434">
        <v>464</v>
      </c>
      <c r="B434" t="s">
        <v>6</v>
      </c>
      <c r="C434" t="s">
        <v>30</v>
      </c>
      <c r="D434" t="s">
        <v>9</v>
      </c>
      <c r="E434">
        <v>46.932730999999997</v>
      </c>
      <c r="F434">
        <v>40.709209999999999</v>
      </c>
    </row>
    <row r="435" spans="1:6" x14ac:dyDescent="0.2">
      <c r="A435">
        <v>465</v>
      </c>
      <c r="B435" t="s">
        <v>6</v>
      </c>
      <c r="C435" t="s">
        <v>39</v>
      </c>
      <c r="D435" t="s">
        <v>11</v>
      </c>
      <c r="E435">
        <v>69.396711999999994</v>
      </c>
      <c r="F435">
        <v>213.541785</v>
      </c>
    </row>
    <row r="436" spans="1:6" x14ac:dyDescent="0.2">
      <c r="A436">
        <v>466</v>
      </c>
      <c r="B436" t="s">
        <v>6</v>
      </c>
      <c r="C436" t="s">
        <v>25</v>
      </c>
      <c r="D436" t="s">
        <v>11</v>
      </c>
      <c r="E436">
        <v>68.927605</v>
      </c>
      <c r="F436">
        <v>196.076347</v>
      </c>
    </row>
    <row r="437" spans="1:6" x14ac:dyDescent="0.2">
      <c r="A437">
        <v>467</v>
      </c>
      <c r="B437" t="s">
        <v>6</v>
      </c>
      <c r="C437" t="s">
        <v>7</v>
      </c>
      <c r="D437" t="s">
        <v>7</v>
      </c>
      <c r="E437">
        <v>62.787709999999997</v>
      </c>
      <c r="F437">
        <v>227.117054</v>
      </c>
    </row>
    <row r="438" spans="1:6" x14ac:dyDescent="0.2">
      <c r="A438">
        <v>468</v>
      </c>
      <c r="B438" t="s">
        <v>6</v>
      </c>
      <c r="C438" t="s">
        <v>26</v>
      </c>
      <c r="D438" t="s">
        <v>9</v>
      </c>
      <c r="E438">
        <v>45.947221999999996</v>
      </c>
      <c r="F438">
        <v>62.635748999999997</v>
      </c>
    </row>
    <row r="439" spans="1:6" x14ac:dyDescent="0.2">
      <c r="A439">
        <v>469</v>
      </c>
      <c r="B439" t="s">
        <v>6</v>
      </c>
      <c r="C439" t="s">
        <v>37</v>
      </c>
      <c r="D439" t="s">
        <v>11</v>
      </c>
      <c r="E439">
        <v>169.23845800000001</v>
      </c>
      <c r="F439">
        <v>504.50048900000002</v>
      </c>
    </row>
    <row r="440" spans="1:6" x14ac:dyDescent="0.2">
      <c r="A440">
        <v>470</v>
      </c>
      <c r="B440" t="s">
        <v>6</v>
      </c>
      <c r="C440" t="s">
        <v>36</v>
      </c>
      <c r="D440" t="s">
        <v>9</v>
      </c>
      <c r="E440">
        <v>418.35736300000002</v>
      </c>
      <c r="F440">
        <v>2039.9416000000001</v>
      </c>
    </row>
    <row r="441" spans="1:6" x14ac:dyDescent="0.2">
      <c r="A441">
        <v>471</v>
      </c>
      <c r="B441" t="s">
        <v>6</v>
      </c>
      <c r="C441" t="s">
        <v>26</v>
      </c>
      <c r="D441" t="s">
        <v>9</v>
      </c>
      <c r="E441">
        <v>128.835398</v>
      </c>
      <c r="F441">
        <v>416.12538899999998</v>
      </c>
    </row>
    <row r="442" spans="1:6" x14ac:dyDescent="0.2">
      <c r="A442">
        <v>472</v>
      </c>
      <c r="B442" t="s">
        <v>6</v>
      </c>
      <c r="C442" t="s">
        <v>8</v>
      </c>
      <c r="D442" t="s">
        <v>9</v>
      </c>
      <c r="E442">
        <v>50.424374</v>
      </c>
      <c r="F442">
        <v>95.075569000000002</v>
      </c>
    </row>
    <row r="443" spans="1:6" x14ac:dyDescent="0.2">
      <c r="A443">
        <v>473</v>
      </c>
      <c r="B443" t="s">
        <v>6</v>
      </c>
      <c r="C443" t="s">
        <v>24</v>
      </c>
      <c r="D443" t="s">
        <v>9</v>
      </c>
      <c r="E443">
        <v>112.460992</v>
      </c>
      <c r="F443">
        <v>390.40467699999999</v>
      </c>
    </row>
    <row r="444" spans="1:6" x14ac:dyDescent="0.2">
      <c r="A444">
        <v>474</v>
      </c>
      <c r="B444" t="s">
        <v>6</v>
      </c>
      <c r="C444" t="s">
        <v>25</v>
      </c>
      <c r="D444" t="s">
        <v>11</v>
      </c>
      <c r="E444">
        <v>74.572156000000007</v>
      </c>
      <c r="F444">
        <v>262.59574199999997</v>
      </c>
    </row>
    <row r="445" spans="1:6" x14ac:dyDescent="0.2">
      <c r="A445">
        <v>475</v>
      </c>
      <c r="B445" t="s">
        <v>6</v>
      </c>
      <c r="C445" t="s">
        <v>8</v>
      </c>
      <c r="D445" t="s">
        <v>9</v>
      </c>
      <c r="E445">
        <v>28.407222999999998</v>
      </c>
      <c r="F445">
        <v>52.708499000000003</v>
      </c>
    </row>
    <row r="446" spans="1:6" x14ac:dyDescent="0.2">
      <c r="A446">
        <v>476</v>
      </c>
      <c r="B446" t="s">
        <v>6</v>
      </c>
      <c r="C446" t="s">
        <v>27</v>
      </c>
      <c r="D446" t="s">
        <v>16</v>
      </c>
      <c r="E446">
        <v>226.64339200000001</v>
      </c>
      <c r="F446">
        <v>567.158637</v>
      </c>
    </row>
    <row r="447" spans="1:6" x14ac:dyDescent="0.2">
      <c r="A447">
        <v>477</v>
      </c>
      <c r="B447" t="s">
        <v>6</v>
      </c>
      <c r="C447" t="s">
        <v>22</v>
      </c>
      <c r="D447" t="s">
        <v>23</v>
      </c>
      <c r="E447">
        <v>43.643822</v>
      </c>
      <c r="F447">
        <v>130.69574900000001</v>
      </c>
    </row>
    <row r="448" spans="1:6" x14ac:dyDescent="0.2">
      <c r="A448">
        <v>478</v>
      </c>
      <c r="B448" t="s">
        <v>6</v>
      </c>
      <c r="C448" t="s">
        <v>27</v>
      </c>
      <c r="D448" t="s">
        <v>16</v>
      </c>
      <c r="E448">
        <v>152.19192799999999</v>
      </c>
      <c r="F448">
        <v>464.38806</v>
      </c>
    </row>
    <row r="449" spans="1:6" x14ac:dyDescent="0.2">
      <c r="A449">
        <v>479</v>
      </c>
      <c r="B449" t="s">
        <v>6</v>
      </c>
      <c r="C449" t="s">
        <v>27</v>
      </c>
      <c r="D449" t="s">
        <v>16</v>
      </c>
      <c r="E449">
        <v>180.27704</v>
      </c>
      <c r="F449">
        <v>415.40722399999999</v>
      </c>
    </row>
    <row r="450" spans="1:6" x14ac:dyDescent="0.2">
      <c r="A450">
        <v>480</v>
      </c>
      <c r="B450" t="s">
        <v>6</v>
      </c>
      <c r="C450" t="s">
        <v>27</v>
      </c>
      <c r="D450" t="s">
        <v>16</v>
      </c>
      <c r="E450">
        <v>121.915981</v>
      </c>
      <c r="F450">
        <v>353.77534600000001</v>
      </c>
    </row>
    <row r="451" spans="1:6" x14ac:dyDescent="0.2">
      <c r="A451">
        <v>481</v>
      </c>
      <c r="B451" t="s">
        <v>6</v>
      </c>
      <c r="C451" t="s">
        <v>25</v>
      </c>
      <c r="D451" t="s">
        <v>11</v>
      </c>
      <c r="E451">
        <v>54.851855999999998</v>
      </c>
      <c r="F451">
        <v>101.45584599999999</v>
      </c>
    </row>
    <row r="452" spans="1:6" x14ac:dyDescent="0.2">
      <c r="A452">
        <v>482</v>
      </c>
      <c r="B452" t="s">
        <v>6</v>
      </c>
      <c r="C452" t="s">
        <v>25</v>
      </c>
      <c r="D452" t="s">
        <v>11</v>
      </c>
      <c r="E452">
        <v>50.146914000000002</v>
      </c>
      <c r="F452">
        <v>67.094232000000005</v>
      </c>
    </row>
    <row r="453" spans="1:6" x14ac:dyDescent="0.2">
      <c r="A453">
        <v>483</v>
      </c>
      <c r="B453" t="s">
        <v>6</v>
      </c>
      <c r="C453" t="s">
        <v>25</v>
      </c>
      <c r="D453" t="s">
        <v>11</v>
      </c>
      <c r="E453">
        <v>72.019149999999996</v>
      </c>
      <c r="F453">
        <v>70.744504000000006</v>
      </c>
    </row>
    <row r="454" spans="1:6" x14ac:dyDescent="0.2">
      <c r="A454">
        <v>484</v>
      </c>
      <c r="B454" t="s">
        <v>6</v>
      </c>
      <c r="C454" t="s">
        <v>24</v>
      </c>
      <c r="D454" t="s">
        <v>9</v>
      </c>
      <c r="E454">
        <v>18.707017</v>
      </c>
      <c r="F454">
        <v>24.021640000000001</v>
      </c>
    </row>
    <row r="455" spans="1:6" x14ac:dyDescent="0.2">
      <c r="A455">
        <v>485</v>
      </c>
      <c r="B455" t="s">
        <v>6</v>
      </c>
      <c r="C455" t="s">
        <v>8</v>
      </c>
      <c r="D455" t="s">
        <v>9</v>
      </c>
      <c r="E455">
        <v>40.08708</v>
      </c>
      <c r="F455">
        <v>52.710059999999999</v>
      </c>
    </row>
    <row r="456" spans="1:6" x14ac:dyDescent="0.2">
      <c r="A456">
        <v>486</v>
      </c>
      <c r="B456" t="s">
        <v>6</v>
      </c>
      <c r="C456" t="s">
        <v>8</v>
      </c>
      <c r="D456" t="s">
        <v>9</v>
      </c>
      <c r="E456">
        <v>24.512404</v>
      </c>
      <c r="F456">
        <v>42.59769</v>
      </c>
    </row>
    <row r="457" spans="1:6" x14ac:dyDescent="0.2">
      <c r="A457">
        <v>487</v>
      </c>
      <c r="B457" t="s">
        <v>6</v>
      </c>
      <c r="C457" t="s">
        <v>8</v>
      </c>
      <c r="D457" t="s">
        <v>9</v>
      </c>
      <c r="E457">
        <v>52.536034999999998</v>
      </c>
      <c r="F457">
        <v>126.568487</v>
      </c>
    </row>
    <row r="458" spans="1:6" x14ac:dyDescent="0.2">
      <c r="A458">
        <v>488</v>
      </c>
      <c r="B458" t="s">
        <v>6</v>
      </c>
      <c r="C458" t="s">
        <v>7</v>
      </c>
      <c r="D458" t="s">
        <v>7</v>
      </c>
      <c r="E458">
        <v>47.805247999999999</v>
      </c>
      <c r="F458">
        <v>123.628238</v>
      </c>
    </row>
    <row r="459" spans="1:6" x14ac:dyDescent="0.2">
      <c r="A459">
        <v>489</v>
      </c>
      <c r="B459" t="s">
        <v>6</v>
      </c>
      <c r="C459" t="s">
        <v>27</v>
      </c>
      <c r="D459" t="s">
        <v>16</v>
      </c>
      <c r="E459">
        <v>47.870305000000002</v>
      </c>
      <c r="F459">
        <v>101.15658000000001</v>
      </c>
    </row>
    <row r="460" spans="1:6" x14ac:dyDescent="0.2">
      <c r="A460">
        <v>490</v>
      </c>
      <c r="B460" t="s">
        <v>6</v>
      </c>
      <c r="C460" t="s">
        <v>28</v>
      </c>
      <c r="D460" t="s">
        <v>23</v>
      </c>
      <c r="E460">
        <v>200.01740599999999</v>
      </c>
      <c r="F460">
        <v>901.91247899999996</v>
      </c>
    </row>
    <row r="461" spans="1:6" x14ac:dyDescent="0.2">
      <c r="A461">
        <v>491</v>
      </c>
      <c r="B461" t="s">
        <v>6</v>
      </c>
      <c r="C461" t="s">
        <v>21</v>
      </c>
      <c r="D461" t="s">
        <v>9</v>
      </c>
      <c r="E461">
        <v>88.933721000000006</v>
      </c>
      <c r="F461">
        <v>253.10400899999999</v>
      </c>
    </row>
    <row r="462" spans="1:6" x14ac:dyDescent="0.2">
      <c r="A462">
        <v>492</v>
      </c>
      <c r="B462" t="s">
        <v>6</v>
      </c>
      <c r="C462" t="s">
        <v>7</v>
      </c>
      <c r="D462" t="s">
        <v>7</v>
      </c>
      <c r="E462">
        <v>29.615506</v>
      </c>
      <c r="F462">
        <v>41.189596000000002</v>
      </c>
    </row>
    <row r="463" spans="1:6" x14ac:dyDescent="0.2">
      <c r="A463">
        <v>493</v>
      </c>
      <c r="B463" t="s">
        <v>6</v>
      </c>
      <c r="C463" t="s">
        <v>17</v>
      </c>
      <c r="D463" t="s">
        <v>16</v>
      </c>
      <c r="E463">
        <v>72.234082999999998</v>
      </c>
      <c r="F463">
        <v>140.976147</v>
      </c>
    </row>
    <row r="464" spans="1:6" x14ac:dyDescent="0.2">
      <c r="A464">
        <v>494</v>
      </c>
      <c r="B464" t="s">
        <v>6</v>
      </c>
      <c r="C464" t="s">
        <v>25</v>
      </c>
      <c r="D464" t="s">
        <v>11</v>
      </c>
      <c r="E464">
        <v>89.359504000000001</v>
      </c>
      <c r="F464">
        <v>249.49241900000001</v>
      </c>
    </row>
    <row r="465" spans="1:6" x14ac:dyDescent="0.2">
      <c r="A465">
        <v>495</v>
      </c>
      <c r="B465" t="s">
        <v>6</v>
      </c>
      <c r="C465" t="s">
        <v>19</v>
      </c>
      <c r="D465" t="s">
        <v>9</v>
      </c>
      <c r="E465">
        <v>47.875447999999999</v>
      </c>
      <c r="F465">
        <v>34.218317999999996</v>
      </c>
    </row>
    <row r="466" spans="1:6" x14ac:dyDescent="0.2">
      <c r="A466">
        <v>496</v>
      </c>
      <c r="B466" t="s">
        <v>6</v>
      </c>
      <c r="C466" t="s">
        <v>18</v>
      </c>
      <c r="D466" t="s">
        <v>9</v>
      </c>
      <c r="E466">
        <v>20.826008000000002</v>
      </c>
      <c r="F466">
        <v>23.654482999999999</v>
      </c>
    </row>
    <row r="467" spans="1:6" x14ac:dyDescent="0.2">
      <c r="A467">
        <v>497</v>
      </c>
      <c r="B467" t="s">
        <v>6</v>
      </c>
      <c r="C467" t="s">
        <v>7</v>
      </c>
      <c r="D467" t="s">
        <v>7</v>
      </c>
      <c r="E467">
        <v>41.098222999999997</v>
      </c>
      <c r="F467">
        <v>52.243924999999997</v>
      </c>
    </row>
    <row r="468" spans="1:6" x14ac:dyDescent="0.2">
      <c r="A468">
        <v>498</v>
      </c>
      <c r="B468" t="s">
        <v>6</v>
      </c>
      <c r="C468" t="s">
        <v>8</v>
      </c>
      <c r="D468" t="s">
        <v>9</v>
      </c>
      <c r="E468">
        <v>41.966422000000001</v>
      </c>
      <c r="F468">
        <v>95.043636000000006</v>
      </c>
    </row>
    <row r="469" spans="1:6" x14ac:dyDescent="0.2">
      <c r="A469">
        <v>499</v>
      </c>
      <c r="B469" t="s">
        <v>6</v>
      </c>
      <c r="C469" t="s">
        <v>27</v>
      </c>
      <c r="D469" t="s">
        <v>16</v>
      </c>
      <c r="E469">
        <v>32.721074999999999</v>
      </c>
      <c r="F469">
        <v>15.503387</v>
      </c>
    </row>
    <row r="470" spans="1:6" x14ac:dyDescent="0.2">
      <c r="A470">
        <v>500</v>
      </c>
      <c r="B470" t="s">
        <v>6</v>
      </c>
      <c r="C470" t="s">
        <v>12</v>
      </c>
      <c r="D470" t="s">
        <v>13</v>
      </c>
      <c r="E470">
        <v>37.333179999999999</v>
      </c>
      <c r="F470">
        <v>30.530170999999999</v>
      </c>
    </row>
    <row r="471" spans="1:6" x14ac:dyDescent="0.2">
      <c r="A471">
        <v>501</v>
      </c>
      <c r="B471" t="s">
        <v>6</v>
      </c>
      <c r="C471" t="s">
        <v>14</v>
      </c>
      <c r="D471" t="s">
        <v>13</v>
      </c>
      <c r="E471">
        <v>68.267251999999999</v>
      </c>
      <c r="F471">
        <v>83.797207</v>
      </c>
    </row>
    <row r="472" spans="1:6" x14ac:dyDescent="0.2">
      <c r="A472">
        <v>502</v>
      </c>
      <c r="B472" t="s">
        <v>6</v>
      </c>
      <c r="C472" t="s">
        <v>20</v>
      </c>
      <c r="D472" t="s">
        <v>9</v>
      </c>
      <c r="E472">
        <v>55.898440000000001</v>
      </c>
      <c r="F472">
        <v>83.666195000000002</v>
      </c>
    </row>
    <row r="473" spans="1:6" x14ac:dyDescent="0.2">
      <c r="A473">
        <v>503</v>
      </c>
      <c r="B473" t="s">
        <v>6</v>
      </c>
      <c r="C473" t="s">
        <v>20</v>
      </c>
      <c r="D473" t="s">
        <v>9</v>
      </c>
      <c r="E473">
        <v>31.043513999999998</v>
      </c>
      <c r="F473">
        <v>55.984625000000001</v>
      </c>
    </row>
    <row r="474" spans="1:6" x14ac:dyDescent="0.2">
      <c r="A474">
        <v>505</v>
      </c>
      <c r="B474" t="s">
        <v>6</v>
      </c>
      <c r="C474" t="s">
        <v>15</v>
      </c>
      <c r="D474" t="s">
        <v>16</v>
      </c>
      <c r="E474">
        <v>87.180940000000007</v>
      </c>
      <c r="F474">
        <v>76.900290999999996</v>
      </c>
    </row>
    <row r="475" spans="1:6" x14ac:dyDescent="0.2">
      <c r="A475">
        <v>506</v>
      </c>
      <c r="B475" t="s">
        <v>6</v>
      </c>
      <c r="C475" t="s">
        <v>15</v>
      </c>
      <c r="D475" t="s">
        <v>16</v>
      </c>
      <c r="E475">
        <v>32.151716</v>
      </c>
      <c r="F475">
        <v>16.400136</v>
      </c>
    </row>
    <row r="476" spans="1:6" x14ac:dyDescent="0.2">
      <c r="A476">
        <v>507</v>
      </c>
      <c r="B476" t="s">
        <v>6</v>
      </c>
      <c r="C476" t="s">
        <v>15</v>
      </c>
      <c r="D476" t="s">
        <v>16</v>
      </c>
      <c r="E476">
        <v>36.275804999999998</v>
      </c>
      <c r="F476">
        <v>18.082369</v>
      </c>
    </row>
    <row r="477" spans="1:6" x14ac:dyDescent="0.2">
      <c r="A477">
        <v>508</v>
      </c>
      <c r="B477" t="s">
        <v>6</v>
      </c>
      <c r="C477" t="s">
        <v>25</v>
      </c>
      <c r="D477" t="s">
        <v>11</v>
      </c>
      <c r="E477">
        <v>34.645598999999997</v>
      </c>
      <c r="F477">
        <v>74.980705</v>
      </c>
    </row>
    <row r="478" spans="1:6" x14ac:dyDescent="0.2">
      <c r="A478">
        <v>509</v>
      </c>
      <c r="B478" t="s">
        <v>6</v>
      </c>
      <c r="C478" t="s">
        <v>25</v>
      </c>
      <c r="D478" t="s">
        <v>11</v>
      </c>
      <c r="E478">
        <v>34.229474000000003</v>
      </c>
      <c r="F478">
        <v>72.788768000000005</v>
      </c>
    </row>
    <row r="479" spans="1:6" x14ac:dyDescent="0.2">
      <c r="A479">
        <v>510</v>
      </c>
      <c r="B479" t="s">
        <v>6</v>
      </c>
      <c r="C479" t="s">
        <v>41</v>
      </c>
      <c r="D479" t="s">
        <v>16</v>
      </c>
      <c r="E479">
        <v>2126.504958</v>
      </c>
      <c r="F479">
        <v>19035.560984</v>
      </c>
    </row>
    <row r="480" spans="1:6" x14ac:dyDescent="0.2">
      <c r="A480">
        <v>511</v>
      </c>
      <c r="B480" t="s">
        <v>6</v>
      </c>
      <c r="C480" t="s">
        <v>12</v>
      </c>
      <c r="D480" t="s">
        <v>13</v>
      </c>
      <c r="E480">
        <v>349.058066</v>
      </c>
      <c r="F480">
        <v>1141.4593279999999</v>
      </c>
    </row>
    <row r="481" spans="1:6" x14ac:dyDescent="0.2">
      <c r="A481">
        <v>512</v>
      </c>
      <c r="B481" t="s">
        <v>6</v>
      </c>
      <c r="C481" t="s">
        <v>14</v>
      </c>
      <c r="D481" t="s">
        <v>13</v>
      </c>
      <c r="E481">
        <v>1152.525605</v>
      </c>
      <c r="F481">
        <v>7294.1489309999997</v>
      </c>
    </row>
    <row r="482" spans="1:6" x14ac:dyDescent="0.2">
      <c r="A482">
        <v>513</v>
      </c>
      <c r="B482" t="s">
        <v>6</v>
      </c>
      <c r="C482" t="s">
        <v>15</v>
      </c>
      <c r="D482" t="s">
        <v>16</v>
      </c>
      <c r="E482">
        <v>355.38983000000002</v>
      </c>
      <c r="F482">
        <v>1678.532105</v>
      </c>
    </row>
    <row r="483" spans="1:6" x14ac:dyDescent="0.2">
      <c r="A483">
        <v>514</v>
      </c>
      <c r="B483" t="s">
        <v>6</v>
      </c>
      <c r="C483" t="s">
        <v>12</v>
      </c>
      <c r="D483" t="s">
        <v>13</v>
      </c>
      <c r="E483">
        <v>93.190605000000005</v>
      </c>
      <c r="F483">
        <v>266.56755099999998</v>
      </c>
    </row>
    <row r="484" spans="1:6" x14ac:dyDescent="0.2">
      <c r="A484">
        <v>515</v>
      </c>
      <c r="B484" t="s">
        <v>6</v>
      </c>
      <c r="C484" t="s">
        <v>41</v>
      </c>
      <c r="D484" t="s">
        <v>16</v>
      </c>
      <c r="E484">
        <v>38.816332000000003</v>
      </c>
      <c r="F484">
        <v>50.236451000000002</v>
      </c>
    </row>
    <row r="485" spans="1:6" x14ac:dyDescent="0.2">
      <c r="A485">
        <v>516</v>
      </c>
      <c r="B485" t="s">
        <v>6</v>
      </c>
      <c r="C485" t="s">
        <v>10</v>
      </c>
      <c r="D485" t="s">
        <v>11</v>
      </c>
      <c r="E485">
        <v>305.390918</v>
      </c>
      <c r="F485">
        <v>2775.5140280000001</v>
      </c>
    </row>
    <row r="486" spans="1:6" x14ac:dyDescent="0.2">
      <c r="A486">
        <v>517</v>
      </c>
      <c r="B486" t="s">
        <v>6</v>
      </c>
      <c r="C486" t="s">
        <v>10</v>
      </c>
      <c r="D486" t="s">
        <v>11</v>
      </c>
      <c r="E486">
        <v>67.286557999999999</v>
      </c>
      <c r="F486">
        <v>299.93893800000001</v>
      </c>
    </row>
    <row r="487" spans="1:6" x14ac:dyDescent="0.2">
      <c r="A487">
        <v>518</v>
      </c>
      <c r="B487" t="s">
        <v>6</v>
      </c>
      <c r="C487" t="s">
        <v>10</v>
      </c>
      <c r="D487" t="s">
        <v>11</v>
      </c>
      <c r="E487">
        <v>202.155068</v>
      </c>
      <c r="F487">
        <v>1269.5384790000001</v>
      </c>
    </row>
    <row r="488" spans="1:6" x14ac:dyDescent="0.2">
      <c r="A488">
        <v>519</v>
      </c>
      <c r="B488" t="s">
        <v>6</v>
      </c>
      <c r="C488" t="s">
        <v>10</v>
      </c>
      <c r="D488" t="s">
        <v>11</v>
      </c>
      <c r="E488">
        <v>102.810732</v>
      </c>
      <c r="F488">
        <v>453.15191099999998</v>
      </c>
    </row>
    <row r="489" spans="1:6" x14ac:dyDescent="0.2">
      <c r="A489">
        <v>520</v>
      </c>
      <c r="B489" t="s">
        <v>6</v>
      </c>
      <c r="C489" t="s">
        <v>12</v>
      </c>
      <c r="D489" t="s">
        <v>13</v>
      </c>
      <c r="E489">
        <v>52.811458999999999</v>
      </c>
      <c r="F489">
        <v>112.13789199999999</v>
      </c>
    </row>
    <row r="490" spans="1:6" x14ac:dyDescent="0.2">
      <c r="A490">
        <v>521</v>
      </c>
      <c r="B490" t="s">
        <v>6</v>
      </c>
      <c r="C490" t="s">
        <v>12</v>
      </c>
      <c r="D490" t="s">
        <v>13</v>
      </c>
      <c r="E490">
        <v>71.114998</v>
      </c>
      <c r="F490">
        <v>127.81439899999999</v>
      </c>
    </row>
    <row r="491" spans="1:6" x14ac:dyDescent="0.2">
      <c r="A491">
        <v>522</v>
      </c>
      <c r="B491" t="s">
        <v>6</v>
      </c>
      <c r="C491" t="s">
        <v>12</v>
      </c>
      <c r="D491" t="s">
        <v>13</v>
      </c>
      <c r="E491">
        <v>37.073421000000003</v>
      </c>
      <c r="F491">
        <v>62.413823000000001</v>
      </c>
    </row>
    <row r="492" spans="1:6" x14ac:dyDescent="0.2">
      <c r="A492">
        <v>523</v>
      </c>
      <c r="B492" t="s">
        <v>6</v>
      </c>
      <c r="C492" t="s">
        <v>25</v>
      </c>
      <c r="D492" t="s">
        <v>11</v>
      </c>
      <c r="E492">
        <v>68.034008</v>
      </c>
      <c r="F492">
        <v>123.23783299999999</v>
      </c>
    </row>
    <row r="493" spans="1:6" x14ac:dyDescent="0.2">
      <c r="A493">
        <v>526</v>
      </c>
      <c r="B493" t="s">
        <v>6</v>
      </c>
      <c r="C493" t="s">
        <v>29</v>
      </c>
      <c r="D493" t="s">
        <v>13</v>
      </c>
      <c r="E493">
        <v>39.446205999999997</v>
      </c>
      <c r="F493">
        <v>57.403858999999997</v>
      </c>
    </row>
    <row r="494" spans="1:6" x14ac:dyDescent="0.2">
      <c r="A494">
        <v>527</v>
      </c>
      <c r="B494" t="s">
        <v>6</v>
      </c>
      <c r="C494" t="s">
        <v>7</v>
      </c>
      <c r="D494" t="s">
        <v>7</v>
      </c>
      <c r="E494">
        <v>96.944350999999997</v>
      </c>
      <c r="F494">
        <v>157.202808</v>
      </c>
    </row>
    <row r="495" spans="1:6" x14ac:dyDescent="0.2">
      <c r="A495">
        <v>528</v>
      </c>
      <c r="B495" t="s">
        <v>6</v>
      </c>
      <c r="C495" t="s">
        <v>7</v>
      </c>
      <c r="D495" t="s">
        <v>7</v>
      </c>
      <c r="E495">
        <v>33.121431999999999</v>
      </c>
      <c r="F495">
        <v>44.935136</v>
      </c>
    </row>
    <row r="496" spans="1:6" x14ac:dyDescent="0.2">
      <c r="A496">
        <v>529</v>
      </c>
      <c r="B496" t="s">
        <v>6</v>
      </c>
      <c r="C496" t="s">
        <v>41</v>
      </c>
      <c r="D496" t="s">
        <v>16</v>
      </c>
      <c r="E496">
        <v>3985.6081549999999</v>
      </c>
      <c r="F496">
        <v>25562.208823000001</v>
      </c>
    </row>
    <row r="497" spans="1:6" x14ac:dyDescent="0.2">
      <c r="A497">
        <v>532</v>
      </c>
      <c r="B497" t="s">
        <v>6</v>
      </c>
      <c r="C497" t="s">
        <v>10</v>
      </c>
      <c r="D497" t="s">
        <v>11</v>
      </c>
      <c r="E497">
        <v>164.26686799999999</v>
      </c>
      <c r="F497">
        <v>1715.012444</v>
      </c>
    </row>
    <row r="498" spans="1:6" x14ac:dyDescent="0.2">
      <c r="A498">
        <v>533</v>
      </c>
      <c r="B498" t="s">
        <v>6</v>
      </c>
      <c r="C498" t="s">
        <v>10</v>
      </c>
      <c r="D498" t="s">
        <v>11</v>
      </c>
      <c r="E498">
        <v>770.97145699999999</v>
      </c>
      <c r="F498">
        <v>8964.5071270000008</v>
      </c>
    </row>
    <row r="499" spans="1:6" x14ac:dyDescent="0.2">
      <c r="A499">
        <v>534</v>
      </c>
      <c r="B499" t="s">
        <v>6</v>
      </c>
      <c r="C499" t="s">
        <v>10</v>
      </c>
      <c r="D499" t="s">
        <v>11</v>
      </c>
      <c r="E499">
        <v>269.48199099999999</v>
      </c>
      <c r="F499">
        <v>3030.1858010000001</v>
      </c>
    </row>
    <row r="500" spans="1:6" x14ac:dyDescent="0.2">
      <c r="A500">
        <v>535</v>
      </c>
      <c r="B500" t="s">
        <v>6</v>
      </c>
      <c r="C500" t="s">
        <v>10</v>
      </c>
      <c r="D500" t="s">
        <v>11</v>
      </c>
      <c r="E500">
        <v>158.88371799999999</v>
      </c>
      <c r="F500">
        <v>1152.31059</v>
      </c>
    </row>
    <row r="501" spans="1:6" x14ac:dyDescent="0.2">
      <c r="A501">
        <v>536</v>
      </c>
      <c r="B501" t="s">
        <v>6</v>
      </c>
      <c r="C501" t="s">
        <v>10</v>
      </c>
      <c r="D501" t="s">
        <v>11</v>
      </c>
      <c r="E501">
        <v>130.05219600000001</v>
      </c>
      <c r="F501">
        <v>1237.139216</v>
      </c>
    </row>
    <row r="502" spans="1:6" x14ac:dyDescent="0.2">
      <c r="A502">
        <v>537</v>
      </c>
      <c r="B502" t="s">
        <v>6</v>
      </c>
      <c r="C502" t="s">
        <v>10</v>
      </c>
      <c r="D502" t="s">
        <v>11</v>
      </c>
      <c r="E502">
        <v>282.67028699999997</v>
      </c>
      <c r="F502">
        <v>2526.3013850000002</v>
      </c>
    </row>
    <row r="503" spans="1:6" x14ac:dyDescent="0.2">
      <c r="A503">
        <v>538</v>
      </c>
      <c r="B503" t="s">
        <v>6</v>
      </c>
      <c r="C503" t="s">
        <v>10</v>
      </c>
      <c r="D503" t="s">
        <v>11</v>
      </c>
      <c r="E503">
        <v>312.397535</v>
      </c>
      <c r="F503">
        <v>1940.8310269999999</v>
      </c>
    </row>
    <row r="504" spans="1:6" x14ac:dyDescent="0.2">
      <c r="A504">
        <v>539</v>
      </c>
      <c r="B504" t="s">
        <v>6</v>
      </c>
      <c r="C504" t="s">
        <v>10</v>
      </c>
      <c r="D504" t="s">
        <v>11</v>
      </c>
      <c r="E504">
        <v>161.85274200000001</v>
      </c>
      <c r="F504">
        <v>1654.1721680000001</v>
      </c>
    </row>
    <row r="505" spans="1:6" x14ac:dyDescent="0.2">
      <c r="A505">
        <v>540</v>
      </c>
      <c r="B505" t="s">
        <v>6</v>
      </c>
      <c r="C505" t="s">
        <v>10</v>
      </c>
      <c r="D505" t="s">
        <v>11</v>
      </c>
      <c r="E505">
        <v>91.912574000000006</v>
      </c>
      <c r="F505">
        <v>500.82157899999999</v>
      </c>
    </row>
    <row r="506" spans="1:6" x14ac:dyDescent="0.2">
      <c r="A506">
        <v>541</v>
      </c>
      <c r="B506" t="s">
        <v>6</v>
      </c>
      <c r="C506" t="s">
        <v>10</v>
      </c>
      <c r="D506" t="s">
        <v>11</v>
      </c>
      <c r="E506">
        <v>189.05603300000001</v>
      </c>
      <c r="F506">
        <v>1504.6856760000001</v>
      </c>
    </row>
    <row r="507" spans="1:6" x14ac:dyDescent="0.2">
      <c r="A507">
        <v>543</v>
      </c>
      <c r="B507" t="s">
        <v>6</v>
      </c>
      <c r="C507" t="s">
        <v>12</v>
      </c>
      <c r="D507" t="s">
        <v>13</v>
      </c>
      <c r="E507">
        <v>26.997623000000001</v>
      </c>
      <c r="F507">
        <v>40.363460000000003</v>
      </c>
    </row>
    <row r="508" spans="1:6" x14ac:dyDescent="0.2">
      <c r="A508">
        <v>544</v>
      </c>
      <c r="B508" t="s">
        <v>6</v>
      </c>
      <c r="C508" t="s">
        <v>25</v>
      </c>
      <c r="D508" t="s">
        <v>11</v>
      </c>
      <c r="E508">
        <v>50.681747999999999</v>
      </c>
      <c r="F508">
        <v>102.06226700000001</v>
      </c>
    </row>
    <row r="509" spans="1:6" x14ac:dyDescent="0.2">
      <c r="A509">
        <v>545</v>
      </c>
      <c r="B509" t="s">
        <v>6</v>
      </c>
      <c r="C509" t="s">
        <v>7</v>
      </c>
      <c r="D509" t="s">
        <v>7</v>
      </c>
      <c r="E509">
        <v>103.228084</v>
      </c>
      <c r="F509">
        <v>247.85839100000001</v>
      </c>
    </row>
    <row r="510" spans="1:6" x14ac:dyDescent="0.2">
      <c r="A510">
        <v>546</v>
      </c>
      <c r="B510" t="s">
        <v>6</v>
      </c>
      <c r="C510" t="s">
        <v>7</v>
      </c>
      <c r="D510" t="s">
        <v>7</v>
      </c>
      <c r="E510">
        <v>36.698461999999999</v>
      </c>
      <c r="F510">
        <v>82.510058999999998</v>
      </c>
    </row>
    <row r="511" spans="1:6" x14ac:dyDescent="0.2">
      <c r="A511">
        <v>547</v>
      </c>
      <c r="B511" t="s">
        <v>6</v>
      </c>
      <c r="C511" t="s">
        <v>14</v>
      </c>
      <c r="D511" t="s">
        <v>13</v>
      </c>
      <c r="E511">
        <v>43.770670000000003</v>
      </c>
      <c r="F511">
        <v>64.954509000000002</v>
      </c>
    </row>
    <row r="512" spans="1:6" x14ac:dyDescent="0.2">
      <c r="A512">
        <v>548</v>
      </c>
      <c r="B512" t="s">
        <v>6</v>
      </c>
      <c r="C512" t="s">
        <v>14</v>
      </c>
      <c r="D512" t="s">
        <v>13</v>
      </c>
      <c r="E512">
        <v>68.455298999999997</v>
      </c>
      <c r="F512">
        <v>91.603757999999999</v>
      </c>
    </row>
    <row r="513" spans="1:6" x14ac:dyDescent="0.2">
      <c r="A513">
        <v>549</v>
      </c>
      <c r="B513" t="s">
        <v>6</v>
      </c>
      <c r="C513" t="s">
        <v>29</v>
      </c>
      <c r="D513" t="s">
        <v>13</v>
      </c>
      <c r="E513">
        <v>36.018754999999999</v>
      </c>
      <c r="F513">
        <v>40.860978000000003</v>
      </c>
    </row>
    <row r="514" spans="1:6" x14ac:dyDescent="0.2">
      <c r="A514">
        <v>550</v>
      </c>
      <c r="B514" t="s">
        <v>6</v>
      </c>
      <c r="C514" t="s">
        <v>29</v>
      </c>
      <c r="D514" t="s">
        <v>13</v>
      </c>
      <c r="E514">
        <v>60.514046</v>
      </c>
      <c r="F514">
        <v>158.95269200000001</v>
      </c>
    </row>
    <row r="515" spans="1:6" x14ac:dyDescent="0.2">
      <c r="A515">
        <v>551</v>
      </c>
      <c r="B515" t="s">
        <v>6</v>
      </c>
      <c r="C515" t="s">
        <v>7</v>
      </c>
      <c r="D515" t="s">
        <v>7</v>
      </c>
      <c r="E515">
        <v>97.966774000000001</v>
      </c>
      <c r="F515">
        <v>252.19608500000001</v>
      </c>
    </row>
    <row r="516" spans="1:6" x14ac:dyDescent="0.2">
      <c r="A516">
        <v>552</v>
      </c>
      <c r="B516" t="s">
        <v>6</v>
      </c>
      <c r="C516" t="s">
        <v>7</v>
      </c>
      <c r="D516" t="s">
        <v>7</v>
      </c>
      <c r="E516">
        <v>48.359648</v>
      </c>
      <c r="F516">
        <v>81.856806000000006</v>
      </c>
    </row>
    <row r="517" spans="1:6" x14ac:dyDescent="0.2">
      <c r="A517">
        <v>553</v>
      </c>
      <c r="B517" t="s">
        <v>6</v>
      </c>
      <c r="C517" t="s">
        <v>36</v>
      </c>
      <c r="D517" t="s">
        <v>9</v>
      </c>
      <c r="E517">
        <v>70.068093000000005</v>
      </c>
      <c r="F517">
        <v>128.938581</v>
      </c>
    </row>
    <row r="518" spans="1:6" x14ac:dyDescent="0.2">
      <c r="A518">
        <v>554</v>
      </c>
      <c r="B518" t="s">
        <v>6</v>
      </c>
      <c r="C518" t="s">
        <v>36</v>
      </c>
      <c r="D518" t="s">
        <v>9</v>
      </c>
      <c r="E518">
        <v>30.181753</v>
      </c>
      <c r="F518">
        <v>48.783977</v>
      </c>
    </row>
    <row r="519" spans="1:6" x14ac:dyDescent="0.2">
      <c r="A519">
        <v>555</v>
      </c>
      <c r="B519" t="s">
        <v>6</v>
      </c>
      <c r="C519" t="s">
        <v>36</v>
      </c>
      <c r="D519" t="s">
        <v>9</v>
      </c>
      <c r="E519">
        <v>1.8601270000000001</v>
      </c>
      <c r="F519">
        <v>0.165797</v>
      </c>
    </row>
    <row r="520" spans="1:6" x14ac:dyDescent="0.2">
      <c r="A520">
        <v>556</v>
      </c>
      <c r="B520" t="s">
        <v>6</v>
      </c>
      <c r="C520" t="s">
        <v>10</v>
      </c>
      <c r="D520" t="s">
        <v>11</v>
      </c>
      <c r="E520">
        <v>70.814639999999997</v>
      </c>
      <c r="F520">
        <v>376.12355500000001</v>
      </c>
    </row>
    <row r="521" spans="1:6" x14ac:dyDescent="0.2">
      <c r="A521">
        <v>557</v>
      </c>
      <c r="B521" t="s">
        <v>6</v>
      </c>
      <c r="C521" t="s">
        <v>14</v>
      </c>
      <c r="D521" t="s">
        <v>13</v>
      </c>
      <c r="E521">
        <v>380.56717900000001</v>
      </c>
      <c r="F521">
        <v>2041.3078579999999</v>
      </c>
    </row>
    <row r="522" spans="1:6" x14ac:dyDescent="0.2">
      <c r="A522">
        <v>558</v>
      </c>
      <c r="B522" t="s">
        <v>6</v>
      </c>
      <c r="C522" t="s">
        <v>14</v>
      </c>
      <c r="D522" t="s">
        <v>13</v>
      </c>
      <c r="E522">
        <v>86.146592999999996</v>
      </c>
      <c r="F522">
        <v>166.29541800000001</v>
      </c>
    </row>
    <row r="523" spans="1:6" x14ac:dyDescent="0.2">
      <c r="A523">
        <v>559</v>
      </c>
      <c r="B523" t="s">
        <v>6</v>
      </c>
      <c r="C523" t="s">
        <v>14</v>
      </c>
      <c r="D523" t="s">
        <v>13</v>
      </c>
      <c r="E523">
        <v>52.340558999999999</v>
      </c>
      <c r="F523">
        <v>78.138260000000002</v>
      </c>
    </row>
    <row r="524" spans="1:6" x14ac:dyDescent="0.2">
      <c r="A524">
        <v>560</v>
      </c>
      <c r="B524" t="s">
        <v>6</v>
      </c>
      <c r="C524" t="s">
        <v>12</v>
      </c>
      <c r="D524" t="s">
        <v>13</v>
      </c>
      <c r="E524">
        <v>190.318039</v>
      </c>
      <c r="F524">
        <v>442.624099</v>
      </c>
    </row>
    <row r="525" spans="1:6" x14ac:dyDescent="0.2">
      <c r="A525">
        <v>561</v>
      </c>
      <c r="B525" t="s">
        <v>6</v>
      </c>
      <c r="C525" t="s">
        <v>12</v>
      </c>
      <c r="D525" t="s">
        <v>13</v>
      </c>
      <c r="E525">
        <v>188.94985299999999</v>
      </c>
      <c r="F525">
        <v>419.70969200000002</v>
      </c>
    </row>
    <row r="526" spans="1:6" x14ac:dyDescent="0.2">
      <c r="A526">
        <v>562</v>
      </c>
      <c r="B526" t="s">
        <v>6</v>
      </c>
      <c r="C526" t="s">
        <v>7</v>
      </c>
      <c r="D526" t="s">
        <v>7</v>
      </c>
      <c r="E526">
        <v>64.115699000000006</v>
      </c>
      <c r="F526">
        <v>185.72642200000001</v>
      </c>
    </row>
    <row r="527" spans="1:6" x14ac:dyDescent="0.2">
      <c r="A527">
        <v>563</v>
      </c>
      <c r="B527" t="s">
        <v>6</v>
      </c>
      <c r="C527" t="s">
        <v>7</v>
      </c>
      <c r="D527" t="s">
        <v>7</v>
      </c>
      <c r="E527">
        <v>1413.1163570000001</v>
      </c>
      <c r="F527">
        <v>2733.4956780000002</v>
      </c>
    </row>
    <row r="528" spans="1:6" x14ac:dyDescent="0.2">
      <c r="A528">
        <v>564</v>
      </c>
      <c r="B528" t="s">
        <v>6</v>
      </c>
      <c r="C528" t="s">
        <v>41</v>
      </c>
      <c r="D528" t="s">
        <v>16</v>
      </c>
      <c r="E528">
        <v>627.59654999999998</v>
      </c>
      <c r="F528">
        <v>3089.6917229999999</v>
      </c>
    </row>
    <row r="529" spans="1:6" x14ac:dyDescent="0.2">
      <c r="A529">
        <v>565</v>
      </c>
      <c r="B529" t="s">
        <v>6</v>
      </c>
      <c r="C529" t="s">
        <v>41</v>
      </c>
      <c r="D529" t="s">
        <v>16</v>
      </c>
      <c r="E529">
        <v>570.544578</v>
      </c>
      <c r="F529">
        <v>3217.5767569999998</v>
      </c>
    </row>
    <row r="530" spans="1:6" x14ac:dyDescent="0.2">
      <c r="A530">
        <v>566</v>
      </c>
      <c r="B530" t="s">
        <v>6</v>
      </c>
      <c r="C530" t="s">
        <v>7</v>
      </c>
      <c r="D530" t="s">
        <v>7</v>
      </c>
      <c r="E530">
        <v>126.378308</v>
      </c>
      <c r="F530">
        <v>231.79646500000001</v>
      </c>
    </row>
    <row r="531" spans="1:6" x14ac:dyDescent="0.2">
      <c r="A531">
        <v>567</v>
      </c>
      <c r="B531" t="s">
        <v>6</v>
      </c>
      <c r="C531" t="s">
        <v>7</v>
      </c>
      <c r="D531" t="s">
        <v>7</v>
      </c>
      <c r="E531">
        <v>98.863789999999995</v>
      </c>
      <c r="F531">
        <v>545.14471600000002</v>
      </c>
    </row>
    <row r="532" spans="1:6" x14ac:dyDescent="0.2">
      <c r="A532">
        <v>568</v>
      </c>
      <c r="B532" t="s">
        <v>6</v>
      </c>
      <c r="C532" t="s">
        <v>7</v>
      </c>
      <c r="D532" t="s">
        <v>7</v>
      </c>
      <c r="E532">
        <v>26.226935999999998</v>
      </c>
      <c r="F532">
        <v>49.147117000000001</v>
      </c>
    </row>
    <row r="533" spans="1:6" x14ac:dyDescent="0.2">
      <c r="A533">
        <v>569</v>
      </c>
      <c r="B533" t="s">
        <v>6</v>
      </c>
      <c r="C533" t="s">
        <v>7</v>
      </c>
      <c r="D533" t="s">
        <v>7</v>
      </c>
      <c r="E533">
        <v>29.688361</v>
      </c>
      <c r="F533">
        <v>60.677005999999999</v>
      </c>
    </row>
    <row r="534" spans="1:6" x14ac:dyDescent="0.2">
      <c r="A534">
        <v>570</v>
      </c>
      <c r="B534" t="s">
        <v>6</v>
      </c>
      <c r="C534" t="s">
        <v>10</v>
      </c>
      <c r="D534" t="s">
        <v>11</v>
      </c>
      <c r="E534">
        <v>39.569526000000003</v>
      </c>
      <c r="F534">
        <v>64.503128000000004</v>
      </c>
    </row>
    <row r="535" spans="1:6" x14ac:dyDescent="0.2">
      <c r="A535">
        <v>571</v>
      </c>
      <c r="B535" t="s">
        <v>6</v>
      </c>
      <c r="C535" t="s">
        <v>17</v>
      </c>
      <c r="D535" t="s">
        <v>16</v>
      </c>
      <c r="E535">
        <v>101.891862</v>
      </c>
      <c r="F535">
        <v>245.42690999999999</v>
      </c>
    </row>
    <row r="536" spans="1:6" x14ac:dyDescent="0.2">
      <c r="A536">
        <v>572</v>
      </c>
      <c r="B536" t="s">
        <v>6</v>
      </c>
      <c r="C536" t="s">
        <v>10</v>
      </c>
      <c r="D536" t="s">
        <v>11</v>
      </c>
      <c r="E536">
        <v>320.64265999999998</v>
      </c>
      <c r="F536">
        <v>1856.113006</v>
      </c>
    </row>
    <row r="537" spans="1:6" x14ac:dyDescent="0.2">
      <c r="A537">
        <v>573</v>
      </c>
      <c r="B537" t="s">
        <v>6</v>
      </c>
      <c r="C537" t="s">
        <v>17</v>
      </c>
      <c r="D537" t="s">
        <v>16</v>
      </c>
      <c r="E537">
        <v>170.708269</v>
      </c>
      <c r="F537">
        <v>903.60492799999997</v>
      </c>
    </row>
    <row r="538" spans="1:6" x14ac:dyDescent="0.2">
      <c r="A538">
        <v>574</v>
      </c>
      <c r="B538" t="s">
        <v>6</v>
      </c>
      <c r="C538" t="s">
        <v>8</v>
      </c>
      <c r="D538" t="s">
        <v>9</v>
      </c>
      <c r="E538">
        <v>98.618943000000002</v>
      </c>
      <c r="F538">
        <v>223.67528200000001</v>
      </c>
    </row>
    <row r="539" spans="1:6" x14ac:dyDescent="0.2">
      <c r="A539">
        <v>575</v>
      </c>
      <c r="B539" t="s">
        <v>6</v>
      </c>
      <c r="C539" t="s">
        <v>8</v>
      </c>
      <c r="D539" t="s">
        <v>9</v>
      </c>
      <c r="E539">
        <v>27.154719</v>
      </c>
      <c r="F539">
        <v>27.514015000000001</v>
      </c>
    </row>
    <row r="540" spans="1:6" x14ac:dyDescent="0.2">
      <c r="A540">
        <v>576</v>
      </c>
      <c r="B540" t="s">
        <v>6</v>
      </c>
      <c r="C540" t="s">
        <v>7</v>
      </c>
      <c r="D540" t="s">
        <v>7</v>
      </c>
      <c r="E540">
        <v>193.081321</v>
      </c>
      <c r="F540">
        <v>510.29143199999999</v>
      </c>
    </row>
    <row r="541" spans="1:6" x14ac:dyDescent="0.2">
      <c r="A541">
        <v>577</v>
      </c>
      <c r="B541" t="s">
        <v>6</v>
      </c>
      <c r="C541" t="s">
        <v>7</v>
      </c>
      <c r="D541" t="s">
        <v>7</v>
      </c>
      <c r="E541">
        <v>455.56523099999998</v>
      </c>
      <c r="F541">
        <v>1559.8302189999999</v>
      </c>
    </row>
    <row r="542" spans="1:6" x14ac:dyDescent="0.2">
      <c r="A542">
        <v>578</v>
      </c>
      <c r="B542" t="s">
        <v>6</v>
      </c>
      <c r="C542" t="s">
        <v>7</v>
      </c>
      <c r="D542" t="s">
        <v>7</v>
      </c>
      <c r="E542">
        <v>191.78744699999999</v>
      </c>
      <c r="F542">
        <v>360.81311699999998</v>
      </c>
    </row>
    <row r="543" spans="1:6" x14ac:dyDescent="0.2">
      <c r="A543">
        <v>579</v>
      </c>
      <c r="B543" t="s">
        <v>6</v>
      </c>
      <c r="C543" t="s">
        <v>41</v>
      </c>
      <c r="D543" t="s">
        <v>16</v>
      </c>
      <c r="E543">
        <v>4.9500200000000003</v>
      </c>
      <c r="F543">
        <v>0.561338</v>
      </c>
    </row>
    <row r="544" spans="1:6" x14ac:dyDescent="0.2">
      <c r="A544">
        <v>580</v>
      </c>
      <c r="B544" t="s">
        <v>6</v>
      </c>
      <c r="C544" t="s">
        <v>12</v>
      </c>
      <c r="D544" t="s">
        <v>13</v>
      </c>
      <c r="E544">
        <v>74.291298999999995</v>
      </c>
      <c r="F544">
        <v>142.961007</v>
      </c>
    </row>
    <row r="545" spans="1:6" x14ac:dyDescent="0.2">
      <c r="A545">
        <v>581</v>
      </c>
      <c r="B545" t="s">
        <v>6</v>
      </c>
      <c r="C545" t="s">
        <v>7</v>
      </c>
      <c r="D545" t="s">
        <v>7</v>
      </c>
      <c r="E545">
        <v>157.07294200000001</v>
      </c>
      <c r="F545">
        <v>397.87658699999997</v>
      </c>
    </row>
    <row r="546" spans="1:6" x14ac:dyDescent="0.2">
      <c r="A546">
        <v>582</v>
      </c>
      <c r="B546" t="s">
        <v>6</v>
      </c>
      <c r="C546" t="s">
        <v>7</v>
      </c>
      <c r="D546" t="s">
        <v>7</v>
      </c>
      <c r="E546">
        <v>224.57825600000001</v>
      </c>
      <c r="F546">
        <v>614.55054199999995</v>
      </c>
    </row>
    <row r="547" spans="1:6" x14ac:dyDescent="0.2">
      <c r="A547">
        <v>583</v>
      </c>
      <c r="B547" t="s">
        <v>6</v>
      </c>
      <c r="C547" t="s">
        <v>7</v>
      </c>
      <c r="D547" t="s">
        <v>7</v>
      </c>
      <c r="E547">
        <v>149.73655400000001</v>
      </c>
      <c r="F547">
        <v>460.68779599999999</v>
      </c>
    </row>
    <row r="548" spans="1:6" x14ac:dyDescent="0.2">
      <c r="A548">
        <v>584</v>
      </c>
      <c r="B548" t="s">
        <v>6</v>
      </c>
      <c r="C548" t="s">
        <v>34</v>
      </c>
      <c r="D548" t="s">
        <v>34</v>
      </c>
      <c r="E548">
        <v>239.674566</v>
      </c>
      <c r="F548">
        <v>1203.7018129999999</v>
      </c>
    </row>
    <row r="549" spans="1:6" x14ac:dyDescent="0.2">
      <c r="A549">
        <v>586</v>
      </c>
      <c r="B549" t="s">
        <v>6</v>
      </c>
      <c r="C549" t="s">
        <v>7</v>
      </c>
      <c r="D549" t="s">
        <v>7</v>
      </c>
      <c r="E549">
        <v>106.55678</v>
      </c>
      <c r="F549">
        <v>174.57266300000001</v>
      </c>
    </row>
    <row r="550" spans="1:6" x14ac:dyDescent="0.2">
      <c r="A550">
        <v>587</v>
      </c>
      <c r="B550" t="s">
        <v>6</v>
      </c>
      <c r="C550" t="s">
        <v>7</v>
      </c>
      <c r="D550" t="s">
        <v>7</v>
      </c>
      <c r="E550">
        <v>208.68380400000001</v>
      </c>
      <c r="F550">
        <v>443.324792</v>
      </c>
    </row>
    <row r="551" spans="1:6" x14ac:dyDescent="0.2">
      <c r="A551">
        <v>588</v>
      </c>
      <c r="B551" t="s">
        <v>6</v>
      </c>
      <c r="C551" t="s">
        <v>7</v>
      </c>
      <c r="D551" t="s">
        <v>7</v>
      </c>
      <c r="E551">
        <v>60.788553999999998</v>
      </c>
      <c r="F551">
        <v>152.26703000000001</v>
      </c>
    </row>
    <row r="552" spans="1:6" x14ac:dyDescent="0.2">
      <c r="A552">
        <v>589</v>
      </c>
      <c r="B552" t="s">
        <v>6</v>
      </c>
      <c r="C552" t="s">
        <v>29</v>
      </c>
      <c r="D552" t="s">
        <v>13</v>
      </c>
      <c r="E552">
        <v>126.725542</v>
      </c>
      <c r="F552">
        <v>567.92959800000006</v>
      </c>
    </row>
    <row r="553" spans="1:6" x14ac:dyDescent="0.2">
      <c r="A553">
        <v>590</v>
      </c>
      <c r="B553" t="s">
        <v>6</v>
      </c>
      <c r="C553" t="s">
        <v>14</v>
      </c>
      <c r="D553" t="s">
        <v>13</v>
      </c>
      <c r="E553">
        <v>268.100371</v>
      </c>
      <c r="F553">
        <v>1042.30609</v>
      </c>
    </row>
    <row r="554" spans="1:6" x14ac:dyDescent="0.2">
      <c r="A554">
        <v>592</v>
      </c>
      <c r="B554" t="s">
        <v>6</v>
      </c>
      <c r="C554" t="s">
        <v>29</v>
      </c>
      <c r="D554" t="s">
        <v>13</v>
      </c>
      <c r="E554">
        <v>174.13066699999999</v>
      </c>
      <c r="F554">
        <v>946.26009099999999</v>
      </c>
    </row>
    <row r="555" spans="1:6" x14ac:dyDescent="0.2">
      <c r="A555">
        <v>593</v>
      </c>
      <c r="B555" t="s">
        <v>6</v>
      </c>
      <c r="C555" t="s">
        <v>7</v>
      </c>
      <c r="D555" t="s">
        <v>7</v>
      </c>
      <c r="E555">
        <v>217.11424099999999</v>
      </c>
      <c r="F555">
        <v>396.08523600000001</v>
      </c>
    </row>
    <row r="556" spans="1:6" x14ac:dyDescent="0.2">
      <c r="A556">
        <v>594</v>
      </c>
      <c r="B556" t="s">
        <v>6</v>
      </c>
      <c r="C556" t="s">
        <v>7</v>
      </c>
      <c r="D556" t="s">
        <v>7</v>
      </c>
      <c r="E556">
        <v>47.976799</v>
      </c>
      <c r="F556">
        <v>107.874291</v>
      </c>
    </row>
    <row r="557" spans="1:6" x14ac:dyDescent="0.2">
      <c r="A557">
        <v>595</v>
      </c>
      <c r="B557" t="s">
        <v>6</v>
      </c>
      <c r="C557" t="s">
        <v>7</v>
      </c>
      <c r="D557" t="s">
        <v>7</v>
      </c>
      <c r="E557">
        <v>73.209630000000004</v>
      </c>
      <c r="F557">
        <v>221.50849400000001</v>
      </c>
    </row>
    <row r="558" spans="1:6" x14ac:dyDescent="0.2">
      <c r="A558">
        <v>596</v>
      </c>
      <c r="B558" t="s">
        <v>6</v>
      </c>
      <c r="C558" t="s">
        <v>7</v>
      </c>
      <c r="D558" t="s">
        <v>7</v>
      </c>
      <c r="E558">
        <v>107.16161700000001</v>
      </c>
      <c r="F558">
        <v>362.83878900000002</v>
      </c>
    </row>
    <row r="559" spans="1:6" x14ac:dyDescent="0.2">
      <c r="A559">
        <v>597</v>
      </c>
      <c r="B559" t="s">
        <v>6</v>
      </c>
      <c r="C559" t="s">
        <v>29</v>
      </c>
      <c r="D559" t="s">
        <v>13</v>
      </c>
      <c r="E559">
        <v>183.51624100000001</v>
      </c>
      <c r="F559">
        <v>443.02959499999997</v>
      </c>
    </row>
    <row r="560" spans="1:6" x14ac:dyDescent="0.2">
      <c r="A560">
        <v>598</v>
      </c>
      <c r="B560" t="s">
        <v>6</v>
      </c>
      <c r="C560" t="s">
        <v>34</v>
      </c>
      <c r="D560" t="s">
        <v>34</v>
      </c>
      <c r="E560">
        <v>194.18276399999999</v>
      </c>
      <c r="F560">
        <v>625.76063399999998</v>
      </c>
    </row>
    <row r="561" spans="1:6" x14ac:dyDescent="0.2">
      <c r="A561">
        <v>599</v>
      </c>
      <c r="B561" t="s">
        <v>6</v>
      </c>
      <c r="C561" t="s">
        <v>41</v>
      </c>
      <c r="D561" t="s">
        <v>16</v>
      </c>
      <c r="E561">
        <v>3467.1351319999999</v>
      </c>
      <c r="F561">
        <v>53198.506681999999</v>
      </c>
    </row>
    <row r="562" spans="1:6" x14ac:dyDescent="0.2">
      <c r="A562">
        <v>600</v>
      </c>
      <c r="B562" t="s">
        <v>6</v>
      </c>
      <c r="C562" t="s">
        <v>7</v>
      </c>
      <c r="D562" t="s">
        <v>7</v>
      </c>
      <c r="E562">
        <v>131.10759899999999</v>
      </c>
      <c r="F562">
        <v>315.17354699999999</v>
      </c>
    </row>
    <row r="563" spans="1:6" x14ac:dyDescent="0.2">
      <c r="A563">
        <v>601</v>
      </c>
      <c r="B563" t="s">
        <v>6</v>
      </c>
      <c r="C563" t="s">
        <v>22</v>
      </c>
      <c r="D563" t="s">
        <v>23</v>
      </c>
      <c r="E563">
        <v>154.88384400000001</v>
      </c>
      <c r="F563">
        <v>521.84941600000002</v>
      </c>
    </row>
    <row r="564" spans="1:6" x14ac:dyDescent="0.2">
      <c r="A564">
        <v>602</v>
      </c>
      <c r="B564" t="s">
        <v>6</v>
      </c>
      <c r="C564" t="s">
        <v>22</v>
      </c>
      <c r="D564" t="s">
        <v>23</v>
      </c>
      <c r="E564">
        <v>54.274676999999997</v>
      </c>
      <c r="F564">
        <v>144.48166599999999</v>
      </c>
    </row>
    <row r="565" spans="1:6" x14ac:dyDescent="0.2">
      <c r="A565">
        <v>603</v>
      </c>
      <c r="B565" t="s">
        <v>6</v>
      </c>
      <c r="C565" t="s">
        <v>22</v>
      </c>
      <c r="D565" t="s">
        <v>23</v>
      </c>
      <c r="E565">
        <v>40.078598999999997</v>
      </c>
      <c r="F565">
        <v>102.252528</v>
      </c>
    </row>
    <row r="566" spans="1:6" x14ac:dyDescent="0.2">
      <c r="A566">
        <v>604</v>
      </c>
      <c r="B566" t="s">
        <v>6</v>
      </c>
      <c r="C566" t="s">
        <v>22</v>
      </c>
      <c r="D566" t="s">
        <v>23</v>
      </c>
      <c r="E566">
        <v>159.947655</v>
      </c>
      <c r="F566">
        <v>267.72527000000002</v>
      </c>
    </row>
    <row r="567" spans="1:6" x14ac:dyDescent="0.2">
      <c r="A567">
        <v>605</v>
      </c>
      <c r="B567" t="s">
        <v>6</v>
      </c>
      <c r="C567" t="s">
        <v>7</v>
      </c>
      <c r="D567" t="s">
        <v>7</v>
      </c>
      <c r="E567">
        <v>55.749186999999999</v>
      </c>
      <c r="F567">
        <v>75.943842000000004</v>
      </c>
    </row>
    <row r="568" spans="1:6" x14ac:dyDescent="0.2">
      <c r="A568">
        <v>606</v>
      </c>
      <c r="B568" t="s">
        <v>6</v>
      </c>
      <c r="C568" t="s">
        <v>7</v>
      </c>
      <c r="D568" t="s">
        <v>7</v>
      </c>
      <c r="E568">
        <v>67.735320999999999</v>
      </c>
      <c r="F568">
        <v>65.719920999999999</v>
      </c>
    </row>
    <row r="569" spans="1:6" x14ac:dyDescent="0.2">
      <c r="A569">
        <v>607</v>
      </c>
      <c r="B569" t="s">
        <v>6</v>
      </c>
      <c r="C569" t="s">
        <v>7</v>
      </c>
      <c r="D569" t="s">
        <v>7</v>
      </c>
      <c r="E569">
        <v>80.618616000000003</v>
      </c>
      <c r="F569">
        <v>117.566956</v>
      </c>
    </row>
    <row r="570" spans="1:6" x14ac:dyDescent="0.2">
      <c r="A570">
        <v>609</v>
      </c>
      <c r="B570" t="s">
        <v>6</v>
      </c>
      <c r="C570" t="s">
        <v>22</v>
      </c>
      <c r="D570" t="s">
        <v>23</v>
      </c>
      <c r="E570">
        <v>202.04591099999999</v>
      </c>
      <c r="F570">
        <v>643.82499099999995</v>
      </c>
    </row>
    <row r="571" spans="1:6" x14ac:dyDescent="0.2">
      <c r="A571">
        <v>610</v>
      </c>
      <c r="B571" t="s">
        <v>6</v>
      </c>
      <c r="C571" t="s">
        <v>22</v>
      </c>
      <c r="D571" t="s">
        <v>23</v>
      </c>
      <c r="E571">
        <v>82.975600999999997</v>
      </c>
      <c r="F571">
        <v>197.64281399999999</v>
      </c>
    </row>
    <row r="572" spans="1:6" x14ac:dyDescent="0.2">
      <c r="A572">
        <v>611</v>
      </c>
      <c r="B572" t="s">
        <v>6</v>
      </c>
      <c r="C572" t="s">
        <v>22</v>
      </c>
      <c r="D572" t="s">
        <v>23</v>
      </c>
      <c r="E572">
        <v>238.77859699999999</v>
      </c>
      <c r="F572">
        <v>423.55993899999999</v>
      </c>
    </row>
    <row r="573" spans="1:6" x14ac:dyDescent="0.2">
      <c r="A573">
        <v>612</v>
      </c>
      <c r="B573" t="s">
        <v>6</v>
      </c>
      <c r="C573" t="s">
        <v>14</v>
      </c>
      <c r="D573" t="s">
        <v>13</v>
      </c>
      <c r="E573">
        <v>117.446428</v>
      </c>
      <c r="F573">
        <v>327.34320200000002</v>
      </c>
    </row>
    <row r="574" spans="1:6" x14ac:dyDescent="0.2">
      <c r="A574">
        <v>613</v>
      </c>
      <c r="B574" t="s">
        <v>6</v>
      </c>
      <c r="C574" t="s">
        <v>14</v>
      </c>
      <c r="D574" t="s">
        <v>13</v>
      </c>
      <c r="E574">
        <v>559.49372000000005</v>
      </c>
      <c r="F574">
        <v>1465.418465</v>
      </c>
    </row>
    <row r="575" spans="1:6" x14ac:dyDescent="0.2">
      <c r="A575">
        <v>614</v>
      </c>
      <c r="B575" t="s">
        <v>6</v>
      </c>
      <c r="C575" t="s">
        <v>14</v>
      </c>
      <c r="D575" t="s">
        <v>13</v>
      </c>
      <c r="E575">
        <v>105.868094</v>
      </c>
      <c r="F575">
        <v>364.37025199999999</v>
      </c>
    </row>
    <row r="576" spans="1:6" x14ac:dyDescent="0.2">
      <c r="A576">
        <v>616</v>
      </c>
      <c r="B576" t="s">
        <v>6</v>
      </c>
      <c r="C576" t="s">
        <v>29</v>
      </c>
      <c r="D576" t="s">
        <v>13</v>
      </c>
      <c r="E576">
        <v>8.3628830000000001</v>
      </c>
      <c r="F576">
        <v>1.3756550000000001</v>
      </c>
    </row>
    <row r="577" spans="1:6" x14ac:dyDescent="0.2">
      <c r="A577">
        <v>617</v>
      </c>
      <c r="B577" t="s">
        <v>6</v>
      </c>
      <c r="C577" t="s">
        <v>41</v>
      </c>
      <c r="D577" t="s">
        <v>16</v>
      </c>
      <c r="E577">
        <v>2.088479</v>
      </c>
      <c r="F577">
        <v>8.5419999999999992E-3</v>
      </c>
    </row>
    <row r="578" spans="1:6" x14ac:dyDescent="0.2">
      <c r="A578">
        <v>618</v>
      </c>
      <c r="B578" t="s">
        <v>6</v>
      </c>
      <c r="C578" t="s">
        <v>41</v>
      </c>
      <c r="D578" t="s">
        <v>16</v>
      </c>
      <c r="E578">
        <v>3.5349810000000002</v>
      </c>
      <c r="F578">
        <v>1.1594999999999999E-2</v>
      </c>
    </row>
    <row r="579" spans="1:6" x14ac:dyDescent="0.2">
      <c r="A579">
        <v>619</v>
      </c>
      <c r="B579" t="s">
        <v>6</v>
      </c>
      <c r="C579" t="s">
        <v>41</v>
      </c>
      <c r="D579" t="s">
        <v>16</v>
      </c>
      <c r="E579">
        <v>4.5114070000000002</v>
      </c>
      <c r="F579">
        <v>0.36019200000000001</v>
      </c>
    </row>
    <row r="580" spans="1:6" x14ac:dyDescent="0.2">
      <c r="A580">
        <v>620</v>
      </c>
      <c r="B580" t="s">
        <v>6</v>
      </c>
      <c r="C580" t="s">
        <v>41</v>
      </c>
      <c r="D580" t="s">
        <v>16</v>
      </c>
      <c r="E580">
        <v>3532.8506710000001</v>
      </c>
      <c r="F580">
        <v>63802.399082999997</v>
      </c>
    </row>
    <row r="581" spans="1:6" x14ac:dyDescent="0.2">
      <c r="A581">
        <v>625</v>
      </c>
      <c r="B581" t="s">
        <v>6</v>
      </c>
      <c r="C581" t="s">
        <v>22</v>
      </c>
      <c r="D581" t="s">
        <v>23</v>
      </c>
      <c r="E581">
        <v>90.051721000000001</v>
      </c>
      <c r="F581">
        <v>205.52360200000001</v>
      </c>
    </row>
    <row r="582" spans="1:6" x14ac:dyDescent="0.2">
      <c r="A582">
        <v>626</v>
      </c>
      <c r="B582" t="s">
        <v>6</v>
      </c>
      <c r="C582" t="s">
        <v>41</v>
      </c>
      <c r="D582" t="s">
        <v>16</v>
      </c>
      <c r="E582">
        <v>2433.080755</v>
      </c>
      <c r="F582">
        <v>51472.127165999998</v>
      </c>
    </row>
    <row r="583" spans="1:6" x14ac:dyDescent="0.2">
      <c r="A583">
        <v>633</v>
      </c>
      <c r="B583" t="s">
        <v>6</v>
      </c>
      <c r="C583" t="s">
        <v>14</v>
      </c>
      <c r="D583" t="s">
        <v>13</v>
      </c>
      <c r="E583">
        <v>47.236977000000003</v>
      </c>
      <c r="F583">
        <v>21.279720999999999</v>
      </c>
    </row>
    <row r="584" spans="1:6" x14ac:dyDescent="0.2">
      <c r="A584">
        <v>637</v>
      </c>
      <c r="B584" t="s">
        <v>6</v>
      </c>
      <c r="C584" t="s">
        <v>25</v>
      </c>
      <c r="D584" t="s">
        <v>11</v>
      </c>
      <c r="E584">
        <v>159.00089500000001</v>
      </c>
      <c r="F584">
        <v>354.56294700000001</v>
      </c>
    </row>
    <row r="585" spans="1:6" x14ac:dyDescent="0.2">
      <c r="A585">
        <v>638</v>
      </c>
      <c r="B585" t="s">
        <v>6</v>
      </c>
      <c r="C585" t="s">
        <v>17</v>
      </c>
      <c r="D585" t="s">
        <v>16</v>
      </c>
      <c r="E585">
        <v>72.362560000000002</v>
      </c>
      <c r="F585">
        <v>289.30235900000002</v>
      </c>
    </row>
    <row r="586" spans="1:6" x14ac:dyDescent="0.2">
      <c r="A586">
        <v>639</v>
      </c>
      <c r="B586" t="s">
        <v>6</v>
      </c>
      <c r="C586" t="s">
        <v>15</v>
      </c>
      <c r="D586" t="s">
        <v>16</v>
      </c>
      <c r="E586">
        <v>112.600274</v>
      </c>
      <c r="F586">
        <v>294.25762600000002</v>
      </c>
    </row>
    <row r="587" spans="1:6" x14ac:dyDescent="0.2">
      <c r="A587">
        <v>646</v>
      </c>
      <c r="B587" t="s">
        <v>6</v>
      </c>
      <c r="C587" t="s">
        <v>14</v>
      </c>
      <c r="D587" t="s">
        <v>13</v>
      </c>
      <c r="E587">
        <v>148.56722400000001</v>
      </c>
      <c r="F587">
        <v>467.62233500000002</v>
      </c>
    </row>
    <row r="588" spans="1:6" x14ac:dyDescent="0.2">
      <c r="A588">
        <v>649</v>
      </c>
      <c r="B588" t="s">
        <v>6</v>
      </c>
      <c r="C588" t="s">
        <v>42</v>
      </c>
      <c r="D588" t="s">
        <v>11</v>
      </c>
      <c r="E588">
        <v>107.9522</v>
      </c>
      <c r="F588">
        <v>643.03901800000006</v>
      </c>
    </row>
    <row r="589" spans="1:6" x14ac:dyDescent="0.2">
      <c r="A589">
        <v>651</v>
      </c>
      <c r="B589" t="s">
        <v>6</v>
      </c>
      <c r="C589" t="s">
        <v>10</v>
      </c>
      <c r="D589" t="s">
        <v>11</v>
      </c>
      <c r="E589">
        <v>176.571091</v>
      </c>
      <c r="F589">
        <v>1026.7674480000001</v>
      </c>
    </row>
    <row r="590" spans="1:6" x14ac:dyDescent="0.2">
      <c r="A590">
        <v>652</v>
      </c>
      <c r="B590" t="s">
        <v>6</v>
      </c>
      <c r="C590" t="s">
        <v>42</v>
      </c>
      <c r="D590" t="s">
        <v>11</v>
      </c>
      <c r="E590">
        <v>37.608024</v>
      </c>
      <c r="F590">
        <v>37.780667999999999</v>
      </c>
    </row>
    <row r="591" spans="1:6" x14ac:dyDescent="0.2">
      <c r="A591">
        <v>653</v>
      </c>
      <c r="B591" t="s">
        <v>6</v>
      </c>
      <c r="C591" t="s">
        <v>17</v>
      </c>
      <c r="D591" t="s">
        <v>16</v>
      </c>
      <c r="E591">
        <v>56.699745999999998</v>
      </c>
      <c r="F591">
        <v>60.969771999999999</v>
      </c>
    </row>
    <row r="592" spans="1:6" x14ac:dyDescent="0.2">
      <c r="A592">
        <v>654</v>
      </c>
      <c r="B592" t="s">
        <v>6</v>
      </c>
      <c r="C592" t="s">
        <v>10</v>
      </c>
      <c r="D592" t="s">
        <v>11</v>
      </c>
      <c r="E592">
        <v>824.53177700000003</v>
      </c>
      <c r="F592">
        <v>14083.851391</v>
      </c>
    </row>
    <row r="593" spans="1:6" x14ac:dyDescent="0.2">
      <c r="A593">
        <v>655</v>
      </c>
      <c r="B593" t="s">
        <v>6</v>
      </c>
      <c r="C593" t="s">
        <v>42</v>
      </c>
      <c r="D593" t="s">
        <v>11</v>
      </c>
      <c r="E593">
        <v>165.62929700000001</v>
      </c>
      <c r="F593">
        <v>1022.531322</v>
      </c>
    </row>
    <row r="594" spans="1:6" x14ac:dyDescent="0.2">
      <c r="A594">
        <v>659</v>
      </c>
      <c r="B594" t="s">
        <v>6</v>
      </c>
      <c r="C594" t="s">
        <v>41</v>
      </c>
      <c r="D594" t="s">
        <v>16</v>
      </c>
      <c r="E594">
        <v>10.828832999999999</v>
      </c>
      <c r="F594">
        <v>2.157759</v>
      </c>
    </row>
    <row r="595" spans="1:6" x14ac:dyDescent="0.2">
      <c r="A595">
        <v>663</v>
      </c>
      <c r="B595" t="s">
        <v>6</v>
      </c>
      <c r="C595" t="s">
        <v>8</v>
      </c>
      <c r="D595" t="s">
        <v>9</v>
      </c>
      <c r="E595">
        <v>93.793735999999996</v>
      </c>
      <c r="F595">
        <v>155.146861</v>
      </c>
    </row>
    <row r="596" spans="1:6" x14ac:dyDescent="0.2">
      <c r="A596">
        <v>666</v>
      </c>
      <c r="B596" t="s">
        <v>6</v>
      </c>
      <c r="C596" t="s">
        <v>15</v>
      </c>
      <c r="D596" t="s">
        <v>16</v>
      </c>
      <c r="E596">
        <v>397.85847000000001</v>
      </c>
      <c r="F596">
        <v>1843.985105</v>
      </c>
    </row>
    <row r="597" spans="1:6" x14ac:dyDescent="0.2">
      <c r="A597">
        <v>668</v>
      </c>
      <c r="B597" t="s">
        <v>6</v>
      </c>
      <c r="C597" t="s">
        <v>10</v>
      </c>
      <c r="D597" t="s">
        <v>11</v>
      </c>
      <c r="E597">
        <v>1164.2167469999999</v>
      </c>
      <c r="F597">
        <v>15818.501426999999</v>
      </c>
    </row>
    <row r="598" spans="1:6" x14ac:dyDescent="0.2">
      <c r="A598">
        <v>678</v>
      </c>
      <c r="B598" t="s">
        <v>6</v>
      </c>
      <c r="C598" t="s">
        <v>10</v>
      </c>
      <c r="D598" t="s">
        <v>11</v>
      </c>
      <c r="E598">
        <v>2563.1731719999998</v>
      </c>
      <c r="F598">
        <v>37668.899953</v>
      </c>
    </row>
    <row r="599" spans="1:6" x14ac:dyDescent="0.2">
      <c r="A599">
        <v>684</v>
      </c>
      <c r="B599" t="s">
        <v>6</v>
      </c>
      <c r="C599" t="s">
        <v>24</v>
      </c>
      <c r="D599" t="s">
        <v>9</v>
      </c>
      <c r="E599">
        <v>52.133957000000002</v>
      </c>
      <c r="F599">
        <v>96.905714000000003</v>
      </c>
    </row>
    <row r="600" spans="1:6" x14ac:dyDescent="0.2">
      <c r="A600">
        <v>686</v>
      </c>
      <c r="B600" t="s">
        <v>6</v>
      </c>
      <c r="C600" t="s">
        <v>8</v>
      </c>
      <c r="D600" t="s">
        <v>9</v>
      </c>
      <c r="E600">
        <v>77.847972999999996</v>
      </c>
      <c r="F600">
        <v>78.039169999999999</v>
      </c>
    </row>
    <row r="601" spans="1:6" x14ac:dyDescent="0.2">
      <c r="A601">
        <v>687</v>
      </c>
      <c r="B601" t="s">
        <v>6</v>
      </c>
      <c r="C601" t="s">
        <v>17</v>
      </c>
      <c r="D601" t="s">
        <v>16</v>
      </c>
      <c r="E601">
        <v>65.680705000000003</v>
      </c>
      <c r="F601">
        <v>146.93352100000001</v>
      </c>
    </row>
    <row r="602" spans="1:6" x14ac:dyDescent="0.2">
      <c r="A602">
        <v>689</v>
      </c>
      <c r="B602" t="s">
        <v>6</v>
      </c>
      <c r="C602" t="s">
        <v>17</v>
      </c>
      <c r="D602" t="s">
        <v>16</v>
      </c>
      <c r="E602">
        <v>113.297264</v>
      </c>
      <c r="F602">
        <v>118.46710299999999</v>
      </c>
    </row>
    <row r="603" spans="1:6" x14ac:dyDescent="0.2">
      <c r="A603">
        <v>691</v>
      </c>
      <c r="B603" t="s">
        <v>6</v>
      </c>
      <c r="C603" t="s">
        <v>17</v>
      </c>
      <c r="D603" t="s">
        <v>16</v>
      </c>
      <c r="E603">
        <v>477.12673799999999</v>
      </c>
      <c r="F603">
        <v>2436.1225829999998</v>
      </c>
    </row>
    <row r="604" spans="1:6" x14ac:dyDescent="0.2">
      <c r="A604">
        <v>692</v>
      </c>
      <c r="B604" t="s">
        <v>6</v>
      </c>
      <c r="C604" t="s">
        <v>25</v>
      </c>
      <c r="D604" t="s">
        <v>11</v>
      </c>
      <c r="E604">
        <v>33.280472000000003</v>
      </c>
      <c r="F604">
        <v>55.898190999999997</v>
      </c>
    </row>
    <row r="605" spans="1:6" x14ac:dyDescent="0.2">
      <c r="A605">
        <v>694</v>
      </c>
      <c r="B605" t="s">
        <v>6</v>
      </c>
      <c r="C605" t="s">
        <v>17</v>
      </c>
      <c r="D605" t="s">
        <v>16</v>
      </c>
      <c r="E605">
        <v>67.536092999999994</v>
      </c>
      <c r="F605">
        <v>187.70755700000001</v>
      </c>
    </row>
    <row r="606" spans="1:6" x14ac:dyDescent="0.2">
      <c r="A606">
        <v>695</v>
      </c>
      <c r="B606" t="s">
        <v>6</v>
      </c>
      <c r="C606" t="s">
        <v>17</v>
      </c>
      <c r="D606" t="s">
        <v>16</v>
      </c>
      <c r="E606">
        <v>26.414702999999999</v>
      </c>
      <c r="F606">
        <v>51.134756000000003</v>
      </c>
    </row>
    <row r="607" spans="1:6" x14ac:dyDescent="0.2">
      <c r="A607">
        <v>696</v>
      </c>
      <c r="B607" t="s">
        <v>6</v>
      </c>
      <c r="C607" t="s">
        <v>17</v>
      </c>
      <c r="D607" t="s">
        <v>16</v>
      </c>
      <c r="E607">
        <v>231.99062900000001</v>
      </c>
      <c r="F607">
        <v>464.98380600000002</v>
      </c>
    </row>
    <row r="608" spans="1:6" x14ac:dyDescent="0.2">
      <c r="A608">
        <v>699</v>
      </c>
      <c r="B608" t="s">
        <v>6</v>
      </c>
      <c r="C608" t="s">
        <v>17</v>
      </c>
      <c r="D608" t="s">
        <v>16</v>
      </c>
      <c r="E608">
        <v>240.94907799999999</v>
      </c>
      <c r="F608">
        <v>897.65328799999997</v>
      </c>
    </row>
    <row r="609" spans="1:6" x14ac:dyDescent="0.2">
      <c r="A609">
        <v>701</v>
      </c>
      <c r="B609" t="s">
        <v>6</v>
      </c>
      <c r="C609" t="s">
        <v>14</v>
      </c>
      <c r="D609" t="s">
        <v>13</v>
      </c>
      <c r="E609">
        <v>1088.9878450000001</v>
      </c>
      <c r="F609">
        <v>3063.099686</v>
      </c>
    </row>
    <row r="610" spans="1:6" x14ac:dyDescent="0.2">
      <c r="A610">
        <v>702</v>
      </c>
      <c r="B610" t="s">
        <v>6</v>
      </c>
      <c r="C610" t="s">
        <v>7</v>
      </c>
      <c r="D610" t="s">
        <v>7</v>
      </c>
      <c r="E610">
        <v>55.490842000000001</v>
      </c>
      <c r="F610">
        <v>161.13414900000001</v>
      </c>
    </row>
    <row r="611" spans="1:6" x14ac:dyDescent="0.2">
      <c r="A611">
        <v>705</v>
      </c>
      <c r="B611" t="s">
        <v>6</v>
      </c>
      <c r="C611" t="s">
        <v>17</v>
      </c>
      <c r="D611" t="s">
        <v>16</v>
      </c>
      <c r="E611">
        <v>1591.445305</v>
      </c>
      <c r="F611">
        <v>18787.309363</v>
      </c>
    </row>
    <row r="612" spans="1:6" x14ac:dyDescent="0.2">
      <c r="A612">
        <v>715</v>
      </c>
      <c r="B612" t="s">
        <v>6</v>
      </c>
      <c r="C612" t="s">
        <v>14</v>
      </c>
      <c r="D612" t="s">
        <v>13</v>
      </c>
      <c r="E612">
        <v>111.12543700000001</v>
      </c>
      <c r="F612">
        <v>148.19201799999999</v>
      </c>
    </row>
    <row r="613" spans="1:6" x14ac:dyDescent="0.2">
      <c r="A613">
        <v>716</v>
      </c>
      <c r="B613" t="s">
        <v>6</v>
      </c>
      <c r="C613" t="s">
        <v>10</v>
      </c>
      <c r="D613" t="s">
        <v>11</v>
      </c>
      <c r="E613">
        <v>3158.6633630000001</v>
      </c>
      <c r="F613">
        <v>52795.781207</v>
      </c>
    </row>
    <row r="614" spans="1:6" x14ac:dyDescent="0.2">
      <c r="A614">
        <v>727</v>
      </c>
      <c r="B614" t="s">
        <v>6</v>
      </c>
      <c r="C614" t="s">
        <v>15</v>
      </c>
      <c r="D614" t="s">
        <v>16</v>
      </c>
      <c r="E614">
        <v>504.24843499999997</v>
      </c>
      <c r="F614">
        <v>2345.7224660000002</v>
      </c>
    </row>
    <row r="615" spans="1:6" x14ac:dyDescent="0.2">
      <c r="A615">
        <v>728</v>
      </c>
      <c r="B615" t="s">
        <v>6</v>
      </c>
      <c r="C615" t="s">
        <v>14</v>
      </c>
      <c r="D615" t="s">
        <v>13</v>
      </c>
      <c r="E615">
        <v>1282.3539249999999</v>
      </c>
      <c r="F615">
        <v>3612.823382</v>
      </c>
    </row>
    <row r="616" spans="1:6" x14ac:dyDescent="0.2">
      <c r="A616">
        <v>729</v>
      </c>
      <c r="B616" t="s">
        <v>6</v>
      </c>
      <c r="C616" t="s">
        <v>7</v>
      </c>
      <c r="D616" t="s">
        <v>7</v>
      </c>
      <c r="E616">
        <v>498.157534</v>
      </c>
      <c r="F616">
        <v>1367.217171</v>
      </c>
    </row>
    <row r="617" spans="1:6" x14ac:dyDescent="0.2">
      <c r="A617">
        <v>730</v>
      </c>
      <c r="B617" t="s">
        <v>6</v>
      </c>
      <c r="C617" t="s">
        <v>7</v>
      </c>
      <c r="D617" t="s">
        <v>7</v>
      </c>
      <c r="E617">
        <v>395.99018999999998</v>
      </c>
      <c r="F617">
        <v>856.45950300000004</v>
      </c>
    </row>
    <row r="618" spans="1:6" x14ac:dyDescent="0.2">
      <c r="A618">
        <v>731</v>
      </c>
      <c r="B618" t="s">
        <v>6</v>
      </c>
      <c r="C618" t="s">
        <v>7</v>
      </c>
      <c r="D618" t="s">
        <v>7</v>
      </c>
      <c r="E618">
        <v>117.405675</v>
      </c>
      <c r="F618">
        <v>245.35739799999999</v>
      </c>
    </row>
    <row r="619" spans="1:6" x14ac:dyDescent="0.2">
      <c r="A619">
        <v>736</v>
      </c>
      <c r="B619" t="s">
        <v>6</v>
      </c>
      <c r="C619" t="s">
        <v>7</v>
      </c>
      <c r="D619" t="s">
        <v>7</v>
      </c>
      <c r="E619">
        <v>1101.7224590000001</v>
      </c>
      <c r="F619">
        <v>4382.7099760000001</v>
      </c>
    </row>
    <row r="620" spans="1:6" x14ac:dyDescent="0.2">
      <c r="A620">
        <v>737</v>
      </c>
      <c r="B620" t="s">
        <v>6</v>
      </c>
      <c r="C620" t="s">
        <v>7</v>
      </c>
      <c r="D620" t="s">
        <v>7</v>
      </c>
      <c r="E620">
        <v>571.37526600000001</v>
      </c>
      <c r="F620">
        <v>1135.7976679999999</v>
      </c>
    </row>
    <row r="621" spans="1:6" x14ac:dyDescent="0.2">
      <c r="A621">
        <v>740</v>
      </c>
      <c r="B621" t="s">
        <v>6</v>
      </c>
      <c r="C621" t="s">
        <v>7</v>
      </c>
      <c r="D621" t="s">
        <v>7</v>
      </c>
      <c r="E621">
        <v>50.655019000000003</v>
      </c>
      <c r="F621">
        <v>58.853090000000002</v>
      </c>
    </row>
    <row r="622" spans="1:6" x14ac:dyDescent="0.2">
      <c r="A622">
        <v>741</v>
      </c>
      <c r="B622" t="s">
        <v>6</v>
      </c>
      <c r="C622" t="s">
        <v>7</v>
      </c>
      <c r="D622" t="s">
        <v>7</v>
      </c>
      <c r="E622">
        <v>219.86780899999999</v>
      </c>
      <c r="F622">
        <v>467.70547399999998</v>
      </c>
    </row>
    <row r="623" spans="1:6" x14ac:dyDescent="0.2">
      <c r="A623">
        <v>743</v>
      </c>
      <c r="B623" t="s">
        <v>6</v>
      </c>
      <c r="C623" t="s">
        <v>7</v>
      </c>
      <c r="D623" t="s">
        <v>7</v>
      </c>
      <c r="E623">
        <v>130.39954399999999</v>
      </c>
      <c r="F623">
        <v>223.73585600000001</v>
      </c>
    </row>
    <row r="624" spans="1:6" x14ac:dyDescent="0.2">
      <c r="A624">
        <v>744</v>
      </c>
      <c r="B624" t="s">
        <v>6</v>
      </c>
      <c r="C624" t="s">
        <v>7</v>
      </c>
      <c r="D624" t="s">
        <v>7</v>
      </c>
      <c r="E624">
        <v>85.865784000000005</v>
      </c>
      <c r="F624">
        <v>143.061441</v>
      </c>
    </row>
    <row r="625" spans="1:6" x14ac:dyDescent="0.2">
      <c r="A625">
        <v>746</v>
      </c>
      <c r="B625" t="s">
        <v>6</v>
      </c>
      <c r="C625" t="s">
        <v>7</v>
      </c>
      <c r="D625" t="s">
        <v>7</v>
      </c>
      <c r="E625">
        <v>91.827343999999997</v>
      </c>
      <c r="F625">
        <v>134.87613899999999</v>
      </c>
    </row>
    <row r="626" spans="1:6" x14ac:dyDescent="0.2">
      <c r="A626">
        <v>747</v>
      </c>
      <c r="B626" t="s">
        <v>6</v>
      </c>
      <c r="C626" t="s">
        <v>14</v>
      </c>
      <c r="D626" t="s">
        <v>13</v>
      </c>
      <c r="E626">
        <v>464.92264999999998</v>
      </c>
      <c r="F626">
        <v>1815.615149</v>
      </c>
    </row>
    <row r="627" spans="1:6" x14ac:dyDescent="0.2">
      <c r="A627">
        <v>748</v>
      </c>
      <c r="B627" t="s">
        <v>6</v>
      </c>
      <c r="C627" t="s">
        <v>17</v>
      </c>
      <c r="D627" t="s">
        <v>16</v>
      </c>
      <c r="E627">
        <v>393.33818200000002</v>
      </c>
      <c r="F627">
        <v>2153.8625120000002</v>
      </c>
    </row>
    <row r="628" spans="1:6" x14ac:dyDescent="0.2">
      <c r="A628">
        <v>754</v>
      </c>
      <c r="B628" t="s">
        <v>6</v>
      </c>
      <c r="C628" t="s">
        <v>7</v>
      </c>
      <c r="D628" t="s">
        <v>7</v>
      </c>
      <c r="E628">
        <v>48.489330000000002</v>
      </c>
      <c r="F628">
        <v>83.975165000000004</v>
      </c>
    </row>
    <row r="629" spans="1:6" x14ac:dyDescent="0.2">
      <c r="A629">
        <v>755</v>
      </c>
      <c r="B629" t="s">
        <v>6</v>
      </c>
      <c r="C629" t="s">
        <v>15</v>
      </c>
      <c r="D629" t="s">
        <v>16</v>
      </c>
      <c r="E629">
        <v>1954.7058300000001</v>
      </c>
      <c r="F629">
        <v>9382.5121469999995</v>
      </c>
    </row>
    <row r="630" spans="1:6" x14ac:dyDescent="0.2">
      <c r="A630">
        <v>759</v>
      </c>
      <c r="B630" t="s">
        <v>6</v>
      </c>
      <c r="C630" t="s">
        <v>15</v>
      </c>
      <c r="D630" t="s">
        <v>16</v>
      </c>
      <c r="E630">
        <v>1116.177117</v>
      </c>
      <c r="F630">
        <v>9818.2228329999998</v>
      </c>
    </row>
    <row r="631" spans="1:6" x14ac:dyDescent="0.2">
      <c r="A631">
        <v>760</v>
      </c>
      <c r="B631" t="s">
        <v>6</v>
      </c>
      <c r="C631" t="s">
        <v>10</v>
      </c>
      <c r="D631" t="s">
        <v>11</v>
      </c>
      <c r="E631">
        <v>1977.713193</v>
      </c>
      <c r="F631">
        <v>23564.191653999998</v>
      </c>
    </row>
    <row r="632" spans="1:6" x14ac:dyDescent="0.2">
      <c r="A632">
        <v>762</v>
      </c>
      <c r="B632" t="s">
        <v>6</v>
      </c>
      <c r="C632" t="s">
        <v>17</v>
      </c>
      <c r="D632" t="s">
        <v>16</v>
      </c>
      <c r="E632">
        <v>64.096956000000006</v>
      </c>
      <c r="F632">
        <v>266.45574900000003</v>
      </c>
    </row>
    <row r="633" spans="1:6" x14ac:dyDescent="0.2">
      <c r="A633">
        <v>764</v>
      </c>
      <c r="B633" t="s">
        <v>6</v>
      </c>
      <c r="C633" t="s">
        <v>15</v>
      </c>
      <c r="D633" t="s">
        <v>16</v>
      </c>
      <c r="E633">
        <v>47.182324000000001</v>
      </c>
      <c r="F633">
        <v>78.471712999999994</v>
      </c>
    </row>
    <row r="634" spans="1:6" x14ac:dyDescent="0.2">
      <c r="A634">
        <v>765</v>
      </c>
      <c r="B634" t="s">
        <v>6</v>
      </c>
      <c r="C634" t="s">
        <v>17</v>
      </c>
      <c r="D634" t="s">
        <v>16</v>
      </c>
      <c r="E634">
        <v>344.88493999999997</v>
      </c>
      <c r="F634">
        <v>1958.1423030000001</v>
      </c>
    </row>
    <row r="635" spans="1:6" x14ac:dyDescent="0.2">
      <c r="A635">
        <v>766</v>
      </c>
      <c r="B635" t="s">
        <v>6</v>
      </c>
      <c r="C635" t="s">
        <v>10</v>
      </c>
      <c r="D635" t="s">
        <v>11</v>
      </c>
      <c r="E635">
        <v>102.604034</v>
      </c>
      <c r="F635">
        <v>586.39756199999999</v>
      </c>
    </row>
    <row r="636" spans="1:6" x14ac:dyDescent="0.2">
      <c r="A636">
        <v>767</v>
      </c>
      <c r="B636" t="s">
        <v>6</v>
      </c>
      <c r="C636" t="s">
        <v>17</v>
      </c>
      <c r="D636" t="s">
        <v>16</v>
      </c>
      <c r="E636">
        <v>281.787689</v>
      </c>
      <c r="F636">
        <v>2032.5258349999999</v>
      </c>
    </row>
    <row r="637" spans="1:6" x14ac:dyDescent="0.2">
      <c r="A637">
        <v>768</v>
      </c>
      <c r="B637" t="s">
        <v>6</v>
      </c>
      <c r="C637" t="s">
        <v>15</v>
      </c>
      <c r="D637" t="s">
        <v>16</v>
      </c>
      <c r="E637">
        <v>793.03078900000003</v>
      </c>
      <c r="F637">
        <v>5774.560974</v>
      </c>
    </row>
    <row r="638" spans="1:6" x14ac:dyDescent="0.2">
      <c r="A638">
        <v>770</v>
      </c>
      <c r="B638" t="s">
        <v>6</v>
      </c>
      <c r="C638" t="s">
        <v>10</v>
      </c>
      <c r="D638" t="s">
        <v>11</v>
      </c>
      <c r="E638">
        <v>75.019807999999998</v>
      </c>
      <c r="F638">
        <v>360.06187</v>
      </c>
    </row>
    <row r="639" spans="1:6" x14ac:dyDescent="0.2">
      <c r="A639">
        <v>771</v>
      </c>
      <c r="B639" t="s">
        <v>6</v>
      </c>
      <c r="C639" t="s">
        <v>17</v>
      </c>
      <c r="D639" t="s">
        <v>16</v>
      </c>
      <c r="E639">
        <v>308.99377700000002</v>
      </c>
      <c r="F639">
        <v>1483.651173</v>
      </c>
    </row>
    <row r="640" spans="1:6" x14ac:dyDescent="0.2">
      <c r="A640">
        <v>772</v>
      </c>
      <c r="B640" t="s">
        <v>6</v>
      </c>
      <c r="C640" t="s">
        <v>17</v>
      </c>
      <c r="D640" t="s">
        <v>16</v>
      </c>
      <c r="E640">
        <v>170.78488999999999</v>
      </c>
      <c r="F640">
        <v>799.66053099999999</v>
      </c>
    </row>
    <row r="641" spans="1:6" x14ac:dyDescent="0.2">
      <c r="A641">
        <v>773</v>
      </c>
      <c r="B641" t="s">
        <v>6</v>
      </c>
      <c r="C641" t="s">
        <v>14</v>
      </c>
      <c r="D641" t="s">
        <v>13</v>
      </c>
      <c r="E641">
        <v>1248.5085180000001</v>
      </c>
      <c r="F641">
        <v>13370.0136</v>
      </c>
    </row>
    <row r="642" spans="1:6" x14ac:dyDescent="0.2">
      <c r="A642">
        <v>775</v>
      </c>
      <c r="B642" t="s">
        <v>6</v>
      </c>
      <c r="C642" t="s">
        <v>17</v>
      </c>
      <c r="D642" t="s">
        <v>16</v>
      </c>
      <c r="E642">
        <v>1536.6224179999999</v>
      </c>
      <c r="F642">
        <v>19696.848113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1"/>
  <sheetViews>
    <sheetView workbookViewId="0">
      <selection activeCell="H3" sqref="H3:J27"/>
    </sheetView>
  </sheetViews>
  <sheetFormatPr defaultRowHeight="12" x14ac:dyDescent="0.2"/>
  <cols>
    <col min="8" max="8" width="10" bestFit="1" customWidth="1"/>
    <col min="9" max="9" width="18.7109375" bestFit="1" customWidth="1"/>
    <col min="10" max="10" width="16.42578125" bestFit="1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0" x14ac:dyDescent="0.2">
      <c r="A2">
        <v>168</v>
      </c>
      <c r="B2" t="s">
        <v>6</v>
      </c>
      <c r="C2" t="s">
        <v>8</v>
      </c>
      <c r="D2" t="s">
        <v>9</v>
      </c>
      <c r="E2">
        <v>176.59591800000001</v>
      </c>
      <c r="F2">
        <v>427.23797100000002</v>
      </c>
      <c r="H2" s="1" t="s">
        <v>45</v>
      </c>
      <c r="I2" t="s">
        <v>47</v>
      </c>
      <c r="J2" t="s">
        <v>52</v>
      </c>
    </row>
    <row r="3" spans="1:10" x14ac:dyDescent="0.2">
      <c r="A3">
        <v>341</v>
      </c>
      <c r="B3" t="s">
        <v>6</v>
      </c>
      <c r="C3" t="s">
        <v>34</v>
      </c>
      <c r="D3" t="s">
        <v>34</v>
      </c>
      <c r="E3">
        <v>501.281542</v>
      </c>
      <c r="F3">
        <v>1858.0608669999999</v>
      </c>
      <c r="H3" s="2" t="s">
        <v>12</v>
      </c>
      <c r="I3" s="3">
        <v>687.28960000000006</v>
      </c>
      <c r="J3" s="3">
        <v>4</v>
      </c>
    </row>
    <row r="4" spans="1:10" x14ac:dyDescent="0.2">
      <c r="A4">
        <v>344</v>
      </c>
      <c r="B4" t="s">
        <v>6</v>
      </c>
      <c r="C4" t="s">
        <v>7</v>
      </c>
      <c r="D4" t="s">
        <v>7</v>
      </c>
      <c r="E4">
        <v>197.97203400000001</v>
      </c>
      <c r="F4">
        <v>878.48826099999997</v>
      </c>
      <c r="H4" s="2" t="s">
        <v>29</v>
      </c>
      <c r="I4" s="3">
        <v>46540.821681000009</v>
      </c>
      <c r="J4" s="3">
        <v>38</v>
      </c>
    </row>
    <row r="5" spans="1:10" x14ac:dyDescent="0.2">
      <c r="A5">
        <v>345</v>
      </c>
      <c r="B5" t="s">
        <v>6</v>
      </c>
      <c r="C5" t="s">
        <v>7</v>
      </c>
      <c r="D5" t="s">
        <v>7</v>
      </c>
      <c r="E5">
        <v>596.30700400000001</v>
      </c>
      <c r="F5">
        <v>1518.179052</v>
      </c>
      <c r="H5" s="2" t="s">
        <v>14</v>
      </c>
      <c r="I5" s="3">
        <v>68212.049527999974</v>
      </c>
      <c r="J5" s="3">
        <v>66</v>
      </c>
    </row>
    <row r="6" spans="1:10" x14ac:dyDescent="0.2">
      <c r="A6">
        <v>346</v>
      </c>
      <c r="B6" t="s">
        <v>6</v>
      </c>
      <c r="C6" t="s">
        <v>29</v>
      </c>
      <c r="D6" t="s">
        <v>23</v>
      </c>
      <c r="E6">
        <v>131.97655499999999</v>
      </c>
      <c r="F6">
        <v>150.30929599999999</v>
      </c>
      <c r="H6" s="2" t="s">
        <v>15</v>
      </c>
      <c r="I6" s="3">
        <v>37755.556225</v>
      </c>
      <c r="J6" s="3">
        <v>39</v>
      </c>
    </row>
    <row r="7" spans="1:10" x14ac:dyDescent="0.2">
      <c r="A7">
        <v>347</v>
      </c>
      <c r="B7" t="s">
        <v>6</v>
      </c>
      <c r="C7" t="s">
        <v>29</v>
      </c>
      <c r="D7" t="s">
        <v>13</v>
      </c>
      <c r="E7">
        <v>326.24147199999999</v>
      </c>
      <c r="F7">
        <v>884.72109699999999</v>
      </c>
      <c r="H7" s="2" t="s">
        <v>17</v>
      </c>
      <c r="I7" s="3">
        <v>63523.289456999999</v>
      </c>
      <c r="J7" s="3">
        <v>42</v>
      </c>
    </row>
    <row r="8" spans="1:10" x14ac:dyDescent="0.2">
      <c r="A8">
        <v>348</v>
      </c>
      <c r="B8" t="s">
        <v>6</v>
      </c>
      <c r="C8" t="s">
        <v>29</v>
      </c>
      <c r="D8" t="s">
        <v>13</v>
      </c>
      <c r="E8">
        <v>96.844752</v>
      </c>
      <c r="F8">
        <v>186.160934</v>
      </c>
      <c r="H8" s="2" t="s">
        <v>27</v>
      </c>
      <c r="I8" s="3">
        <v>1108.1111880000001</v>
      </c>
      <c r="J8" s="3">
        <v>5</v>
      </c>
    </row>
    <row r="9" spans="1:10" x14ac:dyDescent="0.2">
      <c r="A9">
        <v>349</v>
      </c>
      <c r="B9" t="s">
        <v>6</v>
      </c>
      <c r="C9" t="s">
        <v>34</v>
      </c>
      <c r="D9" t="s">
        <v>34</v>
      </c>
      <c r="E9">
        <v>7444.0468570000003</v>
      </c>
      <c r="F9">
        <v>17672.037647000001</v>
      </c>
      <c r="H9" s="2" t="s">
        <v>7</v>
      </c>
      <c r="I9" s="3">
        <v>29574.801991000004</v>
      </c>
      <c r="J9" s="3">
        <v>71</v>
      </c>
    </row>
    <row r="10" spans="1:10" x14ac:dyDescent="0.2">
      <c r="A10">
        <v>350</v>
      </c>
      <c r="B10" t="s">
        <v>6</v>
      </c>
      <c r="C10" t="s">
        <v>29</v>
      </c>
      <c r="D10" t="s">
        <v>13</v>
      </c>
      <c r="E10">
        <v>1515.368048</v>
      </c>
      <c r="F10">
        <v>9977.6288280000008</v>
      </c>
      <c r="H10" s="2" t="s">
        <v>8</v>
      </c>
      <c r="I10" s="3">
        <v>18614.282300999999</v>
      </c>
      <c r="J10" s="3">
        <v>40</v>
      </c>
    </row>
    <row r="11" spans="1:10" x14ac:dyDescent="0.2">
      <c r="A11">
        <v>351</v>
      </c>
      <c r="B11" t="s">
        <v>6</v>
      </c>
      <c r="C11" t="s">
        <v>41</v>
      </c>
      <c r="D11" t="s">
        <v>16</v>
      </c>
      <c r="E11">
        <v>3056.1875100000002</v>
      </c>
      <c r="F11">
        <v>40376.613211000004</v>
      </c>
      <c r="H11" s="2" t="s">
        <v>30</v>
      </c>
      <c r="I11" s="3">
        <v>1690.9364909999999</v>
      </c>
      <c r="J11" s="3">
        <v>8</v>
      </c>
    </row>
    <row r="12" spans="1:10" x14ac:dyDescent="0.2">
      <c r="A12">
        <v>352</v>
      </c>
      <c r="B12" t="s">
        <v>6</v>
      </c>
      <c r="C12" t="s">
        <v>7</v>
      </c>
      <c r="D12" t="s">
        <v>7</v>
      </c>
      <c r="E12">
        <v>193.017348</v>
      </c>
      <c r="F12">
        <v>463.22170499999999</v>
      </c>
      <c r="H12" s="2" t="s">
        <v>43</v>
      </c>
      <c r="I12" s="3">
        <v>1399.1265269999999</v>
      </c>
      <c r="J12" s="3">
        <v>1</v>
      </c>
    </row>
    <row r="13" spans="1:10" x14ac:dyDescent="0.2">
      <c r="A13">
        <v>353</v>
      </c>
      <c r="B13" t="s">
        <v>6</v>
      </c>
      <c r="C13" t="s">
        <v>7</v>
      </c>
      <c r="D13" t="s">
        <v>7</v>
      </c>
      <c r="E13">
        <v>84.642357000000004</v>
      </c>
      <c r="F13">
        <v>146.905145</v>
      </c>
      <c r="H13" s="2" t="s">
        <v>22</v>
      </c>
      <c r="I13" s="3">
        <v>3259.9929860000002</v>
      </c>
      <c r="J13" s="3">
        <v>20</v>
      </c>
    </row>
    <row r="14" spans="1:10" x14ac:dyDescent="0.2">
      <c r="A14">
        <v>354</v>
      </c>
      <c r="B14" t="s">
        <v>6</v>
      </c>
      <c r="C14" t="s">
        <v>14</v>
      </c>
      <c r="D14" t="s">
        <v>13</v>
      </c>
      <c r="E14">
        <v>1504.8186909999999</v>
      </c>
      <c r="F14">
        <v>5001.5495989999999</v>
      </c>
      <c r="H14" s="2" t="s">
        <v>41</v>
      </c>
      <c r="I14" s="3">
        <v>169195.08021800002</v>
      </c>
      <c r="J14" s="3">
        <v>14</v>
      </c>
    </row>
    <row r="15" spans="1:10" x14ac:dyDescent="0.2">
      <c r="A15">
        <v>357</v>
      </c>
      <c r="B15" t="s">
        <v>6</v>
      </c>
      <c r="C15" t="s">
        <v>29</v>
      </c>
      <c r="D15" t="s">
        <v>13</v>
      </c>
      <c r="E15">
        <v>204.87402299999999</v>
      </c>
      <c r="F15">
        <v>635.29509599999994</v>
      </c>
      <c r="H15" s="2" t="s">
        <v>21</v>
      </c>
      <c r="I15" s="3">
        <v>16071.598304999996</v>
      </c>
      <c r="J15" s="3">
        <v>67</v>
      </c>
    </row>
    <row r="16" spans="1:10" x14ac:dyDescent="0.2">
      <c r="A16">
        <v>358</v>
      </c>
      <c r="B16" t="s">
        <v>6</v>
      </c>
      <c r="C16" t="s">
        <v>8</v>
      </c>
      <c r="D16" t="s">
        <v>9</v>
      </c>
      <c r="E16">
        <v>88.963507000000007</v>
      </c>
      <c r="F16">
        <v>331.19201600000002</v>
      </c>
      <c r="H16" s="2" t="s">
        <v>24</v>
      </c>
      <c r="I16" s="3">
        <v>6535.4870629999987</v>
      </c>
      <c r="J16" s="3">
        <v>37</v>
      </c>
    </row>
    <row r="17" spans="1:10" x14ac:dyDescent="0.2">
      <c r="A17">
        <v>359</v>
      </c>
      <c r="B17" t="s">
        <v>6</v>
      </c>
      <c r="C17" t="s">
        <v>21</v>
      </c>
      <c r="D17" t="s">
        <v>9</v>
      </c>
      <c r="E17">
        <v>156.04941600000001</v>
      </c>
      <c r="F17">
        <v>352.33590700000002</v>
      </c>
      <c r="H17" s="2" t="s">
        <v>36</v>
      </c>
      <c r="I17" s="3">
        <v>3502.3296330000003</v>
      </c>
      <c r="J17" s="3">
        <v>14</v>
      </c>
    </row>
    <row r="18" spans="1:10" x14ac:dyDescent="0.2">
      <c r="A18">
        <v>360</v>
      </c>
      <c r="B18" t="s">
        <v>6</v>
      </c>
      <c r="C18" t="s">
        <v>8</v>
      </c>
      <c r="D18" t="s">
        <v>9</v>
      </c>
      <c r="E18">
        <v>172.315178</v>
      </c>
      <c r="F18">
        <v>492.69204500000001</v>
      </c>
      <c r="H18" s="2" t="s">
        <v>25</v>
      </c>
      <c r="I18" s="3">
        <v>7191.1972080000005</v>
      </c>
      <c r="J18" s="3">
        <v>38</v>
      </c>
    </row>
    <row r="19" spans="1:10" x14ac:dyDescent="0.2">
      <c r="A19">
        <v>361</v>
      </c>
      <c r="B19" t="s">
        <v>6</v>
      </c>
      <c r="C19" t="s">
        <v>42</v>
      </c>
      <c r="D19" t="s">
        <v>11</v>
      </c>
      <c r="E19">
        <v>70.282270999999994</v>
      </c>
      <c r="F19">
        <v>340.36228</v>
      </c>
      <c r="H19" s="2" t="s">
        <v>33</v>
      </c>
      <c r="I19" s="3">
        <v>4163.0323239999989</v>
      </c>
      <c r="J19" s="3">
        <v>22</v>
      </c>
    </row>
    <row r="20" spans="1:10" x14ac:dyDescent="0.2">
      <c r="A20">
        <v>362</v>
      </c>
      <c r="B20" t="s">
        <v>6</v>
      </c>
      <c r="C20" t="s">
        <v>42</v>
      </c>
      <c r="D20" t="s">
        <v>11</v>
      </c>
      <c r="E20">
        <v>131.428077</v>
      </c>
      <c r="F20">
        <v>793.88758700000005</v>
      </c>
      <c r="H20" s="2" t="s">
        <v>38</v>
      </c>
      <c r="I20" s="3">
        <v>31308.706555999997</v>
      </c>
      <c r="J20" s="3">
        <v>32</v>
      </c>
    </row>
    <row r="21" spans="1:10" x14ac:dyDescent="0.2">
      <c r="A21">
        <v>363</v>
      </c>
      <c r="B21" t="s">
        <v>6</v>
      </c>
      <c r="C21" t="s">
        <v>42</v>
      </c>
      <c r="D21" t="s">
        <v>11</v>
      </c>
      <c r="E21">
        <v>87.558691999999994</v>
      </c>
      <c r="F21">
        <v>435.95405899999997</v>
      </c>
      <c r="H21" s="2" t="s">
        <v>37</v>
      </c>
      <c r="I21" s="3">
        <v>4423.2933510000003</v>
      </c>
      <c r="J21" s="3">
        <v>14</v>
      </c>
    </row>
    <row r="22" spans="1:10" x14ac:dyDescent="0.2">
      <c r="A22">
        <v>364</v>
      </c>
      <c r="B22" t="s">
        <v>6</v>
      </c>
      <c r="C22" t="s">
        <v>38</v>
      </c>
      <c r="D22" t="s">
        <v>11</v>
      </c>
      <c r="E22">
        <v>302.41328900000002</v>
      </c>
      <c r="F22">
        <v>1263.3745309999999</v>
      </c>
      <c r="H22" s="2" t="s">
        <v>10</v>
      </c>
      <c r="I22" s="3">
        <v>130059.93934100002</v>
      </c>
      <c r="J22" s="3">
        <v>29</v>
      </c>
    </row>
    <row r="23" spans="1:10" x14ac:dyDescent="0.2">
      <c r="A23">
        <v>365</v>
      </c>
      <c r="B23" t="s">
        <v>6</v>
      </c>
      <c r="C23" t="s">
        <v>25</v>
      </c>
      <c r="D23" t="s">
        <v>11</v>
      </c>
      <c r="E23">
        <v>97.288818000000006</v>
      </c>
      <c r="F23">
        <v>346.73315300000002</v>
      </c>
      <c r="H23" s="2" t="s">
        <v>39</v>
      </c>
      <c r="I23" s="3">
        <v>7451.4037769999995</v>
      </c>
      <c r="J23" s="3">
        <v>8</v>
      </c>
    </row>
    <row r="24" spans="1:10" x14ac:dyDescent="0.2">
      <c r="A24">
        <v>366</v>
      </c>
      <c r="B24" t="s">
        <v>6</v>
      </c>
      <c r="C24" t="s">
        <v>8</v>
      </c>
      <c r="D24" t="s">
        <v>9</v>
      </c>
      <c r="E24">
        <v>23.030197999999999</v>
      </c>
      <c r="F24">
        <v>36.927219000000001</v>
      </c>
      <c r="H24" s="2" t="s">
        <v>42</v>
      </c>
      <c r="I24" s="3">
        <v>70282.575718999986</v>
      </c>
      <c r="J24" s="3">
        <v>33</v>
      </c>
    </row>
    <row r="25" spans="1:10" x14ac:dyDescent="0.2">
      <c r="A25">
        <v>367</v>
      </c>
      <c r="B25" t="s">
        <v>6</v>
      </c>
      <c r="C25" t="s">
        <v>38</v>
      </c>
      <c r="D25" t="s">
        <v>11</v>
      </c>
      <c r="E25">
        <v>33.999532000000002</v>
      </c>
      <c r="F25">
        <v>76.316978000000006</v>
      </c>
      <c r="H25" s="2" t="s">
        <v>44</v>
      </c>
      <c r="I25" s="3">
        <v>58.016416999999997</v>
      </c>
      <c r="J25" s="3">
        <v>1</v>
      </c>
    </row>
    <row r="26" spans="1:10" x14ac:dyDescent="0.2">
      <c r="A26">
        <v>368</v>
      </c>
      <c r="B26" t="s">
        <v>6</v>
      </c>
      <c r="C26" t="s">
        <v>8</v>
      </c>
      <c r="D26" t="s">
        <v>9</v>
      </c>
      <c r="E26">
        <v>148.62508600000001</v>
      </c>
      <c r="F26">
        <v>216.001239</v>
      </c>
      <c r="H26" s="2" t="s">
        <v>31</v>
      </c>
      <c r="I26" s="3">
        <v>29.051818000000001</v>
      </c>
      <c r="J26" s="3">
        <v>1</v>
      </c>
    </row>
    <row r="27" spans="1:10" x14ac:dyDescent="0.2">
      <c r="A27">
        <v>369</v>
      </c>
      <c r="B27" t="s">
        <v>6</v>
      </c>
      <c r="C27" t="s">
        <v>25</v>
      </c>
      <c r="D27" t="s">
        <v>11</v>
      </c>
      <c r="E27">
        <v>58.743744999999997</v>
      </c>
      <c r="F27">
        <v>130.24305200000001</v>
      </c>
      <c r="H27" s="2" t="s">
        <v>34</v>
      </c>
      <c r="I27" s="3">
        <v>46004.951466000006</v>
      </c>
      <c r="J27" s="3">
        <v>6</v>
      </c>
    </row>
    <row r="28" spans="1:10" x14ac:dyDescent="0.2">
      <c r="A28">
        <v>370</v>
      </c>
      <c r="B28" t="s">
        <v>6</v>
      </c>
      <c r="C28" t="s">
        <v>25</v>
      </c>
      <c r="D28" t="s">
        <v>11</v>
      </c>
      <c r="E28">
        <v>32.880023000000001</v>
      </c>
      <c r="F28">
        <v>60.728903000000003</v>
      </c>
      <c r="H28" s="2" t="s">
        <v>46</v>
      </c>
      <c r="I28" s="3">
        <v>768642.92117100011</v>
      </c>
      <c r="J28" s="3">
        <v>650</v>
      </c>
    </row>
    <row r="29" spans="1:10" x14ac:dyDescent="0.2">
      <c r="A29">
        <v>371</v>
      </c>
      <c r="B29" t="s">
        <v>6</v>
      </c>
      <c r="C29" t="s">
        <v>42</v>
      </c>
      <c r="D29" t="s">
        <v>11</v>
      </c>
      <c r="E29">
        <v>235.493516</v>
      </c>
      <c r="F29">
        <v>1526.204215</v>
      </c>
      <c r="H29" s="2"/>
      <c r="I29" s="3"/>
    </row>
    <row r="30" spans="1:10" x14ac:dyDescent="0.2">
      <c r="A30">
        <v>372</v>
      </c>
      <c r="B30" t="s">
        <v>6</v>
      </c>
      <c r="C30" t="s">
        <v>21</v>
      </c>
      <c r="D30" t="s">
        <v>9</v>
      </c>
      <c r="E30">
        <v>258.12014699999997</v>
      </c>
      <c r="F30">
        <v>1160.3613740000001</v>
      </c>
    </row>
    <row r="31" spans="1:10" x14ac:dyDescent="0.2">
      <c r="A31">
        <v>373</v>
      </c>
      <c r="B31" t="s">
        <v>6</v>
      </c>
      <c r="C31" t="s">
        <v>10</v>
      </c>
      <c r="D31" t="s">
        <v>11</v>
      </c>
      <c r="E31">
        <v>2523.497496</v>
      </c>
      <c r="F31">
        <v>23311.368095000002</v>
      </c>
    </row>
    <row r="32" spans="1:10" x14ac:dyDescent="0.2">
      <c r="A32">
        <v>374</v>
      </c>
      <c r="B32" t="s">
        <v>6</v>
      </c>
      <c r="C32" t="s">
        <v>7</v>
      </c>
      <c r="D32" t="s">
        <v>7</v>
      </c>
      <c r="E32">
        <v>265.93924099999998</v>
      </c>
      <c r="F32">
        <v>1249.1155100000001</v>
      </c>
    </row>
    <row r="33" spans="1:6" x14ac:dyDescent="0.2">
      <c r="A33">
        <v>375</v>
      </c>
      <c r="B33" t="s">
        <v>6</v>
      </c>
      <c r="C33" t="s">
        <v>41</v>
      </c>
      <c r="D33" t="s">
        <v>16</v>
      </c>
      <c r="E33">
        <v>249.34636900000001</v>
      </c>
      <c r="F33">
        <v>801.102487</v>
      </c>
    </row>
    <row r="34" spans="1:6" x14ac:dyDescent="0.2">
      <c r="A34">
        <v>376</v>
      </c>
      <c r="B34" t="s">
        <v>6</v>
      </c>
      <c r="C34" t="s">
        <v>36</v>
      </c>
      <c r="D34" t="s">
        <v>9</v>
      </c>
      <c r="E34">
        <v>124.75823699999999</v>
      </c>
      <c r="F34">
        <v>353.45279199999999</v>
      </c>
    </row>
    <row r="35" spans="1:6" x14ac:dyDescent="0.2">
      <c r="A35">
        <v>377</v>
      </c>
      <c r="B35" t="s">
        <v>6</v>
      </c>
      <c r="C35" t="s">
        <v>7</v>
      </c>
      <c r="D35" t="s">
        <v>7</v>
      </c>
      <c r="E35">
        <v>84.386934999999994</v>
      </c>
      <c r="F35">
        <v>303.29408599999999</v>
      </c>
    </row>
    <row r="36" spans="1:6" x14ac:dyDescent="0.2">
      <c r="A36">
        <v>378</v>
      </c>
      <c r="B36" t="s">
        <v>6</v>
      </c>
      <c r="C36" t="s">
        <v>8</v>
      </c>
      <c r="D36" t="s">
        <v>9</v>
      </c>
      <c r="E36">
        <v>102.855636</v>
      </c>
      <c r="F36">
        <v>266.58780300000001</v>
      </c>
    </row>
    <row r="37" spans="1:6" x14ac:dyDescent="0.2">
      <c r="A37">
        <v>379</v>
      </c>
      <c r="B37" t="s">
        <v>6</v>
      </c>
      <c r="C37" t="s">
        <v>21</v>
      </c>
      <c r="D37" t="s">
        <v>9</v>
      </c>
      <c r="E37">
        <v>43.295285</v>
      </c>
      <c r="F37">
        <v>129.05347499999999</v>
      </c>
    </row>
    <row r="38" spans="1:6" x14ac:dyDescent="0.2">
      <c r="A38">
        <v>380</v>
      </c>
      <c r="B38" t="s">
        <v>6</v>
      </c>
      <c r="C38" t="s">
        <v>37</v>
      </c>
      <c r="D38" t="s">
        <v>11</v>
      </c>
      <c r="E38">
        <v>385.46293700000001</v>
      </c>
      <c r="F38">
        <v>1643.6657259999999</v>
      </c>
    </row>
    <row r="39" spans="1:6" x14ac:dyDescent="0.2">
      <c r="A39">
        <v>381</v>
      </c>
      <c r="B39" t="s">
        <v>6</v>
      </c>
      <c r="C39" t="s">
        <v>42</v>
      </c>
      <c r="D39" t="s">
        <v>11</v>
      </c>
      <c r="E39">
        <v>138.10852</v>
      </c>
      <c r="F39">
        <v>1030.993181</v>
      </c>
    </row>
    <row r="40" spans="1:6" x14ac:dyDescent="0.2">
      <c r="A40">
        <v>382</v>
      </c>
      <c r="B40" t="s">
        <v>6</v>
      </c>
      <c r="C40" t="s">
        <v>17</v>
      </c>
      <c r="D40" t="s">
        <v>11</v>
      </c>
      <c r="E40">
        <v>327.33074399999998</v>
      </c>
      <c r="F40">
        <v>2066.7705559999999</v>
      </c>
    </row>
    <row r="41" spans="1:6" x14ac:dyDescent="0.2">
      <c r="A41">
        <v>383</v>
      </c>
      <c r="B41" t="s">
        <v>6</v>
      </c>
      <c r="C41" t="s">
        <v>21</v>
      </c>
      <c r="D41" t="s">
        <v>9</v>
      </c>
      <c r="E41">
        <v>91.220875000000007</v>
      </c>
      <c r="F41">
        <v>273.12428399999999</v>
      </c>
    </row>
    <row r="42" spans="1:6" x14ac:dyDescent="0.2">
      <c r="A42">
        <v>384</v>
      </c>
      <c r="B42" t="s">
        <v>6</v>
      </c>
      <c r="C42" t="s">
        <v>8</v>
      </c>
      <c r="D42" t="s">
        <v>9</v>
      </c>
      <c r="E42">
        <v>67.823445000000007</v>
      </c>
      <c r="F42">
        <v>205.397368</v>
      </c>
    </row>
    <row r="43" spans="1:6" x14ac:dyDescent="0.2">
      <c r="A43">
        <v>385</v>
      </c>
      <c r="B43" t="s">
        <v>6</v>
      </c>
      <c r="C43" t="s">
        <v>21</v>
      </c>
      <c r="D43" t="s">
        <v>9</v>
      </c>
      <c r="E43">
        <v>489.41444200000001</v>
      </c>
      <c r="F43">
        <v>2206.1063370000002</v>
      </c>
    </row>
    <row r="44" spans="1:6" x14ac:dyDescent="0.2">
      <c r="A44">
        <v>386</v>
      </c>
      <c r="B44" t="s">
        <v>6</v>
      </c>
      <c r="C44" t="s">
        <v>38</v>
      </c>
      <c r="D44" t="s">
        <v>11</v>
      </c>
      <c r="E44">
        <v>84.816894000000005</v>
      </c>
      <c r="F44">
        <v>311.06148000000002</v>
      </c>
    </row>
    <row r="45" spans="1:6" x14ac:dyDescent="0.2">
      <c r="A45">
        <v>387</v>
      </c>
      <c r="B45" t="s">
        <v>6</v>
      </c>
      <c r="C45" t="s">
        <v>42</v>
      </c>
      <c r="D45" t="s">
        <v>11</v>
      </c>
      <c r="E45">
        <v>264.23774800000001</v>
      </c>
      <c r="F45">
        <v>2218.5893139999998</v>
      </c>
    </row>
    <row r="46" spans="1:6" x14ac:dyDescent="0.2">
      <c r="A46">
        <v>388</v>
      </c>
      <c r="B46" t="s">
        <v>6</v>
      </c>
      <c r="C46" t="s">
        <v>38</v>
      </c>
      <c r="D46" t="s">
        <v>11</v>
      </c>
      <c r="E46">
        <v>349.81545599999998</v>
      </c>
      <c r="F46">
        <v>3708.3675739999999</v>
      </c>
    </row>
    <row r="47" spans="1:6" x14ac:dyDescent="0.2">
      <c r="A47">
        <v>389</v>
      </c>
      <c r="B47" t="s">
        <v>6</v>
      </c>
      <c r="C47" t="s">
        <v>15</v>
      </c>
      <c r="D47" t="s">
        <v>16</v>
      </c>
      <c r="E47">
        <v>246.47187299999999</v>
      </c>
      <c r="F47">
        <v>1645.998644</v>
      </c>
    </row>
    <row r="48" spans="1:6" x14ac:dyDescent="0.2">
      <c r="A48">
        <v>390</v>
      </c>
      <c r="B48" t="s">
        <v>6</v>
      </c>
      <c r="C48" t="s">
        <v>25</v>
      </c>
      <c r="D48" t="s">
        <v>11</v>
      </c>
      <c r="E48">
        <v>144.97079299999999</v>
      </c>
      <c r="F48">
        <v>783.84040600000003</v>
      </c>
    </row>
    <row r="49" spans="1:6" x14ac:dyDescent="0.2">
      <c r="A49">
        <v>391</v>
      </c>
      <c r="B49" t="s">
        <v>6</v>
      </c>
      <c r="C49" t="s">
        <v>38</v>
      </c>
      <c r="D49" t="s">
        <v>11</v>
      </c>
      <c r="E49">
        <v>96.213165000000004</v>
      </c>
      <c r="F49">
        <v>444.71357899999998</v>
      </c>
    </row>
    <row r="50" spans="1:6" x14ac:dyDescent="0.2">
      <c r="A50">
        <v>392</v>
      </c>
      <c r="B50" t="s">
        <v>6</v>
      </c>
      <c r="C50" t="s">
        <v>38</v>
      </c>
      <c r="D50" t="s">
        <v>11</v>
      </c>
      <c r="E50">
        <v>89.653619000000006</v>
      </c>
      <c r="F50">
        <v>330.18207899999999</v>
      </c>
    </row>
    <row r="51" spans="1:6" x14ac:dyDescent="0.2">
      <c r="A51">
        <v>393</v>
      </c>
      <c r="B51" t="s">
        <v>6</v>
      </c>
      <c r="C51" t="s">
        <v>39</v>
      </c>
      <c r="D51" t="s">
        <v>11</v>
      </c>
      <c r="E51">
        <v>284.98245500000002</v>
      </c>
      <c r="F51">
        <v>2117.4404479999998</v>
      </c>
    </row>
    <row r="52" spans="1:6" x14ac:dyDescent="0.2">
      <c r="A52">
        <v>394</v>
      </c>
      <c r="B52" t="s">
        <v>6</v>
      </c>
      <c r="C52" t="s">
        <v>24</v>
      </c>
      <c r="D52" t="s">
        <v>9</v>
      </c>
      <c r="E52">
        <v>54.762949999999996</v>
      </c>
      <c r="F52">
        <v>133.21180799999999</v>
      </c>
    </row>
    <row r="53" spans="1:6" x14ac:dyDescent="0.2">
      <c r="A53">
        <v>395</v>
      </c>
      <c r="B53" t="s">
        <v>6</v>
      </c>
      <c r="C53" t="s">
        <v>38</v>
      </c>
      <c r="D53" t="s">
        <v>11</v>
      </c>
      <c r="E53">
        <v>414.33071799999999</v>
      </c>
      <c r="F53">
        <v>3150.6043260000001</v>
      </c>
    </row>
    <row r="54" spans="1:6" x14ac:dyDescent="0.2">
      <c r="A54">
        <v>396</v>
      </c>
      <c r="B54" t="s">
        <v>6</v>
      </c>
      <c r="C54" t="s">
        <v>24</v>
      </c>
      <c r="D54" t="s">
        <v>9</v>
      </c>
      <c r="E54">
        <v>138.58866599999999</v>
      </c>
      <c r="F54">
        <v>488.65285299999999</v>
      </c>
    </row>
    <row r="55" spans="1:6" x14ac:dyDescent="0.2">
      <c r="A55">
        <v>397</v>
      </c>
      <c r="B55" t="s">
        <v>6</v>
      </c>
      <c r="C55" t="s">
        <v>41</v>
      </c>
      <c r="D55" t="s">
        <v>16</v>
      </c>
      <c r="E55">
        <v>474.41776299999998</v>
      </c>
      <c r="F55">
        <v>2317.81405</v>
      </c>
    </row>
    <row r="56" spans="1:6" x14ac:dyDescent="0.2">
      <c r="A56">
        <v>398</v>
      </c>
      <c r="B56" t="s">
        <v>6</v>
      </c>
      <c r="C56" t="s">
        <v>15</v>
      </c>
      <c r="D56" t="s">
        <v>16</v>
      </c>
      <c r="E56">
        <v>647.85054700000001</v>
      </c>
      <c r="F56">
        <v>3350.9489939999999</v>
      </c>
    </row>
    <row r="57" spans="1:6" x14ac:dyDescent="0.2">
      <c r="A57">
        <v>399</v>
      </c>
      <c r="B57" t="s">
        <v>6</v>
      </c>
      <c r="C57" t="s">
        <v>7</v>
      </c>
      <c r="D57" t="s">
        <v>7</v>
      </c>
      <c r="E57">
        <v>66.827397000000005</v>
      </c>
      <c r="F57">
        <v>121.008757</v>
      </c>
    </row>
    <row r="58" spans="1:6" x14ac:dyDescent="0.2">
      <c r="A58">
        <v>400</v>
      </c>
      <c r="B58" t="s">
        <v>6</v>
      </c>
      <c r="C58" t="s">
        <v>15</v>
      </c>
      <c r="D58" t="s">
        <v>13</v>
      </c>
      <c r="E58">
        <v>626.89972399999999</v>
      </c>
      <c r="F58">
        <v>3377.0472490000002</v>
      </c>
    </row>
    <row r="59" spans="1:6" x14ac:dyDescent="0.2">
      <c r="A59">
        <v>401</v>
      </c>
      <c r="B59" t="s">
        <v>6</v>
      </c>
      <c r="C59" t="s">
        <v>7</v>
      </c>
      <c r="D59" t="s">
        <v>7</v>
      </c>
      <c r="E59">
        <v>296.99659500000001</v>
      </c>
      <c r="F59">
        <v>655.17267000000004</v>
      </c>
    </row>
    <row r="60" spans="1:6" x14ac:dyDescent="0.2">
      <c r="A60">
        <v>402</v>
      </c>
      <c r="B60" t="s">
        <v>6</v>
      </c>
      <c r="C60" t="s">
        <v>7</v>
      </c>
      <c r="D60" t="s">
        <v>7</v>
      </c>
      <c r="E60">
        <v>1229.697199</v>
      </c>
      <c r="F60">
        <v>4446.116704</v>
      </c>
    </row>
    <row r="61" spans="1:6" x14ac:dyDescent="0.2">
      <c r="A61">
        <v>403</v>
      </c>
      <c r="B61" t="s">
        <v>6</v>
      </c>
      <c r="C61" t="s">
        <v>7</v>
      </c>
      <c r="D61" t="s">
        <v>9</v>
      </c>
      <c r="E61">
        <v>266.66643099999999</v>
      </c>
      <c r="F61">
        <v>1146.849841</v>
      </c>
    </row>
    <row r="62" spans="1:6" x14ac:dyDescent="0.2">
      <c r="A62">
        <v>404</v>
      </c>
      <c r="B62" t="s">
        <v>6</v>
      </c>
      <c r="C62" t="s">
        <v>21</v>
      </c>
      <c r="D62" t="s">
        <v>9</v>
      </c>
      <c r="E62">
        <v>49.513497000000001</v>
      </c>
      <c r="F62">
        <v>133.229015</v>
      </c>
    </row>
    <row r="63" spans="1:6" x14ac:dyDescent="0.2">
      <c r="A63">
        <v>405</v>
      </c>
      <c r="B63" t="s">
        <v>6</v>
      </c>
      <c r="C63" t="s">
        <v>25</v>
      </c>
      <c r="D63" t="s">
        <v>11</v>
      </c>
      <c r="E63">
        <v>131.33522600000001</v>
      </c>
      <c r="F63">
        <v>554.63465299999996</v>
      </c>
    </row>
    <row r="64" spans="1:6" x14ac:dyDescent="0.2">
      <c r="A64">
        <v>406</v>
      </c>
      <c r="B64" t="s">
        <v>6</v>
      </c>
      <c r="C64" t="s">
        <v>38</v>
      </c>
      <c r="D64" t="s">
        <v>11</v>
      </c>
      <c r="E64">
        <v>266.349085</v>
      </c>
      <c r="F64">
        <v>1621.3781919999999</v>
      </c>
    </row>
    <row r="65" spans="1:6" x14ac:dyDescent="0.2">
      <c r="A65">
        <v>407</v>
      </c>
      <c r="B65" t="s">
        <v>6</v>
      </c>
      <c r="C65" t="s">
        <v>42</v>
      </c>
      <c r="D65" t="s">
        <v>11</v>
      </c>
      <c r="E65">
        <v>275.75646</v>
      </c>
      <c r="F65">
        <v>2640.436025</v>
      </c>
    </row>
    <row r="66" spans="1:6" x14ac:dyDescent="0.2">
      <c r="A66">
        <v>408</v>
      </c>
      <c r="B66" t="s">
        <v>6</v>
      </c>
      <c r="C66" t="s">
        <v>15</v>
      </c>
      <c r="D66" t="s">
        <v>16</v>
      </c>
      <c r="E66">
        <v>18.731466999999999</v>
      </c>
      <c r="F66">
        <v>20.61656</v>
      </c>
    </row>
    <row r="67" spans="1:6" x14ac:dyDescent="0.2">
      <c r="A67">
        <v>409</v>
      </c>
      <c r="B67" t="s">
        <v>6</v>
      </c>
      <c r="C67" t="s">
        <v>21</v>
      </c>
      <c r="D67" t="s">
        <v>9</v>
      </c>
      <c r="E67">
        <v>108.648033</v>
      </c>
      <c r="F67">
        <v>134.91090500000001</v>
      </c>
    </row>
    <row r="68" spans="1:6" x14ac:dyDescent="0.2">
      <c r="A68">
        <v>410</v>
      </c>
      <c r="B68" t="s">
        <v>6</v>
      </c>
      <c r="C68" t="s">
        <v>39</v>
      </c>
      <c r="D68" t="s">
        <v>11</v>
      </c>
      <c r="E68">
        <v>199.501901</v>
      </c>
      <c r="F68">
        <v>825.94111999999996</v>
      </c>
    </row>
    <row r="69" spans="1:6" x14ac:dyDescent="0.2">
      <c r="A69">
        <v>411</v>
      </c>
      <c r="B69" t="s">
        <v>6</v>
      </c>
      <c r="C69" t="s">
        <v>8</v>
      </c>
      <c r="D69" t="s">
        <v>9</v>
      </c>
      <c r="E69">
        <v>137.775925</v>
      </c>
      <c r="F69">
        <v>219.830906</v>
      </c>
    </row>
    <row r="70" spans="1:6" x14ac:dyDescent="0.2">
      <c r="A70">
        <v>412</v>
      </c>
      <c r="B70" t="s">
        <v>6</v>
      </c>
      <c r="C70" t="s">
        <v>37</v>
      </c>
      <c r="D70" t="s">
        <v>11</v>
      </c>
      <c r="E70">
        <v>148.57139000000001</v>
      </c>
      <c r="F70">
        <v>419.87506100000002</v>
      </c>
    </row>
    <row r="71" spans="1:6" x14ac:dyDescent="0.2">
      <c r="A71">
        <v>413</v>
      </c>
      <c r="B71" t="s">
        <v>6</v>
      </c>
      <c r="C71" t="s">
        <v>42</v>
      </c>
      <c r="D71" t="s">
        <v>11</v>
      </c>
      <c r="E71">
        <v>76.869535999999997</v>
      </c>
      <c r="F71">
        <v>373.25033100000002</v>
      </c>
    </row>
    <row r="72" spans="1:6" x14ac:dyDescent="0.2">
      <c r="A72">
        <v>414</v>
      </c>
      <c r="B72" t="s">
        <v>6</v>
      </c>
      <c r="C72" t="s">
        <v>8</v>
      </c>
      <c r="D72" t="s">
        <v>9</v>
      </c>
      <c r="E72">
        <v>1364.3222900000001</v>
      </c>
      <c r="F72">
        <v>10939.657424000001</v>
      </c>
    </row>
    <row r="73" spans="1:6" x14ac:dyDescent="0.2">
      <c r="A73">
        <v>415</v>
      </c>
      <c r="B73" t="s">
        <v>6</v>
      </c>
      <c r="C73" t="s">
        <v>22</v>
      </c>
      <c r="D73" t="s">
        <v>9</v>
      </c>
      <c r="E73">
        <v>38.791587</v>
      </c>
      <c r="F73">
        <v>94.447474999999997</v>
      </c>
    </row>
    <row r="74" spans="1:6" x14ac:dyDescent="0.2">
      <c r="A74">
        <v>416</v>
      </c>
      <c r="B74" t="s">
        <v>6</v>
      </c>
      <c r="C74" t="s">
        <v>7</v>
      </c>
      <c r="D74" t="s">
        <v>7</v>
      </c>
      <c r="E74">
        <v>228.80728400000001</v>
      </c>
      <c r="F74">
        <v>1036.35627</v>
      </c>
    </row>
    <row r="75" spans="1:6" x14ac:dyDescent="0.2">
      <c r="A75">
        <v>417</v>
      </c>
      <c r="B75" t="s">
        <v>6</v>
      </c>
      <c r="C75" t="s">
        <v>7</v>
      </c>
      <c r="D75" t="s">
        <v>7</v>
      </c>
      <c r="E75">
        <v>80.065517</v>
      </c>
      <c r="F75">
        <v>304.404877</v>
      </c>
    </row>
    <row r="76" spans="1:6" x14ac:dyDescent="0.2">
      <c r="A76">
        <v>418</v>
      </c>
      <c r="B76" t="s">
        <v>6</v>
      </c>
      <c r="C76" t="s">
        <v>7</v>
      </c>
      <c r="D76" t="s">
        <v>9</v>
      </c>
      <c r="E76">
        <v>162.214552</v>
      </c>
      <c r="F76">
        <v>519.514906</v>
      </c>
    </row>
    <row r="77" spans="1:6" x14ac:dyDescent="0.2">
      <c r="A77">
        <v>419</v>
      </c>
      <c r="B77" t="s">
        <v>6</v>
      </c>
      <c r="C77" t="s">
        <v>38</v>
      </c>
      <c r="D77" t="s">
        <v>11</v>
      </c>
      <c r="E77">
        <v>26.246955</v>
      </c>
      <c r="F77">
        <v>46.681595999999999</v>
      </c>
    </row>
    <row r="78" spans="1:6" x14ac:dyDescent="0.2">
      <c r="A78">
        <v>420</v>
      </c>
      <c r="B78" t="s">
        <v>6</v>
      </c>
      <c r="C78" t="s">
        <v>37</v>
      </c>
      <c r="D78" t="s">
        <v>11</v>
      </c>
      <c r="E78">
        <v>120.54920799999999</v>
      </c>
      <c r="F78">
        <v>437.73211600000002</v>
      </c>
    </row>
    <row r="79" spans="1:6" x14ac:dyDescent="0.2">
      <c r="A79">
        <v>421</v>
      </c>
      <c r="B79" t="s">
        <v>6</v>
      </c>
      <c r="C79" t="s">
        <v>42</v>
      </c>
      <c r="D79" t="s">
        <v>11</v>
      </c>
      <c r="E79">
        <v>80.537374999999997</v>
      </c>
      <c r="F79">
        <v>291.85708099999999</v>
      </c>
    </row>
    <row r="80" spans="1:6" x14ac:dyDescent="0.2">
      <c r="A80">
        <v>422</v>
      </c>
      <c r="B80" t="s">
        <v>6</v>
      </c>
      <c r="C80" t="s">
        <v>37</v>
      </c>
      <c r="D80" t="s">
        <v>11</v>
      </c>
      <c r="E80">
        <v>37.851855</v>
      </c>
      <c r="F80">
        <v>58.481696999999997</v>
      </c>
    </row>
    <row r="81" spans="1:6" x14ac:dyDescent="0.2">
      <c r="A81">
        <v>423</v>
      </c>
      <c r="B81" t="s">
        <v>6</v>
      </c>
      <c r="C81" t="s">
        <v>17</v>
      </c>
      <c r="D81" t="s">
        <v>11</v>
      </c>
      <c r="E81">
        <v>380.34948100000003</v>
      </c>
      <c r="F81">
        <v>2286.6682540000002</v>
      </c>
    </row>
    <row r="82" spans="1:6" x14ac:dyDescent="0.2">
      <c r="A82">
        <v>424</v>
      </c>
      <c r="B82" t="s">
        <v>6</v>
      </c>
      <c r="C82" t="s">
        <v>10</v>
      </c>
      <c r="D82" t="s">
        <v>11</v>
      </c>
      <c r="E82">
        <v>524.17562799999996</v>
      </c>
      <c r="F82">
        <v>3127.7877060000001</v>
      </c>
    </row>
    <row r="83" spans="1:6" x14ac:dyDescent="0.2">
      <c r="A83">
        <v>425</v>
      </c>
      <c r="B83" t="s">
        <v>6</v>
      </c>
      <c r="C83" t="s">
        <v>33</v>
      </c>
      <c r="D83" t="s">
        <v>11</v>
      </c>
      <c r="E83">
        <v>123.179801</v>
      </c>
      <c r="F83">
        <v>312.52565700000002</v>
      </c>
    </row>
    <row r="84" spans="1:6" x14ac:dyDescent="0.2">
      <c r="A84">
        <v>426</v>
      </c>
      <c r="B84" t="s">
        <v>6</v>
      </c>
      <c r="C84" t="s">
        <v>8</v>
      </c>
      <c r="D84" t="s">
        <v>9</v>
      </c>
      <c r="E84">
        <v>182.79267899999999</v>
      </c>
      <c r="F84">
        <v>837.04617800000005</v>
      </c>
    </row>
    <row r="85" spans="1:6" x14ac:dyDescent="0.2">
      <c r="A85">
        <v>427</v>
      </c>
      <c r="B85" t="s">
        <v>6</v>
      </c>
      <c r="C85" t="s">
        <v>8</v>
      </c>
      <c r="D85" t="s">
        <v>9</v>
      </c>
      <c r="E85">
        <v>125.517965</v>
      </c>
      <c r="F85">
        <v>412.142044</v>
      </c>
    </row>
    <row r="86" spans="1:6" x14ac:dyDescent="0.2">
      <c r="A86">
        <v>428</v>
      </c>
      <c r="B86" t="s">
        <v>6</v>
      </c>
      <c r="C86" t="s">
        <v>25</v>
      </c>
      <c r="D86" t="s">
        <v>11</v>
      </c>
      <c r="E86">
        <v>39.002816000000003</v>
      </c>
      <c r="F86">
        <v>49.135269000000001</v>
      </c>
    </row>
    <row r="87" spans="1:6" x14ac:dyDescent="0.2">
      <c r="A87">
        <v>429</v>
      </c>
      <c r="B87" t="s">
        <v>6</v>
      </c>
      <c r="C87" t="s">
        <v>42</v>
      </c>
      <c r="D87" t="s">
        <v>11</v>
      </c>
      <c r="E87">
        <v>54.524997999999997</v>
      </c>
      <c r="F87">
        <v>216.24769599999999</v>
      </c>
    </row>
    <row r="88" spans="1:6" x14ac:dyDescent="0.2">
      <c r="A88">
        <v>430</v>
      </c>
      <c r="B88" t="s">
        <v>6</v>
      </c>
      <c r="C88" t="s">
        <v>42</v>
      </c>
      <c r="D88" t="s">
        <v>11</v>
      </c>
      <c r="E88">
        <v>183.47588200000001</v>
      </c>
      <c r="F88">
        <v>1058.930265</v>
      </c>
    </row>
    <row r="89" spans="1:6" x14ac:dyDescent="0.2">
      <c r="A89">
        <v>431</v>
      </c>
      <c r="B89" t="s">
        <v>6</v>
      </c>
      <c r="C89" t="s">
        <v>10</v>
      </c>
      <c r="D89" t="s">
        <v>11</v>
      </c>
      <c r="E89">
        <v>56.142783000000001</v>
      </c>
      <c r="F89">
        <v>125.564143</v>
      </c>
    </row>
    <row r="90" spans="1:6" x14ac:dyDescent="0.2">
      <c r="A90">
        <v>432</v>
      </c>
      <c r="B90" t="s">
        <v>6</v>
      </c>
      <c r="C90" t="s">
        <v>41</v>
      </c>
      <c r="D90" t="s">
        <v>16</v>
      </c>
      <c r="E90">
        <v>32.982849000000002</v>
      </c>
      <c r="F90">
        <v>59.818908</v>
      </c>
    </row>
    <row r="91" spans="1:6" x14ac:dyDescent="0.2">
      <c r="A91">
        <v>433</v>
      </c>
      <c r="B91" t="s">
        <v>6</v>
      </c>
      <c r="C91" t="s">
        <v>8</v>
      </c>
      <c r="D91" t="s">
        <v>9</v>
      </c>
      <c r="E91">
        <v>192.65050400000001</v>
      </c>
      <c r="F91">
        <v>479.35646200000002</v>
      </c>
    </row>
    <row r="92" spans="1:6" x14ac:dyDescent="0.2">
      <c r="A92">
        <v>434</v>
      </c>
      <c r="B92" t="s">
        <v>6</v>
      </c>
      <c r="C92" t="s">
        <v>42</v>
      </c>
      <c r="D92" t="s">
        <v>11</v>
      </c>
      <c r="E92">
        <v>212.04919200000001</v>
      </c>
      <c r="F92">
        <v>1724.2364419999999</v>
      </c>
    </row>
    <row r="93" spans="1:6" x14ac:dyDescent="0.2">
      <c r="A93">
        <v>435</v>
      </c>
      <c r="B93" t="s">
        <v>6</v>
      </c>
      <c r="C93" t="s">
        <v>15</v>
      </c>
      <c r="D93" t="s">
        <v>16</v>
      </c>
      <c r="E93">
        <v>953.30222400000002</v>
      </c>
      <c r="F93">
        <v>4892.6587499999996</v>
      </c>
    </row>
    <row r="94" spans="1:6" x14ac:dyDescent="0.2">
      <c r="A94">
        <v>436</v>
      </c>
      <c r="B94" t="s">
        <v>6</v>
      </c>
      <c r="C94" t="s">
        <v>36</v>
      </c>
      <c r="D94" t="s">
        <v>9</v>
      </c>
      <c r="E94">
        <v>118.110747</v>
      </c>
      <c r="F94">
        <v>456.06091099999998</v>
      </c>
    </row>
    <row r="95" spans="1:6" x14ac:dyDescent="0.2">
      <c r="A95">
        <v>437</v>
      </c>
      <c r="B95" t="s">
        <v>6</v>
      </c>
      <c r="C95" t="s">
        <v>17</v>
      </c>
      <c r="D95" t="s">
        <v>11</v>
      </c>
      <c r="E95">
        <v>934.14306099999999</v>
      </c>
      <c r="F95">
        <v>9260.0478660000008</v>
      </c>
    </row>
    <row r="96" spans="1:6" x14ac:dyDescent="0.2">
      <c r="A96">
        <v>439</v>
      </c>
      <c r="B96" t="s">
        <v>6</v>
      </c>
      <c r="C96" t="s">
        <v>21</v>
      </c>
      <c r="D96" t="s">
        <v>9</v>
      </c>
      <c r="E96">
        <v>29.450785</v>
      </c>
      <c r="F96">
        <v>51.517961</v>
      </c>
    </row>
    <row r="97" spans="1:6" x14ac:dyDescent="0.2">
      <c r="A97">
        <v>440</v>
      </c>
      <c r="B97" t="s">
        <v>6</v>
      </c>
      <c r="C97" t="s">
        <v>21</v>
      </c>
      <c r="D97" t="s">
        <v>9</v>
      </c>
      <c r="E97">
        <v>30.051815000000001</v>
      </c>
      <c r="F97">
        <v>58.310623</v>
      </c>
    </row>
    <row r="98" spans="1:6" x14ac:dyDescent="0.2">
      <c r="A98">
        <v>441</v>
      </c>
      <c r="B98" t="s">
        <v>6</v>
      </c>
      <c r="C98" t="s">
        <v>37</v>
      </c>
      <c r="D98" t="s">
        <v>11</v>
      </c>
      <c r="E98">
        <v>110.804647</v>
      </c>
      <c r="F98">
        <v>310.89557300000001</v>
      </c>
    </row>
    <row r="99" spans="1:6" x14ac:dyDescent="0.2">
      <c r="A99">
        <v>442</v>
      </c>
      <c r="B99" t="s">
        <v>6</v>
      </c>
      <c r="C99" t="s">
        <v>21</v>
      </c>
      <c r="D99" t="s">
        <v>9</v>
      </c>
      <c r="E99">
        <v>64.300707000000003</v>
      </c>
      <c r="F99">
        <v>105.607044</v>
      </c>
    </row>
    <row r="100" spans="1:6" x14ac:dyDescent="0.2">
      <c r="A100">
        <v>443</v>
      </c>
      <c r="B100" t="s">
        <v>6</v>
      </c>
      <c r="C100" t="s">
        <v>7</v>
      </c>
      <c r="D100" t="s">
        <v>7</v>
      </c>
      <c r="E100">
        <v>15.464014000000001</v>
      </c>
      <c r="F100">
        <v>17.137937000000001</v>
      </c>
    </row>
    <row r="101" spans="1:6" x14ac:dyDescent="0.2">
      <c r="A101">
        <v>444</v>
      </c>
      <c r="B101" t="s">
        <v>6</v>
      </c>
      <c r="C101" t="s">
        <v>8</v>
      </c>
      <c r="D101" t="s">
        <v>9</v>
      </c>
      <c r="E101">
        <v>28.544414</v>
      </c>
      <c r="F101">
        <v>50.621071999999998</v>
      </c>
    </row>
    <row r="102" spans="1:6" x14ac:dyDescent="0.2">
      <c r="A102">
        <v>445</v>
      </c>
      <c r="B102" t="s">
        <v>6</v>
      </c>
      <c r="C102" t="s">
        <v>38</v>
      </c>
      <c r="D102" t="s">
        <v>11</v>
      </c>
      <c r="E102">
        <v>139.91617299999999</v>
      </c>
      <c r="F102">
        <v>485.320471</v>
      </c>
    </row>
    <row r="103" spans="1:6" x14ac:dyDescent="0.2">
      <c r="A103">
        <v>446</v>
      </c>
      <c r="B103" t="s">
        <v>6</v>
      </c>
      <c r="C103" t="s">
        <v>38</v>
      </c>
      <c r="D103" t="s">
        <v>11</v>
      </c>
      <c r="E103">
        <v>97.858531999999997</v>
      </c>
      <c r="F103">
        <v>225.47236699999999</v>
      </c>
    </row>
    <row r="104" spans="1:6" x14ac:dyDescent="0.2">
      <c r="A104">
        <v>447</v>
      </c>
      <c r="B104" t="s">
        <v>6</v>
      </c>
      <c r="C104" t="s">
        <v>38</v>
      </c>
      <c r="D104" t="s">
        <v>11</v>
      </c>
      <c r="E104">
        <v>40.835453999999999</v>
      </c>
      <c r="F104">
        <v>71.387570999999994</v>
      </c>
    </row>
    <row r="105" spans="1:6" x14ac:dyDescent="0.2">
      <c r="A105">
        <v>448</v>
      </c>
      <c r="B105" t="s">
        <v>6</v>
      </c>
      <c r="C105" t="s">
        <v>7</v>
      </c>
      <c r="D105" t="s">
        <v>7</v>
      </c>
      <c r="E105">
        <v>26.462627000000001</v>
      </c>
      <c r="F105">
        <v>49.948211000000001</v>
      </c>
    </row>
    <row r="106" spans="1:6" x14ac:dyDescent="0.2">
      <c r="A106">
        <v>449</v>
      </c>
      <c r="B106" t="s">
        <v>6</v>
      </c>
      <c r="C106" t="s">
        <v>21</v>
      </c>
      <c r="D106" t="s">
        <v>9</v>
      </c>
      <c r="E106">
        <v>48.282406000000002</v>
      </c>
      <c r="F106">
        <v>95.941316999999998</v>
      </c>
    </row>
    <row r="107" spans="1:6" x14ac:dyDescent="0.2">
      <c r="A107">
        <v>450</v>
      </c>
      <c r="B107" t="s">
        <v>6</v>
      </c>
      <c r="C107" t="s">
        <v>15</v>
      </c>
      <c r="D107" t="s">
        <v>16</v>
      </c>
      <c r="E107">
        <v>956.69894999999997</v>
      </c>
      <c r="F107">
        <v>5773.6647789999997</v>
      </c>
    </row>
    <row r="108" spans="1:6" x14ac:dyDescent="0.2">
      <c r="A108">
        <v>451</v>
      </c>
      <c r="B108" t="s">
        <v>6</v>
      </c>
      <c r="C108" t="s">
        <v>14</v>
      </c>
      <c r="D108" t="s">
        <v>11</v>
      </c>
      <c r="E108">
        <v>94.605998999999997</v>
      </c>
      <c r="F108">
        <v>345.99864600000001</v>
      </c>
    </row>
    <row r="109" spans="1:6" x14ac:dyDescent="0.2">
      <c r="A109">
        <v>452</v>
      </c>
      <c r="B109" t="s">
        <v>6</v>
      </c>
      <c r="C109" t="s">
        <v>37</v>
      </c>
      <c r="D109" t="s">
        <v>11</v>
      </c>
      <c r="E109">
        <v>29.895745999999999</v>
      </c>
      <c r="F109">
        <v>50.158264000000003</v>
      </c>
    </row>
    <row r="110" spans="1:6" x14ac:dyDescent="0.2">
      <c r="A110">
        <v>453</v>
      </c>
      <c r="B110" t="s">
        <v>6</v>
      </c>
      <c r="C110" t="s">
        <v>37</v>
      </c>
      <c r="D110" t="s">
        <v>11</v>
      </c>
      <c r="E110">
        <v>59.089418000000002</v>
      </c>
      <c r="F110">
        <v>124.153668</v>
      </c>
    </row>
    <row r="111" spans="1:6" x14ac:dyDescent="0.2">
      <c r="A111">
        <v>454</v>
      </c>
      <c r="B111" t="s">
        <v>6</v>
      </c>
      <c r="C111" t="s">
        <v>42</v>
      </c>
      <c r="D111" t="s">
        <v>11</v>
      </c>
      <c r="E111">
        <v>165.875934</v>
      </c>
      <c r="F111">
        <v>1061.3742810000001</v>
      </c>
    </row>
    <row r="112" spans="1:6" x14ac:dyDescent="0.2">
      <c r="A112">
        <v>455</v>
      </c>
      <c r="B112" t="s">
        <v>6</v>
      </c>
      <c r="C112" t="s">
        <v>7</v>
      </c>
      <c r="D112" t="s">
        <v>7</v>
      </c>
      <c r="E112">
        <v>43.492161000000003</v>
      </c>
      <c r="F112">
        <v>116.408539</v>
      </c>
    </row>
    <row r="113" spans="1:6" x14ac:dyDescent="0.2">
      <c r="A113">
        <v>456</v>
      </c>
      <c r="B113" t="s">
        <v>6</v>
      </c>
      <c r="C113" t="s">
        <v>24</v>
      </c>
      <c r="D113" t="s">
        <v>9</v>
      </c>
      <c r="E113">
        <v>57.007320999999997</v>
      </c>
      <c r="F113">
        <v>114.375956</v>
      </c>
    </row>
    <row r="114" spans="1:6" x14ac:dyDescent="0.2">
      <c r="A114">
        <v>457</v>
      </c>
      <c r="B114" t="s">
        <v>6</v>
      </c>
      <c r="C114" t="s">
        <v>42</v>
      </c>
      <c r="D114" t="s">
        <v>11</v>
      </c>
      <c r="E114">
        <v>446.71830899999998</v>
      </c>
      <c r="F114">
        <v>7476.5675119999996</v>
      </c>
    </row>
    <row r="115" spans="1:6" x14ac:dyDescent="0.2">
      <c r="A115">
        <v>458</v>
      </c>
      <c r="B115" t="s">
        <v>6</v>
      </c>
      <c r="C115" t="s">
        <v>24</v>
      </c>
      <c r="D115" t="s">
        <v>9</v>
      </c>
      <c r="E115">
        <v>75.550047000000006</v>
      </c>
      <c r="F115">
        <v>183.970122</v>
      </c>
    </row>
    <row r="116" spans="1:6" x14ac:dyDescent="0.2">
      <c r="A116">
        <v>459</v>
      </c>
      <c r="B116" t="s">
        <v>6</v>
      </c>
      <c r="C116" t="s">
        <v>34</v>
      </c>
      <c r="D116" t="s">
        <v>34</v>
      </c>
      <c r="E116">
        <v>2407.2847729999999</v>
      </c>
      <c r="F116">
        <v>9581.1307610000003</v>
      </c>
    </row>
    <row r="117" spans="1:6" x14ac:dyDescent="0.2">
      <c r="A117">
        <v>460</v>
      </c>
      <c r="B117" t="s">
        <v>6</v>
      </c>
      <c r="C117" t="s">
        <v>8</v>
      </c>
      <c r="D117" t="s">
        <v>9</v>
      </c>
      <c r="E117">
        <v>55.088270999999999</v>
      </c>
      <c r="F117">
        <v>100.14466299999999</v>
      </c>
    </row>
    <row r="118" spans="1:6" x14ac:dyDescent="0.2">
      <c r="A118">
        <v>461</v>
      </c>
      <c r="B118" t="s">
        <v>6</v>
      </c>
      <c r="C118" t="s">
        <v>10</v>
      </c>
      <c r="D118" t="s">
        <v>11</v>
      </c>
      <c r="E118">
        <v>1090.702736</v>
      </c>
      <c r="F118">
        <v>9544.4744809999993</v>
      </c>
    </row>
    <row r="119" spans="1:6" x14ac:dyDescent="0.2">
      <c r="A119">
        <v>462</v>
      </c>
      <c r="B119" t="s">
        <v>6</v>
      </c>
      <c r="C119" t="s">
        <v>25</v>
      </c>
      <c r="D119" t="s">
        <v>11</v>
      </c>
      <c r="E119">
        <v>42.051369000000001</v>
      </c>
      <c r="F119">
        <v>66.668167999999994</v>
      </c>
    </row>
    <row r="120" spans="1:6" x14ac:dyDescent="0.2">
      <c r="A120">
        <v>463</v>
      </c>
      <c r="B120" t="s">
        <v>6</v>
      </c>
      <c r="C120" t="s">
        <v>25</v>
      </c>
      <c r="D120" t="s">
        <v>11</v>
      </c>
      <c r="E120">
        <v>41.681952000000003</v>
      </c>
      <c r="F120">
        <v>80.331755999999999</v>
      </c>
    </row>
    <row r="121" spans="1:6" x14ac:dyDescent="0.2">
      <c r="A121">
        <v>464</v>
      </c>
      <c r="B121" t="s">
        <v>6</v>
      </c>
      <c r="C121" t="s">
        <v>10</v>
      </c>
      <c r="D121" t="s">
        <v>11</v>
      </c>
      <c r="E121">
        <v>110.36274400000001</v>
      </c>
      <c r="F121">
        <v>212.34793999999999</v>
      </c>
    </row>
    <row r="122" spans="1:6" x14ac:dyDescent="0.2">
      <c r="A122">
        <v>465</v>
      </c>
      <c r="B122" t="s">
        <v>6</v>
      </c>
      <c r="C122" t="s">
        <v>8</v>
      </c>
      <c r="D122" t="s">
        <v>9</v>
      </c>
      <c r="E122">
        <v>113.60316</v>
      </c>
      <c r="F122">
        <v>144.13069200000001</v>
      </c>
    </row>
    <row r="123" spans="1:6" x14ac:dyDescent="0.2">
      <c r="A123">
        <v>466</v>
      </c>
      <c r="B123" t="s">
        <v>6</v>
      </c>
      <c r="C123" t="s">
        <v>21</v>
      </c>
      <c r="D123" t="s">
        <v>9</v>
      </c>
      <c r="E123">
        <v>38.679527</v>
      </c>
      <c r="F123">
        <v>86.302521999999996</v>
      </c>
    </row>
    <row r="124" spans="1:6" x14ac:dyDescent="0.2">
      <c r="A124">
        <v>467</v>
      </c>
      <c r="B124" t="s">
        <v>6</v>
      </c>
      <c r="C124" t="s">
        <v>36</v>
      </c>
      <c r="D124" t="s">
        <v>9</v>
      </c>
      <c r="E124">
        <v>63.637909000000001</v>
      </c>
      <c r="F124">
        <v>152.23185599999999</v>
      </c>
    </row>
    <row r="125" spans="1:6" x14ac:dyDescent="0.2">
      <c r="A125">
        <v>468</v>
      </c>
      <c r="B125" t="s">
        <v>6</v>
      </c>
      <c r="C125" t="s">
        <v>37</v>
      </c>
      <c r="D125" t="s">
        <v>11</v>
      </c>
      <c r="E125">
        <v>42.490195999999997</v>
      </c>
      <c r="F125">
        <v>99.287148999999999</v>
      </c>
    </row>
    <row r="126" spans="1:6" x14ac:dyDescent="0.2">
      <c r="A126">
        <v>469</v>
      </c>
      <c r="B126" t="s">
        <v>6</v>
      </c>
      <c r="C126" t="s">
        <v>21</v>
      </c>
      <c r="D126" t="s">
        <v>9</v>
      </c>
      <c r="E126">
        <v>44.391564000000002</v>
      </c>
      <c r="F126">
        <v>146.82538199999999</v>
      </c>
    </row>
    <row r="127" spans="1:6" x14ac:dyDescent="0.2">
      <c r="A127">
        <v>470</v>
      </c>
      <c r="B127" t="s">
        <v>6</v>
      </c>
      <c r="C127" t="s">
        <v>8</v>
      </c>
      <c r="D127" t="s">
        <v>9</v>
      </c>
      <c r="E127">
        <v>48.042780999999998</v>
      </c>
      <c r="F127">
        <v>113.60091</v>
      </c>
    </row>
    <row r="128" spans="1:6" x14ac:dyDescent="0.2">
      <c r="A128">
        <v>471</v>
      </c>
      <c r="B128" t="s">
        <v>6</v>
      </c>
      <c r="C128" t="s">
        <v>24</v>
      </c>
      <c r="D128" t="s">
        <v>9</v>
      </c>
      <c r="E128">
        <v>66.686053000000001</v>
      </c>
      <c r="F128">
        <v>160.48132200000001</v>
      </c>
    </row>
    <row r="129" spans="1:6" x14ac:dyDescent="0.2">
      <c r="A129">
        <v>472</v>
      </c>
      <c r="B129" t="s">
        <v>6</v>
      </c>
      <c r="C129" t="s">
        <v>38</v>
      </c>
      <c r="D129" t="s">
        <v>11</v>
      </c>
      <c r="E129">
        <v>67.733073000000005</v>
      </c>
      <c r="F129">
        <v>233.213202</v>
      </c>
    </row>
    <row r="130" spans="1:6" x14ac:dyDescent="0.2">
      <c r="A130">
        <v>473</v>
      </c>
      <c r="B130" t="s">
        <v>6</v>
      </c>
      <c r="C130" t="s">
        <v>37</v>
      </c>
      <c r="D130" t="s">
        <v>11</v>
      </c>
      <c r="E130">
        <v>199.399663</v>
      </c>
      <c r="F130">
        <v>809.98188100000004</v>
      </c>
    </row>
    <row r="131" spans="1:6" x14ac:dyDescent="0.2">
      <c r="A131">
        <v>474</v>
      </c>
      <c r="B131" t="s">
        <v>6</v>
      </c>
      <c r="C131" t="s">
        <v>38</v>
      </c>
      <c r="D131" t="s">
        <v>11</v>
      </c>
      <c r="E131">
        <v>66.093968000000004</v>
      </c>
      <c r="F131">
        <v>146.01139699999999</v>
      </c>
    </row>
    <row r="132" spans="1:6" x14ac:dyDescent="0.2">
      <c r="A132">
        <v>475</v>
      </c>
      <c r="B132" t="s">
        <v>6</v>
      </c>
      <c r="C132" t="s">
        <v>38</v>
      </c>
      <c r="D132" t="s">
        <v>11</v>
      </c>
      <c r="E132">
        <v>316.80267400000002</v>
      </c>
      <c r="F132">
        <v>2450.387389</v>
      </c>
    </row>
    <row r="133" spans="1:6" x14ac:dyDescent="0.2">
      <c r="A133">
        <v>476</v>
      </c>
      <c r="B133" t="s">
        <v>6</v>
      </c>
      <c r="C133" t="s">
        <v>38</v>
      </c>
      <c r="D133" t="s">
        <v>11</v>
      </c>
      <c r="E133">
        <v>90.649006999999997</v>
      </c>
      <c r="F133">
        <v>345.08051</v>
      </c>
    </row>
    <row r="134" spans="1:6" x14ac:dyDescent="0.2">
      <c r="A134">
        <v>477</v>
      </c>
      <c r="B134" t="s">
        <v>6</v>
      </c>
      <c r="C134" t="s">
        <v>21</v>
      </c>
      <c r="D134" t="s">
        <v>9</v>
      </c>
      <c r="E134">
        <v>39.445117000000003</v>
      </c>
      <c r="F134">
        <v>112.427707</v>
      </c>
    </row>
    <row r="135" spans="1:6" x14ac:dyDescent="0.2">
      <c r="A135">
        <v>478</v>
      </c>
      <c r="B135" t="s">
        <v>6</v>
      </c>
      <c r="C135" t="s">
        <v>14</v>
      </c>
      <c r="D135" t="s">
        <v>13</v>
      </c>
      <c r="E135">
        <v>82.833247999999998</v>
      </c>
      <c r="F135">
        <v>208.480774</v>
      </c>
    </row>
    <row r="136" spans="1:6" x14ac:dyDescent="0.2">
      <c r="A136">
        <v>479</v>
      </c>
      <c r="B136" t="s">
        <v>6</v>
      </c>
      <c r="C136" t="s">
        <v>7</v>
      </c>
      <c r="D136" t="s">
        <v>7</v>
      </c>
      <c r="E136">
        <v>1.887656</v>
      </c>
      <c r="F136">
        <v>0.147979</v>
      </c>
    </row>
    <row r="137" spans="1:6" x14ac:dyDescent="0.2">
      <c r="A137">
        <v>480</v>
      </c>
      <c r="B137" t="s">
        <v>6</v>
      </c>
      <c r="C137" t="s">
        <v>29</v>
      </c>
      <c r="D137" t="s">
        <v>13</v>
      </c>
      <c r="E137">
        <v>92.491332</v>
      </c>
      <c r="F137">
        <v>189.595384</v>
      </c>
    </row>
    <row r="138" spans="1:6" x14ac:dyDescent="0.2">
      <c r="A138">
        <v>481</v>
      </c>
      <c r="B138" t="s">
        <v>6</v>
      </c>
      <c r="C138" t="s">
        <v>8</v>
      </c>
      <c r="D138" t="s">
        <v>9</v>
      </c>
      <c r="E138">
        <v>150.937791</v>
      </c>
      <c r="F138">
        <v>383.78871900000001</v>
      </c>
    </row>
    <row r="139" spans="1:6" x14ac:dyDescent="0.2">
      <c r="A139">
        <v>482</v>
      </c>
      <c r="B139" t="s">
        <v>6</v>
      </c>
      <c r="C139" t="s">
        <v>43</v>
      </c>
      <c r="D139" t="s">
        <v>7</v>
      </c>
      <c r="E139">
        <v>235.583383</v>
      </c>
      <c r="F139">
        <v>1399.1265269999999</v>
      </c>
    </row>
    <row r="140" spans="1:6" x14ac:dyDescent="0.2">
      <c r="A140">
        <v>483</v>
      </c>
      <c r="B140" t="s">
        <v>6</v>
      </c>
      <c r="C140" t="s">
        <v>21</v>
      </c>
      <c r="D140" t="s">
        <v>9</v>
      </c>
      <c r="E140">
        <v>115.764505</v>
      </c>
      <c r="F140">
        <v>272.178158</v>
      </c>
    </row>
    <row r="141" spans="1:6" x14ac:dyDescent="0.2">
      <c r="A141">
        <v>484</v>
      </c>
      <c r="B141" t="s">
        <v>6</v>
      </c>
      <c r="C141" t="s">
        <v>7</v>
      </c>
      <c r="D141" t="s">
        <v>7</v>
      </c>
      <c r="E141">
        <v>198.71319</v>
      </c>
      <c r="F141">
        <v>745.05862999999999</v>
      </c>
    </row>
    <row r="142" spans="1:6" x14ac:dyDescent="0.2">
      <c r="A142">
        <v>485</v>
      </c>
      <c r="B142" t="s">
        <v>6</v>
      </c>
      <c r="C142" t="s">
        <v>36</v>
      </c>
      <c r="D142" t="s">
        <v>9</v>
      </c>
      <c r="E142">
        <v>94.195987000000002</v>
      </c>
      <c r="F142">
        <v>371.05901599999999</v>
      </c>
    </row>
    <row r="143" spans="1:6" x14ac:dyDescent="0.2">
      <c r="A143">
        <v>486</v>
      </c>
      <c r="B143" t="s">
        <v>6</v>
      </c>
      <c r="C143" t="s">
        <v>36</v>
      </c>
      <c r="D143" t="s">
        <v>9</v>
      </c>
      <c r="E143">
        <v>213.64289400000001</v>
      </c>
      <c r="F143">
        <v>878.83745699999997</v>
      </c>
    </row>
    <row r="144" spans="1:6" x14ac:dyDescent="0.2">
      <c r="A144">
        <v>487</v>
      </c>
      <c r="B144" t="s">
        <v>6</v>
      </c>
      <c r="C144" t="s">
        <v>38</v>
      </c>
      <c r="D144" t="s">
        <v>11</v>
      </c>
      <c r="E144">
        <v>398.98701299999999</v>
      </c>
      <c r="F144">
        <v>3021.3443560000001</v>
      </c>
    </row>
    <row r="145" spans="1:6" x14ac:dyDescent="0.2">
      <c r="A145">
        <v>488</v>
      </c>
      <c r="B145" t="s">
        <v>6</v>
      </c>
      <c r="C145" t="s">
        <v>36</v>
      </c>
      <c r="D145" t="s">
        <v>9</v>
      </c>
      <c r="E145">
        <v>40.453038999999997</v>
      </c>
      <c r="F145">
        <v>91.533941999999996</v>
      </c>
    </row>
    <row r="146" spans="1:6" x14ac:dyDescent="0.2">
      <c r="A146">
        <v>489</v>
      </c>
      <c r="B146" t="s">
        <v>6</v>
      </c>
      <c r="C146" t="s">
        <v>7</v>
      </c>
      <c r="D146" t="s">
        <v>7</v>
      </c>
      <c r="E146">
        <v>27.149508000000001</v>
      </c>
      <c r="F146">
        <v>53.525959</v>
      </c>
    </row>
    <row r="147" spans="1:6" x14ac:dyDescent="0.2">
      <c r="A147">
        <v>490</v>
      </c>
      <c r="B147" t="s">
        <v>6</v>
      </c>
      <c r="C147" t="s">
        <v>39</v>
      </c>
      <c r="D147" t="s">
        <v>11</v>
      </c>
      <c r="E147">
        <v>167.178</v>
      </c>
      <c r="F147">
        <v>919.34223299999996</v>
      </c>
    </row>
    <row r="148" spans="1:6" x14ac:dyDescent="0.2">
      <c r="A148">
        <v>491</v>
      </c>
      <c r="B148" t="s">
        <v>6</v>
      </c>
      <c r="C148" t="s">
        <v>38</v>
      </c>
      <c r="D148" t="s">
        <v>11</v>
      </c>
      <c r="E148">
        <v>67.177969000000004</v>
      </c>
      <c r="F148">
        <v>249.22806299999999</v>
      </c>
    </row>
    <row r="149" spans="1:6" x14ac:dyDescent="0.2">
      <c r="A149">
        <v>492</v>
      </c>
      <c r="B149" t="s">
        <v>6</v>
      </c>
      <c r="C149" t="s">
        <v>38</v>
      </c>
      <c r="D149" t="s">
        <v>11</v>
      </c>
      <c r="E149">
        <v>66.012657000000004</v>
      </c>
      <c r="F149">
        <v>210.74541300000001</v>
      </c>
    </row>
    <row r="150" spans="1:6" x14ac:dyDescent="0.2">
      <c r="A150">
        <v>493</v>
      </c>
      <c r="B150" t="s">
        <v>6</v>
      </c>
      <c r="C150" t="s">
        <v>15</v>
      </c>
      <c r="D150" t="s">
        <v>11</v>
      </c>
      <c r="E150">
        <v>93.381390999999994</v>
      </c>
      <c r="F150">
        <v>337.457651</v>
      </c>
    </row>
    <row r="151" spans="1:6" x14ac:dyDescent="0.2">
      <c r="A151">
        <v>494</v>
      </c>
      <c r="B151" t="s">
        <v>6</v>
      </c>
      <c r="C151" t="s">
        <v>42</v>
      </c>
      <c r="D151" t="s">
        <v>11</v>
      </c>
      <c r="E151">
        <v>403.09726499999999</v>
      </c>
      <c r="F151">
        <v>3095.4933380000002</v>
      </c>
    </row>
    <row r="152" spans="1:6" x14ac:dyDescent="0.2">
      <c r="A152">
        <v>495</v>
      </c>
      <c r="B152" t="s">
        <v>6</v>
      </c>
      <c r="C152" t="s">
        <v>10</v>
      </c>
      <c r="D152" t="s">
        <v>11</v>
      </c>
      <c r="E152">
        <v>1395.3089580000001</v>
      </c>
      <c r="F152">
        <v>9919.6170230000007</v>
      </c>
    </row>
    <row r="153" spans="1:6" x14ac:dyDescent="0.2">
      <c r="A153">
        <v>496</v>
      </c>
      <c r="B153" t="s">
        <v>6</v>
      </c>
      <c r="C153" t="s">
        <v>25</v>
      </c>
      <c r="D153" t="s">
        <v>11</v>
      </c>
      <c r="E153">
        <v>29.559107999999998</v>
      </c>
      <c r="F153">
        <v>40.713093999999998</v>
      </c>
    </row>
    <row r="154" spans="1:6" x14ac:dyDescent="0.2">
      <c r="A154">
        <v>497</v>
      </c>
      <c r="B154" t="s">
        <v>6</v>
      </c>
      <c r="C154" t="s">
        <v>25</v>
      </c>
      <c r="D154" t="s">
        <v>11</v>
      </c>
      <c r="E154">
        <v>54.64931</v>
      </c>
      <c r="F154">
        <v>90.726591999999997</v>
      </c>
    </row>
    <row r="155" spans="1:6" x14ac:dyDescent="0.2">
      <c r="A155">
        <v>498</v>
      </c>
      <c r="B155" t="s">
        <v>6</v>
      </c>
      <c r="C155" t="s">
        <v>25</v>
      </c>
      <c r="D155" t="s">
        <v>11</v>
      </c>
      <c r="E155">
        <v>73.871043999999998</v>
      </c>
      <c r="F155">
        <v>161.37854200000001</v>
      </c>
    </row>
    <row r="156" spans="1:6" x14ac:dyDescent="0.2">
      <c r="A156">
        <v>499</v>
      </c>
      <c r="B156" t="s">
        <v>6</v>
      </c>
      <c r="C156" t="s">
        <v>24</v>
      </c>
      <c r="D156" t="s">
        <v>9</v>
      </c>
      <c r="E156">
        <v>30.042604000000001</v>
      </c>
      <c r="F156">
        <v>64.468588999999994</v>
      </c>
    </row>
    <row r="157" spans="1:6" x14ac:dyDescent="0.2">
      <c r="A157">
        <v>500</v>
      </c>
      <c r="B157" t="s">
        <v>6</v>
      </c>
      <c r="C157" t="s">
        <v>25</v>
      </c>
      <c r="D157" t="s">
        <v>11</v>
      </c>
      <c r="E157">
        <v>70.852563000000004</v>
      </c>
      <c r="F157">
        <v>194.917958</v>
      </c>
    </row>
    <row r="158" spans="1:6" x14ac:dyDescent="0.2">
      <c r="A158">
        <v>501</v>
      </c>
      <c r="B158" t="s">
        <v>6</v>
      </c>
      <c r="C158" t="s">
        <v>38</v>
      </c>
      <c r="D158" t="s">
        <v>11</v>
      </c>
      <c r="E158">
        <v>779.89563599999997</v>
      </c>
      <c r="F158">
        <v>8304.8866730000009</v>
      </c>
    </row>
    <row r="159" spans="1:6" x14ac:dyDescent="0.2">
      <c r="A159">
        <v>502</v>
      </c>
      <c r="B159" t="s">
        <v>6</v>
      </c>
      <c r="C159" t="s">
        <v>21</v>
      </c>
      <c r="D159" t="s">
        <v>9</v>
      </c>
      <c r="E159">
        <v>53.147142000000002</v>
      </c>
      <c r="F159">
        <v>88.450383000000002</v>
      </c>
    </row>
    <row r="160" spans="1:6" x14ac:dyDescent="0.2">
      <c r="A160">
        <v>503</v>
      </c>
      <c r="B160" t="s">
        <v>6</v>
      </c>
      <c r="C160" t="s">
        <v>7</v>
      </c>
      <c r="D160" t="s">
        <v>7</v>
      </c>
      <c r="E160">
        <v>111.62114699999999</v>
      </c>
      <c r="F160">
        <v>641.38150900000005</v>
      </c>
    </row>
    <row r="161" spans="1:6" x14ac:dyDescent="0.2">
      <c r="A161">
        <v>504</v>
      </c>
      <c r="B161" t="s">
        <v>6</v>
      </c>
      <c r="C161" t="s">
        <v>12</v>
      </c>
      <c r="D161" t="s">
        <v>13</v>
      </c>
      <c r="E161">
        <v>132.78154699999999</v>
      </c>
      <c r="F161">
        <v>418.92711800000001</v>
      </c>
    </row>
    <row r="162" spans="1:6" x14ac:dyDescent="0.2">
      <c r="A162">
        <v>505</v>
      </c>
      <c r="B162" t="s">
        <v>6</v>
      </c>
      <c r="C162" t="s">
        <v>14</v>
      </c>
      <c r="D162" t="s">
        <v>13</v>
      </c>
      <c r="E162">
        <v>394.03759200000002</v>
      </c>
      <c r="F162">
        <v>2347.656986</v>
      </c>
    </row>
    <row r="163" spans="1:6" x14ac:dyDescent="0.2">
      <c r="A163">
        <v>506</v>
      </c>
      <c r="B163" t="s">
        <v>6</v>
      </c>
      <c r="C163" t="s">
        <v>14</v>
      </c>
      <c r="D163" t="s">
        <v>13</v>
      </c>
      <c r="E163">
        <v>118.477277</v>
      </c>
      <c r="F163">
        <v>350.44931400000002</v>
      </c>
    </row>
    <row r="164" spans="1:6" x14ac:dyDescent="0.2">
      <c r="A164">
        <v>507</v>
      </c>
      <c r="B164" t="s">
        <v>6</v>
      </c>
      <c r="C164" t="s">
        <v>17</v>
      </c>
      <c r="D164" t="s">
        <v>16</v>
      </c>
      <c r="E164">
        <v>222.33064100000001</v>
      </c>
      <c r="F164">
        <v>590.14907400000004</v>
      </c>
    </row>
    <row r="165" spans="1:6" x14ac:dyDescent="0.2">
      <c r="A165">
        <v>508</v>
      </c>
      <c r="B165" t="s">
        <v>6</v>
      </c>
      <c r="C165" t="s">
        <v>14</v>
      </c>
      <c r="D165" t="s">
        <v>13</v>
      </c>
      <c r="E165">
        <v>118.1828</v>
      </c>
      <c r="F165">
        <v>313.00111700000002</v>
      </c>
    </row>
    <row r="166" spans="1:6" x14ac:dyDescent="0.2">
      <c r="A166">
        <v>509</v>
      </c>
      <c r="B166" t="s">
        <v>6</v>
      </c>
      <c r="C166" t="s">
        <v>29</v>
      </c>
      <c r="D166" t="s">
        <v>13</v>
      </c>
      <c r="E166">
        <v>358.11959999999999</v>
      </c>
      <c r="F166">
        <v>1717.923824</v>
      </c>
    </row>
    <row r="167" spans="1:6" x14ac:dyDescent="0.2">
      <c r="A167">
        <v>510</v>
      </c>
      <c r="B167" t="s">
        <v>6</v>
      </c>
      <c r="C167" t="s">
        <v>15</v>
      </c>
      <c r="D167" t="s">
        <v>16</v>
      </c>
      <c r="E167">
        <v>41.394812999999999</v>
      </c>
      <c r="F167">
        <v>115.62779500000001</v>
      </c>
    </row>
    <row r="168" spans="1:6" x14ac:dyDescent="0.2">
      <c r="A168">
        <v>511</v>
      </c>
      <c r="B168" t="s">
        <v>6</v>
      </c>
      <c r="C168" t="s">
        <v>15</v>
      </c>
      <c r="D168" t="s">
        <v>16</v>
      </c>
      <c r="E168">
        <v>29.459375999999999</v>
      </c>
      <c r="F168">
        <v>37.684672999999997</v>
      </c>
    </row>
    <row r="169" spans="1:6" x14ac:dyDescent="0.2">
      <c r="A169">
        <v>512</v>
      </c>
      <c r="B169" t="s">
        <v>6</v>
      </c>
      <c r="C169" t="s">
        <v>14</v>
      </c>
      <c r="D169" t="s">
        <v>13</v>
      </c>
      <c r="E169">
        <v>24.760534</v>
      </c>
      <c r="F169">
        <v>40.860835999999999</v>
      </c>
    </row>
    <row r="170" spans="1:6" x14ac:dyDescent="0.2">
      <c r="A170">
        <v>513</v>
      </c>
      <c r="B170" t="s">
        <v>6</v>
      </c>
      <c r="C170" t="s">
        <v>14</v>
      </c>
      <c r="D170" t="s">
        <v>13</v>
      </c>
      <c r="E170">
        <v>25.142551000000001</v>
      </c>
      <c r="F170">
        <v>31.400397999999999</v>
      </c>
    </row>
    <row r="171" spans="1:6" x14ac:dyDescent="0.2">
      <c r="A171">
        <v>514</v>
      </c>
      <c r="B171" t="s">
        <v>6</v>
      </c>
      <c r="C171" t="s">
        <v>14</v>
      </c>
      <c r="D171" t="s">
        <v>13</v>
      </c>
      <c r="E171">
        <v>294.75957099999999</v>
      </c>
      <c r="F171">
        <v>976.819076</v>
      </c>
    </row>
    <row r="172" spans="1:6" x14ac:dyDescent="0.2">
      <c r="A172">
        <v>515</v>
      </c>
      <c r="B172" t="s">
        <v>6</v>
      </c>
      <c r="C172" t="s">
        <v>15</v>
      </c>
      <c r="D172" t="s">
        <v>11</v>
      </c>
      <c r="E172">
        <v>103.405078</v>
      </c>
      <c r="F172">
        <v>186.88340199999999</v>
      </c>
    </row>
    <row r="173" spans="1:6" x14ac:dyDescent="0.2">
      <c r="A173">
        <v>516</v>
      </c>
      <c r="B173" t="s">
        <v>6</v>
      </c>
      <c r="C173" t="s">
        <v>37</v>
      </c>
      <c r="D173" t="s">
        <v>11</v>
      </c>
      <c r="E173">
        <v>49.368195999999998</v>
      </c>
      <c r="F173">
        <v>75.321337999999997</v>
      </c>
    </row>
    <row r="174" spans="1:6" x14ac:dyDescent="0.2">
      <c r="A174">
        <v>517</v>
      </c>
      <c r="B174" t="s">
        <v>6</v>
      </c>
      <c r="C174" t="s">
        <v>38</v>
      </c>
      <c r="D174" t="s">
        <v>11</v>
      </c>
      <c r="E174">
        <v>93.94547</v>
      </c>
      <c r="F174">
        <v>211.73240799999999</v>
      </c>
    </row>
    <row r="175" spans="1:6" x14ac:dyDescent="0.2">
      <c r="A175">
        <v>518</v>
      </c>
      <c r="B175" t="s">
        <v>6</v>
      </c>
      <c r="C175" t="s">
        <v>7</v>
      </c>
      <c r="D175" t="s">
        <v>7</v>
      </c>
      <c r="E175">
        <v>218.38357600000001</v>
      </c>
      <c r="F175">
        <v>582.38174300000003</v>
      </c>
    </row>
    <row r="176" spans="1:6" x14ac:dyDescent="0.2">
      <c r="A176">
        <v>519</v>
      </c>
      <c r="B176" t="s">
        <v>6</v>
      </c>
      <c r="C176" t="s">
        <v>14</v>
      </c>
      <c r="D176" t="s">
        <v>13</v>
      </c>
      <c r="E176">
        <v>523.16850999999997</v>
      </c>
      <c r="F176">
        <v>2668.1239209999999</v>
      </c>
    </row>
    <row r="177" spans="1:6" x14ac:dyDescent="0.2">
      <c r="A177">
        <v>520</v>
      </c>
      <c r="B177" t="s">
        <v>6</v>
      </c>
      <c r="C177" t="s">
        <v>14</v>
      </c>
      <c r="D177" t="s">
        <v>9</v>
      </c>
      <c r="E177">
        <v>88.109280999999996</v>
      </c>
      <c r="F177">
        <v>273.85455300000001</v>
      </c>
    </row>
    <row r="178" spans="1:6" x14ac:dyDescent="0.2">
      <c r="A178">
        <v>521</v>
      </c>
      <c r="B178" t="s">
        <v>6</v>
      </c>
      <c r="C178" t="s">
        <v>7</v>
      </c>
      <c r="D178" t="s">
        <v>7</v>
      </c>
      <c r="E178">
        <v>48.965161999999999</v>
      </c>
      <c r="F178">
        <v>148.65495000000001</v>
      </c>
    </row>
    <row r="179" spans="1:6" x14ac:dyDescent="0.2">
      <c r="A179">
        <v>522</v>
      </c>
      <c r="B179" t="s">
        <v>6</v>
      </c>
      <c r="C179" t="s">
        <v>15</v>
      </c>
      <c r="D179" t="s">
        <v>16</v>
      </c>
      <c r="E179">
        <v>118.77534799999999</v>
      </c>
      <c r="F179">
        <v>264.23447199999998</v>
      </c>
    </row>
    <row r="180" spans="1:6" x14ac:dyDescent="0.2">
      <c r="A180">
        <v>523</v>
      </c>
      <c r="B180" t="s">
        <v>6</v>
      </c>
      <c r="C180" t="s">
        <v>21</v>
      </c>
      <c r="D180" t="s">
        <v>9</v>
      </c>
      <c r="E180">
        <v>178.106041</v>
      </c>
      <c r="F180">
        <v>457.58491500000002</v>
      </c>
    </row>
    <row r="181" spans="1:6" x14ac:dyDescent="0.2">
      <c r="A181">
        <v>524</v>
      </c>
      <c r="B181" t="s">
        <v>6</v>
      </c>
      <c r="C181" t="s">
        <v>25</v>
      </c>
      <c r="D181" t="s">
        <v>11</v>
      </c>
      <c r="E181">
        <v>122.274784</v>
      </c>
      <c r="F181">
        <v>481.01733200000001</v>
      </c>
    </row>
    <row r="182" spans="1:6" x14ac:dyDescent="0.2">
      <c r="A182">
        <v>525</v>
      </c>
      <c r="B182" t="s">
        <v>6</v>
      </c>
      <c r="C182" t="s">
        <v>14</v>
      </c>
      <c r="D182" t="s">
        <v>9</v>
      </c>
      <c r="E182">
        <v>132.051412</v>
      </c>
      <c r="F182">
        <v>516.65337299999999</v>
      </c>
    </row>
    <row r="183" spans="1:6" x14ac:dyDescent="0.2">
      <c r="A183">
        <v>526</v>
      </c>
      <c r="B183" t="s">
        <v>6</v>
      </c>
      <c r="C183" t="s">
        <v>10</v>
      </c>
      <c r="D183" t="s">
        <v>11</v>
      </c>
      <c r="E183">
        <v>562.11013100000002</v>
      </c>
      <c r="F183">
        <v>3882.122218</v>
      </c>
    </row>
    <row r="184" spans="1:6" x14ac:dyDescent="0.2">
      <c r="A184">
        <v>527</v>
      </c>
      <c r="B184" t="s">
        <v>6</v>
      </c>
      <c r="C184" t="s">
        <v>15</v>
      </c>
      <c r="D184" t="s">
        <v>11</v>
      </c>
      <c r="E184">
        <v>216.027806</v>
      </c>
      <c r="F184">
        <v>868.49205600000005</v>
      </c>
    </row>
    <row r="185" spans="1:6" x14ac:dyDescent="0.2">
      <c r="A185">
        <v>528</v>
      </c>
      <c r="B185" t="s">
        <v>6</v>
      </c>
      <c r="C185" t="s">
        <v>33</v>
      </c>
      <c r="D185" t="s">
        <v>11</v>
      </c>
      <c r="E185">
        <v>35.120286999999998</v>
      </c>
      <c r="F185">
        <v>63.411472000000003</v>
      </c>
    </row>
    <row r="186" spans="1:6" x14ac:dyDescent="0.2">
      <c r="A186">
        <v>529</v>
      </c>
      <c r="B186" t="s">
        <v>6</v>
      </c>
      <c r="C186" t="s">
        <v>25</v>
      </c>
      <c r="D186" t="s">
        <v>11</v>
      </c>
      <c r="E186">
        <v>24.229417000000002</v>
      </c>
      <c r="F186">
        <v>41.109344999999998</v>
      </c>
    </row>
    <row r="187" spans="1:6" x14ac:dyDescent="0.2">
      <c r="A187">
        <v>530</v>
      </c>
      <c r="B187" t="s">
        <v>6</v>
      </c>
      <c r="C187" t="s">
        <v>15</v>
      </c>
      <c r="D187" t="s">
        <v>16</v>
      </c>
      <c r="E187">
        <v>321.61758400000002</v>
      </c>
      <c r="F187">
        <v>1100.9307490000001</v>
      </c>
    </row>
    <row r="188" spans="1:6" x14ac:dyDescent="0.2">
      <c r="A188">
        <v>531</v>
      </c>
      <c r="B188" t="s">
        <v>6</v>
      </c>
      <c r="C188" t="s">
        <v>42</v>
      </c>
      <c r="D188" t="s">
        <v>11</v>
      </c>
      <c r="E188">
        <v>530.30498</v>
      </c>
      <c r="F188">
        <v>7225.2080459999997</v>
      </c>
    </row>
    <row r="189" spans="1:6" x14ac:dyDescent="0.2">
      <c r="A189">
        <v>532</v>
      </c>
      <c r="B189" t="s">
        <v>6</v>
      </c>
      <c r="C189" t="s">
        <v>10</v>
      </c>
      <c r="D189" t="s">
        <v>11</v>
      </c>
      <c r="E189">
        <v>162.36687599999999</v>
      </c>
      <c r="F189">
        <v>830.15468799999996</v>
      </c>
    </row>
    <row r="190" spans="1:6" x14ac:dyDescent="0.2">
      <c r="A190">
        <v>533</v>
      </c>
      <c r="B190" t="s">
        <v>6</v>
      </c>
      <c r="C190" t="s">
        <v>33</v>
      </c>
      <c r="D190" t="s">
        <v>11</v>
      </c>
      <c r="E190">
        <v>66.032028999999994</v>
      </c>
      <c r="F190">
        <v>242.40552400000001</v>
      </c>
    </row>
    <row r="191" spans="1:6" x14ac:dyDescent="0.2">
      <c r="A191">
        <v>534</v>
      </c>
      <c r="B191" t="s">
        <v>6</v>
      </c>
      <c r="C191" t="s">
        <v>41</v>
      </c>
      <c r="D191" t="s">
        <v>16</v>
      </c>
      <c r="E191">
        <v>782.97947699999997</v>
      </c>
      <c r="F191">
        <v>5527.2866430000004</v>
      </c>
    </row>
    <row r="192" spans="1:6" x14ac:dyDescent="0.2">
      <c r="A192">
        <v>535</v>
      </c>
      <c r="B192" t="s">
        <v>6</v>
      </c>
      <c r="C192" t="s">
        <v>14</v>
      </c>
      <c r="D192" t="s">
        <v>13</v>
      </c>
      <c r="E192">
        <v>178.99017599999999</v>
      </c>
      <c r="F192">
        <v>597.03027599999996</v>
      </c>
    </row>
    <row r="193" spans="1:6" x14ac:dyDescent="0.2">
      <c r="A193">
        <v>536</v>
      </c>
      <c r="B193" t="s">
        <v>6</v>
      </c>
      <c r="C193" t="s">
        <v>14</v>
      </c>
      <c r="D193" t="s">
        <v>13</v>
      </c>
      <c r="E193">
        <v>106.43597200000001</v>
      </c>
      <c r="F193">
        <v>171.93575300000001</v>
      </c>
    </row>
    <row r="194" spans="1:6" x14ac:dyDescent="0.2">
      <c r="A194">
        <v>537</v>
      </c>
      <c r="B194" t="s">
        <v>6</v>
      </c>
      <c r="C194" t="s">
        <v>7</v>
      </c>
      <c r="D194" t="s">
        <v>7</v>
      </c>
      <c r="E194">
        <v>64.602221999999998</v>
      </c>
      <c r="F194">
        <v>119.170102</v>
      </c>
    </row>
    <row r="195" spans="1:6" x14ac:dyDescent="0.2">
      <c r="A195">
        <v>538</v>
      </c>
      <c r="B195" t="s">
        <v>6</v>
      </c>
      <c r="C195" t="s">
        <v>14</v>
      </c>
      <c r="D195" t="s">
        <v>13</v>
      </c>
      <c r="E195">
        <v>147.22030699999999</v>
      </c>
      <c r="F195">
        <v>354.03419500000001</v>
      </c>
    </row>
    <row r="196" spans="1:6" x14ac:dyDescent="0.2">
      <c r="A196">
        <v>539</v>
      </c>
      <c r="B196" t="s">
        <v>6</v>
      </c>
      <c r="C196" t="s">
        <v>7</v>
      </c>
      <c r="D196" t="s">
        <v>7</v>
      </c>
      <c r="E196">
        <v>69.651207999999997</v>
      </c>
      <c r="F196">
        <v>119.57986699999999</v>
      </c>
    </row>
    <row r="197" spans="1:6" x14ac:dyDescent="0.2">
      <c r="A197">
        <v>540</v>
      </c>
      <c r="B197" t="s">
        <v>6</v>
      </c>
      <c r="C197" t="s">
        <v>14</v>
      </c>
      <c r="D197" t="s">
        <v>13</v>
      </c>
      <c r="E197">
        <v>701.65019600000005</v>
      </c>
      <c r="F197">
        <v>2482.3372800000002</v>
      </c>
    </row>
    <row r="198" spans="1:6" x14ac:dyDescent="0.2">
      <c r="A198">
        <v>541</v>
      </c>
      <c r="B198" t="s">
        <v>6</v>
      </c>
      <c r="C198" t="s">
        <v>7</v>
      </c>
      <c r="D198" t="s">
        <v>7</v>
      </c>
      <c r="E198">
        <v>38.332082999999997</v>
      </c>
      <c r="F198">
        <v>76.764869000000004</v>
      </c>
    </row>
    <row r="199" spans="1:6" x14ac:dyDescent="0.2">
      <c r="A199">
        <v>542</v>
      </c>
      <c r="B199" t="s">
        <v>6</v>
      </c>
      <c r="C199" t="s">
        <v>14</v>
      </c>
      <c r="D199" t="s">
        <v>11</v>
      </c>
      <c r="E199">
        <v>74.926643999999996</v>
      </c>
      <c r="F199">
        <v>357.006619</v>
      </c>
    </row>
    <row r="200" spans="1:6" x14ac:dyDescent="0.2">
      <c r="A200">
        <v>543</v>
      </c>
      <c r="B200" t="s">
        <v>6</v>
      </c>
      <c r="C200" t="s">
        <v>7</v>
      </c>
      <c r="D200" t="s">
        <v>7</v>
      </c>
      <c r="E200">
        <v>73.662143999999998</v>
      </c>
      <c r="F200">
        <v>148.79464300000001</v>
      </c>
    </row>
    <row r="201" spans="1:6" x14ac:dyDescent="0.2">
      <c r="A201">
        <v>544</v>
      </c>
      <c r="B201" t="s">
        <v>6</v>
      </c>
      <c r="C201" t="s">
        <v>7</v>
      </c>
      <c r="D201" t="s">
        <v>7</v>
      </c>
      <c r="E201">
        <v>30.458293999999999</v>
      </c>
      <c r="F201">
        <v>63.101306000000001</v>
      </c>
    </row>
    <row r="202" spans="1:6" x14ac:dyDescent="0.2">
      <c r="A202">
        <v>545</v>
      </c>
      <c r="B202" t="s">
        <v>6</v>
      </c>
      <c r="C202" t="s">
        <v>7</v>
      </c>
      <c r="D202" t="s">
        <v>7</v>
      </c>
      <c r="E202">
        <v>57.234735999999998</v>
      </c>
      <c r="F202">
        <v>128.90244000000001</v>
      </c>
    </row>
    <row r="203" spans="1:6" x14ac:dyDescent="0.2">
      <c r="A203">
        <v>546</v>
      </c>
      <c r="B203" t="s">
        <v>6</v>
      </c>
      <c r="C203" t="s">
        <v>14</v>
      </c>
      <c r="D203" t="s">
        <v>13</v>
      </c>
      <c r="E203">
        <v>976.741444</v>
      </c>
      <c r="F203">
        <v>5085.8064459999996</v>
      </c>
    </row>
    <row r="204" spans="1:6" x14ac:dyDescent="0.2">
      <c r="A204">
        <v>547</v>
      </c>
      <c r="B204" t="s">
        <v>6</v>
      </c>
      <c r="C204" t="s">
        <v>29</v>
      </c>
      <c r="D204" t="s">
        <v>13</v>
      </c>
      <c r="E204">
        <v>83.090980000000002</v>
      </c>
      <c r="F204">
        <v>148.27415999999999</v>
      </c>
    </row>
    <row r="205" spans="1:6" x14ac:dyDescent="0.2">
      <c r="A205">
        <v>548</v>
      </c>
      <c r="B205" t="s">
        <v>6</v>
      </c>
      <c r="C205" t="s">
        <v>12</v>
      </c>
      <c r="D205" t="s">
        <v>13</v>
      </c>
      <c r="E205">
        <v>51.874611000000002</v>
      </c>
      <c r="F205">
        <v>60.328169000000003</v>
      </c>
    </row>
    <row r="206" spans="1:6" x14ac:dyDescent="0.2">
      <c r="A206">
        <v>549</v>
      </c>
      <c r="B206" t="s">
        <v>6</v>
      </c>
      <c r="C206" t="s">
        <v>14</v>
      </c>
      <c r="D206" t="s">
        <v>13</v>
      </c>
      <c r="E206">
        <v>117.803687</v>
      </c>
      <c r="F206">
        <v>177.23353299999999</v>
      </c>
    </row>
    <row r="207" spans="1:6" x14ac:dyDescent="0.2">
      <c r="A207">
        <v>550</v>
      </c>
      <c r="B207" t="s">
        <v>6</v>
      </c>
      <c r="C207" t="s">
        <v>42</v>
      </c>
      <c r="D207" t="s">
        <v>11</v>
      </c>
      <c r="E207">
        <v>138.89274900000001</v>
      </c>
      <c r="F207">
        <v>1085.5754890000001</v>
      </c>
    </row>
    <row r="208" spans="1:6" x14ac:dyDescent="0.2">
      <c r="A208">
        <v>551</v>
      </c>
      <c r="B208" t="s">
        <v>6</v>
      </c>
      <c r="C208" t="s">
        <v>17</v>
      </c>
      <c r="D208" t="s">
        <v>16</v>
      </c>
      <c r="E208">
        <v>234.80678800000001</v>
      </c>
      <c r="F208">
        <v>1018.208693</v>
      </c>
    </row>
    <row r="209" spans="1:6" x14ac:dyDescent="0.2">
      <c r="A209">
        <v>552</v>
      </c>
      <c r="B209" t="s">
        <v>6</v>
      </c>
      <c r="C209" t="s">
        <v>10</v>
      </c>
      <c r="D209" t="s">
        <v>11</v>
      </c>
      <c r="E209">
        <v>59.641044999999998</v>
      </c>
      <c r="F209">
        <v>141.26512700000001</v>
      </c>
    </row>
    <row r="210" spans="1:6" x14ac:dyDescent="0.2">
      <c r="A210">
        <v>554</v>
      </c>
      <c r="B210" t="s">
        <v>6</v>
      </c>
      <c r="C210" t="s">
        <v>41</v>
      </c>
      <c r="D210" t="s">
        <v>16</v>
      </c>
      <c r="E210">
        <v>1414.694843</v>
      </c>
      <c r="F210">
        <v>8519.7423770000005</v>
      </c>
    </row>
    <row r="211" spans="1:6" x14ac:dyDescent="0.2">
      <c r="A211">
        <v>555</v>
      </c>
      <c r="B211" t="s">
        <v>6</v>
      </c>
      <c r="C211" t="s">
        <v>14</v>
      </c>
      <c r="D211" t="s">
        <v>13</v>
      </c>
      <c r="E211">
        <v>2021.723986</v>
      </c>
      <c r="F211">
        <v>12769.810643000001</v>
      </c>
    </row>
    <row r="212" spans="1:6" x14ac:dyDescent="0.2">
      <c r="A212">
        <v>556</v>
      </c>
      <c r="B212" t="s">
        <v>6</v>
      </c>
      <c r="C212" t="s">
        <v>7</v>
      </c>
      <c r="D212" t="s">
        <v>7</v>
      </c>
      <c r="E212">
        <v>150.74373199999999</v>
      </c>
      <c r="F212">
        <v>428.94255199999998</v>
      </c>
    </row>
    <row r="213" spans="1:6" x14ac:dyDescent="0.2">
      <c r="A213">
        <v>557</v>
      </c>
      <c r="B213" t="s">
        <v>6</v>
      </c>
      <c r="C213" t="s">
        <v>7</v>
      </c>
      <c r="D213" t="s">
        <v>7</v>
      </c>
      <c r="E213">
        <v>138.185799</v>
      </c>
      <c r="F213">
        <v>346.41251</v>
      </c>
    </row>
    <row r="214" spans="1:6" x14ac:dyDescent="0.2">
      <c r="A214">
        <v>558</v>
      </c>
      <c r="B214" t="s">
        <v>6</v>
      </c>
      <c r="C214" t="s">
        <v>29</v>
      </c>
      <c r="D214" t="s">
        <v>23</v>
      </c>
      <c r="E214">
        <v>143.45666</v>
      </c>
      <c r="F214">
        <v>483.96128900000002</v>
      </c>
    </row>
    <row r="215" spans="1:6" x14ac:dyDescent="0.2">
      <c r="A215">
        <v>559</v>
      </c>
      <c r="B215" t="s">
        <v>6</v>
      </c>
      <c r="C215" t="s">
        <v>14</v>
      </c>
      <c r="D215" t="s">
        <v>13</v>
      </c>
      <c r="E215">
        <v>793.08072900000002</v>
      </c>
      <c r="F215">
        <v>3545.6467940000002</v>
      </c>
    </row>
    <row r="216" spans="1:6" x14ac:dyDescent="0.2">
      <c r="A216">
        <v>560</v>
      </c>
      <c r="B216" t="s">
        <v>6</v>
      </c>
      <c r="C216" t="s">
        <v>7</v>
      </c>
      <c r="D216" t="s">
        <v>7</v>
      </c>
      <c r="E216">
        <v>86.702636999999996</v>
      </c>
      <c r="F216">
        <v>353.98095999999998</v>
      </c>
    </row>
    <row r="217" spans="1:6" x14ac:dyDescent="0.2">
      <c r="A217">
        <v>561</v>
      </c>
      <c r="B217" t="s">
        <v>6</v>
      </c>
      <c r="C217" t="s">
        <v>7</v>
      </c>
      <c r="D217" t="s">
        <v>7</v>
      </c>
      <c r="E217">
        <v>109.15588099999999</v>
      </c>
      <c r="F217">
        <v>454.03080399999999</v>
      </c>
    </row>
    <row r="218" spans="1:6" x14ac:dyDescent="0.2">
      <c r="A218">
        <v>562</v>
      </c>
      <c r="B218" t="s">
        <v>6</v>
      </c>
      <c r="C218" t="s">
        <v>29</v>
      </c>
      <c r="D218" t="s">
        <v>13</v>
      </c>
      <c r="E218">
        <v>112.317009</v>
      </c>
      <c r="F218">
        <v>453.56649599999997</v>
      </c>
    </row>
    <row r="219" spans="1:6" x14ac:dyDescent="0.2">
      <c r="A219">
        <v>563</v>
      </c>
      <c r="B219" t="s">
        <v>6</v>
      </c>
      <c r="C219" t="s">
        <v>41</v>
      </c>
      <c r="D219" t="s">
        <v>16</v>
      </c>
      <c r="E219">
        <v>2621.713409</v>
      </c>
      <c r="F219">
        <v>41748.051735000001</v>
      </c>
    </row>
    <row r="220" spans="1:6" x14ac:dyDescent="0.2">
      <c r="A220">
        <v>564</v>
      </c>
      <c r="B220" t="s">
        <v>6</v>
      </c>
      <c r="C220" t="s">
        <v>41</v>
      </c>
      <c r="D220" t="s">
        <v>16</v>
      </c>
      <c r="E220">
        <v>530.17775700000004</v>
      </c>
      <c r="F220">
        <v>1724.157197</v>
      </c>
    </row>
    <row r="221" spans="1:6" x14ac:dyDescent="0.2">
      <c r="A221">
        <v>565</v>
      </c>
      <c r="B221" t="s">
        <v>6</v>
      </c>
      <c r="C221" t="s">
        <v>14</v>
      </c>
      <c r="D221" t="s">
        <v>13</v>
      </c>
      <c r="E221">
        <v>783.31197199999997</v>
      </c>
      <c r="F221">
        <v>3577.7997380000002</v>
      </c>
    </row>
    <row r="222" spans="1:6" x14ac:dyDescent="0.2">
      <c r="A222">
        <v>566</v>
      </c>
      <c r="B222" t="s">
        <v>6</v>
      </c>
      <c r="C222" t="s">
        <v>29</v>
      </c>
      <c r="D222" t="s">
        <v>13</v>
      </c>
      <c r="E222">
        <v>110.26024099999999</v>
      </c>
      <c r="F222">
        <v>392.59988099999998</v>
      </c>
    </row>
    <row r="223" spans="1:6" x14ac:dyDescent="0.2">
      <c r="A223">
        <v>567</v>
      </c>
      <c r="B223" t="s">
        <v>6</v>
      </c>
      <c r="C223" t="s">
        <v>29</v>
      </c>
      <c r="D223" t="s">
        <v>13</v>
      </c>
      <c r="E223">
        <v>61.75112</v>
      </c>
      <c r="F223">
        <v>134.07065800000001</v>
      </c>
    </row>
    <row r="224" spans="1:6" x14ac:dyDescent="0.2">
      <c r="A224">
        <v>568</v>
      </c>
      <c r="B224" t="s">
        <v>6</v>
      </c>
      <c r="C224" t="s">
        <v>14</v>
      </c>
      <c r="D224" t="s">
        <v>13</v>
      </c>
      <c r="E224">
        <v>117.49907399999999</v>
      </c>
      <c r="F224">
        <v>558.38449500000002</v>
      </c>
    </row>
    <row r="225" spans="1:6" x14ac:dyDescent="0.2">
      <c r="A225">
        <v>569</v>
      </c>
      <c r="B225" t="s">
        <v>6</v>
      </c>
      <c r="C225" t="s">
        <v>7</v>
      </c>
      <c r="D225" t="s">
        <v>7</v>
      </c>
      <c r="E225">
        <v>214.45698300000001</v>
      </c>
      <c r="F225">
        <v>605.66461400000003</v>
      </c>
    </row>
    <row r="226" spans="1:6" x14ac:dyDescent="0.2">
      <c r="A226">
        <v>570</v>
      </c>
      <c r="B226" t="s">
        <v>6</v>
      </c>
      <c r="C226" t="s">
        <v>29</v>
      </c>
      <c r="D226" t="s">
        <v>13</v>
      </c>
      <c r="E226">
        <v>71.754206999999994</v>
      </c>
      <c r="F226">
        <v>177.94460100000001</v>
      </c>
    </row>
    <row r="227" spans="1:6" x14ac:dyDescent="0.2">
      <c r="A227">
        <v>571</v>
      </c>
      <c r="B227" t="s">
        <v>6</v>
      </c>
      <c r="C227" t="s">
        <v>14</v>
      </c>
      <c r="D227" t="s">
        <v>13</v>
      </c>
      <c r="E227">
        <v>215.495429</v>
      </c>
      <c r="F227">
        <v>722.44320600000003</v>
      </c>
    </row>
    <row r="228" spans="1:6" x14ac:dyDescent="0.2">
      <c r="A228">
        <v>572</v>
      </c>
      <c r="B228" t="s">
        <v>6</v>
      </c>
      <c r="C228" t="s">
        <v>14</v>
      </c>
      <c r="D228" t="s">
        <v>13</v>
      </c>
      <c r="E228">
        <v>102.82946699999999</v>
      </c>
      <c r="F228">
        <v>255.95686599999999</v>
      </c>
    </row>
    <row r="229" spans="1:6" x14ac:dyDescent="0.2">
      <c r="A229">
        <v>573</v>
      </c>
      <c r="B229" t="s">
        <v>6</v>
      </c>
      <c r="C229" t="s">
        <v>29</v>
      </c>
      <c r="D229" t="s">
        <v>13</v>
      </c>
      <c r="E229">
        <v>218.220077</v>
      </c>
      <c r="F229">
        <v>899.84939099999997</v>
      </c>
    </row>
    <row r="230" spans="1:6" x14ac:dyDescent="0.2">
      <c r="A230">
        <v>574</v>
      </c>
      <c r="B230" t="s">
        <v>6</v>
      </c>
      <c r="C230" t="s">
        <v>29</v>
      </c>
      <c r="D230" t="s">
        <v>13</v>
      </c>
      <c r="E230">
        <v>141.008465</v>
      </c>
      <c r="F230">
        <v>282.26247599999999</v>
      </c>
    </row>
    <row r="231" spans="1:6" x14ac:dyDescent="0.2">
      <c r="A231">
        <v>575</v>
      </c>
      <c r="B231" t="s">
        <v>6</v>
      </c>
      <c r="C231" t="s">
        <v>41</v>
      </c>
      <c r="D231" t="s">
        <v>16</v>
      </c>
      <c r="E231">
        <v>325.38375400000001</v>
      </c>
      <c r="F231">
        <v>2354.9524419999998</v>
      </c>
    </row>
    <row r="232" spans="1:6" x14ac:dyDescent="0.2">
      <c r="A232">
        <v>576</v>
      </c>
      <c r="B232" t="s">
        <v>6</v>
      </c>
      <c r="C232" t="s">
        <v>7</v>
      </c>
      <c r="D232" t="s">
        <v>7</v>
      </c>
      <c r="E232">
        <v>58.397678999999997</v>
      </c>
      <c r="F232">
        <v>195.33337499999999</v>
      </c>
    </row>
    <row r="233" spans="1:6" x14ac:dyDescent="0.2">
      <c r="A233">
        <v>577</v>
      </c>
      <c r="B233" t="s">
        <v>6</v>
      </c>
      <c r="C233" t="s">
        <v>7</v>
      </c>
      <c r="D233" t="s">
        <v>7</v>
      </c>
      <c r="E233">
        <v>441.70408600000002</v>
      </c>
      <c r="F233">
        <v>3024.1681149999999</v>
      </c>
    </row>
    <row r="234" spans="1:6" x14ac:dyDescent="0.2">
      <c r="A234">
        <v>578</v>
      </c>
      <c r="B234" t="s">
        <v>6</v>
      </c>
      <c r="C234" t="s">
        <v>41</v>
      </c>
      <c r="D234" t="s">
        <v>16</v>
      </c>
      <c r="E234">
        <v>734.70923000000005</v>
      </c>
      <c r="F234">
        <v>4869.8611279999996</v>
      </c>
    </row>
    <row r="235" spans="1:6" x14ac:dyDescent="0.2">
      <c r="A235">
        <v>579</v>
      </c>
      <c r="B235" t="s">
        <v>6</v>
      </c>
      <c r="C235" t="s">
        <v>7</v>
      </c>
      <c r="D235" t="s">
        <v>7</v>
      </c>
      <c r="E235">
        <v>39.623519999999999</v>
      </c>
      <c r="F235">
        <v>84.096611999999993</v>
      </c>
    </row>
    <row r="236" spans="1:6" x14ac:dyDescent="0.2">
      <c r="A236">
        <v>580</v>
      </c>
      <c r="B236" t="s">
        <v>6</v>
      </c>
      <c r="C236" t="s">
        <v>14</v>
      </c>
      <c r="D236" t="s">
        <v>13</v>
      </c>
      <c r="E236">
        <v>160.151083</v>
      </c>
      <c r="F236">
        <v>463.32478900000001</v>
      </c>
    </row>
    <row r="237" spans="1:6" x14ac:dyDescent="0.2">
      <c r="A237">
        <v>581</v>
      </c>
      <c r="B237" t="s">
        <v>6</v>
      </c>
      <c r="C237" t="s">
        <v>29</v>
      </c>
      <c r="D237" t="s">
        <v>13</v>
      </c>
      <c r="E237">
        <v>196.281395</v>
      </c>
      <c r="F237">
        <v>932.16543200000001</v>
      </c>
    </row>
    <row r="238" spans="1:6" x14ac:dyDescent="0.2">
      <c r="A238">
        <v>582</v>
      </c>
      <c r="B238" t="s">
        <v>6</v>
      </c>
      <c r="C238" t="s">
        <v>15</v>
      </c>
      <c r="D238" t="s">
        <v>16</v>
      </c>
      <c r="E238">
        <v>431.33970599999998</v>
      </c>
      <c r="F238">
        <v>1773.9518270000001</v>
      </c>
    </row>
    <row r="239" spans="1:6" x14ac:dyDescent="0.2">
      <c r="A239">
        <v>583</v>
      </c>
      <c r="B239" t="s">
        <v>6</v>
      </c>
      <c r="C239" t="s">
        <v>14</v>
      </c>
      <c r="D239" t="s">
        <v>13</v>
      </c>
      <c r="E239">
        <v>170.62033500000001</v>
      </c>
      <c r="F239">
        <v>489.15964000000002</v>
      </c>
    </row>
    <row r="240" spans="1:6" x14ac:dyDescent="0.2">
      <c r="A240">
        <v>584</v>
      </c>
      <c r="B240" t="s">
        <v>6</v>
      </c>
      <c r="C240" t="s">
        <v>29</v>
      </c>
      <c r="D240" t="s">
        <v>13</v>
      </c>
      <c r="E240">
        <v>350.251418</v>
      </c>
      <c r="F240">
        <v>1254.7218109999999</v>
      </c>
    </row>
    <row r="241" spans="1:6" x14ac:dyDescent="0.2">
      <c r="A241">
        <v>586</v>
      </c>
      <c r="B241" t="s">
        <v>6</v>
      </c>
      <c r="C241" t="s">
        <v>29</v>
      </c>
      <c r="D241" t="s">
        <v>13</v>
      </c>
      <c r="E241">
        <v>750.44099700000004</v>
      </c>
      <c r="F241">
        <v>4715.8404549999996</v>
      </c>
    </row>
    <row r="242" spans="1:6" x14ac:dyDescent="0.2">
      <c r="A242">
        <v>587</v>
      </c>
      <c r="B242" t="s">
        <v>6</v>
      </c>
      <c r="C242" t="s">
        <v>29</v>
      </c>
      <c r="D242" t="s">
        <v>13</v>
      </c>
      <c r="E242">
        <v>120.31868</v>
      </c>
      <c r="F242">
        <v>350.34792199999998</v>
      </c>
    </row>
    <row r="243" spans="1:6" x14ac:dyDescent="0.2">
      <c r="A243">
        <v>588</v>
      </c>
      <c r="B243" t="s">
        <v>6</v>
      </c>
      <c r="C243" t="s">
        <v>7</v>
      </c>
      <c r="D243" t="s">
        <v>7</v>
      </c>
      <c r="E243">
        <v>54.554560000000002</v>
      </c>
      <c r="F243">
        <v>111.698683</v>
      </c>
    </row>
    <row r="244" spans="1:6" x14ac:dyDescent="0.2">
      <c r="A244">
        <v>589</v>
      </c>
      <c r="B244" t="s">
        <v>6</v>
      </c>
      <c r="C244" t="s">
        <v>24</v>
      </c>
      <c r="D244" t="s">
        <v>9</v>
      </c>
      <c r="E244">
        <v>47.070529999999998</v>
      </c>
      <c r="F244">
        <v>138.77301399999999</v>
      </c>
    </row>
    <row r="245" spans="1:6" x14ac:dyDescent="0.2">
      <c r="A245">
        <v>590</v>
      </c>
      <c r="B245" t="s">
        <v>6</v>
      </c>
      <c r="C245" t="s">
        <v>42</v>
      </c>
      <c r="D245" t="s">
        <v>11</v>
      </c>
      <c r="E245">
        <v>326.357912</v>
      </c>
      <c r="F245">
        <v>2682.7868319999998</v>
      </c>
    </row>
    <row r="246" spans="1:6" x14ac:dyDescent="0.2">
      <c r="A246">
        <v>591</v>
      </c>
      <c r="B246" t="s">
        <v>6</v>
      </c>
      <c r="C246" t="s">
        <v>42</v>
      </c>
      <c r="D246" t="s">
        <v>11</v>
      </c>
      <c r="E246">
        <v>467.461975</v>
      </c>
      <c r="F246">
        <v>4605.7784460000003</v>
      </c>
    </row>
    <row r="247" spans="1:6" x14ac:dyDescent="0.2">
      <c r="A247">
        <v>592</v>
      </c>
      <c r="B247" t="s">
        <v>6</v>
      </c>
      <c r="C247" t="s">
        <v>39</v>
      </c>
      <c r="D247" t="s">
        <v>11</v>
      </c>
      <c r="E247">
        <v>115.159746</v>
      </c>
      <c r="F247">
        <v>496.49230699999998</v>
      </c>
    </row>
    <row r="248" spans="1:6" x14ac:dyDescent="0.2">
      <c r="A248">
        <v>593</v>
      </c>
      <c r="B248" t="s">
        <v>6</v>
      </c>
      <c r="C248" t="s">
        <v>10</v>
      </c>
      <c r="D248" t="s">
        <v>11</v>
      </c>
      <c r="E248">
        <v>3376.147453</v>
      </c>
      <c r="F248">
        <v>60058.634980000003</v>
      </c>
    </row>
    <row r="249" spans="1:6" x14ac:dyDescent="0.2">
      <c r="A249">
        <v>594</v>
      </c>
      <c r="B249" t="s">
        <v>6</v>
      </c>
      <c r="C249" t="s">
        <v>42</v>
      </c>
      <c r="D249" t="s">
        <v>11</v>
      </c>
      <c r="E249">
        <v>157.672674</v>
      </c>
      <c r="F249">
        <v>1503.933311</v>
      </c>
    </row>
    <row r="250" spans="1:6" x14ac:dyDescent="0.2">
      <c r="A250">
        <v>595</v>
      </c>
      <c r="B250" t="s">
        <v>6</v>
      </c>
      <c r="C250" t="s">
        <v>42</v>
      </c>
      <c r="D250" t="s">
        <v>11</v>
      </c>
      <c r="E250">
        <v>295.15111200000001</v>
      </c>
      <c r="F250">
        <v>1872.306709</v>
      </c>
    </row>
    <row r="251" spans="1:6" x14ac:dyDescent="0.2">
      <c r="A251">
        <v>596</v>
      </c>
      <c r="B251" t="s">
        <v>6</v>
      </c>
      <c r="C251" t="s">
        <v>42</v>
      </c>
      <c r="D251" t="s">
        <v>11</v>
      </c>
      <c r="E251">
        <v>231.799395</v>
      </c>
      <c r="F251">
        <v>1693.9003110000001</v>
      </c>
    </row>
    <row r="252" spans="1:6" x14ac:dyDescent="0.2">
      <c r="A252">
        <v>597</v>
      </c>
      <c r="B252" t="s">
        <v>6</v>
      </c>
      <c r="C252" t="s">
        <v>21</v>
      </c>
      <c r="D252" t="s">
        <v>9</v>
      </c>
      <c r="E252">
        <v>54.097360000000002</v>
      </c>
      <c r="F252">
        <v>99.420030999999994</v>
      </c>
    </row>
    <row r="253" spans="1:6" x14ac:dyDescent="0.2">
      <c r="A253">
        <v>598</v>
      </c>
      <c r="B253" t="s">
        <v>6</v>
      </c>
      <c r="C253" t="s">
        <v>21</v>
      </c>
      <c r="D253" t="s">
        <v>9</v>
      </c>
      <c r="E253">
        <v>46.086508000000002</v>
      </c>
      <c r="F253">
        <v>91.720770999999999</v>
      </c>
    </row>
    <row r="254" spans="1:6" x14ac:dyDescent="0.2">
      <c r="A254">
        <v>599</v>
      </c>
      <c r="B254" t="s">
        <v>6</v>
      </c>
      <c r="C254" t="s">
        <v>24</v>
      </c>
      <c r="D254" t="s">
        <v>9</v>
      </c>
      <c r="E254">
        <v>100.068592</v>
      </c>
      <c r="F254">
        <v>462.44461899999999</v>
      </c>
    </row>
    <row r="255" spans="1:6" x14ac:dyDescent="0.2">
      <c r="A255">
        <v>600</v>
      </c>
      <c r="B255" t="s">
        <v>6</v>
      </c>
      <c r="C255" t="s">
        <v>14</v>
      </c>
      <c r="D255" t="s">
        <v>13</v>
      </c>
      <c r="E255">
        <v>30.503322000000001</v>
      </c>
      <c r="F255">
        <v>37.051364</v>
      </c>
    </row>
    <row r="256" spans="1:6" x14ac:dyDescent="0.2">
      <c r="A256">
        <v>601</v>
      </c>
      <c r="B256" t="s">
        <v>6</v>
      </c>
      <c r="C256" t="s">
        <v>42</v>
      </c>
      <c r="D256" t="s">
        <v>11</v>
      </c>
      <c r="E256">
        <v>282.27172400000001</v>
      </c>
      <c r="F256">
        <v>2524.0177100000001</v>
      </c>
    </row>
    <row r="257" spans="1:6" x14ac:dyDescent="0.2">
      <c r="A257">
        <v>602</v>
      </c>
      <c r="B257" t="s">
        <v>6</v>
      </c>
      <c r="C257" t="s">
        <v>7</v>
      </c>
      <c r="D257" t="s">
        <v>7</v>
      </c>
      <c r="E257">
        <v>113.88114</v>
      </c>
      <c r="F257">
        <v>335.47528299999999</v>
      </c>
    </row>
    <row r="258" spans="1:6" x14ac:dyDescent="0.2">
      <c r="A258">
        <v>603</v>
      </c>
      <c r="B258" t="s">
        <v>6</v>
      </c>
      <c r="C258" t="s">
        <v>39</v>
      </c>
      <c r="D258" t="s">
        <v>11</v>
      </c>
      <c r="E258">
        <v>95.145730999999998</v>
      </c>
      <c r="F258">
        <v>444.87913900000001</v>
      </c>
    </row>
    <row r="259" spans="1:6" x14ac:dyDescent="0.2">
      <c r="A259">
        <v>604</v>
      </c>
      <c r="B259" t="s">
        <v>6</v>
      </c>
      <c r="C259" t="s">
        <v>30</v>
      </c>
      <c r="D259" t="s">
        <v>9</v>
      </c>
      <c r="E259">
        <v>87.350227000000004</v>
      </c>
      <c r="F259">
        <v>102.077412</v>
      </c>
    </row>
    <row r="260" spans="1:6" x14ac:dyDescent="0.2">
      <c r="A260">
        <v>605</v>
      </c>
      <c r="B260" t="s">
        <v>6</v>
      </c>
      <c r="C260" t="s">
        <v>38</v>
      </c>
      <c r="D260" t="s">
        <v>11</v>
      </c>
      <c r="E260">
        <v>97.140041999999994</v>
      </c>
      <c r="F260">
        <v>190.06305399999999</v>
      </c>
    </row>
    <row r="261" spans="1:6" x14ac:dyDescent="0.2">
      <c r="A261">
        <v>606</v>
      </c>
      <c r="B261" t="s">
        <v>6</v>
      </c>
      <c r="C261" t="s">
        <v>33</v>
      </c>
      <c r="D261" t="s">
        <v>11</v>
      </c>
      <c r="E261">
        <v>38.150078999999998</v>
      </c>
      <c r="F261">
        <v>47.948827000000001</v>
      </c>
    </row>
    <row r="262" spans="1:6" x14ac:dyDescent="0.2">
      <c r="A262">
        <v>607</v>
      </c>
      <c r="B262" t="s">
        <v>6</v>
      </c>
      <c r="C262" t="s">
        <v>42</v>
      </c>
      <c r="D262" t="s">
        <v>11</v>
      </c>
      <c r="E262">
        <v>428.48515099999997</v>
      </c>
      <c r="F262">
        <v>2387.1611539999999</v>
      </c>
    </row>
    <row r="263" spans="1:6" x14ac:dyDescent="0.2">
      <c r="A263">
        <v>608</v>
      </c>
      <c r="B263" t="s">
        <v>6</v>
      </c>
      <c r="C263" t="s">
        <v>7</v>
      </c>
      <c r="D263" t="s">
        <v>7</v>
      </c>
      <c r="E263">
        <v>60.116458000000002</v>
      </c>
      <c r="F263">
        <v>202.89939899999999</v>
      </c>
    </row>
    <row r="264" spans="1:6" x14ac:dyDescent="0.2">
      <c r="A264">
        <v>609</v>
      </c>
      <c r="B264" t="s">
        <v>6</v>
      </c>
      <c r="C264" t="s">
        <v>42</v>
      </c>
      <c r="D264" t="s">
        <v>11</v>
      </c>
      <c r="E264">
        <v>158.159944</v>
      </c>
      <c r="F264">
        <v>1544.3158040000001</v>
      </c>
    </row>
    <row r="265" spans="1:6" x14ac:dyDescent="0.2">
      <c r="A265">
        <v>610</v>
      </c>
      <c r="B265" t="s">
        <v>6</v>
      </c>
      <c r="C265" t="s">
        <v>30</v>
      </c>
      <c r="D265" t="s">
        <v>9</v>
      </c>
      <c r="E265">
        <v>95.029877999999997</v>
      </c>
      <c r="F265">
        <v>138.76094900000001</v>
      </c>
    </row>
    <row r="266" spans="1:6" x14ac:dyDescent="0.2">
      <c r="A266">
        <v>611</v>
      </c>
      <c r="B266" t="s">
        <v>6</v>
      </c>
      <c r="C266" t="s">
        <v>38</v>
      </c>
      <c r="D266" t="s">
        <v>11</v>
      </c>
      <c r="E266">
        <v>76.572644999999994</v>
      </c>
      <c r="F266">
        <v>201.04344800000001</v>
      </c>
    </row>
    <row r="267" spans="1:6" x14ac:dyDescent="0.2">
      <c r="A267">
        <v>612</v>
      </c>
      <c r="B267" t="s">
        <v>6</v>
      </c>
      <c r="C267" t="s">
        <v>42</v>
      </c>
      <c r="D267" t="s">
        <v>11</v>
      </c>
      <c r="E267">
        <v>200.996205</v>
      </c>
      <c r="F267">
        <v>1482.237398</v>
      </c>
    </row>
    <row r="268" spans="1:6" x14ac:dyDescent="0.2">
      <c r="A268">
        <v>613</v>
      </c>
      <c r="B268" t="s">
        <v>6</v>
      </c>
      <c r="C268" t="s">
        <v>29</v>
      </c>
      <c r="D268" t="s">
        <v>13</v>
      </c>
      <c r="E268">
        <v>90.948667999999998</v>
      </c>
      <c r="F268">
        <v>385.87583699999999</v>
      </c>
    </row>
    <row r="269" spans="1:6" x14ac:dyDescent="0.2">
      <c r="A269">
        <v>614</v>
      </c>
      <c r="B269" t="s">
        <v>6</v>
      </c>
      <c r="C269" t="s">
        <v>17</v>
      </c>
      <c r="D269" t="s">
        <v>16</v>
      </c>
      <c r="E269">
        <v>34.020977000000002</v>
      </c>
      <c r="F269">
        <v>48.493639999999999</v>
      </c>
    </row>
    <row r="270" spans="1:6" x14ac:dyDescent="0.2">
      <c r="A270">
        <v>615</v>
      </c>
      <c r="B270" t="s">
        <v>6</v>
      </c>
      <c r="C270" t="s">
        <v>14</v>
      </c>
      <c r="D270" t="s">
        <v>13</v>
      </c>
      <c r="E270">
        <v>85.200590000000005</v>
      </c>
      <c r="F270">
        <v>286.35898500000002</v>
      </c>
    </row>
    <row r="271" spans="1:6" x14ac:dyDescent="0.2">
      <c r="A271">
        <v>616</v>
      </c>
      <c r="B271" t="s">
        <v>6</v>
      </c>
      <c r="C271" t="s">
        <v>25</v>
      </c>
      <c r="D271" t="s">
        <v>11</v>
      </c>
      <c r="E271">
        <v>22.484831</v>
      </c>
      <c r="F271">
        <v>21.558482999999999</v>
      </c>
    </row>
    <row r="272" spans="1:6" x14ac:dyDescent="0.2">
      <c r="A272">
        <v>617</v>
      </c>
      <c r="B272" t="s">
        <v>6</v>
      </c>
      <c r="C272" t="s">
        <v>15</v>
      </c>
      <c r="D272" t="s">
        <v>11</v>
      </c>
      <c r="E272">
        <v>76.660030000000006</v>
      </c>
      <c r="F272">
        <v>175.12516600000001</v>
      </c>
    </row>
    <row r="273" spans="1:6" x14ac:dyDescent="0.2">
      <c r="A273">
        <v>618</v>
      </c>
      <c r="B273" t="s">
        <v>6</v>
      </c>
      <c r="C273" t="s">
        <v>15</v>
      </c>
      <c r="D273" t="s">
        <v>11</v>
      </c>
      <c r="E273">
        <v>124.09247499999999</v>
      </c>
      <c r="F273">
        <v>284.64439499999997</v>
      </c>
    </row>
    <row r="274" spans="1:6" x14ac:dyDescent="0.2">
      <c r="A274">
        <v>619</v>
      </c>
      <c r="B274" t="s">
        <v>6</v>
      </c>
      <c r="C274" t="s">
        <v>17</v>
      </c>
      <c r="D274" t="s">
        <v>16</v>
      </c>
      <c r="E274">
        <v>272.42937599999999</v>
      </c>
      <c r="F274">
        <v>1035.7794469999999</v>
      </c>
    </row>
    <row r="275" spans="1:6" x14ac:dyDescent="0.2">
      <c r="A275">
        <v>620</v>
      </c>
      <c r="B275" t="s">
        <v>6</v>
      </c>
      <c r="C275" t="s">
        <v>17</v>
      </c>
      <c r="D275" t="s">
        <v>16</v>
      </c>
      <c r="E275">
        <v>330.65281700000003</v>
      </c>
      <c r="F275">
        <v>888.13250800000003</v>
      </c>
    </row>
    <row r="276" spans="1:6" x14ac:dyDescent="0.2">
      <c r="A276">
        <v>621</v>
      </c>
      <c r="B276" t="s">
        <v>6</v>
      </c>
      <c r="C276" t="s">
        <v>14</v>
      </c>
      <c r="D276" t="s">
        <v>9</v>
      </c>
      <c r="E276">
        <v>38.187023000000003</v>
      </c>
      <c r="F276">
        <v>94.674907000000005</v>
      </c>
    </row>
    <row r="277" spans="1:6" x14ac:dyDescent="0.2">
      <c r="A277">
        <v>622</v>
      </c>
      <c r="B277" t="s">
        <v>6</v>
      </c>
      <c r="C277" t="s">
        <v>14</v>
      </c>
      <c r="D277" t="s">
        <v>11</v>
      </c>
      <c r="E277">
        <v>91.172083999999998</v>
      </c>
      <c r="F277">
        <v>230.38941700000001</v>
      </c>
    </row>
    <row r="278" spans="1:6" x14ac:dyDescent="0.2">
      <c r="A278">
        <v>623</v>
      </c>
      <c r="B278" t="s">
        <v>6</v>
      </c>
      <c r="C278" t="s">
        <v>17</v>
      </c>
      <c r="D278" t="s">
        <v>16</v>
      </c>
      <c r="E278">
        <v>1058.8146509999999</v>
      </c>
      <c r="F278">
        <v>8633.6811259999995</v>
      </c>
    </row>
    <row r="279" spans="1:6" x14ac:dyDescent="0.2">
      <c r="A279">
        <v>624</v>
      </c>
      <c r="B279" t="s">
        <v>6</v>
      </c>
      <c r="C279" t="s">
        <v>10</v>
      </c>
      <c r="D279" t="s">
        <v>11</v>
      </c>
      <c r="E279">
        <v>330.54005699999999</v>
      </c>
      <c r="F279">
        <v>1613.9891379999999</v>
      </c>
    </row>
    <row r="280" spans="1:6" x14ac:dyDescent="0.2">
      <c r="A280">
        <v>625</v>
      </c>
      <c r="B280" t="s">
        <v>6</v>
      </c>
      <c r="C280" t="s">
        <v>21</v>
      </c>
      <c r="D280" t="s">
        <v>9</v>
      </c>
      <c r="E280">
        <v>50.146261000000003</v>
      </c>
      <c r="F280">
        <v>47.431339000000001</v>
      </c>
    </row>
    <row r="281" spans="1:6" x14ac:dyDescent="0.2">
      <c r="A281">
        <v>626</v>
      </c>
      <c r="B281" t="s">
        <v>6</v>
      </c>
      <c r="C281" t="s">
        <v>10</v>
      </c>
      <c r="D281" t="s">
        <v>11</v>
      </c>
      <c r="E281">
        <v>188.172269</v>
      </c>
      <c r="F281">
        <v>1328.2893489999999</v>
      </c>
    </row>
    <row r="282" spans="1:6" x14ac:dyDescent="0.2">
      <c r="A282">
        <v>627</v>
      </c>
      <c r="B282" t="s">
        <v>6</v>
      </c>
      <c r="C282" t="s">
        <v>17</v>
      </c>
      <c r="D282" t="s">
        <v>16</v>
      </c>
      <c r="E282">
        <v>952.24926300000004</v>
      </c>
      <c r="F282">
        <v>7822.6853440000004</v>
      </c>
    </row>
    <row r="283" spans="1:6" x14ac:dyDescent="0.2">
      <c r="A283">
        <v>628</v>
      </c>
      <c r="B283" t="s">
        <v>6</v>
      </c>
      <c r="C283" t="s">
        <v>21</v>
      </c>
      <c r="D283" t="s">
        <v>9</v>
      </c>
      <c r="E283">
        <v>85.581810000000004</v>
      </c>
      <c r="F283">
        <v>336.21644800000001</v>
      </c>
    </row>
    <row r="284" spans="1:6" x14ac:dyDescent="0.2">
      <c r="A284">
        <v>629</v>
      </c>
      <c r="B284" t="s">
        <v>6</v>
      </c>
      <c r="C284" t="s">
        <v>14</v>
      </c>
      <c r="D284" t="s">
        <v>13</v>
      </c>
      <c r="E284">
        <v>33.178137</v>
      </c>
      <c r="F284">
        <v>40.254662000000003</v>
      </c>
    </row>
    <row r="285" spans="1:6" x14ac:dyDescent="0.2">
      <c r="A285">
        <v>630</v>
      </c>
      <c r="B285" t="s">
        <v>6</v>
      </c>
      <c r="C285" t="s">
        <v>7</v>
      </c>
      <c r="D285" t="s">
        <v>7</v>
      </c>
      <c r="E285">
        <v>61.435012999999998</v>
      </c>
      <c r="F285">
        <v>199.370093</v>
      </c>
    </row>
    <row r="286" spans="1:6" x14ac:dyDescent="0.2">
      <c r="A286">
        <v>631</v>
      </c>
      <c r="B286" t="s">
        <v>6</v>
      </c>
      <c r="C286" t="s">
        <v>17</v>
      </c>
      <c r="D286" t="s">
        <v>16</v>
      </c>
      <c r="E286">
        <v>170.30731299999999</v>
      </c>
      <c r="F286">
        <v>584.54010400000004</v>
      </c>
    </row>
    <row r="287" spans="1:6" x14ac:dyDescent="0.2">
      <c r="A287">
        <v>632</v>
      </c>
      <c r="B287" t="s">
        <v>6</v>
      </c>
      <c r="C287" t="s">
        <v>15</v>
      </c>
      <c r="D287" t="s">
        <v>16</v>
      </c>
      <c r="E287">
        <v>17.386046</v>
      </c>
      <c r="F287">
        <v>16.340036999999999</v>
      </c>
    </row>
    <row r="288" spans="1:6" x14ac:dyDescent="0.2">
      <c r="A288">
        <v>633</v>
      </c>
      <c r="B288" t="s">
        <v>6</v>
      </c>
      <c r="C288" t="s">
        <v>7</v>
      </c>
      <c r="D288" t="s">
        <v>7</v>
      </c>
      <c r="E288">
        <v>43.212066999999998</v>
      </c>
      <c r="F288">
        <v>113.862775</v>
      </c>
    </row>
    <row r="289" spans="1:6" x14ac:dyDescent="0.2">
      <c r="A289">
        <v>634</v>
      </c>
      <c r="B289" t="s">
        <v>6</v>
      </c>
      <c r="C289" t="s">
        <v>14</v>
      </c>
      <c r="D289" t="s">
        <v>13</v>
      </c>
      <c r="E289">
        <v>37.531179000000002</v>
      </c>
      <c r="F289">
        <v>50.831195000000001</v>
      </c>
    </row>
    <row r="290" spans="1:6" x14ac:dyDescent="0.2">
      <c r="A290">
        <v>635</v>
      </c>
      <c r="B290" t="s">
        <v>6</v>
      </c>
      <c r="C290" t="s">
        <v>15</v>
      </c>
      <c r="D290" t="s">
        <v>16</v>
      </c>
      <c r="E290">
        <v>56.618873999999998</v>
      </c>
      <c r="F290">
        <v>56.957954000000001</v>
      </c>
    </row>
    <row r="291" spans="1:6" x14ac:dyDescent="0.2">
      <c r="A291">
        <v>636</v>
      </c>
      <c r="B291" t="s">
        <v>6</v>
      </c>
      <c r="C291" t="s">
        <v>7</v>
      </c>
      <c r="D291" t="s">
        <v>7</v>
      </c>
      <c r="E291">
        <v>37.409246000000003</v>
      </c>
      <c r="F291">
        <v>69.71557</v>
      </c>
    </row>
    <row r="292" spans="1:6" x14ac:dyDescent="0.2">
      <c r="A292">
        <v>637</v>
      </c>
      <c r="B292" t="s">
        <v>6</v>
      </c>
      <c r="C292" t="s">
        <v>14</v>
      </c>
      <c r="D292" t="s">
        <v>13</v>
      </c>
      <c r="E292">
        <v>56.821783000000003</v>
      </c>
      <c r="F292">
        <v>117.349405</v>
      </c>
    </row>
    <row r="293" spans="1:6" x14ac:dyDescent="0.2">
      <c r="A293">
        <v>638</v>
      </c>
      <c r="B293" t="s">
        <v>6</v>
      </c>
      <c r="C293" t="s">
        <v>17</v>
      </c>
      <c r="D293" t="s">
        <v>16</v>
      </c>
      <c r="E293">
        <v>33.474772999999999</v>
      </c>
      <c r="F293">
        <v>52.060448000000001</v>
      </c>
    </row>
    <row r="294" spans="1:6" x14ac:dyDescent="0.2">
      <c r="A294">
        <v>639</v>
      </c>
      <c r="B294" t="s">
        <v>6</v>
      </c>
      <c r="C294" t="s">
        <v>17</v>
      </c>
      <c r="D294" t="s">
        <v>16</v>
      </c>
      <c r="E294">
        <v>28.186640000000001</v>
      </c>
      <c r="F294">
        <v>49.858882000000001</v>
      </c>
    </row>
    <row r="295" spans="1:6" x14ac:dyDescent="0.2">
      <c r="A295">
        <v>640</v>
      </c>
      <c r="B295" t="s">
        <v>6</v>
      </c>
      <c r="C295" t="s">
        <v>7</v>
      </c>
      <c r="D295" t="s">
        <v>7</v>
      </c>
      <c r="E295">
        <v>27.067295999999999</v>
      </c>
      <c r="F295">
        <v>46.167676999999998</v>
      </c>
    </row>
    <row r="296" spans="1:6" x14ac:dyDescent="0.2">
      <c r="A296">
        <v>641</v>
      </c>
      <c r="B296" t="s">
        <v>6</v>
      </c>
      <c r="C296" t="s">
        <v>15</v>
      </c>
      <c r="D296" t="s">
        <v>16</v>
      </c>
      <c r="E296">
        <v>121.591964</v>
      </c>
      <c r="F296">
        <v>252.90666899999999</v>
      </c>
    </row>
    <row r="297" spans="1:6" x14ac:dyDescent="0.2">
      <c r="A297">
        <v>642</v>
      </c>
      <c r="B297" t="s">
        <v>6</v>
      </c>
      <c r="C297" t="s">
        <v>27</v>
      </c>
      <c r="D297" t="s">
        <v>16</v>
      </c>
      <c r="E297">
        <v>63.629247999999997</v>
      </c>
      <c r="F297">
        <v>199.407814</v>
      </c>
    </row>
    <row r="298" spans="1:6" x14ac:dyDescent="0.2">
      <c r="A298">
        <v>643</v>
      </c>
      <c r="B298" t="s">
        <v>6</v>
      </c>
      <c r="C298" t="s">
        <v>10</v>
      </c>
      <c r="D298" t="s">
        <v>11</v>
      </c>
      <c r="E298">
        <v>27.139727000000001</v>
      </c>
      <c r="F298">
        <v>38.859116</v>
      </c>
    </row>
    <row r="299" spans="1:6" x14ac:dyDescent="0.2">
      <c r="A299">
        <v>644</v>
      </c>
      <c r="B299" t="s">
        <v>6</v>
      </c>
      <c r="C299" t="s">
        <v>8</v>
      </c>
      <c r="D299" t="s">
        <v>9</v>
      </c>
      <c r="E299">
        <v>34.793501999999997</v>
      </c>
      <c r="F299">
        <v>86.595866999999998</v>
      </c>
    </row>
    <row r="300" spans="1:6" x14ac:dyDescent="0.2">
      <c r="A300">
        <v>645</v>
      </c>
      <c r="B300" t="s">
        <v>6</v>
      </c>
      <c r="C300" t="s">
        <v>21</v>
      </c>
      <c r="D300" t="s">
        <v>9</v>
      </c>
      <c r="E300">
        <v>92.690517</v>
      </c>
      <c r="F300">
        <v>312.46593200000001</v>
      </c>
    </row>
    <row r="301" spans="1:6" x14ac:dyDescent="0.2">
      <c r="A301">
        <v>646</v>
      </c>
      <c r="B301" t="s">
        <v>6</v>
      </c>
      <c r="C301" t="s">
        <v>17</v>
      </c>
      <c r="D301" t="s">
        <v>11</v>
      </c>
      <c r="E301">
        <v>154.26553100000001</v>
      </c>
      <c r="F301">
        <v>353.33813300000003</v>
      </c>
    </row>
    <row r="302" spans="1:6" x14ac:dyDescent="0.2">
      <c r="A302">
        <v>647</v>
      </c>
      <c r="B302" t="s">
        <v>6</v>
      </c>
      <c r="C302" t="s">
        <v>7</v>
      </c>
      <c r="D302" t="s">
        <v>7</v>
      </c>
      <c r="E302">
        <v>19.160504</v>
      </c>
      <c r="F302">
        <v>26.961603</v>
      </c>
    </row>
    <row r="303" spans="1:6" x14ac:dyDescent="0.2">
      <c r="A303">
        <v>648</v>
      </c>
      <c r="B303" t="s">
        <v>6</v>
      </c>
      <c r="C303" t="s">
        <v>24</v>
      </c>
      <c r="D303" t="s">
        <v>9</v>
      </c>
      <c r="E303">
        <v>67.146461000000002</v>
      </c>
      <c r="F303">
        <v>197.343311</v>
      </c>
    </row>
    <row r="304" spans="1:6" x14ac:dyDescent="0.2">
      <c r="A304">
        <v>649</v>
      </c>
      <c r="B304" t="s">
        <v>6</v>
      </c>
      <c r="C304" t="s">
        <v>31</v>
      </c>
      <c r="D304" t="s">
        <v>32</v>
      </c>
      <c r="E304">
        <v>20.245839</v>
      </c>
      <c r="F304">
        <v>29.051818000000001</v>
      </c>
    </row>
    <row r="305" spans="1:6" x14ac:dyDescent="0.2">
      <c r="A305">
        <v>650</v>
      </c>
      <c r="B305" t="s">
        <v>6</v>
      </c>
      <c r="C305" t="s">
        <v>44</v>
      </c>
      <c r="D305" t="s">
        <v>32</v>
      </c>
      <c r="E305">
        <v>54.976194</v>
      </c>
      <c r="F305">
        <v>58.016416999999997</v>
      </c>
    </row>
    <row r="306" spans="1:6" x14ac:dyDescent="0.2">
      <c r="A306">
        <v>651</v>
      </c>
      <c r="B306" t="s">
        <v>6</v>
      </c>
      <c r="C306" t="s">
        <v>24</v>
      </c>
      <c r="D306" t="s">
        <v>9</v>
      </c>
      <c r="E306">
        <v>44.942005999999999</v>
      </c>
      <c r="F306">
        <v>93.899957999999998</v>
      </c>
    </row>
    <row r="307" spans="1:6" x14ac:dyDescent="0.2">
      <c r="A307">
        <v>652</v>
      </c>
      <c r="B307" t="s">
        <v>6</v>
      </c>
      <c r="C307" t="s">
        <v>21</v>
      </c>
      <c r="D307" t="s">
        <v>9</v>
      </c>
      <c r="E307">
        <v>83.602256999999994</v>
      </c>
      <c r="F307">
        <v>192.68833599999999</v>
      </c>
    </row>
    <row r="308" spans="1:6" x14ac:dyDescent="0.2">
      <c r="A308">
        <v>653</v>
      </c>
      <c r="B308" t="s">
        <v>6</v>
      </c>
      <c r="C308" t="s">
        <v>21</v>
      </c>
      <c r="D308" t="s">
        <v>9</v>
      </c>
      <c r="E308">
        <v>46.775295</v>
      </c>
      <c r="F308">
        <v>63.809468000000003</v>
      </c>
    </row>
    <row r="309" spans="1:6" x14ac:dyDescent="0.2">
      <c r="A309">
        <v>654</v>
      </c>
      <c r="B309" t="s">
        <v>6</v>
      </c>
      <c r="C309" t="s">
        <v>21</v>
      </c>
      <c r="D309" t="s">
        <v>9</v>
      </c>
      <c r="E309">
        <v>416.65850599999999</v>
      </c>
      <c r="F309">
        <v>1757.55979</v>
      </c>
    </row>
    <row r="310" spans="1:6" x14ac:dyDescent="0.2">
      <c r="A310">
        <v>655</v>
      </c>
      <c r="B310" t="s">
        <v>6</v>
      </c>
      <c r="C310" t="s">
        <v>27</v>
      </c>
      <c r="D310" t="s">
        <v>16</v>
      </c>
      <c r="E310">
        <v>155.151115</v>
      </c>
      <c r="F310">
        <v>503.71839999999997</v>
      </c>
    </row>
    <row r="311" spans="1:6" x14ac:dyDescent="0.2">
      <c r="A311">
        <v>656</v>
      </c>
      <c r="B311" t="s">
        <v>6</v>
      </c>
      <c r="C311" t="s">
        <v>24</v>
      </c>
      <c r="D311" t="s">
        <v>9</v>
      </c>
      <c r="E311">
        <v>106.435833</v>
      </c>
      <c r="F311">
        <v>173.19316000000001</v>
      </c>
    </row>
    <row r="312" spans="1:6" x14ac:dyDescent="0.2">
      <c r="A312">
        <v>657</v>
      </c>
      <c r="B312" t="s">
        <v>6</v>
      </c>
      <c r="C312" t="s">
        <v>21</v>
      </c>
      <c r="D312" t="s">
        <v>9</v>
      </c>
      <c r="E312">
        <v>28.163354000000002</v>
      </c>
      <c r="F312">
        <v>54.323245999999997</v>
      </c>
    </row>
    <row r="313" spans="1:6" x14ac:dyDescent="0.2">
      <c r="A313">
        <v>658</v>
      </c>
      <c r="B313" t="s">
        <v>6</v>
      </c>
      <c r="C313" t="s">
        <v>33</v>
      </c>
      <c r="D313" t="s">
        <v>11</v>
      </c>
      <c r="E313">
        <v>100.587474</v>
      </c>
      <c r="F313">
        <v>265.78479399999998</v>
      </c>
    </row>
    <row r="314" spans="1:6" x14ac:dyDescent="0.2">
      <c r="A314">
        <v>659</v>
      </c>
      <c r="B314" t="s">
        <v>6</v>
      </c>
      <c r="C314" t="s">
        <v>33</v>
      </c>
      <c r="D314" t="s">
        <v>11</v>
      </c>
      <c r="E314">
        <v>68.875355999999996</v>
      </c>
      <c r="F314">
        <v>153.00439700000001</v>
      </c>
    </row>
    <row r="315" spans="1:6" x14ac:dyDescent="0.2">
      <c r="A315">
        <v>660</v>
      </c>
      <c r="B315" t="s">
        <v>6</v>
      </c>
      <c r="C315" t="s">
        <v>27</v>
      </c>
      <c r="D315" t="s">
        <v>16</v>
      </c>
      <c r="E315">
        <v>32.148277999999998</v>
      </c>
      <c r="F315">
        <v>57.516126</v>
      </c>
    </row>
    <row r="316" spans="1:6" x14ac:dyDescent="0.2">
      <c r="A316">
        <v>661</v>
      </c>
      <c r="B316" t="s">
        <v>6</v>
      </c>
      <c r="C316" t="s">
        <v>21</v>
      </c>
      <c r="D316" t="s">
        <v>9</v>
      </c>
      <c r="E316">
        <v>48.85819</v>
      </c>
      <c r="F316">
        <v>114.38745400000001</v>
      </c>
    </row>
    <row r="317" spans="1:6" x14ac:dyDescent="0.2">
      <c r="A317">
        <v>662</v>
      </c>
      <c r="B317" t="s">
        <v>6</v>
      </c>
      <c r="C317" t="s">
        <v>7</v>
      </c>
      <c r="D317" t="s">
        <v>7</v>
      </c>
      <c r="E317">
        <v>35.291848999999999</v>
      </c>
      <c r="F317">
        <v>72.80471</v>
      </c>
    </row>
    <row r="318" spans="1:6" x14ac:dyDescent="0.2">
      <c r="A318">
        <v>663</v>
      </c>
      <c r="B318" t="s">
        <v>6</v>
      </c>
      <c r="C318" t="s">
        <v>21</v>
      </c>
      <c r="D318" t="s">
        <v>9</v>
      </c>
      <c r="E318">
        <v>31.334306000000002</v>
      </c>
      <c r="F318">
        <v>56.493675000000003</v>
      </c>
    </row>
    <row r="319" spans="1:6" x14ac:dyDescent="0.2">
      <c r="A319">
        <v>664</v>
      </c>
      <c r="B319" t="s">
        <v>6</v>
      </c>
      <c r="C319" t="s">
        <v>17</v>
      </c>
      <c r="D319" t="s">
        <v>16</v>
      </c>
      <c r="E319">
        <v>30.518274999999999</v>
      </c>
      <c r="F319">
        <v>37.253858999999999</v>
      </c>
    </row>
    <row r="320" spans="1:6" x14ac:dyDescent="0.2">
      <c r="A320">
        <v>665</v>
      </c>
      <c r="B320" t="s">
        <v>6</v>
      </c>
      <c r="C320" t="s">
        <v>7</v>
      </c>
      <c r="D320" t="s">
        <v>7</v>
      </c>
      <c r="E320">
        <v>42.195068999999997</v>
      </c>
      <c r="F320">
        <v>133.70783299999999</v>
      </c>
    </row>
    <row r="321" spans="1:6" x14ac:dyDescent="0.2">
      <c r="A321">
        <v>666</v>
      </c>
      <c r="B321" t="s">
        <v>6</v>
      </c>
      <c r="C321" t="s">
        <v>7</v>
      </c>
      <c r="D321" t="s">
        <v>7</v>
      </c>
      <c r="E321">
        <v>53.279313000000002</v>
      </c>
      <c r="F321">
        <v>151.10562400000001</v>
      </c>
    </row>
    <row r="322" spans="1:6" x14ac:dyDescent="0.2">
      <c r="A322">
        <v>667</v>
      </c>
      <c r="B322" t="s">
        <v>6</v>
      </c>
      <c r="C322" t="s">
        <v>29</v>
      </c>
      <c r="D322" t="s">
        <v>13</v>
      </c>
      <c r="E322">
        <v>135.701266</v>
      </c>
      <c r="F322">
        <v>557.91374599999995</v>
      </c>
    </row>
    <row r="323" spans="1:6" x14ac:dyDescent="0.2">
      <c r="A323">
        <v>668</v>
      </c>
      <c r="B323" t="s">
        <v>6</v>
      </c>
      <c r="C323" t="s">
        <v>15</v>
      </c>
      <c r="D323" t="s">
        <v>16</v>
      </c>
      <c r="E323">
        <v>46.621022000000004</v>
      </c>
      <c r="F323">
        <v>69.824081000000007</v>
      </c>
    </row>
    <row r="324" spans="1:6" x14ac:dyDescent="0.2">
      <c r="A324">
        <v>669</v>
      </c>
      <c r="B324" t="s">
        <v>6</v>
      </c>
      <c r="C324" t="s">
        <v>15</v>
      </c>
      <c r="D324" t="s">
        <v>16</v>
      </c>
      <c r="E324">
        <v>64.729938000000004</v>
      </c>
      <c r="F324">
        <v>147.40148500000001</v>
      </c>
    </row>
    <row r="325" spans="1:6" x14ac:dyDescent="0.2">
      <c r="A325">
        <v>670</v>
      </c>
      <c r="B325" t="s">
        <v>6</v>
      </c>
      <c r="C325" t="s">
        <v>14</v>
      </c>
      <c r="D325" t="s">
        <v>13</v>
      </c>
      <c r="E325">
        <v>29.150272000000001</v>
      </c>
      <c r="F325">
        <v>44.642198</v>
      </c>
    </row>
    <row r="326" spans="1:6" x14ac:dyDescent="0.2">
      <c r="A326">
        <v>671</v>
      </c>
      <c r="B326" t="s">
        <v>6</v>
      </c>
      <c r="C326" t="s">
        <v>24</v>
      </c>
      <c r="D326" t="s">
        <v>9</v>
      </c>
      <c r="E326">
        <v>87.470330000000004</v>
      </c>
      <c r="F326">
        <v>409.21124700000001</v>
      </c>
    </row>
    <row r="327" spans="1:6" x14ac:dyDescent="0.2">
      <c r="A327">
        <v>672</v>
      </c>
      <c r="B327" t="s">
        <v>6</v>
      </c>
      <c r="C327" t="s">
        <v>17</v>
      </c>
      <c r="D327" t="s">
        <v>16</v>
      </c>
      <c r="E327">
        <v>39.795141999999998</v>
      </c>
      <c r="F327">
        <v>38.505986</v>
      </c>
    </row>
    <row r="328" spans="1:6" x14ac:dyDescent="0.2">
      <c r="A328">
        <v>673</v>
      </c>
      <c r="B328" t="s">
        <v>6</v>
      </c>
      <c r="C328" t="s">
        <v>17</v>
      </c>
      <c r="D328" t="s">
        <v>16</v>
      </c>
      <c r="E328">
        <v>49.820532</v>
      </c>
      <c r="F328">
        <v>108.767501</v>
      </c>
    </row>
    <row r="329" spans="1:6" x14ac:dyDescent="0.2">
      <c r="A329">
        <v>674</v>
      </c>
      <c r="B329" t="s">
        <v>6</v>
      </c>
      <c r="C329" t="s">
        <v>15</v>
      </c>
      <c r="D329" t="s">
        <v>16</v>
      </c>
      <c r="E329">
        <v>63.650466999999999</v>
      </c>
      <c r="F329">
        <v>75.783446999999995</v>
      </c>
    </row>
    <row r="330" spans="1:6" x14ac:dyDescent="0.2">
      <c r="A330">
        <v>675</v>
      </c>
      <c r="B330" t="s">
        <v>6</v>
      </c>
      <c r="C330" t="s">
        <v>8</v>
      </c>
      <c r="D330" t="s">
        <v>9</v>
      </c>
      <c r="E330">
        <v>37.917324999999998</v>
      </c>
      <c r="F330">
        <v>95.021011999999999</v>
      </c>
    </row>
    <row r="331" spans="1:6" x14ac:dyDescent="0.2">
      <c r="A331">
        <v>676</v>
      </c>
      <c r="B331" t="s">
        <v>6</v>
      </c>
      <c r="C331" t="s">
        <v>7</v>
      </c>
      <c r="D331" t="s">
        <v>7</v>
      </c>
      <c r="E331">
        <v>35.472903000000002</v>
      </c>
      <c r="F331">
        <v>83.235293999999996</v>
      </c>
    </row>
    <row r="332" spans="1:6" x14ac:dyDescent="0.2">
      <c r="A332">
        <v>677</v>
      </c>
      <c r="B332" t="s">
        <v>6</v>
      </c>
      <c r="C332" t="s">
        <v>7</v>
      </c>
      <c r="D332" t="s">
        <v>7</v>
      </c>
      <c r="E332">
        <v>30.207877</v>
      </c>
      <c r="F332">
        <v>65.453863999999996</v>
      </c>
    </row>
    <row r="333" spans="1:6" x14ac:dyDescent="0.2">
      <c r="A333">
        <v>678</v>
      </c>
      <c r="B333" t="s">
        <v>6</v>
      </c>
      <c r="C333" t="s">
        <v>29</v>
      </c>
      <c r="D333" t="s">
        <v>13</v>
      </c>
      <c r="E333">
        <v>164.82813300000001</v>
      </c>
      <c r="F333">
        <v>467.362436</v>
      </c>
    </row>
    <row r="334" spans="1:6" x14ac:dyDescent="0.2">
      <c r="A334">
        <v>679</v>
      </c>
      <c r="B334" t="s">
        <v>6</v>
      </c>
      <c r="C334" t="s">
        <v>17</v>
      </c>
      <c r="D334" t="s">
        <v>16</v>
      </c>
      <c r="E334">
        <v>65.440764000000001</v>
      </c>
      <c r="F334">
        <v>144.840228</v>
      </c>
    </row>
    <row r="335" spans="1:6" x14ac:dyDescent="0.2">
      <c r="A335">
        <v>680</v>
      </c>
      <c r="B335" t="s">
        <v>6</v>
      </c>
      <c r="C335" t="s">
        <v>17</v>
      </c>
      <c r="D335" t="s">
        <v>16</v>
      </c>
      <c r="E335">
        <v>42.647098</v>
      </c>
      <c r="F335">
        <v>65.827436000000006</v>
      </c>
    </row>
    <row r="336" spans="1:6" x14ac:dyDescent="0.2">
      <c r="A336">
        <v>681</v>
      </c>
      <c r="B336" t="s">
        <v>6</v>
      </c>
      <c r="C336" t="s">
        <v>8</v>
      </c>
      <c r="D336" t="s">
        <v>9</v>
      </c>
      <c r="E336">
        <v>43.338037</v>
      </c>
      <c r="F336">
        <v>72.840033000000005</v>
      </c>
    </row>
    <row r="337" spans="1:6" x14ac:dyDescent="0.2">
      <c r="A337">
        <v>682</v>
      </c>
      <c r="B337" t="s">
        <v>6</v>
      </c>
      <c r="C337" t="s">
        <v>17</v>
      </c>
      <c r="D337" t="s">
        <v>16</v>
      </c>
      <c r="E337">
        <v>52.054661000000003</v>
      </c>
      <c r="F337">
        <v>49.098987000000001</v>
      </c>
    </row>
    <row r="338" spans="1:6" x14ac:dyDescent="0.2">
      <c r="A338">
        <v>683</v>
      </c>
      <c r="B338" t="s">
        <v>6</v>
      </c>
      <c r="C338" t="s">
        <v>21</v>
      </c>
      <c r="D338" t="s">
        <v>9</v>
      </c>
      <c r="E338">
        <v>44.934680999999998</v>
      </c>
      <c r="F338">
        <v>134.793723</v>
      </c>
    </row>
    <row r="339" spans="1:6" x14ac:dyDescent="0.2">
      <c r="A339">
        <v>684</v>
      </c>
      <c r="B339" t="s">
        <v>6</v>
      </c>
      <c r="C339" t="s">
        <v>21</v>
      </c>
      <c r="D339" t="s">
        <v>9</v>
      </c>
      <c r="E339">
        <v>76.734333000000007</v>
      </c>
      <c r="F339">
        <v>307.03977700000002</v>
      </c>
    </row>
    <row r="340" spans="1:6" x14ac:dyDescent="0.2">
      <c r="A340">
        <v>685</v>
      </c>
      <c r="B340" t="s">
        <v>6</v>
      </c>
      <c r="C340" t="s">
        <v>21</v>
      </c>
      <c r="D340" t="s">
        <v>9</v>
      </c>
      <c r="E340">
        <v>116.763942</v>
      </c>
      <c r="F340">
        <v>326.50197500000002</v>
      </c>
    </row>
    <row r="341" spans="1:6" x14ac:dyDescent="0.2">
      <c r="A341">
        <v>686</v>
      </c>
      <c r="B341" t="s">
        <v>6</v>
      </c>
      <c r="C341" t="s">
        <v>21</v>
      </c>
      <c r="D341" t="s">
        <v>9</v>
      </c>
      <c r="E341">
        <v>60.266266999999999</v>
      </c>
      <c r="F341">
        <v>156.88066599999999</v>
      </c>
    </row>
    <row r="342" spans="1:6" x14ac:dyDescent="0.2">
      <c r="A342">
        <v>687</v>
      </c>
      <c r="B342" t="s">
        <v>6</v>
      </c>
      <c r="C342" t="s">
        <v>17</v>
      </c>
      <c r="D342" t="s">
        <v>16</v>
      </c>
      <c r="E342">
        <v>190.95787200000001</v>
      </c>
      <c r="F342">
        <v>908.61512500000003</v>
      </c>
    </row>
    <row r="343" spans="1:6" x14ac:dyDescent="0.2">
      <c r="A343">
        <v>688</v>
      </c>
      <c r="B343" t="s">
        <v>6</v>
      </c>
      <c r="C343" t="s">
        <v>25</v>
      </c>
      <c r="D343" t="s">
        <v>11</v>
      </c>
      <c r="E343">
        <v>35.380799000000003</v>
      </c>
      <c r="F343">
        <v>93.455952999999994</v>
      </c>
    </row>
    <row r="344" spans="1:6" x14ac:dyDescent="0.2">
      <c r="A344">
        <v>689</v>
      </c>
      <c r="B344" t="s">
        <v>6</v>
      </c>
      <c r="C344" t="s">
        <v>17</v>
      </c>
      <c r="D344" t="s">
        <v>16</v>
      </c>
      <c r="E344">
        <v>109.989069</v>
      </c>
      <c r="F344">
        <v>461.82051000000001</v>
      </c>
    </row>
    <row r="345" spans="1:6" x14ac:dyDescent="0.2">
      <c r="A345">
        <v>690</v>
      </c>
      <c r="B345" t="s">
        <v>6</v>
      </c>
      <c r="C345" t="s">
        <v>24</v>
      </c>
      <c r="D345" t="s">
        <v>9</v>
      </c>
      <c r="E345">
        <v>43.479112999999998</v>
      </c>
      <c r="F345">
        <v>59.608598999999998</v>
      </c>
    </row>
    <row r="346" spans="1:6" x14ac:dyDescent="0.2">
      <c r="A346">
        <v>691</v>
      </c>
      <c r="B346" t="s">
        <v>6</v>
      </c>
      <c r="C346" t="s">
        <v>25</v>
      </c>
      <c r="D346" t="s">
        <v>11</v>
      </c>
      <c r="E346">
        <v>26.411376000000001</v>
      </c>
      <c r="F346">
        <v>50.718277</v>
      </c>
    </row>
    <row r="347" spans="1:6" x14ac:dyDescent="0.2">
      <c r="A347">
        <v>692</v>
      </c>
      <c r="B347" t="s">
        <v>6</v>
      </c>
      <c r="C347" t="s">
        <v>21</v>
      </c>
      <c r="D347" t="s">
        <v>9</v>
      </c>
      <c r="E347">
        <v>34.733066999999998</v>
      </c>
      <c r="F347">
        <v>78.580247</v>
      </c>
    </row>
    <row r="348" spans="1:6" x14ac:dyDescent="0.2">
      <c r="A348">
        <v>693</v>
      </c>
      <c r="B348" t="s">
        <v>6</v>
      </c>
      <c r="C348" t="s">
        <v>21</v>
      </c>
      <c r="D348" t="s">
        <v>9</v>
      </c>
      <c r="E348">
        <v>37.033805999999998</v>
      </c>
      <c r="F348">
        <v>84.950531999999995</v>
      </c>
    </row>
    <row r="349" spans="1:6" x14ac:dyDescent="0.2">
      <c r="A349">
        <v>694</v>
      </c>
      <c r="B349" t="s">
        <v>6</v>
      </c>
      <c r="C349" t="s">
        <v>21</v>
      </c>
      <c r="D349" t="s">
        <v>9</v>
      </c>
      <c r="E349">
        <v>269.25712299999998</v>
      </c>
      <c r="F349">
        <v>623.24464499999999</v>
      </c>
    </row>
    <row r="350" spans="1:6" x14ac:dyDescent="0.2">
      <c r="A350">
        <v>695</v>
      </c>
      <c r="B350" t="s">
        <v>6</v>
      </c>
      <c r="C350" t="s">
        <v>21</v>
      </c>
      <c r="D350" t="s">
        <v>9</v>
      </c>
      <c r="E350">
        <v>107.20322299999999</v>
      </c>
      <c r="F350">
        <v>220.273505</v>
      </c>
    </row>
    <row r="351" spans="1:6" x14ac:dyDescent="0.2">
      <c r="A351">
        <v>696</v>
      </c>
      <c r="B351" t="s">
        <v>6</v>
      </c>
      <c r="C351" t="s">
        <v>7</v>
      </c>
      <c r="D351" t="s">
        <v>7</v>
      </c>
      <c r="E351">
        <v>39.943274000000002</v>
      </c>
      <c r="F351">
        <v>85.155372</v>
      </c>
    </row>
    <row r="352" spans="1:6" x14ac:dyDescent="0.2">
      <c r="A352">
        <v>697</v>
      </c>
      <c r="B352" t="s">
        <v>6</v>
      </c>
      <c r="C352" t="s">
        <v>7</v>
      </c>
      <c r="D352" t="s">
        <v>7</v>
      </c>
      <c r="E352">
        <v>40.782586999999999</v>
      </c>
      <c r="F352">
        <v>79.496915999999999</v>
      </c>
    </row>
    <row r="353" spans="1:6" x14ac:dyDescent="0.2">
      <c r="A353">
        <v>698</v>
      </c>
      <c r="B353" t="s">
        <v>6</v>
      </c>
      <c r="C353" t="s">
        <v>17</v>
      </c>
      <c r="D353" t="s">
        <v>16</v>
      </c>
      <c r="E353">
        <v>38.593795</v>
      </c>
      <c r="F353">
        <v>76.992707999999993</v>
      </c>
    </row>
    <row r="354" spans="1:6" x14ac:dyDescent="0.2">
      <c r="A354">
        <v>699</v>
      </c>
      <c r="B354" t="s">
        <v>6</v>
      </c>
      <c r="C354" t="s">
        <v>17</v>
      </c>
      <c r="D354" t="s">
        <v>16</v>
      </c>
      <c r="E354">
        <v>46.639895000000003</v>
      </c>
      <c r="F354">
        <v>64.493784000000005</v>
      </c>
    </row>
    <row r="355" spans="1:6" x14ac:dyDescent="0.2">
      <c r="A355">
        <v>700</v>
      </c>
      <c r="B355" t="s">
        <v>6</v>
      </c>
      <c r="C355" t="s">
        <v>25</v>
      </c>
      <c r="D355" t="s">
        <v>11</v>
      </c>
      <c r="E355">
        <v>24.088716000000002</v>
      </c>
      <c r="F355">
        <v>41.174062999999997</v>
      </c>
    </row>
    <row r="356" spans="1:6" x14ac:dyDescent="0.2">
      <c r="A356">
        <v>701</v>
      </c>
      <c r="B356" t="s">
        <v>6</v>
      </c>
      <c r="C356" t="s">
        <v>17</v>
      </c>
      <c r="D356" t="s">
        <v>16</v>
      </c>
      <c r="E356">
        <v>49.381964000000004</v>
      </c>
      <c r="F356">
        <v>78.101838999999998</v>
      </c>
    </row>
    <row r="357" spans="1:6" x14ac:dyDescent="0.2">
      <c r="A357">
        <v>702</v>
      </c>
      <c r="B357" t="s">
        <v>6</v>
      </c>
      <c r="C357" t="s">
        <v>25</v>
      </c>
      <c r="D357" t="s">
        <v>11</v>
      </c>
      <c r="E357">
        <v>19.377424000000001</v>
      </c>
      <c r="F357">
        <v>27.352180000000001</v>
      </c>
    </row>
    <row r="358" spans="1:6" x14ac:dyDescent="0.2">
      <c r="A358">
        <v>703</v>
      </c>
      <c r="B358" t="s">
        <v>6</v>
      </c>
      <c r="C358" t="s">
        <v>24</v>
      </c>
      <c r="D358" t="s">
        <v>9</v>
      </c>
      <c r="E358">
        <v>22.637829</v>
      </c>
      <c r="F358">
        <v>33.132278999999997</v>
      </c>
    </row>
    <row r="359" spans="1:6" x14ac:dyDescent="0.2">
      <c r="A359">
        <v>704</v>
      </c>
      <c r="B359" t="s">
        <v>6</v>
      </c>
      <c r="C359" t="s">
        <v>17</v>
      </c>
      <c r="D359" t="s">
        <v>16</v>
      </c>
      <c r="E359">
        <v>33.050044</v>
      </c>
      <c r="F359">
        <v>39.998021999999999</v>
      </c>
    </row>
    <row r="360" spans="1:6" x14ac:dyDescent="0.2">
      <c r="A360">
        <v>705</v>
      </c>
      <c r="B360" t="s">
        <v>6</v>
      </c>
      <c r="C360" t="s">
        <v>10</v>
      </c>
      <c r="D360" t="s">
        <v>11</v>
      </c>
      <c r="E360">
        <v>138.10012699999999</v>
      </c>
      <c r="F360">
        <v>519.85513700000001</v>
      </c>
    </row>
    <row r="361" spans="1:6" x14ac:dyDescent="0.2">
      <c r="A361">
        <v>706</v>
      </c>
      <c r="B361" t="s">
        <v>6</v>
      </c>
      <c r="C361" t="s">
        <v>10</v>
      </c>
      <c r="D361" t="s">
        <v>11</v>
      </c>
      <c r="E361">
        <v>136.924431</v>
      </c>
      <c r="F361">
        <v>617.09214499999996</v>
      </c>
    </row>
    <row r="362" spans="1:6" x14ac:dyDescent="0.2">
      <c r="A362">
        <v>707</v>
      </c>
      <c r="B362" t="s">
        <v>6</v>
      </c>
      <c r="C362" t="s">
        <v>25</v>
      </c>
      <c r="D362" t="s">
        <v>11</v>
      </c>
      <c r="E362">
        <v>64.011804999999995</v>
      </c>
      <c r="F362">
        <v>281.45392299999997</v>
      </c>
    </row>
    <row r="363" spans="1:6" x14ac:dyDescent="0.2">
      <c r="A363">
        <v>708</v>
      </c>
      <c r="B363" t="s">
        <v>6</v>
      </c>
      <c r="C363" t="s">
        <v>25</v>
      </c>
      <c r="D363" t="s">
        <v>11</v>
      </c>
      <c r="E363">
        <v>107.884235</v>
      </c>
      <c r="F363">
        <v>640.786427</v>
      </c>
    </row>
    <row r="364" spans="1:6" x14ac:dyDescent="0.2">
      <c r="A364">
        <v>709</v>
      </c>
      <c r="B364" t="s">
        <v>6</v>
      </c>
      <c r="C364" t="s">
        <v>25</v>
      </c>
      <c r="D364" t="s">
        <v>11</v>
      </c>
      <c r="E364">
        <v>48.052722000000003</v>
      </c>
      <c r="F364">
        <v>137.348569</v>
      </c>
    </row>
    <row r="365" spans="1:6" x14ac:dyDescent="0.2">
      <c r="A365">
        <v>710</v>
      </c>
      <c r="B365" t="s">
        <v>6</v>
      </c>
      <c r="C365" t="s">
        <v>25</v>
      </c>
      <c r="D365" t="s">
        <v>11</v>
      </c>
      <c r="E365">
        <v>67.844230999999994</v>
      </c>
      <c r="F365">
        <v>302.279134</v>
      </c>
    </row>
    <row r="366" spans="1:6" x14ac:dyDescent="0.2">
      <c r="A366">
        <v>711</v>
      </c>
      <c r="B366" t="s">
        <v>6</v>
      </c>
      <c r="C366" t="s">
        <v>25</v>
      </c>
      <c r="D366" t="s">
        <v>11</v>
      </c>
      <c r="E366">
        <v>80.211265999999995</v>
      </c>
      <c r="F366">
        <v>219.84924799999999</v>
      </c>
    </row>
    <row r="367" spans="1:6" x14ac:dyDescent="0.2">
      <c r="A367">
        <v>712</v>
      </c>
      <c r="B367" t="s">
        <v>6</v>
      </c>
      <c r="C367" t="s">
        <v>25</v>
      </c>
      <c r="D367" t="s">
        <v>11</v>
      </c>
      <c r="E367">
        <v>63.022544000000003</v>
      </c>
      <c r="F367">
        <v>146.44997499999999</v>
      </c>
    </row>
    <row r="368" spans="1:6" x14ac:dyDescent="0.2">
      <c r="A368">
        <v>713</v>
      </c>
      <c r="B368" t="s">
        <v>6</v>
      </c>
      <c r="C368" t="s">
        <v>25</v>
      </c>
      <c r="D368" t="s">
        <v>11</v>
      </c>
      <c r="E368">
        <v>45.733063000000001</v>
      </c>
      <c r="F368">
        <v>82.745990000000006</v>
      </c>
    </row>
    <row r="369" spans="1:6" x14ac:dyDescent="0.2">
      <c r="A369">
        <v>714</v>
      </c>
      <c r="B369" t="s">
        <v>6</v>
      </c>
      <c r="C369" t="s">
        <v>25</v>
      </c>
      <c r="D369" t="s">
        <v>11</v>
      </c>
      <c r="E369">
        <v>41.785269999999997</v>
      </c>
      <c r="F369">
        <v>110.117392</v>
      </c>
    </row>
    <row r="370" spans="1:6" x14ac:dyDescent="0.2">
      <c r="A370">
        <v>715</v>
      </c>
      <c r="B370" t="s">
        <v>6</v>
      </c>
      <c r="C370" t="s">
        <v>25</v>
      </c>
      <c r="D370" t="s">
        <v>11</v>
      </c>
      <c r="E370">
        <v>68.948436000000001</v>
      </c>
      <c r="F370">
        <v>142.56465499999999</v>
      </c>
    </row>
    <row r="371" spans="1:6" x14ac:dyDescent="0.2">
      <c r="A371">
        <v>716</v>
      </c>
      <c r="B371" t="s">
        <v>6</v>
      </c>
      <c r="C371" t="s">
        <v>25</v>
      </c>
      <c r="D371" t="s">
        <v>11</v>
      </c>
      <c r="E371">
        <v>99.946560000000005</v>
      </c>
      <c r="F371">
        <v>235.95108400000001</v>
      </c>
    </row>
    <row r="372" spans="1:6" x14ac:dyDescent="0.2">
      <c r="A372">
        <v>717</v>
      </c>
      <c r="B372" t="s">
        <v>6</v>
      </c>
      <c r="C372" t="s">
        <v>25</v>
      </c>
      <c r="D372" t="s">
        <v>11</v>
      </c>
      <c r="E372">
        <v>73.647231000000005</v>
      </c>
      <c r="F372">
        <v>234.51603399999999</v>
      </c>
    </row>
    <row r="373" spans="1:6" x14ac:dyDescent="0.2">
      <c r="A373">
        <v>718</v>
      </c>
      <c r="B373" t="s">
        <v>6</v>
      </c>
      <c r="C373" t="s">
        <v>24</v>
      </c>
      <c r="D373" t="s">
        <v>9</v>
      </c>
      <c r="E373">
        <v>36.327025999999996</v>
      </c>
      <c r="F373">
        <v>66.329246999999995</v>
      </c>
    </row>
    <row r="374" spans="1:6" x14ac:dyDescent="0.2">
      <c r="A374">
        <v>719</v>
      </c>
      <c r="B374" t="s">
        <v>6</v>
      </c>
      <c r="C374" t="s">
        <v>25</v>
      </c>
      <c r="D374" t="s">
        <v>11</v>
      </c>
      <c r="E374">
        <v>156.454172</v>
      </c>
      <c r="F374">
        <v>544.29141100000004</v>
      </c>
    </row>
    <row r="375" spans="1:6" x14ac:dyDescent="0.2">
      <c r="A375">
        <v>720</v>
      </c>
      <c r="B375" t="s">
        <v>6</v>
      </c>
      <c r="C375" t="s">
        <v>21</v>
      </c>
      <c r="D375" t="s">
        <v>9</v>
      </c>
      <c r="E375">
        <v>37.031796999999997</v>
      </c>
      <c r="F375">
        <v>96.396731000000003</v>
      </c>
    </row>
    <row r="376" spans="1:6" x14ac:dyDescent="0.2">
      <c r="A376">
        <v>721</v>
      </c>
      <c r="B376" t="s">
        <v>6</v>
      </c>
      <c r="C376" t="s">
        <v>21</v>
      </c>
      <c r="D376" t="s">
        <v>9</v>
      </c>
      <c r="E376">
        <v>37.597448</v>
      </c>
      <c r="F376">
        <v>80.015292000000002</v>
      </c>
    </row>
    <row r="377" spans="1:6" x14ac:dyDescent="0.2">
      <c r="A377">
        <v>722</v>
      </c>
      <c r="B377" t="s">
        <v>6</v>
      </c>
      <c r="C377" t="s">
        <v>21</v>
      </c>
      <c r="D377" t="s">
        <v>9</v>
      </c>
      <c r="E377">
        <v>89.258480000000006</v>
      </c>
      <c r="F377">
        <v>183.53354400000001</v>
      </c>
    </row>
    <row r="378" spans="1:6" x14ac:dyDescent="0.2">
      <c r="A378">
        <v>723</v>
      </c>
      <c r="B378" t="s">
        <v>6</v>
      </c>
      <c r="C378" t="s">
        <v>24</v>
      </c>
      <c r="D378" t="s">
        <v>9</v>
      </c>
      <c r="E378">
        <v>81.076420999999996</v>
      </c>
      <c r="F378">
        <v>224.82019600000001</v>
      </c>
    </row>
    <row r="379" spans="1:6" x14ac:dyDescent="0.2">
      <c r="A379">
        <v>724</v>
      </c>
      <c r="B379" t="s">
        <v>6</v>
      </c>
      <c r="C379" t="s">
        <v>24</v>
      </c>
      <c r="D379" t="s">
        <v>9</v>
      </c>
      <c r="E379">
        <v>20.983058</v>
      </c>
      <c r="F379">
        <v>30.085004999999999</v>
      </c>
    </row>
    <row r="380" spans="1:6" x14ac:dyDescent="0.2">
      <c r="A380">
        <v>725</v>
      </c>
      <c r="B380" t="s">
        <v>6</v>
      </c>
      <c r="C380" t="s">
        <v>25</v>
      </c>
      <c r="D380" t="s">
        <v>11</v>
      </c>
      <c r="E380">
        <v>23.522618999999999</v>
      </c>
      <c r="F380">
        <v>40.008918999999999</v>
      </c>
    </row>
    <row r="381" spans="1:6" x14ac:dyDescent="0.2">
      <c r="A381">
        <v>726</v>
      </c>
      <c r="B381" t="s">
        <v>6</v>
      </c>
      <c r="C381" t="s">
        <v>24</v>
      </c>
      <c r="D381" t="s">
        <v>9</v>
      </c>
      <c r="E381">
        <v>70.552368000000001</v>
      </c>
      <c r="F381">
        <v>176.44696300000001</v>
      </c>
    </row>
    <row r="382" spans="1:6" x14ac:dyDescent="0.2">
      <c r="A382">
        <v>727</v>
      </c>
      <c r="B382" t="s">
        <v>6</v>
      </c>
      <c r="C382" t="s">
        <v>24</v>
      </c>
      <c r="D382" t="s">
        <v>9</v>
      </c>
      <c r="E382">
        <v>35.084609999999998</v>
      </c>
      <c r="F382">
        <v>50.083978999999999</v>
      </c>
    </row>
    <row r="383" spans="1:6" x14ac:dyDescent="0.2">
      <c r="A383">
        <v>728</v>
      </c>
      <c r="B383" t="s">
        <v>6</v>
      </c>
      <c r="C383" t="s">
        <v>21</v>
      </c>
      <c r="D383" t="s">
        <v>9</v>
      </c>
      <c r="E383">
        <v>34.150961000000002</v>
      </c>
      <c r="F383">
        <v>85.055869000000001</v>
      </c>
    </row>
    <row r="384" spans="1:6" x14ac:dyDescent="0.2">
      <c r="A384">
        <v>729</v>
      </c>
      <c r="B384" t="s">
        <v>6</v>
      </c>
      <c r="C384" t="s">
        <v>21</v>
      </c>
      <c r="D384" t="s">
        <v>9</v>
      </c>
      <c r="E384">
        <v>36.486635999999997</v>
      </c>
      <c r="F384">
        <v>62.758741000000001</v>
      </c>
    </row>
    <row r="385" spans="1:6" x14ac:dyDescent="0.2">
      <c r="A385">
        <v>730</v>
      </c>
      <c r="B385" t="s">
        <v>6</v>
      </c>
      <c r="C385" t="s">
        <v>30</v>
      </c>
      <c r="D385" t="s">
        <v>9</v>
      </c>
      <c r="E385">
        <v>123.336725</v>
      </c>
      <c r="F385">
        <v>282.92452500000002</v>
      </c>
    </row>
    <row r="386" spans="1:6" x14ac:dyDescent="0.2">
      <c r="A386">
        <v>731</v>
      </c>
      <c r="B386" t="s">
        <v>6</v>
      </c>
      <c r="C386" t="s">
        <v>15</v>
      </c>
      <c r="D386" t="s">
        <v>16</v>
      </c>
      <c r="E386">
        <v>32.541545999999997</v>
      </c>
      <c r="F386">
        <v>45.403751</v>
      </c>
    </row>
    <row r="387" spans="1:6" x14ac:dyDescent="0.2">
      <c r="A387">
        <v>732</v>
      </c>
      <c r="B387" t="s">
        <v>6</v>
      </c>
      <c r="C387" t="s">
        <v>21</v>
      </c>
      <c r="D387" t="s">
        <v>9</v>
      </c>
      <c r="E387">
        <v>38.476334000000001</v>
      </c>
      <c r="F387">
        <v>64.053534999999997</v>
      </c>
    </row>
    <row r="388" spans="1:6" x14ac:dyDescent="0.2">
      <c r="A388">
        <v>733</v>
      </c>
      <c r="B388" t="s">
        <v>6</v>
      </c>
      <c r="C388" t="s">
        <v>24</v>
      </c>
      <c r="D388" t="s">
        <v>9</v>
      </c>
      <c r="E388">
        <v>133.60463999999999</v>
      </c>
      <c r="F388">
        <v>399.69081699999998</v>
      </c>
    </row>
    <row r="389" spans="1:6" x14ac:dyDescent="0.2">
      <c r="A389">
        <v>734</v>
      </c>
      <c r="B389" t="s">
        <v>6</v>
      </c>
      <c r="C389" t="s">
        <v>14</v>
      </c>
      <c r="D389" t="s">
        <v>13</v>
      </c>
      <c r="E389">
        <v>117.284999</v>
      </c>
      <c r="F389">
        <v>218.239282</v>
      </c>
    </row>
    <row r="390" spans="1:6" x14ac:dyDescent="0.2">
      <c r="A390">
        <v>735</v>
      </c>
      <c r="B390" t="s">
        <v>6</v>
      </c>
      <c r="C390" t="s">
        <v>29</v>
      </c>
      <c r="D390" t="s">
        <v>13</v>
      </c>
      <c r="E390">
        <v>30.358371000000002</v>
      </c>
      <c r="F390">
        <v>56.277985000000001</v>
      </c>
    </row>
    <row r="391" spans="1:6" x14ac:dyDescent="0.2">
      <c r="A391">
        <v>736</v>
      </c>
      <c r="B391" t="s">
        <v>6</v>
      </c>
      <c r="C391" t="s">
        <v>15</v>
      </c>
      <c r="D391" t="s">
        <v>16</v>
      </c>
      <c r="E391">
        <v>53.373435000000001</v>
      </c>
      <c r="F391">
        <v>110.242345</v>
      </c>
    </row>
    <row r="392" spans="1:6" x14ac:dyDescent="0.2">
      <c r="A392">
        <v>737</v>
      </c>
      <c r="B392" t="s">
        <v>6</v>
      </c>
      <c r="C392" t="s">
        <v>33</v>
      </c>
      <c r="D392" t="s">
        <v>11</v>
      </c>
      <c r="E392">
        <v>57.896528000000004</v>
      </c>
      <c r="F392">
        <v>155.65489299999999</v>
      </c>
    </row>
    <row r="393" spans="1:6" x14ac:dyDescent="0.2">
      <c r="A393">
        <v>738</v>
      </c>
      <c r="B393" t="s">
        <v>6</v>
      </c>
      <c r="C393" t="s">
        <v>15</v>
      </c>
      <c r="D393" t="s">
        <v>16</v>
      </c>
      <c r="E393">
        <v>53.020352000000003</v>
      </c>
      <c r="F393">
        <v>56.467700999999998</v>
      </c>
    </row>
    <row r="394" spans="1:6" x14ac:dyDescent="0.2">
      <c r="A394">
        <v>739</v>
      </c>
      <c r="B394" t="s">
        <v>6</v>
      </c>
      <c r="C394" t="s">
        <v>37</v>
      </c>
      <c r="D394" t="s">
        <v>11</v>
      </c>
      <c r="E394">
        <v>63.938001</v>
      </c>
      <c r="F394">
        <v>160.34995000000001</v>
      </c>
    </row>
    <row r="395" spans="1:6" x14ac:dyDescent="0.2">
      <c r="A395">
        <v>740</v>
      </c>
      <c r="B395" t="s">
        <v>6</v>
      </c>
      <c r="C395" t="s">
        <v>37</v>
      </c>
      <c r="D395" t="s">
        <v>11</v>
      </c>
      <c r="E395">
        <v>37.741537000000001</v>
      </c>
      <c r="F395">
        <v>69.795365000000004</v>
      </c>
    </row>
    <row r="396" spans="1:6" x14ac:dyDescent="0.2">
      <c r="A396">
        <v>741</v>
      </c>
      <c r="B396" t="s">
        <v>6</v>
      </c>
      <c r="C396" t="s">
        <v>21</v>
      </c>
      <c r="D396" t="s">
        <v>9</v>
      </c>
      <c r="E396">
        <v>28.650041000000002</v>
      </c>
      <c r="F396">
        <v>50.097020000000001</v>
      </c>
    </row>
    <row r="397" spans="1:6" x14ac:dyDescent="0.2">
      <c r="A397">
        <v>742</v>
      </c>
      <c r="B397" t="s">
        <v>6</v>
      </c>
      <c r="C397" t="s">
        <v>38</v>
      </c>
      <c r="D397" t="s">
        <v>11</v>
      </c>
      <c r="E397">
        <v>175.098466</v>
      </c>
      <c r="F397">
        <v>607.44940599999995</v>
      </c>
    </row>
    <row r="398" spans="1:6" x14ac:dyDescent="0.2">
      <c r="A398">
        <v>743</v>
      </c>
      <c r="B398" t="s">
        <v>6</v>
      </c>
      <c r="C398" t="s">
        <v>37</v>
      </c>
      <c r="D398" t="s">
        <v>11</v>
      </c>
      <c r="E398">
        <v>22.735315</v>
      </c>
      <c r="F398">
        <v>34.703901000000002</v>
      </c>
    </row>
    <row r="399" spans="1:6" x14ac:dyDescent="0.2">
      <c r="A399">
        <v>744</v>
      </c>
      <c r="B399" t="s">
        <v>6</v>
      </c>
      <c r="C399" t="s">
        <v>33</v>
      </c>
      <c r="D399" t="s">
        <v>11</v>
      </c>
      <c r="E399">
        <v>148.45369099999999</v>
      </c>
      <c r="F399">
        <v>550.99151800000004</v>
      </c>
    </row>
    <row r="400" spans="1:6" x14ac:dyDescent="0.2">
      <c r="A400">
        <v>745</v>
      </c>
      <c r="B400" t="s">
        <v>6</v>
      </c>
      <c r="C400" t="s">
        <v>21</v>
      </c>
      <c r="D400" t="s">
        <v>9</v>
      </c>
      <c r="E400">
        <v>50.359426999999997</v>
      </c>
      <c r="F400">
        <v>122.438001</v>
      </c>
    </row>
    <row r="401" spans="1:6" x14ac:dyDescent="0.2">
      <c r="A401">
        <v>746</v>
      </c>
      <c r="B401" t="s">
        <v>6</v>
      </c>
      <c r="C401" t="s">
        <v>29</v>
      </c>
      <c r="D401" t="s">
        <v>13</v>
      </c>
      <c r="E401">
        <v>188.009443</v>
      </c>
      <c r="F401">
        <v>507.25630100000001</v>
      </c>
    </row>
    <row r="402" spans="1:6" x14ac:dyDescent="0.2">
      <c r="A402">
        <v>747</v>
      </c>
      <c r="B402" t="s">
        <v>6</v>
      </c>
      <c r="C402" t="s">
        <v>12</v>
      </c>
      <c r="D402" t="s">
        <v>13</v>
      </c>
      <c r="E402">
        <v>55.465722</v>
      </c>
      <c r="F402">
        <v>162.33347900000001</v>
      </c>
    </row>
    <row r="403" spans="1:6" x14ac:dyDescent="0.2">
      <c r="A403">
        <v>748</v>
      </c>
      <c r="B403" t="s">
        <v>6</v>
      </c>
      <c r="C403" t="s">
        <v>39</v>
      </c>
      <c r="D403" t="s">
        <v>11</v>
      </c>
      <c r="E403">
        <v>76.289126999999993</v>
      </c>
      <c r="F403">
        <v>270.37542999999999</v>
      </c>
    </row>
    <row r="404" spans="1:6" x14ac:dyDescent="0.2">
      <c r="A404">
        <v>749</v>
      </c>
      <c r="B404" t="s">
        <v>6</v>
      </c>
      <c r="C404" t="s">
        <v>38</v>
      </c>
      <c r="D404" t="s">
        <v>11</v>
      </c>
      <c r="E404">
        <v>48.490119999999997</v>
      </c>
      <c r="F404">
        <v>102.866013</v>
      </c>
    </row>
    <row r="405" spans="1:6" x14ac:dyDescent="0.2">
      <c r="A405">
        <v>750</v>
      </c>
      <c r="B405" t="s">
        <v>6</v>
      </c>
      <c r="C405" t="s">
        <v>14</v>
      </c>
      <c r="D405" t="s">
        <v>13</v>
      </c>
      <c r="E405">
        <v>71.830164999999994</v>
      </c>
      <c r="F405">
        <v>77.973524999999995</v>
      </c>
    </row>
    <row r="406" spans="1:6" x14ac:dyDescent="0.2">
      <c r="A406">
        <v>751</v>
      </c>
      <c r="B406" t="s">
        <v>6</v>
      </c>
      <c r="C406" t="s">
        <v>14</v>
      </c>
      <c r="D406" t="s">
        <v>13</v>
      </c>
      <c r="E406">
        <v>39.096705999999998</v>
      </c>
      <c r="F406">
        <v>87.689306999999999</v>
      </c>
    </row>
    <row r="407" spans="1:6" x14ac:dyDescent="0.2">
      <c r="A407">
        <v>752</v>
      </c>
      <c r="B407" t="s">
        <v>6</v>
      </c>
      <c r="C407" t="s">
        <v>29</v>
      </c>
      <c r="D407" t="s">
        <v>13</v>
      </c>
      <c r="E407">
        <v>149.08413300000001</v>
      </c>
      <c r="F407">
        <v>188.16102599999999</v>
      </c>
    </row>
    <row r="408" spans="1:6" x14ac:dyDescent="0.2">
      <c r="A408">
        <v>753</v>
      </c>
      <c r="B408" t="s">
        <v>6</v>
      </c>
      <c r="C408" t="s">
        <v>7</v>
      </c>
      <c r="D408" t="s">
        <v>7</v>
      </c>
      <c r="E408">
        <v>114.474289</v>
      </c>
      <c r="F408">
        <v>275.86413700000003</v>
      </c>
    </row>
    <row r="409" spans="1:6" x14ac:dyDescent="0.2">
      <c r="A409">
        <v>754</v>
      </c>
      <c r="B409" t="s">
        <v>6</v>
      </c>
      <c r="C409" t="s">
        <v>15</v>
      </c>
      <c r="D409" t="s">
        <v>16</v>
      </c>
      <c r="E409">
        <v>92.575111000000007</v>
      </c>
      <c r="F409">
        <v>229.25735900000001</v>
      </c>
    </row>
    <row r="410" spans="1:6" x14ac:dyDescent="0.2">
      <c r="A410">
        <v>755</v>
      </c>
      <c r="B410" t="s">
        <v>6</v>
      </c>
      <c r="C410" t="s">
        <v>17</v>
      </c>
      <c r="D410" t="s">
        <v>16</v>
      </c>
      <c r="E410">
        <v>43.419513999999999</v>
      </c>
      <c r="F410">
        <v>22.201566</v>
      </c>
    </row>
    <row r="411" spans="1:6" x14ac:dyDescent="0.2">
      <c r="A411">
        <v>756</v>
      </c>
      <c r="B411" t="s">
        <v>6</v>
      </c>
      <c r="C411" t="s">
        <v>14</v>
      </c>
      <c r="D411" t="s">
        <v>13</v>
      </c>
      <c r="E411">
        <v>83.647407000000001</v>
      </c>
      <c r="F411">
        <v>255.8586</v>
      </c>
    </row>
    <row r="412" spans="1:6" x14ac:dyDescent="0.2">
      <c r="A412">
        <v>757</v>
      </c>
      <c r="B412" t="s">
        <v>6</v>
      </c>
      <c r="C412" t="s">
        <v>14</v>
      </c>
      <c r="D412" t="s">
        <v>13</v>
      </c>
      <c r="E412">
        <v>34.59778</v>
      </c>
      <c r="F412">
        <v>27.872311</v>
      </c>
    </row>
    <row r="413" spans="1:6" x14ac:dyDescent="0.2">
      <c r="A413">
        <v>758</v>
      </c>
      <c r="B413" t="s">
        <v>6</v>
      </c>
      <c r="C413" t="s">
        <v>24</v>
      </c>
      <c r="D413" t="s">
        <v>9</v>
      </c>
      <c r="E413">
        <v>36.499744999999997</v>
      </c>
      <c r="F413">
        <v>50.728642000000001</v>
      </c>
    </row>
    <row r="414" spans="1:6" x14ac:dyDescent="0.2">
      <c r="A414">
        <v>759</v>
      </c>
      <c r="B414" t="s">
        <v>6</v>
      </c>
      <c r="C414" t="s">
        <v>7</v>
      </c>
      <c r="D414" t="s">
        <v>7</v>
      </c>
      <c r="E414">
        <v>30.934524</v>
      </c>
      <c r="F414">
        <v>42.223613</v>
      </c>
    </row>
    <row r="415" spans="1:6" x14ac:dyDescent="0.2">
      <c r="A415">
        <v>760</v>
      </c>
      <c r="B415" t="s">
        <v>6</v>
      </c>
      <c r="C415" t="s">
        <v>7</v>
      </c>
      <c r="D415" t="s">
        <v>7</v>
      </c>
      <c r="E415">
        <v>17.669121000000001</v>
      </c>
      <c r="F415">
        <v>21.968143999999999</v>
      </c>
    </row>
    <row r="416" spans="1:6" x14ac:dyDescent="0.2">
      <c r="A416">
        <v>761</v>
      </c>
      <c r="B416" t="s">
        <v>6</v>
      </c>
      <c r="C416" t="s">
        <v>24</v>
      </c>
      <c r="D416" t="s">
        <v>9</v>
      </c>
      <c r="E416">
        <v>126.08510200000001</v>
      </c>
      <c r="F416">
        <v>323.74220000000003</v>
      </c>
    </row>
    <row r="417" spans="1:6" x14ac:dyDescent="0.2">
      <c r="A417">
        <v>762</v>
      </c>
      <c r="B417" t="s">
        <v>6</v>
      </c>
      <c r="C417" t="s">
        <v>33</v>
      </c>
      <c r="D417" t="s">
        <v>11</v>
      </c>
      <c r="E417">
        <v>102.629845</v>
      </c>
      <c r="F417">
        <v>355.37253099999998</v>
      </c>
    </row>
    <row r="418" spans="1:6" x14ac:dyDescent="0.2">
      <c r="A418">
        <v>763</v>
      </c>
      <c r="B418" t="s">
        <v>6</v>
      </c>
      <c r="C418" t="s">
        <v>7</v>
      </c>
      <c r="D418" t="s">
        <v>7</v>
      </c>
      <c r="E418">
        <v>14.818536999999999</v>
      </c>
      <c r="F418">
        <v>15.867501000000001</v>
      </c>
    </row>
    <row r="419" spans="1:6" x14ac:dyDescent="0.2">
      <c r="A419">
        <v>764</v>
      </c>
      <c r="B419" t="s">
        <v>6</v>
      </c>
      <c r="C419" t="s">
        <v>17</v>
      </c>
      <c r="D419" t="s">
        <v>16</v>
      </c>
      <c r="E419">
        <v>27.22766</v>
      </c>
      <c r="F419">
        <v>32.994126999999999</v>
      </c>
    </row>
    <row r="420" spans="1:6" x14ac:dyDescent="0.2">
      <c r="A420">
        <v>765</v>
      </c>
      <c r="B420" t="s">
        <v>6</v>
      </c>
      <c r="C420" t="s">
        <v>17</v>
      </c>
      <c r="D420" t="s">
        <v>16</v>
      </c>
      <c r="E420">
        <v>47.281422999999997</v>
      </c>
      <c r="F420">
        <v>57.401913</v>
      </c>
    </row>
    <row r="421" spans="1:6" x14ac:dyDescent="0.2">
      <c r="A421">
        <v>766</v>
      </c>
      <c r="B421" t="s">
        <v>6</v>
      </c>
      <c r="C421" t="s">
        <v>14</v>
      </c>
      <c r="D421" t="s">
        <v>13</v>
      </c>
      <c r="E421">
        <v>96.838071999999997</v>
      </c>
      <c r="F421">
        <v>130.93345299999999</v>
      </c>
    </row>
    <row r="422" spans="1:6" x14ac:dyDescent="0.2">
      <c r="A422">
        <v>767</v>
      </c>
      <c r="B422" t="s">
        <v>6</v>
      </c>
      <c r="C422" t="s">
        <v>14</v>
      </c>
      <c r="D422" t="s">
        <v>13</v>
      </c>
      <c r="E422">
        <v>183.44616600000001</v>
      </c>
      <c r="F422">
        <v>455.13351299999999</v>
      </c>
    </row>
    <row r="423" spans="1:6" x14ac:dyDescent="0.2">
      <c r="A423">
        <v>768</v>
      </c>
      <c r="B423" t="s">
        <v>6</v>
      </c>
      <c r="C423" t="s">
        <v>29</v>
      </c>
      <c r="D423" t="s">
        <v>13</v>
      </c>
      <c r="E423">
        <v>731.46725500000002</v>
      </c>
      <c r="F423">
        <v>3623.5081570000002</v>
      </c>
    </row>
    <row r="424" spans="1:6" x14ac:dyDescent="0.2">
      <c r="A424">
        <v>769</v>
      </c>
      <c r="B424" t="s">
        <v>6</v>
      </c>
      <c r="C424" t="s">
        <v>7</v>
      </c>
      <c r="D424" t="s">
        <v>7</v>
      </c>
      <c r="E424">
        <v>104.236538</v>
      </c>
      <c r="F424">
        <v>331.32656400000002</v>
      </c>
    </row>
    <row r="425" spans="1:6" x14ac:dyDescent="0.2">
      <c r="A425">
        <v>770</v>
      </c>
      <c r="B425" t="s">
        <v>6</v>
      </c>
      <c r="C425" t="s">
        <v>7</v>
      </c>
      <c r="D425" t="s">
        <v>7</v>
      </c>
      <c r="E425">
        <v>219.773494</v>
      </c>
      <c r="F425">
        <v>465.34275700000001</v>
      </c>
    </row>
    <row r="426" spans="1:6" x14ac:dyDescent="0.2">
      <c r="A426">
        <v>771</v>
      </c>
      <c r="B426" t="s">
        <v>6</v>
      </c>
      <c r="C426" t="s">
        <v>30</v>
      </c>
      <c r="D426" t="s">
        <v>9</v>
      </c>
      <c r="E426">
        <v>226.47002499999999</v>
      </c>
      <c r="F426">
        <v>291.46667100000002</v>
      </c>
    </row>
    <row r="427" spans="1:6" x14ac:dyDescent="0.2">
      <c r="A427">
        <v>772</v>
      </c>
      <c r="B427" t="s">
        <v>6</v>
      </c>
      <c r="C427" t="s">
        <v>36</v>
      </c>
      <c r="D427" t="s">
        <v>9</v>
      </c>
      <c r="E427">
        <v>38.429422000000002</v>
      </c>
      <c r="F427">
        <v>58.824357999999997</v>
      </c>
    </row>
    <row r="428" spans="1:6" x14ac:dyDescent="0.2">
      <c r="A428">
        <v>773</v>
      </c>
      <c r="B428" t="s">
        <v>6</v>
      </c>
      <c r="C428" t="s">
        <v>38</v>
      </c>
      <c r="D428" t="s">
        <v>11</v>
      </c>
      <c r="E428">
        <v>113.816051</v>
      </c>
      <c r="F428">
        <v>414.444098</v>
      </c>
    </row>
    <row r="429" spans="1:6" x14ac:dyDescent="0.2">
      <c r="A429">
        <v>774</v>
      </c>
      <c r="B429" t="s">
        <v>6</v>
      </c>
      <c r="C429" t="s">
        <v>21</v>
      </c>
      <c r="D429" t="s">
        <v>9</v>
      </c>
      <c r="E429">
        <v>50.025590000000001</v>
      </c>
      <c r="F429">
        <v>131.71364700000001</v>
      </c>
    </row>
    <row r="430" spans="1:6" x14ac:dyDescent="0.2">
      <c r="A430">
        <v>775</v>
      </c>
      <c r="B430" t="s">
        <v>6</v>
      </c>
      <c r="C430" t="s">
        <v>21</v>
      </c>
      <c r="D430" t="s">
        <v>9</v>
      </c>
      <c r="E430">
        <v>29.673173999999999</v>
      </c>
      <c r="F430">
        <v>62.724035000000001</v>
      </c>
    </row>
    <row r="431" spans="1:6" x14ac:dyDescent="0.2">
      <c r="A431">
        <v>776</v>
      </c>
      <c r="B431" t="s">
        <v>6</v>
      </c>
      <c r="C431" t="s">
        <v>24</v>
      </c>
      <c r="D431" t="s">
        <v>9</v>
      </c>
      <c r="E431">
        <v>39.681635999999997</v>
      </c>
      <c r="F431">
        <v>56.710760000000001</v>
      </c>
    </row>
    <row r="432" spans="1:6" x14ac:dyDescent="0.2">
      <c r="A432">
        <v>777</v>
      </c>
      <c r="B432" t="s">
        <v>6</v>
      </c>
      <c r="C432" t="s">
        <v>24</v>
      </c>
      <c r="D432" t="s">
        <v>9</v>
      </c>
      <c r="E432">
        <v>30.940384000000002</v>
      </c>
      <c r="F432">
        <v>42.514923000000003</v>
      </c>
    </row>
    <row r="433" spans="1:6" x14ac:dyDescent="0.2">
      <c r="A433">
        <v>778</v>
      </c>
      <c r="B433" t="s">
        <v>6</v>
      </c>
      <c r="C433" t="s">
        <v>36</v>
      </c>
      <c r="D433" t="s">
        <v>9</v>
      </c>
      <c r="E433">
        <v>81.161280000000005</v>
      </c>
      <c r="F433">
        <v>255.51720900000001</v>
      </c>
    </row>
    <row r="434" spans="1:6" x14ac:dyDescent="0.2">
      <c r="A434">
        <v>779</v>
      </c>
      <c r="B434" t="s">
        <v>6</v>
      </c>
      <c r="C434" t="s">
        <v>8</v>
      </c>
      <c r="D434" t="s">
        <v>9</v>
      </c>
      <c r="E434">
        <v>18.456285000000001</v>
      </c>
      <c r="F434">
        <v>21.421315</v>
      </c>
    </row>
    <row r="435" spans="1:6" x14ac:dyDescent="0.2">
      <c r="A435">
        <v>780</v>
      </c>
      <c r="B435" t="s">
        <v>6</v>
      </c>
      <c r="C435" t="s">
        <v>33</v>
      </c>
      <c r="D435" t="s">
        <v>11</v>
      </c>
      <c r="E435">
        <v>99.854281999999998</v>
      </c>
      <c r="F435">
        <v>291.84901200000002</v>
      </c>
    </row>
    <row r="436" spans="1:6" x14ac:dyDescent="0.2">
      <c r="A436">
        <v>781</v>
      </c>
      <c r="B436" t="s">
        <v>6</v>
      </c>
      <c r="C436" t="s">
        <v>8</v>
      </c>
      <c r="D436" t="s">
        <v>9</v>
      </c>
      <c r="E436">
        <v>122.489819</v>
      </c>
      <c r="F436">
        <v>453.77682700000003</v>
      </c>
    </row>
    <row r="437" spans="1:6" x14ac:dyDescent="0.2">
      <c r="A437">
        <v>782</v>
      </c>
      <c r="B437" t="s">
        <v>6</v>
      </c>
      <c r="C437" t="s">
        <v>36</v>
      </c>
      <c r="D437" t="s">
        <v>9</v>
      </c>
      <c r="E437">
        <v>112.49404800000001</v>
      </c>
      <c r="F437">
        <v>324.296738</v>
      </c>
    </row>
    <row r="438" spans="1:6" x14ac:dyDescent="0.2">
      <c r="A438">
        <v>783</v>
      </c>
      <c r="B438" t="s">
        <v>6</v>
      </c>
      <c r="C438" t="s">
        <v>8</v>
      </c>
      <c r="D438" t="s">
        <v>9</v>
      </c>
      <c r="E438">
        <v>41.187626999999999</v>
      </c>
      <c r="F438">
        <v>95.766372000000004</v>
      </c>
    </row>
    <row r="439" spans="1:6" x14ac:dyDescent="0.2">
      <c r="A439">
        <v>784</v>
      </c>
      <c r="B439" t="s">
        <v>6</v>
      </c>
      <c r="C439" t="s">
        <v>21</v>
      </c>
      <c r="D439" t="s">
        <v>9</v>
      </c>
      <c r="E439">
        <v>396.43359099999998</v>
      </c>
      <c r="F439">
        <v>1852.7437970000001</v>
      </c>
    </row>
    <row r="440" spans="1:6" x14ac:dyDescent="0.2">
      <c r="A440">
        <v>785</v>
      </c>
      <c r="B440" t="s">
        <v>6</v>
      </c>
      <c r="C440" t="s">
        <v>33</v>
      </c>
      <c r="D440" t="s">
        <v>11</v>
      </c>
      <c r="E440">
        <v>189.88495399999999</v>
      </c>
      <c r="F440">
        <v>648.05022099999996</v>
      </c>
    </row>
    <row r="441" spans="1:6" x14ac:dyDescent="0.2">
      <c r="A441">
        <v>786</v>
      </c>
      <c r="B441" t="s">
        <v>6</v>
      </c>
      <c r="C441" t="s">
        <v>24</v>
      </c>
      <c r="D441" t="s">
        <v>9</v>
      </c>
      <c r="E441">
        <v>81.741337000000001</v>
      </c>
      <c r="F441">
        <v>188.93678700000001</v>
      </c>
    </row>
    <row r="442" spans="1:6" x14ac:dyDescent="0.2">
      <c r="A442">
        <v>787</v>
      </c>
      <c r="B442" t="s">
        <v>6</v>
      </c>
      <c r="C442" t="s">
        <v>24</v>
      </c>
      <c r="D442" t="s">
        <v>9</v>
      </c>
      <c r="E442">
        <v>111.249892</v>
      </c>
      <c r="F442">
        <v>376.61715700000002</v>
      </c>
    </row>
    <row r="443" spans="1:6" x14ac:dyDescent="0.2">
      <c r="A443">
        <v>788</v>
      </c>
      <c r="B443" t="s">
        <v>6</v>
      </c>
      <c r="C443" t="s">
        <v>25</v>
      </c>
      <c r="D443" t="s">
        <v>11</v>
      </c>
      <c r="E443">
        <v>42.022131999999999</v>
      </c>
      <c r="F443">
        <v>123.73366799999999</v>
      </c>
    </row>
    <row r="444" spans="1:6" x14ac:dyDescent="0.2">
      <c r="A444">
        <v>789</v>
      </c>
      <c r="B444" t="s">
        <v>6</v>
      </c>
      <c r="C444" t="s">
        <v>24</v>
      </c>
      <c r="D444" t="s">
        <v>9</v>
      </c>
      <c r="E444">
        <v>151.792044</v>
      </c>
      <c r="F444">
        <v>417.99293399999999</v>
      </c>
    </row>
    <row r="445" spans="1:6" x14ac:dyDescent="0.2">
      <c r="A445">
        <v>790</v>
      </c>
      <c r="B445" t="s">
        <v>6</v>
      </c>
      <c r="C445" t="s">
        <v>30</v>
      </c>
      <c r="D445" t="s">
        <v>9</v>
      </c>
      <c r="E445">
        <v>119.78790499999999</v>
      </c>
      <c r="F445">
        <v>213.96179000000001</v>
      </c>
    </row>
    <row r="446" spans="1:6" x14ac:dyDescent="0.2">
      <c r="A446">
        <v>791</v>
      </c>
      <c r="B446" t="s">
        <v>6</v>
      </c>
      <c r="C446" t="s">
        <v>7</v>
      </c>
      <c r="D446" t="s">
        <v>7</v>
      </c>
      <c r="E446">
        <v>78.919826</v>
      </c>
      <c r="F446">
        <v>306.34015199999999</v>
      </c>
    </row>
    <row r="447" spans="1:6" x14ac:dyDescent="0.2">
      <c r="A447">
        <v>792</v>
      </c>
      <c r="B447" t="s">
        <v>6</v>
      </c>
      <c r="C447" t="s">
        <v>25</v>
      </c>
      <c r="D447" t="s">
        <v>11</v>
      </c>
      <c r="E447">
        <v>31.408628</v>
      </c>
      <c r="F447">
        <v>61.387706000000001</v>
      </c>
    </row>
    <row r="448" spans="1:6" x14ac:dyDescent="0.2">
      <c r="A448">
        <v>793</v>
      </c>
      <c r="B448" t="s">
        <v>6</v>
      </c>
      <c r="C448" t="s">
        <v>30</v>
      </c>
      <c r="D448" t="s">
        <v>9</v>
      </c>
      <c r="E448">
        <v>166.011394</v>
      </c>
      <c r="F448">
        <v>458.622773</v>
      </c>
    </row>
    <row r="449" spans="1:6" x14ac:dyDescent="0.2">
      <c r="A449">
        <v>794</v>
      </c>
      <c r="B449" t="s">
        <v>6</v>
      </c>
      <c r="C449" t="s">
        <v>8</v>
      </c>
      <c r="D449" t="s">
        <v>9</v>
      </c>
      <c r="E449">
        <v>33.871620999999998</v>
      </c>
      <c r="F449">
        <v>70.039659999999998</v>
      </c>
    </row>
    <row r="450" spans="1:6" x14ac:dyDescent="0.2">
      <c r="A450">
        <v>795</v>
      </c>
      <c r="B450" t="s">
        <v>6</v>
      </c>
      <c r="C450" t="s">
        <v>21</v>
      </c>
      <c r="D450" t="s">
        <v>9</v>
      </c>
      <c r="E450">
        <v>48.683926</v>
      </c>
      <c r="F450">
        <v>90.410663999999997</v>
      </c>
    </row>
    <row r="451" spans="1:6" x14ac:dyDescent="0.2">
      <c r="A451">
        <v>796</v>
      </c>
      <c r="B451" t="s">
        <v>6</v>
      </c>
      <c r="C451" t="s">
        <v>8</v>
      </c>
      <c r="D451" t="s">
        <v>9</v>
      </c>
      <c r="E451">
        <v>46.947749999999999</v>
      </c>
      <c r="F451">
        <v>57.825003000000002</v>
      </c>
    </row>
    <row r="452" spans="1:6" x14ac:dyDescent="0.2">
      <c r="A452">
        <v>797</v>
      </c>
      <c r="B452" t="s">
        <v>6</v>
      </c>
      <c r="C452" t="s">
        <v>30</v>
      </c>
      <c r="D452" t="s">
        <v>9</v>
      </c>
      <c r="E452">
        <v>53.396245</v>
      </c>
      <c r="F452">
        <v>83.871208999999993</v>
      </c>
    </row>
    <row r="453" spans="1:6" x14ac:dyDescent="0.2">
      <c r="A453">
        <v>798</v>
      </c>
      <c r="B453" t="s">
        <v>6</v>
      </c>
      <c r="C453" t="s">
        <v>8</v>
      </c>
      <c r="D453" t="s">
        <v>9</v>
      </c>
      <c r="E453">
        <v>34.550519000000001</v>
      </c>
      <c r="F453">
        <v>52.153585999999997</v>
      </c>
    </row>
    <row r="454" spans="1:6" x14ac:dyDescent="0.2">
      <c r="A454">
        <v>799</v>
      </c>
      <c r="B454" t="s">
        <v>6</v>
      </c>
      <c r="C454" t="s">
        <v>21</v>
      </c>
      <c r="D454" t="s">
        <v>9</v>
      </c>
      <c r="E454">
        <v>22.681238</v>
      </c>
      <c r="F454">
        <v>24.630011</v>
      </c>
    </row>
    <row r="455" spans="1:6" x14ac:dyDescent="0.2">
      <c r="A455">
        <v>800</v>
      </c>
      <c r="B455" t="s">
        <v>6</v>
      </c>
      <c r="C455" t="s">
        <v>8</v>
      </c>
      <c r="D455" t="s">
        <v>9</v>
      </c>
      <c r="E455">
        <v>52.93329</v>
      </c>
      <c r="F455">
        <v>104.06222</v>
      </c>
    </row>
    <row r="456" spans="1:6" x14ac:dyDescent="0.2">
      <c r="A456">
        <v>801</v>
      </c>
      <c r="B456" t="s">
        <v>6</v>
      </c>
      <c r="C456" t="s">
        <v>38</v>
      </c>
      <c r="D456" t="s">
        <v>11</v>
      </c>
      <c r="E456">
        <v>245.074939</v>
      </c>
      <c r="F456">
        <v>1165.1341219999999</v>
      </c>
    </row>
    <row r="457" spans="1:6" x14ac:dyDescent="0.2">
      <c r="A457">
        <v>802</v>
      </c>
      <c r="B457" t="s">
        <v>6</v>
      </c>
      <c r="C457" t="s">
        <v>29</v>
      </c>
      <c r="D457" t="s">
        <v>13</v>
      </c>
      <c r="E457">
        <v>133.330242</v>
      </c>
      <c r="F457">
        <v>267.87163600000002</v>
      </c>
    </row>
    <row r="458" spans="1:6" x14ac:dyDescent="0.2">
      <c r="A458">
        <v>803</v>
      </c>
      <c r="B458" t="s">
        <v>6</v>
      </c>
      <c r="C458" t="s">
        <v>7</v>
      </c>
      <c r="D458" t="s">
        <v>7</v>
      </c>
      <c r="E458">
        <v>40.886412999999997</v>
      </c>
      <c r="F458">
        <v>111.064083</v>
      </c>
    </row>
    <row r="459" spans="1:6" x14ac:dyDescent="0.2">
      <c r="A459">
        <v>804</v>
      </c>
      <c r="B459" t="s">
        <v>6</v>
      </c>
      <c r="C459" t="s">
        <v>15</v>
      </c>
      <c r="D459" t="s">
        <v>16</v>
      </c>
      <c r="E459">
        <v>59.482503999999999</v>
      </c>
      <c r="F459">
        <v>116.02901199999999</v>
      </c>
    </row>
    <row r="460" spans="1:6" x14ac:dyDescent="0.2">
      <c r="A460">
        <v>805</v>
      </c>
      <c r="B460" t="s">
        <v>6</v>
      </c>
      <c r="C460" t="s">
        <v>17</v>
      </c>
      <c r="D460" t="s">
        <v>16</v>
      </c>
      <c r="E460">
        <v>48.470858</v>
      </c>
      <c r="F460">
        <v>77.185039000000003</v>
      </c>
    </row>
    <row r="461" spans="1:6" x14ac:dyDescent="0.2">
      <c r="A461">
        <v>806</v>
      </c>
      <c r="B461" t="s">
        <v>6</v>
      </c>
      <c r="C461" t="s">
        <v>7</v>
      </c>
      <c r="D461" t="s">
        <v>7</v>
      </c>
      <c r="E461">
        <v>87.709435999999997</v>
      </c>
      <c r="F461">
        <v>200.14264399999999</v>
      </c>
    </row>
    <row r="462" spans="1:6" x14ac:dyDescent="0.2">
      <c r="A462">
        <v>807</v>
      </c>
      <c r="B462" t="s">
        <v>6</v>
      </c>
      <c r="C462" t="s">
        <v>15</v>
      </c>
      <c r="D462" t="s">
        <v>16</v>
      </c>
      <c r="E462">
        <v>48.502122</v>
      </c>
      <c r="F462">
        <v>95.067312999999999</v>
      </c>
    </row>
    <row r="463" spans="1:6" x14ac:dyDescent="0.2">
      <c r="A463">
        <v>808</v>
      </c>
      <c r="B463" t="s">
        <v>6</v>
      </c>
      <c r="C463" t="s">
        <v>14</v>
      </c>
      <c r="D463" t="s">
        <v>13</v>
      </c>
      <c r="E463">
        <v>122.28693699999999</v>
      </c>
      <c r="F463">
        <v>310.36276199999998</v>
      </c>
    </row>
    <row r="464" spans="1:6" x14ac:dyDescent="0.2">
      <c r="A464">
        <v>809</v>
      </c>
      <c r="B464" t="s">
        <v>6</v>
      </c>
      <c r="C464" t="s">
        <v>17</v>
      </c>
      <c r="D464" t="s">
        <v>16</v>
      </c>
      <c r="E464">
        <v>80.803734000000006</v>
      </c>
      <c r="F464">
        <v>208.638237</v>
      </c>
    </row>
    <row r="465" spans="1:6" x14ac:dyDescent="0.2">
      <c r="A465">
        <v>810</v>
      </c>
      <c r="B465" t="s">
        <v>6</v>
      </c>
      <c r="C465" t="s">
        <v>29</v>
      </c>
      <c r="D465" t="s">
        <v>13</v>
      </c>
      <c r="E465">
        <v>96.323438999999993</v>
      </c>
      <c r="F465">
        <v>132.05847900000001</v>
      </c>
    </row>
    <row r="466" spans="1:6" x14ac:dyDescent="0.2">
      <c r="A466">
        <v>811</v>
      </c>
      <c r="B466" t="s">
        <v>6</v>
      </c>
      <c r="C466" t="s">
        <v>15</v>
      </c>
      <c r="D466" t="s">
        <v>16</v>
      </c>
      <c r="E466">
        <v>51.191853999999999</v>
      </c>
      <c r="F466">
        <v>118.49815099999999</v>
      </c>
    </row>
    <row r="467" spans="1:6" x14ac:dyDescent="0.2">
      <c r="A467">
        <v>812</v>
      </c>
      <c r="B467" t="s">
        <v>6</v>
      </c>
      <c r="C467" t="s">
        <v>17</v>
      </c>
      <c r="D467" t="s">
        <v>16</v>
      </c>
      <c r="E467">
        <v>66.299909999999997</v>
      </c>
      <c r="F467">
        <v>154.429901</v>
      </c>
    </row>
    <row r="468" spans="1:6" x14ac:dyDescent="0.2">
      <c r="A468">
        <v>814</v>
      </c>
      <c r="B468" t="s">
        <v>6</v>
      </c>
      <c r="C468" t="s">
        <v>41</v>
      </c>
      <c r="D468" t="s">
        <v>16</v>
      </c>
      <c r="E468">
        <v>2023.0413880000001</v>
      </c>
      <c r="F468">
        <v>40407.338724000001</v>
      </c>
    </row>
    <row r="469" spans="1:6" x14ac:dyDescent="0.2">
      <c r="A469">
        <v>815</v>
      </c>
      <c r="B469" t="s">
        <v>6</v>
      </c>
      <c r="C469" t="s">
        <v>14</v>
      </c>
      <c r="D469" t="s">
        <v>13</v>
      </c>
      <c r="E469">
        <v>975.49497599999995</v>
      </c>
      <c r="F469">
        <v>4779.4988739999999</v>
      </c>
    </row>
    <row r="470" spans="1:6" x14ac:dyDescent="0.2">
      <c r="A470">
        <v>816</v>
      </c>
      <c r="B470" t="s">
        <v>6</v>
      </c>
      <c r="C470" t="s">
        <v>14</v>
      </c>
      <c r="D470" t="s">
        <v>13</v>
      </c>
      <c r="E470">
        <v>40.885615999999999</v>
      </c>
      <c r="F470">
        <v>92.780985000000001</v>
      </c>
    </row>
    <row r="471" spans="1:6" x14ac:dyDescent="0.2">
      <c r="A471">
        <v>817</v>
      </c>
      <c r="B471" t="s">
        <v>6</v>
      </c>
      <c r="C471" t="s">
        <v>14</v>
      </c>
      <c r="D471" t="s">
        <v>13</v>
      </c>
      <c r="E471">
        <v>1025.6496810000001</v>
      </c>
      <c r="F471">
        <v>2597.5401590000001</v>
      </c>
    </row>
    <row r="472" spans="1:6" x14ac:dyDescent="0.2">
      <c r="A472">
        <v>819</v>
      </c>
      <c r="B472" t="s">
        <v>6</v>
      </c>
      <c r="C472" t="s">
        <v>29</v>
      </c>
      <c r="D472" t="s">
        <v>13</v>
      </c>
      <c r="E472">
        <v>646.77187000000004</v>
      </c>
      <c r="F472">
        <v>1738.484293</v>
      </c>
    </row>
    <row r="473" spans="1:6" x14ac:dyDescent="0.2">
      <c r="A473">
        <v>820</v>
      </c>
      <c r="B473" t="s">
        <v>6</v>
      </c>
      <c r="C473" t="s">
        <v>14</v>
      </c>
      <c r="D473" t="s">
        <v>13</v>
      </c>
      <c r="E473">
        <v>179.90329</v>
      </c>
      <c r="F473">
        <v>461.85367400000001</v>
      </c>
    </row>
    <row r="474" spans="1:6" x14ac:dyDescent="0.2">
      <c r="A474">
        <v>821</v>
      </c>
      <c r="B474" t="s">
        <v>6</v>
      </c>
      <c r="C474" t="s">
        <v>8</v>
      </c>
      <c r="D474" t="s">
        <v>9</v>
      </c>
      <c r="E474">
        <v>42.223149999999997</v>
      </c>
      <c r="F474">
        <v>94.420607000000004</v>
      </c>
    </row>
    <row r="475" spans="1:6" x14ac:dyDescent="0.2">
      <c r="A475">
        <v>822</v>
      </c>
      <c r="B475" t="s">
        <v>6</v>
      </c>
      <c r="C475" t="s">
        <v>41</v>
      </c>
      <c r="D475" t="s">
        <v>16</v>
      </c>
      <c r="E475">
        <v>814.40525600000001</v>
      </c>
      <c r="F475">
        <v>3662.496259</v>
      </c>
    </row>
    <row r="476" spans="1:6" x14ac:dyDescent="0.2">
      <c r="A476">
        <v>823</v>
      </c>
      <c r="B476" t="s">
        <v>6</v>
      </c>
      <c r="C476" t="s">
        <v>29</v>
      </c>
      <c r="D476" t="s">
        <v>13</v>
      </c>
      <c r="E476">
        <v>116.643248</v>
      </c>
      <c r="F476">
        <v>388.07622500000002</v>
      </c>
    </row>
    <row r="477" spans="1:6" x14ac:dyDescent="0.2">
      <c r="A477">
        <v>824</v>
      </c>
      <c r="B477" t="s">
        <v>6</v>
      </c>
      <c r="C477" t="s">
        <v>14</v>
      </c>
      <c r="D477" t="s">
        <v>13</v>
      </c>
      <c r="E477">
        <v>48.369872000000001</v>
      </c>
      <c r="F477">
        <v>116.788465</v>
      </c>
    </row>
    <row r="478" spans="1:6" x14ac:dyDescent="0.2">
      <c r="A478">
        <v>825</v>
      </c>
      <c r="B478" t="s">
        <v>6</v>
      </c>
      <c r="C478" t="s">
        <v>7</v>
      </c>
      <c r="D478" t="s">
        <v>7</v>
      </c>
      <c r="E478">
        <v>161.924879</v>
      </c>
      <c r="F478">
        <v>390.22171900000001</v>
      </c>
    </row>
    <row r="479" spans="1:6" x14ac:dyDescent="0.2">
      <c r="A479">
        <v>826</v>
      </c>
      <c r="B479" t="s">
        <v>6</v>
      </c>
      <c r="C479" t="s">
        <v>41</v>
      </c>
      <c r="D479" t="s">
        <v>16</v>
      </c>
      <c r="E479">
        <v>1381.967686</v>
      </c>
      <c r="F479">
        <v>13336.298908999999</v>
      </c>
    </row>
    <row r="480" spans="1:6" x14ac:dyDescent="0.2">
      <c r="A480">
        <v>827</v>
      </c>
      <c r="B480" t="s">
        <v>6</v>
      </c>
      <c r="C480" t="s">
        <v>17</v>
      </c>
      <c r="D480" t="s">
        <v>16</v>
      </c>
      <c r="E480">
        <v>858.62044400000002</v>
      </c>
      <c r="F480">
        <v>6937.8079299999999</v>
      </c>
    </row>
    <row r="481" spans="1:6" x14ac:dyDescent="0.2">
      <c r="A481">
        <v>828</v>
      </c>
      <c r="B481" t="s">
        <v>6</v>
      </c>
      <c r="C481" t="s">
        <v>7</v>
      </c>
      <c r="D481" t="s">
        <v>7</v>
      </c>
      <c r="E481">
        <v>169.09481600000001</v>
      </c>
      <c r="F481">
        <v>444.80188600000002</v>
      </c>
    </row>
    <row r="482" spans="1:6" x14ac:dyDescent="0.2">
      <c r="A482">
        <v>829</v>
      </c>
      <c r="B482" t="s">
        <v>6</v>
      </c>
      <c r="C482" t="s">
        <v>29</v>
      </c>
      <c r="D482" t="s">
        <v>13</v>
      </c>
      <c r="E482">
        <v>219.58154999999999</v>
      </c>
      <c r="F482">
        <v>759.70802900000001</v>
      </c>
    </row>
    <row r="483" spans="1:6" x14ac:dyDescent="0.2">
      <c r="A483">
        <v>830</v>
      </c>
      <c r="B483" t="s">
        <v>6</v>
      </c>
      <c r="C483" t="s">
        <v>8</v>
      </c>
      <c r="D483" t="s">
        <v>9</v>
      </c>
      <c r="E483">
        <v>55.757663999999998</v>
      </c>
      <c r="F483">
        <v>111.48994999999999</v>
      </c>
    </row>
    <row r="484" spans="1:6" x14ac:dyDescent="0.2">
      <c r="A484">
        <v>831</v>
      </c>
      <c r="B484" t="s">
        <v>6</v>
      </c>
      <c r="C484" t="s">
        <v>42</v>
      </c>
      <c r="D484" t="s">
        <v>11</v>
      </c>
      <c r="E484">
        <v>64.747485999999995</v>
      </c>
      <c r="F484">
        <v>236.33827199999999</v>
      </c>
    </row>
    <row r="485" spans="1:6" x14ac:dyDescent="0.2">
      <c r="A485">
        <v>832</v>
      </c>
      <c r="B485" t="s">
        <v>6</v>
      </c>
      <c r="C485" t="s">
        <v>42</v>
      </c>
      <c r="D485" t="s">
        <v>11</v>
      </c>
      <c r="E485">
        <v>122.14673500000001</v>
      </c>
      <c r="F485">
        <v>794.19855900000005</v>
      </c>
    </row>
    <row r="486" spans="1:6" x14ac:dyDescent="0.2">
      <c r="A486">
        <v>833</v>
      </c>
      <c r="B486" t="s">
        <v>6</v>
      </c>
      <c r="C486" t="s">
        <v>36</v>
      </c>
      <c r="D486" t="s">
        <v>9</v>
      </c>
      <c r="E486">
        <v>34.236065000000004</v>
      </c>
      <c r="F486">
        <v>61.812092</v>
      </c>
    </row>
    <row r="487" spans="1:6" x14ac:dyDescent="0.2">
      <c r="A487">
        <v>834</v>
      </c>
      <c r="B487" t="s">
        <v>6</v>
      </c>
      <c r="C487" t="s">
        <v>21</v>
      </c>
      <c r="D487" t="s">
        <v>9</v>
      </c>
      <c r="E487">
        <v>38.540987999999999</v>
      </c>
      <c r="F487">
        <v>75.354950000000002</v>
      </c>
    </row>
    <row r="488" spans="1:6" x14ac:dyDescent="0.2">
      <c r="A488">
        <v>835</v>
      </c>
      <c r="B488" t="s">
        <v>6</v>
      </c>
      <c r="C488" t="s">
        <v>36</v>
      </c>
      <c r="D488" t="s">
        <v>9</v>
      </c>
      <c r="E488">
        <v>61.844330999999997</v>
      </c>
      <c r="F488">
        <v>127.879159</v>
      </c>
    </row>
    <row r="489" spans="1:6" x14ac:dyDescent="0.2">
      <c r="A489">
        <v>836</v>
      </c>
      <c r="B489" t="s">
        <v>6</v>
      </c>
      <c r="C489" t="s">
        <v>7</v>
      </c>
      <c r="D489" t="s">
        <v>7</v>
      </c>
      <c r="E489">
        <v>127.325078</v>
      </c>
      <c r="F489">
        <v>274.28096399999998</v>
      </c>
    </row>
    <row r="490" spans="1:6" x14ac:dyDescent="0.2">
      <c r="A490">
        <v>837</v>
      </c>
      <c r="B490" t="s">
        <v>6</v>
      </c>
      <c r="C490" t="s">
        <v>29</v>
      </c>
      <c r="D490" t="s">
        <v>13</v>
      </c>
      <c r="E490">
        <v>341.23476799999997</v>
      </c>
      <c r="F490">
        <v>1320.92824</v>
      </c>
    </row>
    <row r="491" spans="1:6" x14ac:dyDescent="0.2">
      <c r="A491">
        <v>838</v>
      </c>
      <c r="B491" t="s">
        <v>6</v>
      </c>
      <c r="C491" t="s">
        <v>14</v>
      </c>
      <c r="D491" t="s">
        <v>13</v>
      </c>
      <c r="E491">
        <v>66.544251000000003</v>
      </c>
      <c r="F491">
        <v>139.577451</v>
      </c>
    </row>
    <row r="492" spans="1:6" x14ac:dyDescent="0.2">
      <c r="A492">
        <v>839</v>
      </c>
      <c r="B492" t="s">
        <v>6</v>
      </c>
      <c r="C492" t="s">
        <v>15</v>
      </c>
      <c r="D492" t="s">
        <v>16</v>
      </c>
      <c r="E492">
        <v>1069.663086</v>
      </c>
      <c r="F492">
        <v>7844.5321819999999</v>
      </c>
    </row>
    <row r="493" spans="1:6" x14ac:dyDescent="0.2">
      <c r="A493">
        <v>840</v>
      </c>
      <c r="B493" t="s">
        <v>6</v>
      </c>
      <c r="C493" t="s">
        <v>14</v>
      </c>
      <c r="D493" t="s">
        <v>13</v>
      </c>
      <c r="E493">
        <v>58.539177000000002</v>
      </c>
      <c r="F493">
        <v>168.62035399999999</v>
      </c>
    </row>
    <row r="494" spans="1:6" x14ac:dyDescent="0.2">
      <c r="A494">
        <v>841</v>
      </c>
      <c r="B494" t="s">
        <v>6</v>
      </c>
      <c r="C494" t="s">
        <v>15</v>
      </c>
      <c r="D494" t="s">
        <v>16</v>
      </c>
      <c r="E494">
        <v>61.193553000000001</v>
      </c>
      <c r="F494">
        <v>137.64894200000001</v>
      </c>
    </row>
    <row r="495" spans="1:6" x14ac:dyDescent="0.2">
      <c r="A495">
        <v>842</v>
      </c>
      <c r="B495" t="s">
        <v>6</v>
      </c>
      <c r="C495" t="s">
        <v>17</v>
      </c>
      <c r="D495" t="s">
        <v>16</v>
      </c>
      <c r="E495">
        <v>624.27164900000002</v>
      </c>
      <c r="F495">
        <v>3834.0704190000001</v>
      </c>
    </row>
    <row r="496" spans="1:6" x14ac:dyDescent="0.2">
      <c r="A496">
        <v>843</v>
      </c>
      <c r="B496" t="s">
        <v>6</v>
      </c>
      <c r="C496" t="s">
        <v>15</v>
      </c>
      <c r="D496" t="s">
        <v>16</v>
      </c>
      <c r="E496">
        <v>40.150033999999998</v>
      </c>
      <c r="F496">
        <v>78.971160999999995</v>
      </c>
    </row>
    <row r="497" spans="1:6" x14ac:dyDescent="0.2">
      <c r="A497">
        <v>844</v>
      </c>
      <c r="B497" t="s">
        <v>6</v>
      </c>
      <c r="C497" t="s">
        <v>15</v>
      </c>
      <c r="D497" t="s">
        <v>16</v>
      </c>
      <c r="E497">
        <v>32.652568000000002</v>
      </c>
      <c r="F497">
        <v>49.327277000000002</v>
      </c>
    </row>
    <row r="498" spans="1:6" x14ac:dyDescent="0.2">
      <c r="A498">
        <v>845</v>
      </c>
      <c r="B498" t="s">
        <v>6</v>
      </c>
      <c r="C498" t="s">
        <v>14</v>
      </c>
      <c r="D498" t="s">
        <v>13</v>
      </c>
      <c r="E498">
        <v>162.74381399999999</v>
      </c>
      <c r="F498">
        <v>409.28492699999998</v>
      </c>
    </row>
    <row r="499" spans="1:6" x14ac:dyDescent="0.2">
      <c r="A499">
        <v>846</v>
      </c>
      <c r="B499" t="s">
        <v>6</v>
      </c>
      <c r="C499" t="s">
        <v>42</v>
      </c>
      <c r="D499" t="s">
        <v>11</v>
      </c>
      <c r="E499">
        <v>323.21660000000003</v>
      </c>
      <c r="F499">
        <v>3192.8411700000001</v>
      </c>
    </row>
    <row r="500" spans="1:6" x14ac:dyDescent="0.2">
      <c r="A500">
        <v>847</v>
      </c>
      <c r="B500" t="s">
        <v>6</v>
      </c>
      <c r="C500" t="s">
        <v>24</v>
      </c>
      <c r="D500" t="s">
        <v>9</v>
      </c>
      <c r="E500">
        <v>98.805335999999997</v>
      </c>
      <c r="F500">
        <v>209.29449700000001</v>
      </c>
    </row>
    <row r="501" spans="1:6" x14ac:dyDescent="0.2">
      <c r="A501">
        <v>848</v>
      </c>
      <c r="B501" t="s">
        <v>6</v>
      </c>
      <c r="C501" t="s">
        <v>14</v>
      </c>
      <c r="D501" t="s">
        <v>9</v>
      </c>
      <c r="E501">
        <v>44.757151</v>
      </c>
      <c r="F501">
        <v>122.426548</v>
      </c>
    </row>
    <row r="502" spans="1:6" x14ac:dyDescent="0.2">
      <c r="A502">
        <v>849</v>
      </c>
      <c r="B502" t="s">
        <v>6</v>
      </c>
      <c r="C502" t="s">
        <v>29</v>
      </c>
      <c r="D502" t="s">
        <v>13</v>
      </c>
      <c r="E502">
        <v>1272.441787</v>
      </c>
      <c r="F502">
        <v>3666.2268130000002</v>
      </c>
    </row>
    <row r="503" spans="1:6" x14ac:dyDescent="0.2">
      <c r="A503">
        <v>850</v>
      </c>
      <c r="B503" t="s">
        <v>6</v>
      </c>
      <c r="C503" t="s">
        <v>7</v>
      </c>
      <c r="D503" t="s">
        <v>7</v>
      </c>
      <c r="E503">
        <v>219.71020100000001</v>
      </c>
      <c r="F503">
        <v>734.61346200000003</v>
      </c>
    </row>
    <row r="504" spans="1:6" x14ac:dyDescent="0.2">
      <c r="A504">
        <v>851</v>
      </c>
      <c r="B504" t="s">
        <v>6</v>
      </c>
      <c r="C504" t="s">
        <v>7</v>
      </c>
      <c r="D504" t="s">
        <v>7</v>
      </c>
      <c r="E504">
        <v>276.38986599999998</v>
      </c>
      <c r="F504">
        <v>1213.9742120000001</v>
      </c>
    </row>
    <row r="505" spans="1:6" x14ac:dyDescent="0.2">
      <c r="A505">
        <v>852</v>
      </c>
      <c r="B505" t="s">
        <v>6</v>
      </c>
      <c r="C505" t="s">
        <v>29</v>
      </c>
      <c r="D505" t="s">
        <v>13</v>
      </c>
      <c r="E505">
        <v>140.11911799999999</v>
      </c>
      <c r="F505">
        <v>597.71844099999998</v>
      </c>
    </row>
    <row r="506" spans="1:6" x14ac:dyDescent="0.2">
      <c r="A506">
        <v>853</v>
      </c>
      <c r="B506" t="s">
        <v>6</v>
      </c>
      <c r="C506" t="s">
        <v>42</v>
      </c>
      <c r="D506" t="s">
        <v>11</v>
      </c>
      <c r="E506">
        <v>280.61649299999999</v>
      </c>
      <c r="F506">
        <v>2904.856272</v>
      </c>
    </row>
    <row r="507" spans="1:6" x14ac:dyDescent="0.2">
      <c r="A507">
        <v>854</v>
      </c>
      <c r="B507" t="s">
        <v>6</v>
      </c>
      <c r="C507" t="s">
        <v>10</v>
      </c>
      <c r="D507" t="s">
        <v>11</v>
      </c>
      <c r="E507">
        <v>150.14082099999999</v>
      </c>
      <c r="F507">
        <v>612.85783900000001</v>
      </c>
    </row>
    <row r="508" spans="1:6" x14ac:dyDescent="0.2">
      <c r="A508">
        <v>855</v>
      </c>
      <c r="B508" t="s">
        <v>6</v>
      </c>
      <c r="C508" t="s">
        <v>8</v>
      </c>
      <c r="D508" t="s">
        <v>9</v>
      </c>
      <c r="E508">
        <v>46.051738999999998</v>
      </c>
      <c r="F508">
        <v>110.429125</v>
      </c>
    </row>
    <row r="509" spans="1:6" x14ac:dyDescent="0.2">
      <c r="A509">
        <v>856</v>
      </c>
      <c r="B509" t="s">
        <v>6</v>
      </c>
      <c r="C509" t="s">
        <v>33</v>
      </c>
      <c r="D509" t="s">
        <v>11</v>
      </c>
      <c r="E509">
        <v>59.397551</v>
      </c>
      <c r="F509">
        <v>123.47314799999999</v>
      </c>
    </row>
    <row r="510" spans="1:6" x14ac:dyDescent="0.2">
      <c r="A510">
        <v>857</v>
      </c>
      <c r="B510" t="s">
        <v>6</v>
      </c>
      <c r="C510" t="s">
        <v>21</v>
      </c>
      <c r="D510" t="s">
        <v>9</v>
      </c>
      <c r="E510">
        <v>134.62011200000001</v>
      </c>
      <c r="F510">
        <v>298.885155</v>
      </c>
    </row>
    <row r="511" spans="1:6" x14ac:dyDescent="0.2">
      <c r="A511">
        <v>858</v>
      </c>
      <c r="B511" t="s">
        <v>6</v>
      </c>
      <c r="C511" t="s">
        <v>33</v>
      </c>
      <c r="D511" t="s">
        <v>11</v>
      </c>
      <c r="E511">
        <v>60.257900999999997</v>
      </c>
      <c r="F511">
        <v>122.80771</v>
      </c>
    </row>
    <row r="512" spans="1:6" x14ac:dyDescent="0.2">
      <c r="A512">
        <v>859</v>
      </c>
      <c r="B512" t="s">
        <v>6</v>
      </c>
      <c r="C512" t="s">
        <v>14</v>
      </c>
      <c r="D512" t="s">
        <v>13</v>
      </c>
      <c r="E512">
        <v>298.492279</v>
      </c>
      <c r="F512">
        <v>1435.940936</v>
      </c>
    </row>
    <row r="513" spans="1:6" x14ac:dyDescent="0.2">
      <c r="A513">
        <v>860</v>
      </c>
      <c r="B513" t="s">
        <v>6</v>
      </c>
      <c r="C513" t="s">
        <v>42</v>
      </c>
      <c r="D513" t="s">
        <v>11</v>
      </c>
      <c r="E513">
        <v>629.11970299999996</v>
      </c>
      <c r="F513">
        <v>5273.5835580000003</v>
      </c>
    </row>
    <row r="514" spans="1:6" x14ac:dyDescent="0.2">
      <c r="A514">
        <v>861</v>
      </c>
      <c r="B514" t="s">
        <v>6</v>
      </c>
      <c r="C514" t="s">
        <v>39</v>
      </c>
      <c r="D514" t="s">
        <v>11</v>
      </c>
      <c r="E514">
        <v>64.102157000000005</v>
      </c>
      <c r="F514">
        <v>158.22528199999999</v>
      </c>
    </row>
    <row r="515" spans="1:6" x14ac:dyDescent="0.2">
      <c r="A515">
        <v>862</v>
      </c>
      <c r="B515" t="s">
        <v>6</v>
      </c>
      <c r="C515" t="s">
        <v>36</v>
      </c>
      <c r="D515" t="s">
        <v>9</v>
      </c>
      <c r="E515">
        <v>38.511062000000003</v>
      </c>
      <c r="F515">
        <v>92.276937000000004</v>
      </c>
    </row>
    <row r="516" spans="1:6" x14ac:dyDescent="0.2">
      <c r="A516">
        <v>863</v>
      </c>
      <c r="B516" t="s">
        <v>6</v>
      </c>
      <c r="C516" t="s">
        <v>41</v>
      </c>
      <c r="D516" t="s">
        <v>16</v>
      </c>
      <c r="E516">
        <v>695.67377199999999</v>
      </c>
      <c r="F516">
        <v>3489.5461479999999</v>
      </c>
    </row>
    <row r="517" spans="1:6" x14ac:dyDescent="0.2">
      <c r="A517">
        <v>864</v>
      </c>
      <c r="B517" t="s">
        <v>6</v>
      </c>
      <c r="C517" t="s">
        <v>30</v>
      </c>
      <c r="D517" t="s">
        <v>9</v>
      </c>
      <c r="E517">
        <v>80.768398000000005</v>
      </c>
      <c r="F517">
        <v>119.25116199999999</v>
      </c>
    </row>
    <row r="518" spans="1:6" x14ac:dyDescent="0.2">
      <c r="A518">
        <v>865</v>
      </c>
      <c r="B518" t="s">
        <v>6</v>
      </c>
      <c r="C518" t="s">
        <v>21</v>
      </c>
      <c r="D518" t="s">
        <v>9</v>
      </c>
      <c r="E518">
        <v>45.458261999999998</v>
      </c>
      <c r="F518">
        <v>117.414479</v>
      </c>
    </row>
    <row r="519" spans="1:6" x14ac:dyDescent="0.2">
      <c r="A519">
        <v>866</v>
      </c>
      <c r="B519" t="s">
        <v>6</v>
      </c>
      <c r="C519" t="s">
        <v>24</v>
      </c>
      <c r="D519" t="s">
        <v>9</v>
      </c>
      <c r="E519">
        <v>44.945106000000003</v>
      </c>
      <c r="F519">
        <v>93.315856999999994</v>
      </c>
    </row>
    <row r="520" spans="1:6" x14ac:dyDescent="0.2">
      <c r="A520">
        <v>867</v>
      </c>
      <c r="B520" t="s">
        <v>6</v>
      </c>
      <c r="C520" t="s">
        <v>38</v>
      </c>
      <c r="D520" t="s">
        <v>11</v>
      </c>
      <c r="E520">
        <v>136.42608100000001</v>
      </c>
      <c r="F520">
        <v>400.45154200000002</v>
      </c>
    </row>
    <row r="521" spans="1:6" x14ac:dyDescent="0.2">
      <c r="A521">
        <v>868</v>
      </c>
      <c r="B521" t="s">
        <v>6</v>
      </c>
      <c r="C521" t="s">
        <v>8</v>
      </c>
      <c r="D521" t="s">
        <v>9</v>
      </c>
      <c r="E521">
        <v>44.678570999999998</v>
      </c>
      <c r="F521">
        <v>67.731841000000003</v>
      </c>
    </row>
    <row r="522" spans="1:6" x14ac:dyDescent="0.2">
      <c r="A522">
        <v>869</v>
      </c>
      <c r="B522" t="s">
        <v>6</v>
      </c>
      <c r="C522" t="s">
        <v>7</v>
      </c>
      <c r="D522" t="s">
        <v>7</v>
      </c>
      <c r="E522">
        <v>123.04445</v>
      </c>
      <c r="F522">
        <v>362.22040800000002</v>
      </c>
    </row>
    <row r="523" spans="1:6" x14ac:dyDescent="0.2">
      <c r="A523">
        <v>870</v>
      </c>
      <c r="B523" t="s">
        <v>6</v>
      </c>
      <c r="C523" t="s">
        <v>24</v>
      </c>
      <c r="D523" t="s">
        <v>9</v>
      </c>
      <c r="E523">
        <v>17.540735999999999</v>
      </c>
      <c r="F523">
        <v>14.705354</v>
      </c>
    </row>
    <row r="524" spans="1:6" x14ac:dyDescent="0.2">
      <c r="A524">
        <v>871</v>
      </c>
      <c r="B524" t="s">
        <v>6</v>
      </c>
      <c r="C524" t="s">
        <v>21</v>
      </c>
      <c r="D524" t="s">
        <v>9</v>
      </c>
      <c r="E524">
        <v>10.778971</v>
      </c>
      <c r="F524">
        <v>8.0198739999999997</v>
      </c>
    </row>
    <row r="525" spans="1:6" x14ac:dyDescent="0.2">
      <c r="A525">
        <v>872</v>
      </c>
      <c r="B525" t="s">
        <v>6</v>
      </c>
      <c r="C525" t="s">
        <v>24</v>
      </c>
      <c r="D525" t="s">
        <v>9</v>
      </c>
      <c r="E525">
        <v>59.010489999999997</v>
      </c>
      <c r="F525">
        <v>99.462664000000004</v>
      </c>
    </row>
    <row r="526" spans="1:6" x14ac:dyDescent="0.2">
      <c r="A526">
        <v>873</v>
      </c>
      <c r="B526" t="s">
        <v>6</v>
      </c>
      <c r="C526" t="s">
        <v>27</v>
      </c>
      <c r="D526" t="s">
        <v>16</v>
      </c>
      <c r="E526">
        <v>125.504222</v>
      </c>
      <c r="F526">
        <v>194.415753</v>
      </c>
    </row>
    <row r="527" spans="1:6" x14ac:dyDescent="0.2">
      <c r="A527">
        <v>874</v>
      </c>
      <c r="B527" t="s">
        <v>6</v>
      </c>
      <c r="C527" t="s">
        <v>27</v>
      </c>
      <c r="D527" t="s">
        <v>16</v>
      </c>
      <c r="E527">
        <v>82.502398999999997</v>
      </c>
      <c r="F527">
        <v>153.05309500000001</v>
      </c>
    </row>
    <row r="528" spans="1:6" x14ac:dyDescent="0.2">
      <c r="A528">
        <v>875</v>
      </c>
      <c r="B528" t="s">
        <v>6</v>
      </c>
      <c r="C528" t="s">
        <v>21</v>
      </c>
      <c r="D528" t="s">
        <v>9</v>
      </c>
      <c r="E528">
        <v>38.808017</v>
      </c>
      <c r="F528">
        <v>48.096060999999999</v>
      </c>
    </row>
    <row r="529" spans="1:6" x14ac:dyDescent="0.2">
      <c r="A529">
        <v>876</v>
      </c>
      <c r="B529" t="s">
        <v>6</v>
      </c>
      <c r="C529" t="s">
        <v>8</v>
      </c>
      <c r="D529" t="s">
        <v>9</v>
      </c>
      <c r="E529">
        <v>213.641773</v>
      </c>
      <c r="F529">
        <v>767.78209600000002</v>
      </c>
    </row>
    <row r="530" spans="1:6" x14ac:dyDescent="0.2">
      <c r="A530">
        <v>877</v>
      </c>
      <c r="B530" t="s">
        <v>6</v>
      </c>
      <c r="C530" t="s">
        <v>38</v>
      </c>
      <c r="D530" t="s">
        <v>11</v>
      </c>
      <c r="E530">
        <v>72.279387999999997</v>
      </c>
      <c r="F530">
        <v>100.745463</v>
      </c>
    </row>
    <row r="531" spans="1:6" x14ac:dyDescent="0.2">
      <c r="A531">
        <v>878</v>
      </c>
      <c r="B531" t="s">
        <v>6</v>
      </c>
      <c r="C531" t="s">
        <v>33</v>
      </c>
      <c r="D531" t="s">
        <v>11</v>
      </c>
      <c r="E531">
        <v>40.325237999999999</v>
      </c>
      <c r="F531">
        <v>56.765059000000001</v>
      </c>
    </row>
    <row r="532" spans="1:6" x14ac:dyDescent="0.2">
      <c r="A532">
        <v>879</v>
      </c>
      <c r="B532" t="s">
        <v>6</v>
      </c>
      <c r="C532" t="s">
        <v>37</v>
      </c>
      <c r="D532" t="s">
        <v>11</v>
      </c>
      <c r="E532">
        <v>50.408994999999997</v>
      </c>
      <c r="F532">
        <v>128.891662</v>
      </c>
    </row>
    <row r="533" spans="1:6" x14ac:dyDescent="0.2">
      <c r="A533">
        <v>880</v>
      </c>
      <c r="B533" t="s">
        <v>6</v>
      </c>
      <c r="C533" t="s">
        <v>10</v>
      </c>
      <c r="D533" t="s">
        <v>11</v>
      </c>
      <c r="E533">
        <v>524.29528600000003</v>
      </c>
      <c r="F533">
        <v>4222.6953800000001</v>
      </c>
    </row>
    <row r="534" spans="1:6" x14ac:dyDescent="0.2">
      <c r="A534">
        <v>881</v>
      </c>
      <c r="B534" t="s">
        <v>6</v>
      </c>
      <c r="C534" t="s">
        <v>42</v>
      </c>
      <c r="D534" t="s">
        <v>11</v>
      </c>
      <c r="E534">
        <v>274.53650099999999</v>
      </c>
      <c r="F534">
        <v>2724.20514</v>
      </c>
    </row>
    <row r="535" spans="1:6" x14ac:dyDescent="0.2">
      <c r="A535">
        <v>882</v>
      </c>
      <c r="B535" t="s">
        <v>6</v>
      </c>
      <c r="C535" t="s">
        <v>25</v>
      </c>
      <c r="D535" t="s">
        <v>11</v>
      </c>
      <c r="E535">
        <v>31.318031000000001</v>
      </c>
      <c r="F535">
        <v>71.820948999999999</v>
      </c>
    </row>
    <row r="536" spans="1:6" x14ac:dyDescent="0.2">
      <c r="A536">
        <v>883</v>
      </c>
      <c r="B536" t="s">
        <v>6</v>
      </c>
      <c r="C536" t="s">
        <v>42</v>
      </c>
      <c r="D536" t="s">
        <v>11</v>
      </c>
      <c r="E536">
        <v>309.92355500000002</v>
      </c>
      <c r="F536">
        <v>2264.9479310000002</v>
      </c>
    </row>
    <row r="537" spans="1:6" x14ac:dyDescent="0.2">
      <c r="A537">
        <v>884</v>
      </c>
      <c r="B537" t="s">
        <v>6</v>
      </c>
      <c r="C537" t="s">
        <v>14</v>
      </c>
      <c r="D537" t="s">
        <v>9</v>
      </c>
      <c r="E537">
        <v>77.965689999999995</v>
      </c>
      <c r="F537">
        <v>121.13611</v>
      </c>
    </row>
    <row r="538" spans="1:6" x14ac:dyDescent="0.2">
      <c r="A538">
        <v>885</v>
      </c>
      <c r="B538" t="s">
        <v>6</v>
      </c>
      <c r="C538" t="s">
        <v>14</v>
      </c>
      <c r="D538" t="s">
        <v>13</v>
      </c>
      <c r="E538">
        <v>434.47399200000001</v>
      </c>
      <c r="F538">
        <v>1404.5543929999999</v>
      </c>
    </row>
    <row r="539" spans="1:6" x14ac:dyDescent="0.2">
      <c r="A539">
        <v>886</v>
      </c>
      <c r="B539" t="s">
        <v>6</v>
      </c>
      <c r="C539" t="s">
        <v>21</v>
      </c>
      <c r="D539" t="s">
        <v>9</v>
      </c>
      <c r="E539">
        <v>113.29253199999999</v>
      </c>
      <c r="F539">
        <v>277.57985200000002</v>
      </c>
    </row>
    <row r="540" spans="1:6" x14ac:dyDescent="0.2">
      <c r="A540">
        <v>887</v>
      </c>
      <c r="B540" t="s">
        <v>6</v>
      </c>
      <c r="C540" t="s">
        <v>33</v>
      </c>
      <c r="D540" t="s">
        <v>11</v>
      </c>
      <c r="E540">
        <v>31.286141000000001</v>
      </c>
      <c r="F540">
        <v>54.867035999999999</v>
      </c>
    </row>
    <row r="541" spans="1:6" x14ac:dyDescent="0.2">
      <c r="A541">
        <v>888</v>
      </c>
      <c r="B541" t="s">
        <v>6</v>
      </c>
      <c r="C541" t="s">
        <v>33</v>
      </c>
      <c r="D541" t="s">
        <v>11</v>
      </c>
      <c r="E541">
        <v>78.024652000000003</v>
      </c>
      <c r="F541">
        <v>111.398797</v>
      </c>
    </row>
    <row r="542" spans="1:6" x14ac:dyDescent="0.2">
      <c r="A542">
        <v>889</v>
      </c>
      <c r="B542" t="s">
        <v>6</v>
      </c>
      <c r="C542" t="s">
        <v>25</v>
      </c>
      <c r="D542" t="s">
        <v>11</v>
      </c>
      <c r="E542">
        <v>96.728967999999995</v>
      </c>
      <c r="F542">
        <v>277.040166</v>
      </c>
    </row>
    <row r="543" spans="1:6" x14ac:dyDescent="0.2">
      <c r="A543">
        <v>890</v>
      </c>
      <c r="B543" t="s">
        <v>6</v>
      </c>
      <c r="C543" t="s">
        <v>14</v>
      </c>
      <c r="D543" t="s">
        <v>9</v>
      </c>
      <c r="E543">
        <v>151.16161299999999</v>
      </c>
      <c r="F543">
        <v>511.759793</v>
      </c>
    </row>
    <row r="544" spans="1:6" x14ac:dyDescent="0.2">
      <c r="A544">
        <v>891</v>
      </c>
      <c r="B544" t="s">
        <v>6</v>
      </c>
      <c r="C544" t="s">
        <v>38</v>
      </c>
      <c r="D544" t="s">
        <v>11</v>
      </c>
      <c r="E544">
        <v>246.65167</v>
      </c>
      <c r="F544">
        <v>1084.562643</v>
      </c>
    </row>
    <row r="545" spans="1:6" x14ac:dyDescent="0.2">
      <c r="A545">
        <v>892</v>
      </c>
      <c r="B545" t="s">
        <v>6</v>
      </c>
      <c r="C545" t="s">
        <v>24</v>
      </c>
      <c r="D545" t="s">
        <v>9</v>
      </c>
      <c r="E545">
        <v>36.339542999999999</v>
      </c>
      <c r="F545">
        <v>51.614572000000003</v>
      </c>
    </row>
    <row r="546" spans="1:6" x14ac:dyDescent="0.2">
      <c r="A546">
        <v>893</v>
      </c>
      <c r="B546" t="s">
        <v>6</v>
      </c>
      <c r="C546" t="s">
        <v>14</v>
      </c>
      <c r="D546" t="s">
        <v>11</v>
      </c>
      <c r="E546">
        <v>65.723325000000003</v>
      </c>
      <c r="F546">
        <v>116.136239</v>
      </c>
    </row>
    <row r="547" spans="1:6" x14ac:dyDescent="0.2">
      <c r="A547">
        <v>894</v>
      </c>
      <c r="B547" t="s">
        <v>6</v>
      </c>
      <c r="C547" t="s">
        <v>10</v>
      </c>
      <c r="D547" t="s">
        <v>11</v>
      </c>
      <c r="E547">
        <v>831.17267400000003</v>
      </c>
      <c r="F547">
        <v>4067.3672710000001</v>
      </c>
    </row>
    <row r="548" spans="1:6" x14ac:dyDescent="0.2">
      <c r="A548">
        <v>895</v>
      </c>
      <c r="B548" t="s">
        <v>6</v>
      </c>
      <c r="C548" t="s">
        <v>14</v>
      </c>
      <c r="D548" t="s">
        <v>13</v>
      </c>
      <c r="E548">
        <v>185.02220500000001</v>
      </c>
      <c r="F548">
        <v>792.70460600000001</v>
      </c>
    </row>
    <row r="549" spans="1:6" x14ac:dyDescent="0.2">
      <c r="A549">
        <v>896</v>
      </c>
      <c r="B549" t="s">
        <v>6</v>
      </c>
      <c r="C549" t="s">
        <v>15</v>
      </c>
      <c r="D549" t="s">
        <v>16</v>
      </c>
      <c r="E549">
        <v>495.39949999999999</v>
      </c>
      <c r="F549">
        <v>2577.5234519999999</v>
      </c>
    </row>
    <row r="550" spans="1:6" x14ac:dyDescent="0.2">
      <c r="A550">
        <v>897</v>
      </c>
      <c r="B550" t="s">
        <v>6</v>
      </c>
      <c r="C550" t="s">
        <v>15</v>
      </c>
      <c r="D550" t="s">
        <v>11</v>
      </c>
      <c r="E550">
        <v>107.82181300000001</v>
      </c>
      <c r="F550">
        <v>334.67843599999998</v>
      </c>
    </row>
    <row r="551" spans="1:6" x14ac:dyDescent="0.2">
      <c r="A551">
        <v>898</v>
      </c>
      <c r="B551" t="s">
        <v>6</v>
      </c>
      <c r="C551" t="s">
        <v>14</v>
      </c>
      <c r="D551" t="s">
        <v>9</v>
      </c>
      <c r="E551">
        <v>136.07903200000001</v>
      </c>
      <c r="F551">
        <v>562.70337700000005</v>
      </c>
    </row>
    <row r="552" spans="1:6" x14ac:dyDescent="0.2">
      <c r="A552">
        <v>899</v>
      </c>
      <c r="B552" t="s">
        <v>6</v>
      </c>
      <c r="C552" t="s">
        <v>14</v>
      </c>
      <c r="D552" t="s">
        <v>9</v>
      </c>
      <c r="E552">
        <v>159.284595</v>
      </c>
      <c r="F552">
        <v>567.90940899999998</v>
      </c>
    </row>
    <row r="553" spans="1:6" x14ac:dyDescent="0.2">
      <c r="A553">
        <v>900</v>
      </c>
      <c r="B553" t="s">
        <v>6</v>
      </c>
      <c r="C553" t="s">
        <v>17</v>
      </c>
      <c r="D553" t="s">
        <v>16</v>
      </c>
      <c r="E553">
        <v>923.49261100000001</v>
      </c>
      <c r="F553">
        <v>8378.8649220000007</v>
      </c>
    </row>
    <row r="554" spans="1:6" x14ac:dyDescent="0.2">
      <c r="A554">
        <v>901</v>
      </c>
      <c r="B554" t="s">
        <v>6</v>
      </c>
      <c r="C554" t="s">
        <v>10</v>
      </c>
      <c r="D554" t="s">
        <v>11</v>
      </c>
      <c r="E554">
        <v>358.67092300000002</v>
      </c>
      <c r="F554">
        <v>1918.5737389999999</v>
      </c>
    </row>
    <row r="555" spans="1:6" x14ac:dyDescent="0.2">
      <c r="A555">
        <v>902</v>
      </c>
      <c r="B555" t="s">
        <v>6</v>
      </c>
      <c r="C555" t="s">
        <v>10</v>
      </c>
      <c r="D555" t="s">
        <v>11</v>
      </c>
      <c r="E555">
        <v>152.42624900000001</v>
      </c>
      <c r="F555">
        <v>527.06344000000001</v>
      </c>
    </row>
    <row r="556" spans="1:6" x14ac:dyDescent="0.2">
      <c r="A556">
        <v>903</v>
      </c>
      <c r="B556" t="s">
        <v>6</v>
      </c>
      <c r="C556" t="s">
        <v>14</v>
      </c>
      <c r="D556" t="s">
        <v>13</v>
      </c>
      <c r="E556">
        <v>128.24190300000001</v>
      </c>
      <c r="F556">
        <v>264.30773900000003</v>
      </c>
    </row>
    <row r="557" spans="1:6" x14ac:dyDescent="0.2">
      <c r="A557">
        <v>904</v>
      </c>
      <c r="B557" t="s">
        <v>6</v>
      </c>
      <c r="C557" t="s">
        <v>14</v>
      </c>
      <c r="D557" t="s">
        <v>13</v>
      </c>
      <c r="E557">
        <v>53.550539999999998</v>
      </c>
      <c r="F557">
        <v>164.45452</v>
      </c>
    </row>
    <row r="558" spans="1:6" x14ac:dyDescent="0.2">
      <c r="A558">
        <v>905</v>
      </c>
      <c r="B558" t="s">
        <v>6</v>
      </c>
      <c r="C558" t="s">
        <v>10</v>
      </c>
      <c r="D558" t="s">
        <v>11</v>
      </c>
      <c r="E558">
        <v>106.99356299999999</v>
      </c>
      <c r="F558">
        <v>446.72385300000002</v>
      </c>
    </row>
    <row r="559" spans="1:6" x14ac:dyDescent="0.2">
      <c r="A559">
        <v>906</v>
      </c>
      <c r="B559" t="s">
        <v>6</v>
      </c>
      <c r="C559" t="s">
        <v>10</v>
      </c>
      <c r="D559" t="s">
        <v>11</v>
      </c>
      <c r="E559">
        <v>74.068529999999996</v>
      </c>
      <c r="F559">
        <v>112.97796700000001</v>
      </c>
    </row>
    <row r="560" spans="1:6" x14ac:dyDescent="0.2">
      <c r="A560">
        <v>907</v>
      </c>
      <c r="B560" t="s">
        <v>6</v>
      </c>
      <c r="C560" t="s">
        <v>15</v>
      </c>
      <c r="D560" t="s">
        <v>16</v>
      </c>
      <c r="E560">
        <v>49.948725000000003</v>
      </c>
      <c r="F560">
        <v>80.834241000000006</v>
      </c>
    </row>
    <row r="561" spans="1:6" x14ac:dyDescent="0.2">
      <c r="A561">
        <v>908</v>
      </c>
      <c r="B561" t="s">
        <v>6</v>
      </c>
      <c r="C561" t="s">
        <v>39</v>
      </c>
      <c r="D561" t="s">
        <v>11</v>
      </c>
      <c r="E561">
        <v>360.68544100000003</v>
      </c>
      <c r="F561">
        <v>2218.7078179999999</v>
      </c>
    </row>
    <row r="562" spans="1:6" x14ac:dyDescent="0.2">
      <c r="A562">
        <v>909</v>
      </c>
      <c r="B562" t="s">
        <v>6</v>
      </c>
      <c r="C562" t="s">
        <v>33</v>
      </c>
      <c r="D562" t="s">
        <v>11</v>
      </c>
      <c r="E562">
        <v>37.836655</v>
      </c>
      <c r="F562">
        <v>55.305069000000003</v>
      </c>
    </row>
    <row r="563" spans="1:6" x14ac:dyDescent="0.2">
      <c r="A563">
        <v>910</v>
      </c>
      <c r="B563" t="s">
        <v>6</v>
      </c>
      <c r="C563" t="s">
        <v>10</v>
      </c>
      <c r="D563" t="s">
        <v>11</v>
      </c>
      <c r="E563">
        <v>28.925951999999999</v>
      </c>
      <c r="F563">
        <v>48.581741999999998</v>
      </c>
    </row>
    <row r="564" spans="1:6" x14ac:dyDescent="0.2">
      <c r="A564">
        <v>911</v>
      </c>
      <c r="B564" t="s">
        <v>6</v>
      </c>
      <c r="C564" t="s">
        <v>24</v>
      </c>
      <c r="D564" t="s">
        <v>9</v>
      </c>
      <c r="E564">
        <v>130.73907800000001</v>
      </c>
      <c r="F564">
        <v>286.891729</v>
      </c>
    </row>
    <row r="565" spans="1:6" x14ac:dyDescent="0.2">
      <c r="A565">
        <v>912</v>
      </c>
      <c r="B565" t="s">
        <v>6</v>
      </c>
      <c r="C565" t="s">
        <v>21</v>
      </c>
      <c r="D565" t="s">
        <v>9</v>
      </c>
      <c r="E565">
        <v>117.98767100000001</v>
      </c>
      <c r="F565">
        <v>493.37600500000002</v>
      </c>
    </row>
    <row r="566" spans="1:6" x14ac:dyDescent="0.2">
      <c r="A566">
        <v>913</v>
      </c>
      <c r="B566" t="s">
        <v>6</v>
      </c>
      <c r="C566" t="s">
        <v>7</v>
      </c>
      <c r="D566" t="s">
        <v>7</v>
      </c>
      <c r="E566">
        <v>230.72079199999999</v>
      </c>
      <c r="F566">
        <v>639.04354000000001</v>
      </c>
    </row>
    <row r="567" spans="1:6" x14ac:dyDescent="0.2">
      <c r="A567">
        <v>914</v>
      </c>
      <c r="B567" t="s">
        <v>6</v>
      </c>
      <c r="C567" t="s">
        <v>36</v>
      </c>
      <c r="D567" t="s">
        <v>9</v>
      </c>
      <c r="E567">
        <v>76.306499000000002</v>
      </c>
      <c r="F567">
        <v>200.297539</v>
      </c>
    </row>
    <row r="568" spans="1:6" x14ac:dyDescent="0.2">
      <c r="A568">
        <v>915</v>
      </c>
      <c r="B568" t="s">
        <v>6</v>
      </c>
      <c r="C568" t="s">
        <v>21</v>
      </c>
      <c r="D568" t="s">
        <v>9</v>
      </c>
      <c r="E568">
        <v>88.824385000000007</v>
      </c>
      <c r="F568">
        <v>173.18377100000001</v>
      </c>
    </row>
    <row r="569" spans="1:6" x14ac:dyDescent="0.2">
      <c r="A569">
        <v>916</v>
      </c>
      <c r="B569" t="s">
        <v>6</v>
      </c>
      <c r="C569" t="s">
        <v>17</v>
      </c>
      <c r="D569" t="s">
        <v>16</v>
      </c>
      <c r="E569">
        <v>55.920476000000001</v>
      </c>
      <c r="F569">
        <v>98.279960000000003</v>
      </c>
    </row>
    <row r="570" spans="1:6" x14ac:dyDescent="0.2">
      <c r="A570">
        <v>917</v>
      </c>
      <c r="B570" t="s">
        <v>6</v>
      </c>
      <c r="C570" t="s">
        <v>17</v>
      </c>
      <c r="D570" t="s">
        <v>16</v>
      </c>
      <c r="E570">
        <v>44.073146999999999</v>
      </c>
      <c r="F570">
        <v>88.030805999999998</v>
      </c>
    </row>
    <row r="571" spans="1:6" x14ac:dyDescent="0.2">
      <c r="A571">
        <v>918</v>
      </c>
      <c r="B571" t="s">
        <v>6</v>
      </c>
      <c r="C571" t="s">
        <v>33</v>
      </c>
      <c r="D571" t="s">
        <v>11</v>
      </c>
      <c r="E571">
        <v>54.001379999999997</v>
      </c>
      <c r="F571">
        <v>155.11293900000001</v>
      </c>
    </row>
    <row r="572" spans="1:6" x14ac:dyDescent="0.2">
      <c r="A572">
        <v>919</v>
      </c>
      <c r="B572" t="s">
        <v>6</v>
      </c>
      <c r="C572" t="s">
        <v>10</v>
      </c>
      <c r="D572" t="s">
        <v>11</v>
      </c>
      <c r="E572">
        <v>124.615011</v>
      </c>
      <c r="F572">
        <v>695.96526100000005</v>
      </c>
    </row>
    <row r="573" spans="1:6" x14ac:dyDescent="0.2">
      <c r="A573">
        <v>920</v>
      </c>
      <c r="B573" t="s">
        <v>6</v>
      </c>
      <c r="C573" t="s">
        <v>10</v>
      </c>
      <c r="D573" t="s">
        <v>11</v>
      </c>
      <c r="E573">
        <v>71.619896999999995</v>
      </c>
      <c r="F573">
        <v>204.49157600000001</v>
      </c>
    </row>
    <row r="574" spans="1:6" x14ac:dyDescent="0.2">
      <c r="A574">
        <v>921</v>
      </c>
      <c r="B574" t="s">
        <v>6</v>
      </c>
      <c r="C574" t="s">
        <v>25</v>
      </c>
      <c r="D574" t="s">
        <v>11</v>
      </c>
      <c r="E574">
        <v>14.767236</v>
      </c>
      <c r="F574">
        <v>12.757904999999999</v>
      </c>
    </row>
    <row r="575" spans="1:6" x14ac:dyDescent="0.2">
      <c r="A575">
        <v>922</v>
      </c>
      <c r="B575" t="s">
        <v>6</v>
      </c>
      <c r="C575" t="s">
        <v>8</v>
      </c>
      <c r="D575" t="s">
        <v>9</v>
      </c>
      <c r="E575">
        <v>44.599032000000001</v>
      </c>
      <c r="F575">
        <v>106.438968</v>
      </c>
    </row>
    <row r="576" spans="1:6" x14ac:dyDescent="0.2">
      <c r="A576">
        <v>923</v>
      </c>
      <c r="B576" t="s">
        <v>6</v>
      </c>
      <c r="C576" t="s">
        <v>7</v>
      </c>
      <c r="D576" t="s">
        <v>7</v>
      </c>
      <c r="E576">
        <v>61.078243999999998</v>
      </c>
      <c r="F576">
        <v>211.938908</v>
      </c>
    </row>
    <row r="577" spans="1:6" x14ac:dyDescent="0.2">
      <c r="A577">
        <v>924</v>
      </c>
      <c r="B577" t="s">
        <v>6</v>
      </c>
      <c r="C577" t="s">
        <v>21</v>
      </c>
      <c r="D577" t="s">
        <v>9</v>
      </c>
      <c r="E577">
        <v>50.099052</v>
      </c>
      <c r="F577">
        <v>113.65279200000001</v>
      </c>
    </row>
    <row r="578" spans="1:6" x14ac:dyDescent="0.2">
      <c r="A578">
        <v>925</v>
      </c>
      <c r="B578" t="s">
        <v>6</v>
      </c>
      <c r="C578" t="s">
        <v>33</v>
      </c>
      <c r="D578" t="s">
        <v>11</v>
      </c>
      <c r="E578">
        <v>102.68360699999999</v>
      </c>
      <c r="F578">
        <v>186.02619899999999</v>
      </c>
    </row>
    <row r="579" spans="1:6" x14ac:dyDescent="0.2">
      <c r="A579">
        <v>926</v>
      </c>
      <c r="B579" t="s">
        <v>6</v>
      </c>
      <c r="C579" t="s">
        <v>8</v>
      </c>
      <c r="D579" t="s">
        <v>9</v>
      </c>
      <c r="E579">
        <v>46.467666000000001</v>
      </c>
      <c r="F579">
        <v>102.62439500000001</v>
      </c>
    </row>
    <row r="580" spans="1:6" x14ac:dyDescent="0.2">
      <c r="A580">
        <v>927</v>
      </c>
      <c r="B580" t="s">
        <v>6</v>
      </c>
      <c r="C580" t="s">
        <v>15</v>
      </c>
      <c r="D580" t="s">
        <v>16</v>
      </c>
      <c r="E580">
        <v>17.953275000000001</v>
      </c>
      <c r="F580">
        <v>19.288640999999998</v>
      </c>
    </row>
    <row r="581" spans="1:6" x14ac:dyDescent="0.2">
      <c r="A581">
        <v>928</v>
      </c>
      <c r="B581" t="s">
        <v>6</v>
      </c>
      <c r="C581" t="s">
        <v>17</v>
      </c>
      <c r="D581" t="s">
        <v>16</v>
      </c>
      <c r="E581">
        <v>60.870485000000002</v>
      </c>
      <c r="F581">
        <v>75.237258999999995</v>
      </c>
    </row>
    <row r="582" spans="1:6" x14ac:dyDescent="0.2">
      <c r="A582">
        <v>929</v>
      </c>
      <c r="B582" t="s">
        <v>6</v>
      </c>
      <c r="C582" t="s">
        <v>21</v>
      </c>
      <c r="D582" t="s">
        <v>9</v>
      </c>
      <c r="E582">
        <v>24.58718</v>
      </c>
      <c r="F582">
        <v>41.547835999999997</v>
      </c>
    </row>
    <row r="583" spans="1:6" x14ac:dyDescent="0.2">
      <c r="A583">
        <v>930</v>
      </c>
      <c r="B583" t="s">
        <v>6</v>
      </c>
      <c r="C583" t="s">
        <v>21</v>
      </c>
      <c r="D583" t="s">
        <v>9</v>
      </c>
      <c r="E583">
        <v>25.407495999999998</v>
      </c>
      <c r="F583">
        <v>28.456672000000001</v>
      </c>
    </row>
    <row r="584" spans="1:6" x14ac:dyDescent="0.2">
      <c r="A584">
        <v>931</v>
      </c>
      <c r="B584" t="s">
        <v>6</v>
      </c>
      <c r="C584" t="s">
        <v>21</v>
      </c>
      <c r="D584" t="s">
        <v>9</v>
      </c>
      <c r="E584">
        <v>39.919485000000002</v>
      </c>
      <c r="F584">
        <v>57.403899000000003</v>
      </c>
    </row>
    <row r="585" spans="1:6" x14ac:dyDescent="0.2">
      <c r="A585">
        <v>932</v>
      </c>
      <c r="B585" t="s">
        <v>6</v>
      </c>
      <c r="C585" t="s">
        <v>7</v>
      </c>
      <c r="D585" t="s">
        <v>7</v>
      </c>
      <c r="E585">
        <v>46.294192000000002</v>
      </c>
      <c r="F585">
        <v>72.769447</v>
      </c>
    </row>
    <row r="586" spans="1:6" x14ac:dyDescent="0.2">
      <c r="A586">
        <v>933</v>
      </c>
      <c r="B586" t="s">
        <v>6</v>
      </c>
      <c r="C586" t="s">
        <v>15</v>
      </c>
      <c r="D586" t="s">
        <v>16</v>
      </c>
      <c r="E586">
        <v>182.51679100000001</v>
      </c>
      <c r="F586">
        <v>806.301289</v>
      </c>
    </row>
    <row r="587" spans="1:6" x14ac:dyDescent="0.2">
      <c r="A587">
        <v>934</v>
      </c>
      <c r="B587" t="s">
        <v>6</v>
      </c>
      <c r="C587" t="s">
        <v>7</v>
      </c>
      <c r="D587" t="s">
        <v>7</v>
      </c>
      <c r="E587">
        <v>91.895004999999998</v>
      </c>
      <c r="F587">
        <v>338.33235400000001</v>
      </c>
    </row>
    <row r="588" spans="1:6" x14ac:dyDescent="0.2">
      <c r="A588">
        <v>935</v>
      </c>
      <c r="B588" t="s">
        <v>6</v>
      </c>
      <c r="C588" t="s">
        <v>12</v>
      </c>
      <c r="D588" t="s">
        <v>13</v>
      </c>
      <c r="E588">
        <v>31.981016</v>
      </c>
      <c r="F588">
        <v>45.700834</v>
      </c>
    </row>
    <row r="589" spans="1:6" x14ac:dyDescent="0.2">
      <c r="A589">
        <v>936</v>
      </c>
      <c r="B589" t="s">
        <v>6</v>
      </c>
      <c r="C589" t="s">
        <v>15</v>
      </c>
      <c r="D589" t="s">
        <v>16</v>
      </c>
      <c r="E589">
        <v>83.406786999999994</v>
      </c>
      <c r="F589">
        <v>230.304137</v>
      </c>
    </row>
    <row r="590" spans="1:6" x14ac:dyDescent="0.2">
      <c r="A590">
        <v>937</v>
      </c>
      <c r="B590" t="s">
        <v>6</v>
      </c>
      <c r="C590" t="s">
        <v>33</v>
      </c>
      <c r="D590" t="s">
        <v>11</v>
      </c>
      <c r="E590">
        <v>40.041806999999999</v>
      </c>
      <c r="F590">
        <v>67.419664999999995</v>
      </c>
    </row>
    <row r="591" spans="1:6" x14ac:dyDescent="0.2">
      <c r="A591">
        <v>938</v>
      </c>
      <c r="B591" t="s">
        <v>6</v>
      </c>
      <c r="C591" t="s">
        <v>21</v>
      </c>
      <c r="D591" t="s">
        <v>9</v>
      </c>
      <c r="E591">
        <v>57.081847000000003</v>
      </c>
      <c r="F591">
        <v>113.600561</v>
      </c>
    </row>
    <row r="592" spans="1:6" x14ac:dyDescent="0.2">
      <c r="A592">
        <v>939</v>
      </c>
      <c r="B592" t="s">
        <v>6</v>
      </c>
      <c r="C592" t="s">
        <v>29</v>
      </c>
      <c r="D592" t="s">
        <v>13</v>
      </c>
      <c r="E592">
        <v>62.987760999999999</v>
      </c>
      <c r="F592">
        <v>183.93662800000001</v>
      </c>
    </row>
    <row r="593" spans="1:6" x14ac:dyDescent="0.2">
      <c r="A593">
        <v>940</v>
      </c>
      <c r="B593" t="s">
        <v>6</v>
      </c>
      <c r="C593" t="s">
        <v>14</v>
      </c>
      <c r="D593" t="s">
        <v>13</v>
      </c>
      <c r="E593">
        <v>126.11226499999999</v>
      </c>
      <c r="F593">
        <v>421.53232300000002</v>
      </c>
    </row>
    <row r="594" spans="1:6" x14ac:dyDescent="0.2">
      <c r="A594">
        <v>941</v>
      </c>
      <c r="B594" t="s">
        <v>6</v>
      </c>
      <c r="C594" t="s">
        <v>8</v>
      </c>
      <c r="D594" t="s">
        <v>9</v>
      </c>
      <c r="E594">
        <v>26.662545000000001</v>
      </c>
      <c r="F594">
        <v>47.559021999999999</v>
      </c>
    </row>
    <row r="595" spans="1:6" x14ac:dyDescent="0.2">
      <c r="A595">
        <v>942</v>
      </c>
      <c r="B595" t="s">
        <v>6</v>
      </c>
      <c r="C595" t="s">
        <v>21</v>
      </c>
      <c r="D595" t="s">
        <v>9</v>
      </c>
      <c r="E595">
        <v>25.788682999999999</v>
      </c>
      <c r="F595">
        <v>38.542867999999999</v>
      </c>
    </row>
    <row r="596" spans="1:6" x14ac:dyDescent="0.2">
      <c r="A596">
        <v>943</v>
      </c>
      <c r="B596" t="s">
        <v>6</v>
      </c>
      <c r="C596" t="s">
        <v>21</v>
      </c>
      <c r="D596" t="s">
        <v>9</v>
      </c>
      <c r="E596">
        <v>24.730778000000001</v>
      </c>
      <c r="F596">
        <v>37.923115000000003</v>
      </c>
    </row>
    <row r="597" spans="1:6" x14ac:dyDescent="0.2">
      <c r="A597">
        <v>944</v>
      </c>
      <c r="B597" t="s">
        <v>6</v>
      </c>
      <c r="C597" t="s">
        <v>36</v>
      </c>
      <c r="D597" t="s">
        <v>9</v>
      </c>
      <c r="E597">
        <v>49.317062999999997</v>
      </c>
      <c r="F597">
        <v>78.249627000000004</v>
      </c>
    </row>
    <row r="598" spans="1:6" x14ac:dyDescent="0.2">
      <c r="A598">
        <v>945</v>
      </c>
      <c r="B598" t="s">
        <v>6</v>
      </c>
      <c r="C598" t="s">
        <v>38</v>
      </c>
      <c r="D598" t="s">
        <v>11</v>
      </c>
      <c r="E598">
        <v>28.431301000000001</v>
      </c>
      <c r="F598">
        <v>42.987043</v>
      </c>
    </row>
    <row r="599" spans="1:6" x14ac:dyDescent="0.2">
      <c r="A599">
        <v>946</v>
      </c>
      <c r="B599" t="s">
        <v>6</v>
      </c>
      <c r="C599" t="s">
        <v>8</v>
      </c>
      <c r="D599" t="s">
        <v>9</v>
      </c>
      <c r="E599">
        <v>72.811988999999997</v>
      </c>
      <c r="F599">
        <v>199.62248500000001</v>
      </c>
    </row>
    <row r="600" spans="1:6" x14ac:dyDescent="0.2">
      <c r="A600">
        <v>947</v>
      </c>
      <c r="B600" t="s">
        <v>6</v>
      </c>
      <c r="C600" t="s">
        <v>33</v>
      </c>
      <c r="D600" t="s">
        <v>11</v>
      </c>
      <c r="E600">
        <v>51.313918000000001</v>
      </c>
      <c r="F600">
        <v>83.867971999999995</v>
      </c>
    </row>
    <row r="601" spans="1:6" x14ac:dyDescent="0.2">
      <c r="A601">
        <v>948</v>
      </c>
      <c r="B601" t="s">
        <v>6</v>
      </c>
      <c r="C601" t="s">
        <v>8</v>
      </c>
      <c r="D601" t="s">
        <v>9</v>
      </c>
      <c r="E601">
        <v>50.216101999999999</v>
      </c>
      <c r="F601">
        <v>126.11291199999999</v>
      </c>
    </row>
    <row r="602" spans="1:6" x14ac:dyDescent="0.2">
      <c r="A602">
        <v>949</v>
      </c>
      <c r="B602" t="s">
        <v>6</v>
      </c>
      <c r="C602" t="s">
        <v>38</v>
      </c>
      <c r="D602" t="s">
        <v>11</v>
      </c>
      <c r="E602">
        <v>63.676672000000003</v>
      </c>
      <c r="F602">
        <v>91.469569000000007</v>
      </c>
    </row>
    <row r="603" spans="1:6" x14ac:dyDescent="0.2">
      <c r="A603">
        <v>950</v>
      </c>
      <c r="B603" t="s">
        <v>6</v>
      </c>
      <c r="C603" t="s">
        <v>24</v>
      </c>
      <c r="D603" t="s">
        <v>9</v>
      </c>
      <c r="E603">
        <v>78.518769000000006</v>
      </c>
      <c r="F603">
        <v>236.82573300000001</v>
      </c>
    </row>
    <row r="604" spans="1:6" x14ac:dyDescent="0.2">
      <c r="A604">
        <v>951</v>
      </c>
      <c r="B604" t="s">
        <v>6</v>
      </c>
      <c r="C604" t="s">
        <v>24</v>
      </c>
      <c r="D604" t="s">
        <v>9</v>
      </c>
      <c r="E604">
        <v>45.810369000000001</v>
      </c>
      <c r="F604">
        <v>92.266403999999994</v>
      </c>
    </row>
    <row r="605" spans="1:6" x14ac:dyDescent="0.2">
      <c r="A605">
        <v>952</v>
      </c>
      <c r="B605" t="s">
        <v>6</v>
      </c>
      <c r="C605" t="s">
        <v>8</v>
      </c>
      <c r="D605" t="s">
        <v>9</v>
      </c>
      <c r="E605">
        <v>24.014991999999999</v>
      </c>
      <c r="F605">
        <v>39.692554000000001</v>
      </c>
    </row>
    <row r="606" spans="1:6" x14ac:dyDescent="0.2">
      <c r="A606">
        <v>953</v>
      </c>
      <c r="B606" t="s">
        <v>6</v>
      </c>
      <c r="C606" t="s">
        <v>24</v>
      </c>
      <c r="D606" t="s">
        <v>9</v>
      </c>
      <c r="E606">
        <v>114.832238</v>
      </c>
      <c r="F606">
        <v>224.59710999999999</v>
      </c>
    </row>
    <row r="607" spans="1:6" x14ac:dyDescent="0.2">
      <c r="A607">
        <v>954</v>
      </c>
      <c r="B607" t="s">
        <v>6</v>
      </c>
      <c r="C607" t="s">
        <v>10</v>
      </c>
      <c r="D607" t="s">
        <v>11</v>
      </c>
      <c r="E607">
        <v>16.752234000000001</v>
      </c>
      <c r="F607">
        <v>18.074261</v>
      </c>
    </row>
    <row r="608" spans="1:6" x14ac:dyDescent="0.2">
      <c r="A608">
        <v>955</v>
      </c>
      <c r="B608" t="s">
        <v>6</v>
      </c>
      <c r="C608" t="s">
        <v>21</v>
      </c>
      <c r="D608" t="s">
        <v>9</v>
      </c>
      <c r="E608">
        <v>33.043835999999999</v>
      </c>
      <c r="F608">
        <v>53.518512000000001</v>
      </c>
    </row>
    <row r="609" spans="1:6" x14ac:dyDescent="0.2">
      <c r="A609">
        <v>956</v>
      </c>
      <c r="B609" t="s">
        <v>6</v>
      </c>
      <c r="C609" t="s">
        <v>24</v>
      </c>
      <c r="D609" t="s">
        <v>9</v>
      </c>
      <c r="E609">
        <v>39.755195000000001</v>
      </c>
      <c r="F609">
        <v>109.046696</v>
      </c>
    </row>
    <row r="610" spans="1:6" x14ac:dyDescent="0.2">
      <c r="A610">
        <v>957</v>
      </c>
      <c r="B610" t="s">
        <v>6</v>
      </c>
      <c r="C610" t="s">
        <v>21</v>
      </c>
      <c r="D610" t="s">
        <v>9</v>
      </c>
      <c r="E610">
        <v>33.525247999999998</v>
      </c>
      <c r="F610">
        <v>67.204227000000003</v>
      </c>
    </row>
    <row r="611" spans="1:6" x14ac:dyDescent="0.2">
      <c r="A611">
        <v>958</v>
      </c>
      <c r="B611" t="s">
        <v>6</v>
      </c>
      <c r="C611" t="s">
        <v>10</v>
      </c>
      <c r="D611" t="s">
        <v>11</v>
      </c>
      <c r="E611">
        <v>21.10549</v>
      </c>
      <c r="F611">
        <v>28.056957000000001</v>
      </c>
    </row>
    <row r="612" spans="1:6" x14ac:dyDescent="0.2">
      <c r="A612">
        <v>959</v>
      </c>
      <c r="B612" t="s">
        <v>6</v>
      </c>
      <c r="C612" t="s">
        <v>21</v>
      </c>
      <c r="D612" t="s">
        <v>9</v>
      </c>
      <c r="E612">
        <v>76.102988999999994</v>
      </c>
      <c r="F612">
        <v>198.21791999999999</v>
      </c>
    </row>
    <row r="613" spans="1:6" x14ac:dyDescent="0.2">
      <c r="A613">
        <v>960</v>
      </c>
      <c r="B613" t="s">
        <v>6</v>
      </c>
      <c r="C613" t="s">
        <v>8</v>
      </c>
      <c r="D613" t="s">
        <v>9</v>
      </c>
      <c r="E613">
        <v>16.185096000000001</v>
      </c>
      <c r="F613">
        <v>16.658467000000002</v>
      </c>
    </row>
    <row r="614" spans="1:6" x14ac:dyDescent="0.2">
      <c r="A614">
        <v>961</v>
      </c>
      <c r="B614" t="s">
        <v>6</v>
      </c>
      <c r="C614" t="s">
        <v>25</v>
      </c>
      <c r="D614" t="s">
        <v>11</v>
      </c>
      <c r="E614">
        <v>102.20232300000001</v>
      </c>
      <c r="F614">
        <v>209.65687399999999</v>
      </c>
    </row>
    <row r="615" spans="1:6" x14ac:dyDescent="0.2">
      <c r="A615">
        <v>962</v>
      </c>
      <c r="B615" t="s">
        <v>6</v>
      </c>
      <c r="C615" t="s">
        <v>8</v>
      </c>
      <c r="D615" t="s">
        <v>9</v>
      </c>
      <c r="E615">
        <v>41.705070999999997</v>
      </c>
      <c r="F615">
        <v>57.863253</v>
      </c>
    </row>
    <row r="616" spans="1:6" x14ac:dyDescent="0.2">
      <c r="A616">
        <v>984</v>
      </c>
      <c r="B616" t="s">
        <v>6</v>
      </c>
      <c r="C616" t="s">
        <v>34</v>
      </c>
      <c r="D616" t="s">
        <v>34</v>
      </c>
      <c r="E616">
        <v>4516.6499940000003</v>
      </c>
      <c r="F616">
        <v>10835.277228000001</v>
      </c>
    </row>
    <row r="617" spans="1:6" x14ac:dyDescent="0.2">
      <c r="A617">
        <v>1005</v>
      </c>
      <c r="B617" t="s">
        <v>6</v>
      </c>
      <c r="C617" t="s">
        <v>7</v>
      </c>
      <c r="D617" t="s">
        <v>7</v>
      </c>
      <c r="E617">
        <v>41.32452</v>
      </c>
      <c r="F617">
        <v>53.13879</v>
      </c>
    </row>
    <row r="618" spans="1:6" x14ac:dyDescent="0.2">
      <c r="A618">
        <v>1006</v>
      </c>
      <c r="B618" t="s">
        <v>6</v>
      </c>
      <c r="C618" t="s">
        <v>33</v>
      </c>
      <c r="D618" t="s">
        <v>11</v>
      </c>
      <c r="E618">
        <v>36.000698999999997</v>
      </c>
      <c r="F618">
        <v>58.989884000000004</v>
      </c>
    </row>
    <row r="619" spans="1:6" x14ac:dyDescent="0.2">
      <c r="A619">
        <v>1007</v>
      </c>
      <c r="B619" t="s">
        <v>6</v>
      </c>
      <c r="C619" t="s">
        <v>34</v>
      </c>
      <c r="D619" t="s">
        <v>34</v>
      </c>
      <c r="E619">
        <v>1233.9949819999999</v>
      </c>
      <c r="F619">
        <v>2748.4871990000001</v>
      </c>
    </row>
    <row r="620" spans="1:6" x14ac:dyDescent="0.2">
      <c r="A620">
        <v>1008</v>
      </c>
      <c r="B620" t="s">
        <v>6</v>
      </c>
      <c r="C620" t="s">
        <v>34</v>
      </c>
      <c r="D620" t="s">
        <v>34</v>
      </c>
      <c r="E620">
        <v>1587.1314400000001</v>
      </c>
      <c r="F620">
        <v>3309.9577640000002</v>
      </c>
    </row>
    <row r="621" spans="1:6" x14ac:dyDescent="0.2">
      <c r="A621">
        <v>1009</v>
      </c>
      <c r="B621" t="s">
        <v>6</v>
      </c>
      <c r="C621" t="s">
        <v>22</v>
      </c>
      <c r="D621" t="s">
        <v>23</v>
      </c>
      <c r="E621">
        <v>151.929777</v>
      </c>
      <c r="F621">
        <v>259.09415000000001</v>
      </c>
    </row>
    <row r="622" spans="1:6" x14ac:dyDescent="0.2">
      <c r="A622">
        <v>1010</v>
      </c>
      <c r="B622" t="s">
        <v>6</v>
      </c>
      <c r="C622" t="s">
        <v>22</v>
      </c>
      <c r="D622" t="s">
        <v>23</v>
      </c>
      <c r="E622">
        <v>103.408051</v>
      </c>
      <c r="F622">
        <v>358.900961</v>
      </c>
    </row>
    <row r="623" spans="1:6" x14ac:dyDescent="0.2">
      <c r="A623">
        <v>1011</v>
      </c>
      <c r="B623" t="s">
        <v>6</v>
      </c>
      <c r="C623" t="s">
        <v>22</v>
      </c>
      <c r="D623" t="s">
        <v>23</v>
      </c>
      <c r="E623">
        <v>85.309151999999997</v>
      </c>
      <c r="F623">
        <v>161.711296</v>
      </c>
    </row>
    <row r="624" spans="1:6" x14ac:dyDescent="0.2">
      <c r="A624">
        <v>1012</v>
      </c>
      <c r="B624" t="s">
        <v>6</v>
      </c>
      <c r="C624" t="s">
        <v>22</v>
      </c>
      <c r="D624" t="s">
        <v>23</v>
      </c>
      <c r="E624">
        <v>86.723871000000003</v>
      </c>
      <c r="F624">
        <v>201.61054899999999</v>
      </c>
    </row>
    <row r="625" spans="1:6" x14ac:dyDescent="0.2">
      <c r="A625">
        <v>1013</v>
      </c>
      <c r="B625" t="s">
        <v>6</v>
      </c>
      <c r="C625" t="s">
        <v>22</v>
      </c>
      <c r="D625" t="s">
        <v>23</v>
      </c>
      <c r="E625">
        <v>452.57936999999998</v>
      </c>
      <c r="F625">
        <v>1054.1853840000001</v>
      </c>
    </row>
    <row r="626" spans="1:6" x14ac:dyDescent="0.2">
      <c r="A626">
        <v>1014</v>
      </c>
      <c r="B626" t="s">
        <v>6</v>
      </c>
      <c r="C626" t="s">
        <v>22</v>
      </c>
      <c r="D626" t="s">
        <v>23</v>
      </c>
      <c r="E626">
        <v>36.890777</v>
      </c>
      <c r="F626">
        <v>35.227527000000002</v>
      </c>
    </row>
    <row r="627" spans="1:6" x14ac:dyDescent="0.2">
      <c r="A627">
        <v>1015</v>
      </c>
      <c r="B627" t="s">
        <v>6</v>
      </c>
      <c r="C627" t="s">
        <v>22</v>
      </c>
      <c r="D627" t="s">
        <v>23</v>
      </c>
      <c r="E627">
        <v>26.907810999999999</v>
      </c>
      <c r="F627">
        <v>42.656931</v>
      </c>
    </row>
    <row r="628" spans="1:6" x14ac:dyDescent="0.2">
      <c r="A628">
        <v>1016</v>
      </c>
      <c r="B628" t="s">
        <v>6</v>
      </c>
      <c r="C628" t="s">
        <v>22</v>
      </c>
      <c r="D628" t="s">
        <v>23</v>
      </c>
      <c r="E628">
        <v>53.005339999999997</v>
      </c>
      <c r="F628">
        <v>94.181369000000004</v>
      </c>
    </row>
    <row r="629" spans="1:6" x14ac:dyDescent="0.2">
      <c r="A629">
        <v>1017</v>
      </c>
      <c r="B629" t="s">
        <v>6</v>
      </c>
      <c r="C629" t="s">
        <v>22</v>
      </c>
      <c r="D629" t="s">
        <v>23</v>
      </c>
      <c r="E629">
        <v>36.470855</v>
      </c>
      <c r="F629">
        <v>56.248296000000003</v>
      </c>
    </row>
    <row r="630" spans="1:6" x14ac:dyDescent="0.2">
      <c r="A630">
        <v>1018</v>
      </c>
      <c r="B630" t="s">
        <v>6</v>
      </c>
      <c r="C630" t="s">
        <v>22</v>
      </c>
      <c r="D630" t="s">
        <v>23</v>
      </c>
      <c r="E630">
        <v>22.718045</v>
      </c>
      <c r="F630">
        <v>24.548601000000001</v>
      </c>
    </row>
    <row r="631" spans="1:6" x14ac:dyDescent="0.2">
      <c r="A631">
        <v>1019</v>
      </c>
      <c r="B631" t="s">
        <v>6</v>
      </c>
      <c r="C631" t="s">
        <v>22</v>
      </c>
      <c r="D631" t="s">
        <v>23</v>
      </c>
      <c r="E631">
        <v>123.65906099999999</v>
      </c>
      <c r="F631">
        <v>144.81361100000001</v>
      </c>
    </row>
    <row r="632" spans="1:6" x14ac:dyDescent="0.2">
      <c r="A632">
        <v>1020</v>
      </c>
      <c r="B632" t="s">
        <v>6</v>
      </c>
      <c r="C632" t="s">
        <v>22</v>
      </c>
      <c r="D632" t="s">
        <v>23</v>
      </c>
      <c r="E632">
        <v>40.899828999999997</v>
      </c>
      <c r="F632">
        <v>61.221060999999999</v>
      </c>
    </row>
    <row r="633" spans="1:6" x14ac:dyDescent="0.2">
      <c r="A633">
        <v>1021</v>
      </c>
      <c r="B633" t="s">
        <v>6</v>
      </c>
      <c r="C633" t="s">
        <v>22</v>
      </c>
      <c r="D633" t="s">
        <v>23</v>
      </c>
      <c r="E633">
        <v>89.133940999999993</v>
      </c>
      <c r="F633">
        <v>147.42896200000001</v>
      </c>
    </row>
    <row r="634" spans="1:6" x14ac:dyDescent="0.2">
      <c r="A634">
        <v>1022</v>
      </c>
      <c r="B634" t="s">
        <v>6</v>
      </c>
      <c r="C634" t="s">
        <v>22</v>
      </c>
      <c r="D634" t="s">
        <v>23</v>
      </c>
      <c r="E634">
        <v>40.980108999999999</v>
      </c>
      <c r="F634">
        <v>106.996537</v>
      </c>
    </row>
    <row r="635" spans="1:6" x14ac:dyDescent="0.2">
      <c r="A635">
        <v>1023</v>
      </c>
      <c r="B635" t="s">
        <v>6</v>
      </c>
      <c r="C635" t="s">
        <v>22</v>
      </c>
      <c r="D635" t="s">
        <v>23</v>
      </c>
      <c r="E635">
        <v>47.637588000000001</v>
      </c>
      <c r="F635">
        <v>87.788465000000002</v>
      </c>
    </row>
    <row r="636" spans="1:6" x14ac:dyDescent="0.2">
      <c r="A636">
        <v>1024</v>
      </c>
      <c r="B636" t="s">
        <v>6</v>
      </c>
      <c r="C636" t="s">
        <v>22</v>
      </c>
      <c r="D636" t="s">
        <v>23</v>
      </c>
      <c r="E636">
        <v>60.073959000000002</v>
      </c>
      <c r="F636">
        <v>91.633775</v>
      </c>
    </row>
    <row r="637" spans="1:6" x14ac:dyDescent="0.2">
      <c r="A637">
        <v>1025</v>
      </c>
      <c r="B637" t="s">
        <v>6</v>
      </c>
      <c r="C637" t="s">
        <v>22</v>
      </c>
      <c r="D637" t="s">
        <v>23</v>
      </c>
      <c r="E637">
        <v>97.035674</v>
      </c>
      <c r="F637">
        <v>123.165932</v>
      </c>
    </row>
    <row r="638" spans="1:6" x14ac:dyDescent="0.2">
      <c r="A638">
        <v>1026</v>
      </c>
      <c r="B638" t="s">
        <v>6</v>
      </c>
      <c r="C638" t="s">
        <v>22</v>
      </c>
      <c r="D638" t="s">
        <v>23</v>
      </c>
      <c r="E638">
        <v>30.404993000000001</v>
      </c>
      <c r="F638">
        <v>60.42315</v>
      </c>
    </row>
    <row r="639" spans="1:6" x14ac:dyDescent="0.2">
      <c r="A639">
        <v>1027</v>
      </c>
      <c r="B639" t="s">
        <v>6</v>
      </c>
      <c r="C639" t="s">
        <v>22</v>
      </c>
      <c r="D639" t="s">
        <v>23</v>
      </c>
      <c r="E639">
        <v>33.084705</v>
      </c>
      <c r="F639">
        <v>53.708953999999999</v>
      </c>
    </row>
    <row r="640" spans="1:6" x14ac:dyDescent="0.2">
      <c r="A640">
        <v>1028</v>
      </c>
      <c r="B640" t="s">
        <v>6</v>
      </c>
      <c r="C640" t="s">
        <v>29</v>
      </c>
      <c r="D640" t="s">
        <v>13</v>
      </c>
      <c r="E640">
        <v>648.83474799999999</v>
      </c>
      <c r="F640">
        <v>3796.5628999999999</v>
      </c>
    </row>
    <row r="641" spans="1:6" x14ac:dyDescent="0.2">
      <c r="A641">
        <v>1029</v>
      </c>
      <c r="B641" t="s">
        <v>6</v>
      </c>
      <c r="C641" t="s">
        <v>29</v>
      </c>
      <c r="D641" t="s">
        <v>13</v>
      </c>
      <c r="E641">
        <v>384.22716200000002</v>
      </c>
      <c r="F641">
        <v>2143.883335</v>
      </c>
    </row>
    <row r="642" spans="1:6" x14ac:dyDescent="0.2">
      <c r="A642">
        <v>1030</v>
      </c>
      <c r="B642" t="s">
        <v>6</v>
      </c>
      <c r="C642" t="s">
        <v>14</v>
      </c>
      <c r="D642" t="s">
        <v>13</v>
      </c>
      <c r="E642">
        <v>4.3356620000000001</v>
      </c>
      <c r="F642">
        <v>0.36986999999999998</v>
      </c>
    </row>
    <row r="643" spans="1:6" x14ac:dyDescent="0.2">
      <c r="A643">
        <v>1031</v>
      </c>
      <c r="B643" t="s">
        <v>6</v>
      </c>
      <c r="C643" t="s">
        <v>14</v>
      </c>
      <c r="D643" t="s">
        <v>13</v>
      </c>
      <c r="E643">
        <v>303.22276199999999</v>
      </c>
      <c r="F643">
        <v>1447.911597</v>
      </c>
    </row>
    <row r="644" spans="1:6" x14ac:dyDescent="0.2">
      <c r="A644">
        <v>1032</v>
      </c>
      <c r="B644" t="s">
        <v>6</v>
      </c>
      <c r="C644" t="s">
        <v>29</v>
      </c>
      <c r="D644" t="s">
        <v>13</v>
      </c>
      <c r="E644">
        <v>293.226114</v>
      </c>
      <c r="F644">
        <v>1791.7721429999999</v>
      </c>
    </row>
    <row r="645" spans="1:6" x14ac:dyDescent="0.2">
      <c r="A645">
        <v>1033</v>
      </c>
      <c r="B645" t="s">
        <v>6</v>
      </c>
      <c r="C645" t="s">
        <v>14</v>
      </c>
      <c r="D645" t="s">
        <v>16</v>
      </c>
      <c r="E645">
        <v>933.60872300000005</v>
      </c>
      <c r="F645">
        <v>4363.8834269999998</v>
      </c>
    </row>
    <row r="646" spans="1:6" x14ac:dyDescent="0.2">
      <c r="A646">
        <v>1034</v>
      </c>
      <c r="B646" t="s">
        <v>6</v>
      </c>
      <c r="C646" t="s">
        <v>17</v>
      </c>
      <c r="D646" t="s">
        <v>11</v>
      </c>
      <c r="E646">
        <v>283.167936</v>
      </c>
      <c r="F646">
        <v>1411.05603</v>
      </c>
    </row>
    <row r="647" spans="1:6" x14ac:dyDescent="0.2">
      <c r="A647">
        <v>1035</v>
      </c>
      <c r="B647" t="s">
        <v>6</v>
      </c>
      <c r="C647" t="s">
        <v>10</v>
      </c>
      <c r="D647" t="s">
        <v>11</v>
      </c>
      <c r="E647">
        <v>221.23742200000001</v>
      </c>
      <c r="F647">
        <v>1831.296685</v>
      </c>
    </row>
    <row r="648" spans="1:6" x14ac:dyDescent="0.2">
      <c r="A648">
        <v>1036</v>
      </c>
      <c r="B648" t="s">
        <v>6</v>
      </c>
      <c r="C648" t="s">
        <v>17</v>
      </c>
      <c r="D648" t="s">
        <v>11</v>
      </c>
      <c r="E648">
        <v>354.46464300000002</v>
      </c>
      <c r="F648">
        <v>1262.158864</v>
      </c>
    </row>
    <row r="649" spans="1:6" x14ac:dyDescent="0.2">
      <c r="A649">
        <v>1037</v>
      </c>
      <c r="B649" t="s">
        <v>6</v>
      </c>
      <c r="C649" t="s">
        <v>17</v>
      </c>
      <c r="D649" t="s">
        <v>11</v>
      </c>
      <c r="E649">
        <v>384.37485700000002</v>
      </c>
      <c r="F649">
        <v>1887.9559879999999</v>
      </c>
    </row>
    <row r="650" spans="1:6" x14ac:dyDescent="0.2">
      <c r="A650">
        <v>1038</v>
      </c>
      <c r="B650" t="s">
        <v>6</v>
      </c>
      <c r="C650" t="s">
        <v>10</v>
      </c>
      <c r="D650" t="s">
        <v>11</v>
      </c>
      <c r="E650">
        <v>40.396020999999998</v>
      </c>
      <c r="F650">
        <v>53.792084000000003</v>
      </c>
    </row>
    <row r="651" spans="1:6" x14ac:dyDescent="0.2">
      <c r="A651">
        <v>1040</v>
      </c>
      <c r="B651" t="s">
        <v>6</v>
      </c>
      <c r="C651" t="s">
        <v>17</v>
      </c>
      <c r="D651" t="s">
        <v>11</v>
      </c>
      <c r="E651">
        <v>379.59250800000001</v>
      </c>
      <c r="F651">
        <v>2232.2464359999999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topLeftCell="A34" zoomScale="80" zoomScaleNormal="80" workbookViewId="0">
      <selection activeCell="C75" sqref="C75"/>
    </sheetView>
  </sheetViews>
  <sheetFormatPr defaultRowHeight="12" x14ac:dyDescent="0.2"/>
  <cols>
    <col min="1" max="1" width="62.85546875" bestFit="1" customWidth="1"/>
    <col min="2" max="2" width="13.140625" bestFit="1" customWidth="1"/>
    <col min="3" max="4" width="13.5703125" bestFit="1" customWidth="1"/>
    <col min="5" max="5" width="10.28515625" bestFit="1" customWidth="1"/>
    <col min="6" max="7" width="10.7109375" bestFit="1" customWidth="1"/>
    <col min="9" max="9" width="6.5703125" bestFit="1" customWidth="1"/>
    <col min="10" max="10" width="71" bestFit="1" customWidth="1"/>
    <col min="11" max="11" width="7.85546875" bestFit="1" customWidth="1"/>
    <col min="12" max="12" width="11.28515625" bestFit="1" customWidth="1"/>
    <col min="13" max="13" width="9.140625" customWidth="1"/>
    <col min="14" max="14" width="6.5703125" bestFit="1" customWidth="1"/>
    <col min="15" max="15" width="71" bestFit="1" customWidth="1"/>
    <col min="16" max="16" width="7.85546875" bestFit="1" customWidth="1"/>
    <col min="17" max="17" width="11.28515625" bestFit="1" customWidth="1"/>
    <col min="20" max="20" width="71" bestFit="1" customWidth="1"/>
  </cols>
  <sheetData>
    <row r="1" spans="1:22" ht="12.75" thickBot="1" x14ac:dyDescent="0.25">
      <c r="A1" t="s">
        <v>48</v>
      </c>
      <c r="B1" t="s">
        <v>49</v>
      </c>
      <c r="C1" t="s">
        <v>50</v>
      </c>
      <c r="D1" t="s">
        <v>51</v>
      </c>
      <c r="E1" t="s">
        <v>53</v>
      </c>
      <c r="F1" t="s">
        <v>54</v>
      </c>
      <c r="G1" t="s">
        <v>55</v>
      </c>
      <c r="J1" s="19">
        <v>2011</v>
      </c>
      <c r="O1" s="19">
        <v>2012</v>
      </c>
      <c r="T1" s="21">
        <v>2013</v>
      </c>
    </row>
    <row r="2" spans="1:22" ht="12.75" thickBot="1" x14ac:dyDescent="0.25">
      <c r="I2" s="6" t="s">
        <v>60</v>
      </c>
      <c r="J2" s="7" t="s">
        <v>61</v>
      </c>
      <c r="K2" s="8" t="s">
        <v>62</v>
      </c>
      <c r="L2" s="8" t="s">
        <v>63</v>
      </c>
      <c r="N2" s="6" t="s">
        <v>60</v>
      </c>
      <c r="O2" s="7" t="s">
        <v>61</v>
      </c>
      <c r="P2" s="8" t="s">
        <v>62</v>
      </c>
      <c r="Q2" s="8" t="s">
        <v>63</v>
      </c>
      <c r="S2" s="6" t="s">
        <v>60</v>
      </c>
      <c r="T2" s="7" t="s">
        <v>61</v>
      </c>
      <c r="U2" s="8" t="s">
        <v>62</v>
      </c>
      <c r="V2" s="8" t="s">
        <v>63</v>
      </c>
    </row>
    <row r="3" spans="1:22" ht="12.75" thickBot="1" x14ac:dyDescent="0.25">
      <c r="A3" s="2" t="s">
        <v>12</v>
      </c>
      <c r="B3" s="5">
        <v>1371.548311</v>
      </c>
      <c r="C3" s="5">
        <v>6169.2706769999995</v>
      </c>
      <c r="D3" s="5">
        <v>687.28960000000006</v>
      </c>
      <c r="E3" s="3">
        <v>9</v>
      </c>
      <c r="F3" s="3">
        <v>19</v>
      </c>
      <c r="G3" s="3">
        <v>4</v>
      </c>
      <c r="H3" s="3"/>
      <c r="I3" s="9" t="s">
        <v>12</v>
      </c>
      <c r="J3" s="10" t="s">
        <v>64</v>
      </c>
      <c r="K3" s="11">
        <v>9</v>
      </c>
      <c r="L3" s="20">
        <v>1371.548311</v>
      </c>
      <c r="N3" s="9" t="s">
        <v>12</v>
      </c>
      <c r="O3" s="10" t="s">
        <v>64</v>
      </c>
      <c r="P3" s="11">
        <v>19</v>
      </c>
      <c r="Q3" s="20">
        <v>6169.2706769999995</v>
      </c>
      <c r="S3" s="9" t="s">
        <v>12</v>
      </c>
      <c r="T3" s="10" t="s">
        <v>64</v>
      </c>
      <c r="U3" s="11">
        <v>4</v>
      </c>
      <c r="V3" s="12">
        <v>687.28960000000006</v>
      </c>
    </row>
    <row r="4" spans="1:22" ht="12.75" thickBot="1" x14ac:dyDescent="0.25">
      <c r="A4" s="2" t="s">
        <v>29</v>
      </c>
      <c r="B4" s="5">
        <v>60702.913677000004</v>
      </c>
      <c r="C4" s="5">
        <v>4642.0175919999992</v>
      </c>
      <c r="D4" s="5">
        <v>46540.821681000009</v>
      </c>
      <c r="E4" s="3">
        <v>8</v>
      </c>
      <c r="F4" s="3">
        <v>10</v>
      </c>
      <c r="G4" s="3">
        <v>38</v>
      </c>
      <c r="H4" s="3"/>
      <c r="I4" s="9" t="s">
        <v>29</v>
      </c>
      <c r="J4" s="10" t="s">
        <v>65</v>
      </c>
      <c r="K4" s="11">
        <v>8</v>
      </c>
      <c r="L4" s="20">
        <v>60702.913677000004</v>
      </c>
      <c r="N4" s="9" t="s">
        <v>29</v>
      </c>
      <c r="O4" s="10" t="s">
        <v>65</v>
      </c>
      <c r="P4" s="11">
        <v>10</v>
      </c>
      <c r="Q4" s="20">
        <v>4642.0175919999992</v>
      </c>
      <c r="S4" s="9" t="s">
        <v>29</v>
      </c>
      <c r="T4" s="10" t="s">
        <v>65</v>
      </c>
      <c r="U4" s="11">
        <v>38</v>
      </c>
      <c r="V4" s="12">
        <v>46540.821681000009</v>
      </c>
    </row>
    <row r="5" spans="1:22" ht="12.75" thickBot="1" x14ac:dyDescent="0.25">
      <c r="A5" s="2" t="s">
        <v>14</v>
      </c>
      <c r="B5" s="5">
        <v>35659.161934999996</v>
      </c>
      <c r="C5" s="5">
        <v>42274.412906999998</v>
      </c>
      <c r="D5" s="5">
        <v>68212.049527999974</v>
      </c>
      <c r="E5" s="3">
        <v>59</v>
      </c>
      <c r="F5" s="3">
        <v>55</v>
      </c>
      <c r="G5" s="3">
        <v>66</v>
      </c>
      <c r="H5" s="3"/>
      <c r="I5" s="9" t="s">
        <v>14</v>
      </c>
      <c r="J5" s="10" t="s">
        <v>66</v>
      </c>
      <c r="K5" s="11">
        <v>59</v>
      </c>
      <c r="L5" s="20">
        <v>35659.161934999996</v>
      </c>
      <c r="N5" s="9" t="s">
        <v>14</v>
      </c>
      <c r="O5" s="10" t="s">
        <v>66</v>
      </c>
      <c r="P5" s="11">
        <v>55</v>
      </c>
      <c r="Q5" s="20">
        <v>42274.412906999998</v>
      </c>
      <c r="S5" s="9" t="s">
        <v>14</v>
      </c>
      <c r="T5" s="10" t="s">
        <v>66</v>
      </c>
      <c r="U5" s="11">
        <v>66</v>
      </c>
      <c r="V5" s="12">
        <v>68212.049527999974</v>
      </c>
    </row>
    <row r="6" spans="1:22" ht="12.75" thickBot="1" x14ac:dyDescent="0.25">
      <c r="A6" s="2" t="s">
        <v>15</v>
      </c>
      <c r="B6" s="5">
        <v>69188.461962000016</v>
      </c>
      <c r="C6" s="5">
        <v>34428.718686</v>
      </c>
      <c r="D6" s="5">
        <v>37755.556225</v>
      </c>
      <c r="E6" s="3">
        <v>21</v>
      </c>
      <c r="F6" s="3">
        <v>17</v>
      </c>
      <c r="G6" s="3">
        <v>39</v>
      </c>
      <c r="H6" s="3"/>
      <c r="I6" s="9" t="s">
        <v>15</v>
      </c>
      <c r="J6" s="10" t="s">
        <v>67</v>
      </c>
      <c r="K6" s="11">
        <v>21</v>
      </c>
      <c r="L6" s="20">
        <v>69188.461962000016</v>
      </c>
      <c r="N6" s="9" t="s">
        <v>15</v>
      </c>
      <c r="O6" s="10" t="s">
        <v>67</v>
      </c>
      <c r="P6" s="11">
        <v>17</v>
      </c>
      <c r="Q6" s="20">
        <v>34428.718686</v>
      </c>
      <c r="S6" s="9" t="s">
        <v>15</v>
      </c>
      <c r="T6" s="10" t="s">
        <v>67</v>
      </c>
      <c r="U6" s="11">
        <v>39</v>
      </c>
      <c r="V6" s="12">
        <v>37755.556225</v>
      </c>
    </row>
    <row r="7" spans="1:22" ht="12.75" thickBot="1" x14ac:dyDescent="0.25">
      <c r="A7" s="2" t="s">
        <v>17</v>
      </c>
      <c r="B7" s="5">
        <v>8759.4992230000025</v>
      </c>
      <c r="C7" s="5">
        <v>55488.972718999998</v>
      </c>
      <c r="D7" s="5">
        <v>63523.289456999999</v>
      </c>
      <c r="E7" s="3">
        <v>13</v>
      </c>
      <c r="F7" s="3">
        <v>27</v>
      </c>
      <c r="G7" s="3">
        <v>42</v>
      </c>
      <c r="H7" s="3"/>
      <c r="I7" s="9" t="s">
        <v>17</v>
      </c>
      <c r="J7" s="10" t="s">
        <v>68</v>
      </c>
      <c r="K7" s="11">
        <v>13</v>
      </c>
      <c r="L7" s="20">
        <v>8759.4992230000025</v>
      </c>
      <c r="N7" s="9" t="s">
        <v>17</v>
      </c>
      <c r="O7" s="10" t="s">
        <v>68</v>
      </c>
      <c r="P7" s="11">
        <v>27</v>
      </c>
      <c r="Q7" s="20">
        <v>55488.972718999998</v>
      </c>
      <c r="S7" s="9" t="s">
        <v>17</v>
      </c>
      <c r="T7" s="10" t="s">
        <v>68</v>
      </c>
      <c r="U7" s="11">
        <v>42</v>
      </c>
      <c r="V7" s="12">
        <v>63523.289456999999</v>
      </c>
    </row>
    <row r="8" spans="1:22" ht="12.75" thickBot="1" x14ac:dyDescent="0.25">
      <c r="A8" s="2" t="s">
        <v>27</v>
      </c>
      <c r="B8" s="5">
        <v>11244.812034</v>
      </c>
      <c r="C8" s="5">
        <v>9791.90308</v>
      </c>
      <c r="D8" s="5">
        <v>1108.1111880000001</v>
      </c>
      <c r="E8" s="3">
        <v>53</v>
      </c>
      <c r="F8" s="3">
        <v>48</v>
      </c>
      <c r="G8" s="3">
        <v>5</v>
      </c>
      <c r="H8" s="3"/>
      <c r="I8" s="9" t="s">
        <v>27</v>
      </c>
      <c r="J8" s="10" t="s">
        <v>69</v>
      </c>
      <c r="K8" s="11">
        <v>53</v>
      </c>
      <c r="L8" s="20">
        <v>11244.812034</v>
      </c>
      <c r="N8" s="9" t="s">
        <v>27</v>
      </c>
      <c r="O8" s="10" t="s">
        <v>69</v>
      </c>
      <c r="P8" s="11">
        <v>48</v>
      </c>
      <c r="Q8" s="20">
        <v>9791.90308</v>
      </c>
      <c r="S8" s="9" t="s">
        <v>27</v>
      </c>
      <c r="T8" s="10" t="s">
        <v>69</v>
      </c>
      <c r="U8" s="11">
        <v>5</v>
      </c>
      <c r="V8" s="12">
        <v>1108.1111880000001</v>
      </c>
    </row>
    <row r="9" spans="1:22" ht="12.75" thickBot="1" x14ac:dyDescent="0.25">
      <c r="A9" s="2" t="s">
        <v>7</v>
      </c>
      <c r="B9" s="5">
        <v>26766.666612000001</v>
      </c>
      <c r="C9" s="5">
        <v>36672.353333999992</v>
      </c>
      <c r="D9" s="5">
        <v>29574.801991000004</v>
      </c>
      <c r="E9" s="3">
        <v>97</v>
      </c>
      <c r="F9" s="3">
        <v>125</v>
      </c>
      <c r="G9" s="3">
        <v>71</v>
      </c>
      <c r="H9" s="3"/>
      <c r="I9" s="9" t="s">
        <v>7</v>
      </c>
      <c r="J9" s="10" t="s">
        <v>70</v>
      </c>
      <c r="K9" s="11">
        <v>97</v>
      </c>
      <c r="L9" s="20">
        <v>26766.666612000001</v>
      </c>
      <c r="N9" s="9" t="s">
        <v>7</v>
      </c>
      <c r="O9" s="10" t="s">
        <v>70</v>
      </c>
      <c r="P9" s="11">
        <v>125</v>
      </c>
      <c r="Q9" s="20">
        <v>36672.353333999992</v>
      </c>
      <c r="S9" s="9" t="s">
        <v>7</v>
      </c>
      <c r="T9" s="10" t="s">
        <v>70</v>
      </c>
      <c r="U9" s="11">
        <v>71</v>
      </c>
      <c r="V9" s="12">
        <v>29574.801991000004</v>
      </c>
    </row>
    <row r="10" spans="1:22" ht="12.75" thickBot="1" x14ac:dyDescent="0.25">
      <c r="A10" s="2" t="s">
        <v>40</v>
      </c>
      <c r="B10" s="5">
        <v>171.26706100000001</v>
      </c>
      <c r="C10" s="5">
        <v>0</v>
      </c>
      <c r="D10" s="5">
        <v>0</v>
      </c>
      <c r="E10" s="3">
        <v>1</v>
      </c>
      <c r="I10" s="9" t="s">
        <v>40</v>
      </c>
      <c r="J10" s="10" t="s">
        <v>76</v>
      </c>
      <c r="K10" s="11">
        <v>1</v>
      </c>
      <c r="L10" s="20">
        <v>171.26706100000001</v>
      </c>
      <c r="N10" s="9" t="s">
        <v>40</v>
      </c>
      <c r="O10" s="10" t="s">
        <v>76</v>
      </c>
      <c r="P10" s="15"/>
      <c r="Q10" s="20">
        <v>0</v>
      </c>
      <c r="S10" s="9" t="s">
        <v>40</v>
      </c>
      <c r="T10" s="10" t="s">
        <v>76</v>
      </c>
      <c r="U10" s="15"/>
      <c r="V10" s="12">
        <v>0</v>
      </c>
    </row>
    <row r="11" spans="1:22" ht="12.75" thickBot="1" x14ac:dyDescent="0.25">
      <c r="A11" s="2" t="s">
        <v>8</v>
      </c>
      <c r="B11" s="5">
        <v>18922.709259000007</v>
      </c>
      <c r="C11" s="5">
        <v>20915.859737999999</v>
      </c>
      <c r="D11" s="5">
        <v>18614.282300999999</v>
      </c>
      <c r="E11" s="3">
        <v>81</v>
      </c>
      <c r="F11" s="3">
        <v>85</v>
      </c>
      <c r="G11" s="3">
        <v>40</v>
      </c>
      <c r="H11" s="3"/>
      <c r="I11" s="9" t="s">
        <v>8</v>
      </c>
      <c r="J11" s="10" t="s">
        <v>72</v>
      </c>
      <c r="K11" s="11">
        <v>81</v>
      </c>
      <c r="L11" s="20">
        <v>18922.709259000007</v>
      </c>
      <c r="N11" s="9" t="s">
        <v>8</v>
      </c>
      <c r="O11" s="10" t="s">
        <v>72</v>
      </c>
      <c r="P11" s="11">
        <v>85</v>
      </c>
      <c r="Q11" s="20">
        <v>20915.859737999999</v>
      </c>
      <c r="S11" s="9" t="s">
        <v>8</v>
      </c>
      <c r="T11" s="10" t="s">
        <v>72</v>
      </c>
      <c r="U11" s="11">
        <v>40</v>
      </c>
      <c r="V11" s="12">
        <v>18614.282300999999</v>
      </c>
    </row>
    <row r="12" spans="1:22" ht="12.75" thickBot="1" x14ac:dyDescent="0.25">
      <c r="A12" s="2" t="s">
        <v>30</v>
      </c>
      <c r="B12" s="5">
        <v>3570.841813999999</v>
      </c>
      <c r="C12" s="5">
        <v>3465.3131709999993</v>
      </c>
      <c r="D12" s="5">
        <v>1690.9364909999999</v>
      </c>
      <c r="E12" s="3">
        <v>20</v>
      </c>
      <c r="F12" s="3">
        <v>19</v>
      </c>
      <c r="G12" s="3">
        <v>8</v>
      </c>
      <c r="H12" s="3"/>
      <c r="I12" s="9" t="s">
        <v>30</v>
      </c>
      <c r="J12" s="10" t="s">
        <v>73</v>
      </c>
      <c r="K12" s="11">
        <v>20</v>
      </c>
      <c r="L12" s="20">
        <v>3570.841813999999</v>
      </c>
      <c r="N12" s="9" t="s">
        <v>30</v>
      </c>
      <c r="O12" s="10" t="s">
        <v>73</v>
      </c>
      <c r="P12" s="11">
        <v>19</v>
      </c>
      <c r="Q12" s="20">
        <v>3465.3131709999993</v>
      </c>
      <c r="S12" s="9" t="s">
        <v>30</v>
      </c>
      <c r="T12" s="10" t="s">
        <v>73</v>
      </c>
      <c r="U12" s="11">
        <v>8</v>
      </c>
      <c r="V12" s="12">
        <v>1690.9364909999999</v>
      </c>
    </row>
    <row r="13" spans="1:22" ht="12.75" thickBot="1" x14ac:dyDescent="0.25">
      <c r="A13" s="2" t="s">
        <v>43</v>
      </c>
      <c r="B13" s="5">
        <v>0</v>
      </c>
      <c r="C13" s="5">
        <v>0</v>
      </c>
      <c r="D13" s="5">
        <v>1399.1265269999999</v>
      </c>
      <c r="G13" s="3">
        <v>1</v>
      </c>
      <c r="H13" s="3"/>
      <c r="I13" s="9" t="s">
        <v>43</v>
      </c>
      <c r="J13" s="10" t="s">
        <v>108</v>
      </c>
      <c r="K13" s="15"/>
      <c r="L13" s="20">
        <v>0</v>
      </c>
      <c r="N13" s="9" t="s">
        <v>43</v>
      </c>
      <c r="O13" s="10" t="s">
        <v>109</v>
      </c>
      <c r="P13" s="15"/>
      <c r="Q13" s="20">
        <v>0</v>
      </c>
      <c r="S13" s="9" t="s">
        <v>43</v>
      </c>
      <c r="T13" s="10" t="s">
        <v>109</v>
      </c>
      <c r="U13" s="11">
        <v>1</v>
      </c>
      <c r="V13" s="12">
        <v>1399.1265269999999</v>
      </c>
    </row>
    <row r="14" spans="1:22" ht="12.75" thickBot="1" x14ac:dyDescent="0.25">
      <c r="A14" s="2" t="s">
        <v>35</v>
      </c>
      <c r="B14" s="5">
        <v>370.22913600000004</v>
      </c>
      <c r="C14" s="5">
        <v>306.35049200000003</v>
      </c>
      <c r="D14" s="5">
        <v>0</v>
      </c>
      <c r="E14" s="3">
        <v>3</v>
      </c>
      <c r="F14" s="3">
        <v>2</v>
      </c>
      <c r="I14" s="9" t="s">
        <v>35</v>
      </c>
      <c r="J14" s="10" t="s">
        <v>71</v>
      </c>
      <c r="K14" s="11">
        <v>3</v>
      </c>
      <c r="L14" s="20">
        <v>370.22913600000004</v>
      </c>
      <c r="N14" s="9" t="s">
        <v>35</v>
      </c>
      <c r="O14" s="10" t="s">
        <v>71</v>
      </c>
      <c r="P14" s="11">
        <v>2</v>
      </c>
      <c r="Q14" s="20">
        <v>306.35049200000003</v>
      </c>
      <c r="S14" s="9" t="s">
        <v>35</v>
      </c>
      <c r="T14" s="10" t="s">
        <v>71</v>
      </c>
      <c r="U14" s="15"/>
      <c r="V14" s="12">
        <v>0</v>
      </c>
    </row>
    <row r="15" spans="1:22" ht="12.75" thickBot="1" x14ac:dyDescent="0.25">
      <c r="A15" s="2" t="s">
        <v>18</v>
      </c>
      <c r="B15" s="5">
        <v>4752.3251369999989</v>
      </c>
      <c r="C15" s="5">
        <v>3066.8301900000001</v>
      </c>
      <c r="D15" s="5">
        <v>0</v>
      </c>
      <c r="E15" s="3">
        <v>18</v>
      </c>
      <c r="F15" s="3">
        <v>13</v>
      </c>
      <c r="I15" s="9" t="s">
        <v>18</v>
      </c>
      <c r="J15" s="10" t="s">
        <v>74</v>
      </c>
      <c r="K15" s="11">
        <v>18</v>
      </c>
      <c r="L15" s="20">
        <v>4752.3251369999989</v>
      </c>
      <c r="N15" s="9" t="s">
        <v>18</v>
      </c>
      <c r="O15" s="10" t="s">
        <v>74</v>
      </c>
      <c r="P15" s="11">
        <v>13</v>
      </c>
      <c r="Q15" s="20">
        <v>3066.8301900000001</v>
      </c>
      <c r="S15" s="9" t="s">
        <v>18</v>
      </c>
      <c r="T15" s="10" t="s">
        <v>74</v>
      </c>
      <c r="U15" s="15"/>
      <c r="V15" s="12">
        <v>0</v>
      </c>
    </row>
    <row r="16" spans="1:22" ht="12.75" thickBot="1" x14ac:dyDescent="0.25">
      <c r="A16" s="2" t="s">
        <v>22</v>
      </c>
      <c r="B16" s="5">
        <v>770.29997700000001</v>
      </c>
      <c r="C16" s="5">
        <v>2746.4923159999998</v>
      </c>
      <c r="D16" s="5">
        <v>3259.9929860000002</v>
      </c>
      <c r="E16" s="3">
        <v>10</v>
      </c>
      <c r="F16" s="3">
        <v>11</v>
      </c>
      <c r="G16" s="3">
        <v>20</v>
      </c>
      <c r="H16" s="3"/>
      <c r="I16" s="9" t="s">
        <v>22</v>
      </c>
      <c r="J16" s="10" t="s">
        <v>75</v>
      </c>
      <c r="K16" s="11">
        <v>10</v>
      </c>
      <c r="L16" s="20">
        <v>770.29997700000001</v>
      </c>
      <c r="N16" s="9" t="s">
        <v>22</v>
      </c>
      <c r="O16" s="10" t="s">
        <v>75</v>
      </c>
      <c r="P16" s="11">
        <v>11</v>
      </c>
      <c r="Q16" s="20">
        <v>2746.4923159999998</v>
      </c>
      <c r="S16" s="9" t="s">
        <v>22</v>
      </c>
      <c r="T16" s="10" t="s">
        <v>75</v>
      </c>
      <c r="U16" s="11">
        <v>20</v>
      </c>
      <c r="V16" s="12">
        <v>3259.9929860000002</v>
      </c>
    </row>
    <row r="17" spans="1:22" ht="12.75" thickBot="1" x14ac:dyDescent="0.25">
      <c r="A17" s="2" t="s">
        <v>28</v>
      </c>
      <c r="B17" s="5">
        <v>1868.3238300000003</v>
      </c>
      <c r="C17" s="5">
        <v>1567.0538179999999</v>
      </c>
      <c r="D17" s="5">
        <v>0</v>
      </c>
      <c r="E17" s="3">
        <v>5</v>
      </c>
      <c r="F17" s="3">
        <v>5</v>
      </c>
      <c r="I17" s="9" t="s">
        <v>28</v>
      </c>
      <c r="J17" s="10" t="s">
        <v>78</v>
      </c>
      <c r="K17" s="11">
        <v>5</v>
      </c>
      <c r="L17" s="20">
        <v>1868.3238300000003</v>
      </c>
      <c r="N17" s="9" t="s">
        <v>28</v>
      </c>
      <c r="O17" s="10" t="s">
        <v>78</v>
      </c>
      <c r="P17" s="11">
        <v>5</v>
      </c>
      <c r="Q17" s="20">
        <v>1567.0538179999999</v>
      </c>
      <c r="S17" s="9" t="s">
        <v>28</v>
      </c>
      <c r="T17" s="10" t="s">
        <v>78</v>
      </c>
      <c r="U17" s="15"/>
      <c r="V17" s="12">
        <v>0</v>
      </c>
    </row>
    <row r="18" spans="1:22" ht="12.75" thickBot="1" x14ac:dyDescent="0.25">
      <c r="A18" s="2" t="s">
        <v>41</v>
      </c>
      <c r="B18" s="5">
        <v>259903.90184900002</v>
      </c>
      <c r="C18" s="5">
        <v>219431.40709499997</v>
      </c>
      <c r="D18" s="5">
        <v>169195.08021800002</v>
      </c>
      <c r="E18" s="3">
        <v>2</v>
      </c>
      <c r="F18" s="3">
        <v>13</v>
      </c>
      <c r="G18" s="3">
        <v>14</v>
      </c>
      <c r="H18" s="3"/>
      <c r="I18" s="9" t="s">
        <v>41</v>
      </c>
      <c r="J18" s="10" t="s">
        <v>77</v>
      </c>
      <c r="K18" s="11">
        <v>2</v>
      </c>
      <c r="L18" s="20">
        <v>259903.90184900002</v>
      </c>
      <c r="N18" s="9" t="s">
        <v>41</v>
      </c>
      <c r="O18" s="10" t="s">
        <v>77</v>
      </c>
      <c r="P18" s="11">
        <v>13</v>
      </c>
      <c r="Q18" s="20">
        <v>219431.40709499997</v>
      </c>
      <c r="S18" s="9" t="s">
        <v>41</v>
      </c>
      <c r="T18" s="10" t="s">
        <v>77</v>
      </c>
      <c r="U18" s="11">
        <v>14</v>
      </c>
      <c r="V18" s="12">
        <v>169195.08021800002</v>
      </c>
    </row>
    <row r="19" spans="1:22" ht="12.75" thickBot="1" x14ac:dyDescent="0.25">
      <c r="A19" s="2" t="s">
        <v>21</v>
      </c>
      <c r="B19" s="5">
        <v>2048.0791539999996</v>
      </c>
      <c r="C19" s="5">
        <v>4700.5564600000007</v>
      </c>
      <c r="D19" s="5">
        <v>16071.598304999996</v>
      </c>
      <c r="E19" s="3">
        <v>13</v>
      </c>
      <c r="F19" s="3">
        <v>14</v>
      </c>
      <c r="G19" s="3">
        <v>67</v>
      </c>
      <c r="H19" s="3"/>
      <c r="I19" s="9" t="s">
        <v>21</v>
      </c>
      <c r="J19" s="10" t="s">
        <v>79</v>
      </c>
      <c r="K19" s="11">
        <v>13</v>
      </c>
      <c r="L19" s="20">
        <v>2048.0791539999996</v>
      </c>
      <c r="N19" s="9" t="s">
        <v>21</v>
      </c>
      <c r="O19" s="10" t="s">
        <v>79</v>
      </c>
      <c r="P19" s="11">
        <v>14</v>
      </c>
      <c r="Q19" s="20">
        <v>4700.5564600000007</v>
      </c>
      <c r="S19" s="9" t="s">
        <v>21</v>
      </c>
      <c r="T19" s="10" t="s">
        <v>79</v>
      </c>
      <c r="U19" s="11">
        <v>67</v>
      </c>
      <c r="V19" s="12">
        <v>16071.598304999996</v>
      </c>
    </row>
    <row r="20" spans="1:22" ht="12.75" thickBot="1" x14ac:dyDescent="0.25">
      <c r="A20" s="2" t="s">
        <v>24</v>
      </c>
      <c r="B20" s="5">
        <v>11899.846903000003</v>
      </c>
      <c r="C20" s="5">
        <v>6147.5690820000009</v>
      </c>
      <c r="D20" s="5">
        <v>6535.4870629999987</v>
      </c>
      <c r="E20" s="3">
        <v>27</v>
      </c>
      <c r="F20" s="3">
        <v>25</v>
      </c>
      <c r="G20" s="3">
        <v>37</v>
      </c>
      <c r="H20" s="3"/>
      <c r="I20" s="9" t="s">
        <v>24</v>
      </c>
      <c r="J20" s="10" t="s">
        <v>82</v>
      </c>
      <c r="K20" s="11">
        <v>27</v>
      </c>
      <c r="L20" s="20">
        <v>11899.846903000003</v>
      </c>
      <c r="N20" s="9" t="s">
        <v>24</v>
      </c>
      <c r="O20" s="10" t="s">
        <v>82</v>
      </c>
      <c r="P20" s="11">
        <v>25</v>
      </c>
      <c r="Q20" s="20">
        <v>6147.5690820000009</v>
      </c>
      <c r="S20" s="9" t="s">
        <v>24</v>
      </c>
      <c r="T20" s="10" t="s">
        <v>82</v>
      </c>
      <c r="U20" s="11">
        <v>37</v>
      </c>
      <c r="V20" s="12">
        <v>6535.4870629999987</v>
      </c>
    </row>
    <row r="21" spans="1:22" ht="12.75" thickBot="1" x14ac:dyDescent="0.25">
      <c r="A21" s="2" t="s">
        <v>36</v>
      </c>
      <c r="B21" s="5">
        <v>28938.45955</v>
      </c>
      <c r="C21" s="5">
        <v>28980.408598999999</v>
      </c>
      <c r="D21" s="5">
        <v>3502.3296330000003</v>
      </c>
      <c r="E21" s="3">
        <v>8</v>
      </c>
      <c r="F21" s="3">
        <v>10</v>
      </c>
      <c r="G21" s="3">
        <v>14</v>
      </c>
      <c r="H21" s="3"/>
      <c r="I21" s="9" t="s">
        <v>36</v>
      </c>
      <c r="J21" s="10" t="s">
        <v>83</v>
      </c>
      <c r="K21" s="11">
        <v>8</v>
      </c>
      <c r="L21" s="20">
        <v>28938.45955</v>
      </c>
      <c r="N21" s="9" t="s">
        <v>36</v>
      </c>
      <c r="O21" s="10" t="s">
        <v>83</v>
      </c>
      <c r="P21" s="11">
        <v>10</v>
      </c>
      <c r="Q21" s="20">
        <v>28980.408598999999</v>
      </c>
      <c r="S21" s="9" t="s">
        <v>36</v>
      </c>
      <c r="T21" s="10" t="s">
        <v>83</v>
      </c>
      <c r="U21" s="11">
        <v>14</v>
      </c>
      <c r="V21" s="12">
        <v>3502.3296330000003</v>
      </c>
    </row>
    <row r="22" spans="1:22" ht="12.75" thickBot="1" x14ac:dyDescent="0.25">
      <c r="A22" s="2" t="s">
        <v>20</v>
      </c>
      <c r="B22" s="5">
        <v>3078.9537729999997</v>
      </c>
      <c r="C22" s="5">
        <v>3553.6862309999992</v>
      </c>
      <c r="D22" s="5">
        <v>0</v>
      </c>
      <c r="E22" s="3">
        <v>15</v>
      </c>
      <c r="F22" s="3">
        <v>18</v>
      </c>
      <c r="I22" s="9" t="s">
        <v>20</v>
      </c>
      <c r="J22" s="10" t="s">
        <v>81</v>
      </c>
      <c r="K22" s="11">
        <v>15</v>
      </c>
      <c r="L22" s="20">
        <v>3078.9537729999997</v>
      </c>
      <c r="N22" s="9" t="s">
        <v>20</v>
      </c>
      <c r="O22" s="10" t="s">
        <v>81</v>
      </c>
      <c r="P22" s="11">
        <v>18</v>
      </c>
      <c r="Q22" s="20">
        <v>3553.6862309999992</v>
      </c>
      <c r="S22" s="9" t="s">
        <v>20</v>
      </c>
      <c r="T22" s="10" t="s">
        <v>81</v>
      </c>
      <c r="U22" s="15"/>
      <c r="V22" s="12">
        <v>0</v>
      </c>
    </row>
    <row r="23" spans="1:22" ht="12.75" thickBot="1" x14ac:dyDescent="0.25">
      <c r="A23" s="2" t="s">
        <v>26</v>
      </c>
      <c r="B23" s="5">
        <v>3076.6273959999999</v>
      </c>
      <c r="C23" s="5">
        <v>2829.2256089999996</v>
      </c>
      <c r="D23" s="5">
        <v>0</v>
      </c>
      <c r="E23" s="3">
        <v>12</v>
      </c>
      <c r="F23" s="3">
        <v>10</v>
      </c>
      <c r="I23" s="9" t="s">
        <v>26</v>
      </c>
      <c r="J23" s="10" t="s">
        <v>80</v>
      </c>
      <c r="K23" s="11">
        <v>12</v>
      </c>
      <c r="L23" s="20">
        <v>3076.6273959999999</v>
      </c>
      <c r="N23" s="9" t="s">
        <v>26</v>
      </c>
      <c r="O23" s="10" t="s">
        <v>80</v>
      </c>
      <c r="P23" s="11">
        <v>10</v>
      </c>
      <c r="Q23" s="20">
        <v>2829.2256089999996</v>
      </c>
      <c r="S23" s="9" t="s">
        <v>26</v>
      </c>
      <c r="T23" s="10" t="s">
        <v>80</v>
      </c>
      <c r="U23" s="15"/>
      <c r="V23" s="12">
        <v>0</v>
      </c>
    </row>
    <row r="24" spans="1:22" ht="12.75" thickBot="1" x14ac:dyDescent="0.25">
      <c r="A24" s="2" t="s">
        <v>25</v>
      </c>
      <c r="B24" s="5">
        <v>17227.016914999993</v>
      </c>
      <c r="C24" s="5">
        <v>22457.369698999992</v>
      </c>
      <c r="D24" s="5">
        <v>7191.1972080000005</v>
      </c>
      <c r="E24" s="3">
        <v>34</v>
      </c>
      <c r="F24" s="3">
        <v>36</v>
      </c>
      <c r="G24" s="3">
        <v>38</v>
      </c>
      <c r="H24" s="3"/>
      <c r="I24" s="9" t="s">
        <v>25</v>
      </c>
      <c r="J24" s="10" t="s">
        <v>84</v>
      </c>
      <c r="K24" s="11">
        <v>34</v>
      </c>
      <c r="L24" s="20">
        <v>17227.016914999993</v>
      </c>
      <c r="N24" s="9" t="s">
        <v>25</v>
      </c>
      <c r="O24" s="10" t="s">
        <v>84</v>
      </c>
      <c r="P24" s="11">
        <v>36</v>
      </c>
      <c r="Q24" s="20">
        <v>22457.369698999992</v>
      </c>
      <c r="S24" s="9" t="s">
        <v>25</v>
      </c>
      <c r="T24" s="10" t="s">
        <v>84</v>
      </c>
      <c r="U24" s="11">
        <v>38</v>
      </c>
      <c r="V24" s="12">
        <v>7191.1972080000005</v>
      </c>
    </row>
    <row r="25" spans="1:22" ht="12.75" thickBot="1" x14ac:dyDescent="0.25">
      <c r="A25" s="2" t="s">
        <v>33</v>
      </c>
      <c r="B25" s="5">
        <v>913.06703900000002</v>
      </c>
      <c r="C25" s="5">
        <v>0</v>
      </c>
      <c r="D25" s="5">
        <v>4163.0323239999989</v>
      </c>
      <c r="E25" s="3">
        <v>1</v>
      </c>
      <c r="G25" s="3">
        <v>22</v>
      </c>
      <c r="H25" s="3"/>
      <c r="I25" s="9" t="s">
        <v>33</v>
      </c>
      <c r="J25" s="10" t="s">
        <v>87</v>
      </c>
      <c r="K25" s="11">
        <v>1</v>
      </c>
      <c r="L25" s="20">
        <v>913.06703900000002</v>
      </c>
      <c r="N25" s="9" t="s">
        <v>33</v>
      </c>
      <c r="O25" s="10" t="s">
        <v>87</v>
      </c>
      <c r="P25" s="15"/>
      <c r="Q25" s="20">
        <v>0</v>
      </c>
      <c r="S25" s="9" t="s">
        <v>33</v>
      </c>
      <c r="T25" s="10" t="s">
        <v>87</v>
      </c>
      <c r="U25" s="11">
        <v>22</v>
      </c>
      <c r="V25" s="12">
        <v>4163.0323239999989</v>
      </c>
    </row>
    <row r="26" spans="1:22" ht="12.75" thickBot="1" x14ac:dyDescent="0.25">
      <c r="A26" s="2" t="s">
        <v>38</v>
      </c>
      <c r="B26" s="5">
        <v>4652.3709959999996</v>
      </c>
      <c r="C26" s="5">
        <v>4652.3710540000002</v>
      </c>
      <c r="D26" s="5">
        <v>31308.706555999997</v>
      </c>
      <c r="E26" s="3">
        <v>1</v>
      </c>
      <c r="F26" s="3">
        <v>1</v>
      </c>
      <c r="G26" s="3">
        <v>32</v>
      </c>
      <c r="H26" s="3"/>
      <c r="I26" s="9" t="s">
        <v>38</v>
      </c>
      <c r="J26" s="10" t="s">
        <v>88</v>
      </c>
      <c r="K26" s="11">
        <v>1</v>
      </c>
      <c r="L26" s="20">
        <v>4652.3709959999996</v>
      </c>
      <c r="N26" s="9" t="s">
        <v>38</v>
      </c>
      <c r="O26" s="10" t="s">
        <v>88</v>
      </c>
      <c r="P26" s="11">
        <v>1</v>
      </c>
      <c r="Q26" s="20">
        <v>4652.3710540000002</v>
      </c>
      <c r="S26" s="9" t="s">
        <v>38</v>
      </c>
      <c r="T26" s="10" t="s">
        <v>88</v>
      </c>
      <c r="U26" s="11">
        <v>32</v>
      </c>
      <c r="V26" s="12">
        <v>31308.706555999997</v>
      </c>
    </row>
    <row r="27" spans="1:22" ht="14.25" customHeight="1" thickBot="1" x14ac:dyDescent="0.25">
      <c r="A27" s="2" t="s">
        <v>19</v>
      </c>
      <c r="B27" s="5">
        <v>1930.546865</v>
      </c>
      <c r="C27" s="5">
        <v>1782.642378</v>
      </c>
      <c r="D27" s="5">
        <v>0</v>
      </c>
      <c r="E27" s="3">
        <v>16</v>
      </c>
      <c r="F27" s="3">
        <v>11</v>
      </c>
      <c r="H27" s="3"/>
      <c r="I27" s="9" t="s">
        <v>19</v>
      </c>
      <c r="J27" s="10" t="s">
        <v>86</v>
      </c>
      <c r="K27" s="11">
        <v>16</v>
      </c>
      <c r="L27" s="20">
        <v>1930.546865</v>
      </c>
      <c r="N27" s="9" t="s">
        <v>19</v>
      </c>
      <c r="O27" s="10" t="s">
        <v>86</v>
      </c>
      <c r="P27" s="11">
        <v>11</v>
      </c>
      <c r="Q27" s="20">
        <v>1782.642378</v>
      </c>
      <c r="S27" s="9" t="s">
        <v>19</v>
      </c>
      <c r="T27" s="10" t="s">
        <v>86</v>
      </c>
      <c r="U27" s="15"/>
      <c r="V27" s="12">
        <v>0</v>
      </c>
    </row>
    <row r="28" spans="1:22" ht="12.75" thickBot="1" x14ac:dyDescent="0.25">
      <c r="A28" s="2" t="s">
        <v>37</v>
      </c>
      <c r="B28" s="5">
        <v>14021.922667999999</v>
      </c>
      <c r="C28" s="5">
        <v>13571.614632999999</v>
      </c>
      <c r="D28" s="5">
        <v>4423.2933510000003</v>
      </c>
      <c r="E28" s="3">
        <v>10</v>
      </c>
      <c r="F28" s="3">
        <v>9</v>
      </c>
      <c r="G28" s="3">
        <v>14</v>
      </c>
      <c r="H28" s="3"/>
      <c r="I28" s="9" t="s">
        <v>37</v>
      </c>
      <c r="J28" s="10" t="s">
        <v>85</v>
      </c>
      <c r="K28" s="11">
        <v>10</v>
      </c>
      <c r="L28" s="20">
        <v>14021.922667999999</v>
      </c>
      <c r="N28" s="9" t="s">
        <v>37</v>
      </c>
      <c r="O28" s="10" t="s">
        <v>85</v>
      </c>
      <c r="P28" s="11">
        <v>9</v>
      </c>
      <c r="Q28" s="20">
        <v>13571.614632999999</v>
      </c>
      <c r="S28" s="9" t="s">
        <v>37</v>
      </c>
      <c r="T28" s="10" t="s">
        <v>85</v>
      </c>
      <c r="U28" s="11">
        <v>14</v>
      </c>
      <c r="V28" s="12">
        <v>4423.2933510000003</v>
      </c>
    </row>
    <row r="29" spans="1:22" ht="12.75" thickBot="1" x14ac:dyDescent="0.25">
      <c r="A29" s="2" t="s">
        <v>10</v>
      </c>
      <c r="B29" s="5">
        <v>145857.921928</v>
      </c>
      <c r="C29" s="5">
        <v>235696.51716399996</v>
      </c>
      <c r="D29" s="5">
        <v>130059.93934100002</v>
      </c>
      <c r="E29" s="3">
        <v>30</v>
      </c>
      <c r="F29" s="3">
        <v>48</v>
      </c>
      <c r="G29" s="3">
        <v>29</v>
      </c>
      <c r="H29" s="3"/>
      <c r="I29" s="9" t="s">
        <v>10</v>
      </c>
      <c r="J29" s="10" t="s">
        <v>89</v>
      </c>
      <c r="K29" s="11">
        <v>30</v>
      </c>
      <c r="L29" s="20">
        <v>145857.921928</v>
      </c>
      <c r="N29" s="9" t="s">
        <v>10</v>
      </c>
      <c r="O29" s="10" t="s">
        <v>89</v>
      </c>
      <c r="P29" s="11">
        <v>48</v>
      </c>
      <c r="Q29" s="20">
        <v>235696.51716399996</v>
      </c>
      <c r="S29" s="9" t="s">
        <v>10</v>
      </c>
      <c r="T29" s="10" t="s">
        <v>89</v>
      </c>
      <c r="U29" s="11">
        <v>29</v>
      </c>
      <c r="V29" s="12">
        <v>130059.93934100002</v>
      </c>
    </row>
    <row r="30" spans="1:22" ht="12.75" thickBot="1" x14ac:dyDescent="0.25">
      <c r="A30" s="2" t="s">
        <v>39</v>
      </c>
      <c r="B30" s="5">
        <v>736.76664900000003</v>
      </c>
      <c r="C30" s="5">
        <v>736.76660700000002</v>
      </c>
      <c r="D30" s="5">
        <v>7451.4037769999995</v>
      </c>
      <c r="E30" s="3">
        <v>3</v>
      </c>
      <c r="F30" s="3">
        <v>3</v>
      </c>
      <c r="G30" s="3">
        <v>8</v>
      </c>
      <c r="H30" s="3"/>
      <c r="I30" s="13" t="s">
        <v>39</v>
      </c>
      <c r="J30" s="14" t="s">
        <v>90</v>
      </c>
      <c r="K30" s="11">
        <v>3</v>
      </c>
      <c r="L30" s="20">
        <v>736.76664900000003</v>
      </c>
      <c r="N30" s="13" t="s">
        <v>39</v>
      </c>
      <c r="O30" s="14" t="s">
        <v>90</v>
      </c>
      <c r="P30" s="11">
        <v>3</v>
      </c>
      <c r="Q30" s="20">
        <v>736.76660700000002</v>
      </c>
      <c r="S30" s="13" t="s">
        <v>39</v>
      </c>
      <c r="T30" s="14" t="s">
        <v>90</v>
      </c>
      <c r="U30" s="11">
        <v>8</v>
      </c>
      <c r="V30" s="12">
        <v>7451.4037769999995</v>
      </c>
    </row>
    <row r="31" spans="1:22" ht="12.75" thickBot="1" x14ac:dyDescent="0.25">
      <c r="A31" s="2" t="s">
        <v>42</v>
      </c>
      <c r="B31" s="5">
        <v>0</v>
      </c>
      <c r="C31" s="5">
        <v>1703.3510080000001</v>
      </c>
      <c r="D31" s="5">
        <v>70282.575718999986</v>
      </c>
      <c r="F31" s="3">
        <v>3</v>
      </c>
      <c r="G31" s="3">
        <v>33</v>
      </c>
      <c r="H31" s="17"/>
      <c r="I31" s="18" t="s">
        <v>42</v>
      </c>
      <c r="J31" s="18" t="s">
        <v>110</v>
      </c>
      <c r="K31" s="15"/>
      <c r="L31" s="20">
        <v>0</v>
      </c>
      <c r="N31" s="18" t="s">
        <v>42</v>
      </c>
      <c r="O31" s="18" t="s">
        <v>111</v>
      </c>
      <c r="P31" s="11">
        <v>3</v>
      </c>
      <c r="Q31" s="20">
        <v>1703.3510080000001</v>
      </c>
      <c r="S31" s="18" t="s">
        <v>42</v>
      </c>
      <c r="T31" s="18" t="s">
        <v>111</v>
      </c>
      <c r="U31" s="11">
        <v>33</v>
      </c>
      <c r="V31" s="12">
        <v>70282.575718999986</v>
      </c>
    </row>
    <row r="32" spans="1:22" ht="12.75" thickBot="1" x14ac:dyDescent="0.25">
      <c r="A32" s="2" t="s">
        <v>44</v>
      </c>
      <c r="B32" s="5">
        <v>0</v>
      </c>
      <c r="C32" s="5">
        <v>0</v>
      </c>
      <c r="D32" s="5">
        <v>58.016416999999997</v>
      </c>
      <c r="G32" s="3">
        <v>1</v>
      </c>
      <c r="H32" s="17"/>
      <c r="I32" s="16" t="s">
        <v>44</v>
      </c>
      <c r="J32" s="16" t="s">
        <v>93</v>
      </c>
      <c r="K32" s="15"/>
      <c r="L32" s="20">
        <v>0</v>
      </c>
      <c r="N32" s="16" t="s">
        <v>44</v>
      </c>
      <c r="O32" s="16" t="s">
        <v>93</v>
      </c>
      <c r="P32" s="15"/>
      <c r="Q32" s="20">
        <v>0</v>
      </c>
      <c r="S32" s="16" t="s">
        <v>44</v>
      </c>
      <c r="T32" s="16" t="s">
        <v>93</v>
      </c>
      <c r="U32" s="11">
        <v>1</v>
      </c>
      <c r="V32" s="12">
        <v>58.016416999999997</v>
      </c>
    </row>
    <row r="33" spans="1:22" ht="12.75" thickBot="1" x14ac:dyDescent="0.25">
      <c r="A33" s="2" t="s">
        <v>31</v>
      </c>
      <c r="B33" s="5">
        <v>100.271761</v>
      </c>
      <c r="C33" s="5">
        <v>52.633395999999998</v>
      </c>
      <c r="D33" s="5">
        <v>29.051818000000001</v>
      </c>
      <c r="E33" s="3">
        <v>1</v>
      </c>
      <c r="F33" s="3">
        <v>1</v>
      </c>
      <c r="G33" s="3">
        <v>1</v>
      </c>
      <c r="H33" s="3"/>
      <c r="I33" s="9" t="s">
        <v>31</v>
      </c>
      <c r="J33" s="10" t="s">
        <v>91</v>
      </c>
      <c r="K33" s="11">
        <v>1</v>
      </c>
      <c r="L33" s="20">
        <v>100.271761</v>
      </c>
      <c r="N33" s="9" t="s">
        <v>31</v>
      </c>
      <c r="O33" s="10" t="s">
        <v>91</v>
      </c>
      <c r="P33" s="11">
        <v>1</v>
      </c>
      <c r="Q33" s="20">
        <v>52.633395999999998</v>
      </c>
      <c r="S33" s="9" t="s">
        <v>31</v>
      </c>
      <c r="T33" s="10" t="s">
        <v>91</v>
      </c>
      <c r="U33" s="11">
        <v>1</v>
      </c>
      <c r="V33" s="12">
        <v>29.051818000000001</v>
      </c>
    </row>
    <row r="34" spans="1:22" ht="12.75" thickBot="1" x14ac:dyDescent="0.25">
      <c r="A34" s="2" t="s">
        <v>34</v>
      </c>
      <c r="B34" s="5">
        <v>27387.001434999998</v>
      </c>
      <c r="C34" s="5">
        <v>47840.341959999998</v>
      </c>
      <c r="D34" s="5">
        <v>46004.951466000006</v>
      </c>
      <c r="E34" s="3">
        <v>4</v>
      </c>
      <c r="F34" s="3">
        <v>3</v>
      </c>
      <c r="G34" s="3">
        <v>6</v>
      </c>
      <c r="H34" s="3"/>
      <c r="I34" s="9" t="s">
        <v>34</v>
      </c>
      <c r="J34" s="10" t="s">
        <v>92</v>
      </c>
      <c r="K34" s="11">
        <v>4</v>
      </c>
      <c r="L34" s="20">
        <v>27387.001434999998</v>
      </c>
      <c r="N34" s="9" t="s">
        <v>34</v>
      </c>
      <c r="O34" s="10" t="s">
        <v>92</v>
      </c>
      <c r="P34" s="11">
        <v>3</v>
      </c>
      <c r="Q34" s="20">
        <v>47840.341959999998</v>
      </c>
      <c r="S34" s="9" t="s">
        <v>34</v>
      </c>
      <c r="T34" s="10" t="s">
        <v>92</v>
      </c>
      <c r="U34" s="11">
        <v>6</v>
      </c>
      <c r="V34" s="12">
        <v>46004.951466000006</v>
      </c>
    </row>
    <row r="37" spans="1:22" x14ac:dyDescent="0.2">
      <c r="A37" s="2" t="s">
        <v>12</v>
      </c>
      <c r="B37" s="4">
        <f>B3/10000</f>
        <v>0.13715483110000001</v>
      </c>
      <c r="C37" s="4">
        <f t="shared" ref="C37:D37" si="0">C3/10000</f>
        <v>0.61692706769999994</v>
      </c>
      <c r="D37" s="4">
        <f t="shared" si="0"/>
        <v>6.8728960000000006E-2</v>
      </c>
    </row>
    <row r="38" spans="1:22" x14ac:dyDescent="0.2">
      <c r="A38" s="2" t="s">
        <v>29</v>
      </c>
      <c r="B38" s="4">
        <f t="shared" ref="B38:D38" si="1">B4/10000</f>
        <v>6.0702913677000003</v>
      </c>
      <c r="C38" s="4">
        <f t="shared" si="1"/>
        <v>0.4642017591999999</v>
      </c>
      <c r="D38" s="4">
        <f t="shared" si="1"/>
        <v>4.6540821681000004</v>
      </c>
    </row>
    <row r="39" spans="1:22" x14ac:dyDescent="0.2">
      <c r="A39" s="2" t="s">
        <v>14</v>
      </c>
      <c r="B39" s="4">
        <f t="shared" ref="B39:D39" si="2">B5/10000</f>
        <v>3.5659161934999997</v>
      </c>
      <c r="C39" s="4">
        <f t="shared" si="2"/>
        <v>4.2274412906999999</v>
      </c>
      <c r="D39" s="4">
        <f t="shared" si="2"/>
        <v>6.8212049527999978</v>
      </c>
    </row>
    <row r="40" spans="1:22" x14ac:dyDescent="0.2">
      <c r="A40" s="2" t="s">
        <v>15</v>
      </c>
      <c r="B40" s="4">
        <f t="shared" ref="B40:D40" si="3">B6/10000</f>
        <v>6.9188461962000014</v>
      </c>
      <c r="C40" s="4">
        <f t="shared" si="3"/>
        <v>3.4428718686000002</v>
      </c>
      <c r="D40" s="4">
        <f t="shared" si="3"/>
        <v>3.7755556225000002</v>
      </c>
    </row>
    <row r="41" spans="1:22" x14ac:dyDescent="0.2">
      <c r="A41" s="2" t="s">
        <v>17</v>
      </c>
      <c r="B41" s="4">
        <f t="shared" ref="B41:D41" si="4">B7/10000</f>
        <v>0.87594992230000024</v>
      </c>
      <c r="C41" s="4">
        <f t="shared" si="4"/>
        <v>5.5488972718999996</v>
      </c>
      <c r="D41" s="4">
        <f t="shared" si="4"/>
        <v>6.3523289457000001</v>
      </c>
    </row>
    <row r="42" spans="1:22" x14ac:dyDescent="0.2">
      <c r="A42" s="2" t="s">
        <v>27</v>
      </c>
      <c r="B42" s="4">
        <f t="shared" ref="B42:D42" si="5">B8/10000</f>
        <v>1.1244812034</v>
      </c>
      <c r="C42" s="4">
        <f t="shared" si="5"/>
        <v>0.97919030799999995</v>
      </c>
      <c r="D42" s="4">
        <f t="shared" si="5"/>
        <v>0.11081111880000001</v>
      </c>
    </row>
    <row r="43" spans="1:22" x14ac:dyDescent="0.2">
      <c r="A43" s="2" t="s">
        <v>7</v>
      </c>
      <c r="B43" s="4">
        <f t="shared" ref="B43:D43" si="6">B9/10000</f>
        <v>2.6766666612000001</v>
      </c>
      <c r="C43" s="4">
        <f t="shared" si="6"/>
        <v>3.6672353333999994</v>
      </c>
      <c r="D43" s="4">
        <f t="shared" si="6"/>
        <v>2.9574801991000004</v>
      </c>
    </row>
    <row r="44" spans="1:22" x14ac:dyDescent="0.2">
      <c r="A44" s="2" t="s">
        <v>40</v>
      </c>
      <c r="B44" s="4">
        <f t="shared" ref="B44:D44" si="7">B10/10000</f>
        <v>1.71267061E-2</v>
      </c>
      <c r="C44" s="4">
        <f t="shared" si="7"/>
        <v>0</v>
      </c>
      <c r="D44" s="4">
        <f t="shared" si="7"/>
        <v>0</v>
      </c>
    </row>
    <row r="45" spans="1:22" x14ac:dyDescent="0.2">
      <c r="A45" s="2" t="s">
        <v>8</v>
      </c>
      <c r="B45" s="4">
        <f t="shared" ref="B45:D45" si="8">B11/10000</f>
        <v>1.8922709259000006</v>
      </c>
      <c r="C45" s="4">
        <f t="shared" si="8"/>
        <v>2.0915859738</v>
      </c>
      <c r="D45" s="4">
        <f t="shared" si="8"/>
        <v>1.8614282301</v>
      </c>
    </row>
    <row r="46" spans="1:22" x14ac:dyDescent="0.2">
      <c r="A46" s="2" t="s">
        <v>30</v>
      </c>
      <c r="B46" s="4">
        <f t="shared" ref="B46:D46" si="9">B12/10000</f>
        <v>0.35708418139999992</v>
      </c>
      <c r="C46" s="4">
        <f t="shared" si="9"/>
        <v>0.34653131709999996</v>
      </c>
      <c r="D46" s="4">
        <f t="shared" si="9"/>
        <v>0.16909364909999999</v>
      </c>
    </row>
    <row r="47" spans="1:22" x14ac:dyDescent="0.2">
      <c r="A47" s="2" t="s">
        <v>43</v>
      </c>
      <c r="B47" s="4">
        <f t="shared" ref="B47:D47" si="10">B13/10000</f>
        <v>0</v>
      </c>
      <c r="C47" s="4">
        <f t="shared" si="10"/>
        <v>0</v>
      </c>
      <c r="D47" s="4">
        <f t="shared" si="10"/>
        <v>0.1399126527</v>
      </c>
    </row>
    <row r="48" spans="1:22" x14ac:dyDescent="0.2">
      <c r="A48" s="2" t="s">
        <v>35</v>
      </c>
      <c r="B48" s="4">
        <f t="shared" ref="B48:D48" si="11">B14/10000</f>
        <v>3.7022913600000006E-2</v>
      </c>
      <c r="C48" s="4">
        <f t="shared" si="11"/>
        <v>3.0635049200000004E-2</v>
      </c>
      <c r="D48" s="4">
        <f t="shared" si="11"/>
        <v>0</v>
      </c>
    </row>
    <row r="49" spans="1:4" x14ac:dyDescent="0.2">
      <c r="A49" s="2" t="s">
        <v>18</v>
      </c>
      <c r="B49" s="4">
        <f t="shared" ref="B49:D49" si="12">B15/10000</f>
        <v>0.47523251369999991</v>
      </c>
      <c r="C49" s="4">
        <f t="shared" si="12"/>
        <v>0.306683019</v>
      </c>
      <c r="D49" s="4">
        <f t="shared" si="12"/>
        <v>0</v>
      </c>
    </row>
    <row r="50" spans="1:4" x14ac:dyDescent="0.2">
      <c r="A50" s="2" t="s">
        <v>22</v>
      </c>
      <c r="B50" s="4">
        <f t="shared" ref="B50:D50" si="13">B16/10000</f>
        <v>7.7029997700000005E-2</v>
      </c>
      <c r="C50" s="4">
        <f t="shared" si="13"/>
        <v>0.27464923159999999</v>
      </c>
      <c r="D50" s="4">
        <f t="shared" si="13"/>
        <v>0.32599929860000004</v>
      </c>
    </row>
    <row r="51" spans="1:4" x14ac:dyDescent="0.2">
      <c r="A51" s="2" t="s">
        <v>28</v>
      </c>
      <c r="B51" s="4">
        <f t="shared" ref="B51:D51" si="14">B17/10000</f>
        <v>0.18683238300000002</v>
      </c>
      <c r="C51" s="4">
        <f t="shared" si="14"/>
        <v>0.15670538179999999</v>
      </c>
      <c r="D51" s="4">
        <f t="shared" si="14"/>
        <v>0</v>
      </c>
    </row>
    <row r="52" spans="1:4" x14ac:dyDescent="0.2">
      <c r="A52" s="2" t="s">
        <v>41</v>
      </c>
      <c r="B52" s="4">
        <f t="shared" ref="B52:D52" si="15">B18/10000</f>
        <v>25.990390184900001</v>
      </c>
      <c r="C52" s="4">
        <f t="shared" si="15"/>
        <v>21.943140709499996</v>
      </c>
      <c r="D52" s="4">
        <f t="shared" si="15"/>
        <v>16.919508021800002</v>
      </c>
    </row>
    <row r="53" spans="1:4" x14ac:dyDescent="0.2">
      <c r="A53" s="2" t="s">
        <v>21</v>
      </c>
      <c r="B53" s="4">
        <f t="shared" ref="B53:D53" si="16">B19/10000</f>
        <v>0.20480791539999996</v>
      </c>
      <c r="C53" s="4">
        <f t="shared" si="16"/>
        <v>0.47005564600000005</v>
      </c>
      <c r="D53" s="4">
        <f t="shared" si="16"/>
        <v>1.6071598304999997</v>
      </c>
    </row>
    <row r="54" spans="1:4" x14ac:dyDescent="0.2">
      <c r="A54" s="2" t="s">
        <v>24</v>
      </c>
      <c r="B54" s="4">
        <f t="shared" ref="B54:D54" si="17">B20/10000</f>
        <v>1.1899846903000004</v>
      </c>
      <c r="C54" s="4">
        <f t="shared" si="17"/>
        <v>0.61475690820000006</v>
      </c>
      <c r="D54" s="4">
        <f t="shared" si="17"/>
        <v>0.65354870629999984</v>
      </c>
    </row>
    <row r="55" spans="1:4" x14ac:dyDescent="0.2">
      <c r="A55" s="2" t="s">
        <v>36</v>
      </c>
      <c r="B55" s="4">
        <f t="shared" ref="B55:D55" si="18">B21/10000</f>
        <v>2.8938459549999997</v>
      </c>
      <c r="C55" s="4">
        <f t="shared" si="18"/>
        <v>2.8980408599</v>
      </c>
      <c r="D55" s="4">
        <f t="shared" si="18"/>
        <v>0.35023296330000003</v>
      </c>
    </row>
    <row r="56" spans="1:4" x14ac:dyDescent="0.2">
      <c r="A56" s="2" t="s">
        <v>20</v>
      </c>
      <c r="B56" s="4">
        <f t="shared" ref="B56:D56" si="19">B22/10000</f>
        <v>0.30789537729999999</v>
      </c>
      <c r="C56" s="4">
        <f t="shared" si="19"/>
        <v>0.35536862309999995</v>
      </c>
      <c r="D56" s="4">
        <f t="shared" si="19"/>
        <v>0</v>
      </c>
    </row>
    <row r="57" spans="1:4" x14ac:dyDescent="0.2">
      <c r="A57" s="2" t="s">
        <v>26</v>
      </c>
      <c r="B57" s="4">
        <f t="shared" ref="B57:D57" si="20">B23/10000</f>
        <v>0.30766273960000001</v>
      </c>
      <c r="C57" s="4">
        <f t="shared" si="20"/>
        <v>0.28292256089999995</v>
      </c>
      <c r="D57" s="4">
        <f t="shared" si="20"/>
        <v>0</v>
      </c>
    </row>
    <row r="58" spans="1:4" x14ac:dyDescent="0.2">
      <c r="A58" s="2" t="s">
        <v>25</v>
      </c>
      <c r="B58" s="4">
        <f t="shared" ref="B58:D58" si="21">B24/10000</f>
        <v>1.7227016914999993</v>
      </c>
      <c r="C58" s="4">
        <f t="shared" si="21"/>
        <v>2.2457369698999994</v>
      </c>
      <c r="D58" s="4">
        <f t="shared" si="21"/>
        <v>0.71911972080000008</v>
      </c>
    </row>
    <row r="59" spans="1:4" x14ac:dyDescent="0.2">
      <c r="A59" s="2" t="s">
        <v>33</v>
      </c>
      <c r="B59" s="4">
        <f t="shared" ref="B59:D59" si="22">B25/10000</f>
        <v>9.1306703900000008E-2</v>
      </c>
      <c r="C59" s="4">
        <f t="shared" si="22"/>
        <v>0</v>
      </c>
      <c r="D59" s="4">
        <f t="shared" si="22"/>
        <v>0.41630323239999989</v>
      </c>
    </row>
    <row r="60" spans="1:4" x14ac:dyDescent="0.2">
      <c r="A60" s="2" t="s">
        <v>38</v>
      </c>
      <c r="B60" s="4">
        <f t="shared" ref="B60:D60" si="23">B26/10000</f>
        <v>0.46523709959999998</v>
      </c>
      <c r="C60" s="4">
        <f t="shared" si="23"/>
        <v>0.46523710540000002</v>
      </c>
      <c r="D60" s="4">
        <f t="shared" si="23"/>
        <v>3.1308706555999999</v>
      </c>
    </row>
    <row r="61" spans="1:4" x14ac:dyDescent="0.2">
      <c r="A61" s="2" t="s">
        <v>19</v>
      </c>
      <c r="B61" s="4">
        <f t="shared" ref="B61:D61" si="24">B27/10000</f>
        <v>0.19305468649999999</v>
      </c>
      <c r="C61" s="4">
        <f t="shared" si="24"/>
        <v>0.1782642378</v>
      </c>
      <c r="D61" s="4">
        <f t="shared" si="24"/>
        <v>0</v>
      </c>
    </row>
    <row r="62" spans="1:4" x14ac:dyDescent="0.2">
      <c r="A62" s="2" t="s">
        <v>37</v>
      </c>
      <c r="B62" s="4">
        <f t="shared" ref="B62:D62" si="25">B28/10000</f>
        <v>1.4021922668</v>
      </c>
      <c r="C62" s="4">
        <f t="shared" si="25"/>
        <v>1.3571614633</v>
      </c>
      <c r="D62" s="4">
        <f t="shared" si="25"/>
        <v>0.4423293351</v>
      </c>
    </row>
    <row r="63" spans="1:4" x14ac:dyDescent="0.2">
      <c r="A63" s="2" t="s">
        <v>10</v>
      </c>
      <c r="B63" s="4">
        <f t="shared" ref="B63:D63" si="26">B29/10000</f>
        <v>14.5857921928</v>
      </c>
      <c r="C63" s="4">
        <f t="shared" si="26"/>
        <v>23.569651716399996</v>
      </c>
      <c r="D63" s="4">
        <f t="shared" si="26"/>
        <v>13.005993934100003</v>
      </c>
    </row>
    <row r="64" spans="1:4" x14ac:dyDescent="0.2">
      <c r="A64" s="2" t="s">
        <v>39</v>
      </c>
      <c r="B64" s="4">
        <f t="shared" ref="B64:D64" si="27">B30/10000</f>
        <v>7.3676664900000008E-2</v>
      </c>
      <c r="C64" s="4">
        <f t="shared" si="27"/>
        <v>7.3676660700000007E-2</v>
      </c>
      <c r="D64" s="4">
        <f t="shared" si="27"/>
        <v>0.74514037769999997</v>
      </c>
    </row>
    <row r="65" spans="1:4" x14ac:dyDescent="0.2">
      <c r="A65" s="2" t="s">
        <v>42</v>
      </c>
      <c r="B65" s="4">
        <f t="shared" ref="B65:D65" si="28">B31/10000</f>
        <v>0</v>
      </c>
      <c r="C65" s="4">
        <f t="shared" si="28"/>
        <v>0.1703351008</v>
      </c>
      <c r="D65" s="4">
        <f t="shared" si="28"/>
        <v>7.0282575718999984</v>
      </c>
    </row>
    <row r="66" spans="1:4" x14ac:dyDescent="0.2">
      <c r="A66" s="2" t="s">
        <v>44</v>
      </c>
      <c r="B66" s="4">
        <f t="shared" ref="B66:D66" si="29">B32/10000</f>
        <v>0</v>
      </c>
      <c r="C66" s="4">
        <f t="shared" si="29"/>
        <v>0</v>
      </c>
      <c r="D66" s="4">
        <f t="shared" si="29"/>
        <v>5.8016416999999995E-3</v>
      </c>
    </row>
    <row r="67" spans="1:4" x14ac:dyDescent="0.2">
      <c r="A67" s="2" t="s">
        <v>31</v>
      </c>
      <c r="B67" s="4">
        <f t="shared" ref="B67:D67" si="30">B33/10000</f>
        <v>1.00271761E-2</v>
      </c>
      <c r="C67" s="4">
        <f t="shared" si="30"/>
        <v>5.2633395999999999E-3</v>
      </c>
      <c r="D67" s="4">
        <f t="shared" si="30"/>
        <v>2.9051818E-3</v>
      </c>
    </row>
    <row r="68" spans="1:4" x14ac:dyDescent="0.2">
      <c r="A68" s="2" t="s">
        <v>34</v>
      </c>
      <c r="B68" s="4">
        <f t="shared" ref="B68:D68" si="31">B34/10000</f>
        <v>2.7387001435</v>
      </c>
      <c r="C68" s="4">
        <f t="shared" si="31"/>
        <v>4.7840341959999995</v>
      </c>
      <c r="D68" s="4">
        <f t="shared" si="31"/>
        <v>4.600495146600001</v>
      </c>
    </row>
    <row r="70" spans="1:4" x14ac:dyDescent="0.2">
      <c r="B70" s="4">
        <f>SUM(B37:B68)</f>
        <v>76.589181484899996</v>
      </c>
      <c r="C70" s="4">
        <f t="shared" ref="C70:D70" si="32">SUM(C37:C68)</f>
        <v>81.567200969499993</v>
      </c>
      <c r="D70" s="4">
        <f t="shared" si="32"/>
        <v>76.864292117099993</v>
      </c>
    </row>
    <row r="71" spans="1:4" x14ac:dyDescent="0.2">
      <c r="B71" s="4"/>
      <c r="C71" s="4"/>
      <c r="D71" s="4"/>
    </row>
    <row r="72" spans="1:4" x14ac:dyDescent="0.2">
      <c r="B72" s="4"/>
      <c r="C72" s="4"/>
      <c r="D72" s="4"/>
    </row>
    <row r="74" spans="1:4" x14ac:dyDescent="0.2">
      <c r="A74" t="s">
        <v>56</v>
      </c>
      <c r="B74" s="4">
        <f>(B44+B50+B51)</f>
        <v>0.28098908680000001</v>
      </c>
      <c r="C74" s="4">
        <f t="shared" ref="C74:D74" si="33">(C44+C50+C51)</f>
        <v>0.43135461339999998</v>
      </c>
      <c r="D74" s="4">
        <f t="shared" si="33"/>
        <v>0.32599929860000004</v>
      </c>
    </row>
    <row r="75" spans="1:4" x14ac:dyDescent="0.2">
      <c r="A75" t="s">
        <v>57</v>
      </c>
      <c r="B75" s="4">
        <f>(B42+B45+B46+B49+B53+B57+B54+B55+B56+B61)</f>
        <v>8.9463201884999979</v>
      </c>
      <c r="C75" s="4">
        <f t="shared" ref="C75:D75" si="34">(C42+C45+C46+C49+C53+C57+C54+C55+C56+C61)</f>
        <v>8.5233994538000015</v>
      </c>
      <c r="D75" s="4">
        <f t="shared" si="34"/>
        <v>4.7522744980999994</v>
      </c>
    </row>
    <row r="76" spans="1:4" x14ac:dyDescent="0.2">
      <c r="A76" t="s">
        <v>127</v>
      </c>
      <c r="B76" s="4">
        <f>(B43+B48+B47+B49)</f>
        <v>3.1889220885</v>
      </c>
      <c r="C76" s="4">
        <f t="shared" ref="C76:D76" si="35">(C43+C48+C47+C49)</f>
        <v>4.0045534015999991</v>
      </c>
      <c r="D76" s="4">
        <f t="shared" si="35"/>
        <v>3.0973928518000005</v>
      </c>
    </row>
    <row r="77" spans="1:4" x14ac:dyDescent="0.2">
      <c r="A77" t="s">
        <v>58</v>
      </c>
      <c r="B77" s="4">
        <f>SUM(B37+B38+B39)</f>
        <v>9.773362392300001</v>
      </c>
      <c r="C77" s="4">
        <f t="shared" ref="C77:D77" si="36">SUM(C37+C38+C39)</f>
        <v>5.3085701175999995</v>
      </c>
      <c r="D77" s="4">
        <f t="shared" si="36"/>
        <v>11.544016080899997</v>
      </c>
    </row>
    <row r="78" spans="1:4" x14ac:dyDescent="0.2">
      <c r="A78" t="s">
        <v>59</v>
      </c>
      <c r="B78" s="4">
        <f>(B40+B41)</f>
        <v>7.7947961185000016</v>
      </c>
      <c r="C78" s="4">
        <f t="shared" ref="C78:D78" si="37">(C40+C41)</f>
        <v>8.9917691405000006</v>
      </c>
      <c r="D78" s="4">
        <f t="shared" si="37"/>
        <v>10.127884568200001</v>
      </c>
    </row>
    <row r="82" spans="2:4" x14ac:dyDescent="0.2">
      <c r="B82" s="4">
        <f>SUM(B77:B78)</f>
        <v>17.568158510800004</v>
      </c>
      <c r="C82" s="4">
        <f t="shared" ref="C82:D82" si="38">SUM(C77:C78)</f>
        <v>14.300339258099999</v>
      </c>
      <c r="D82" s="4">
        <f t="shared" si="38"/>
        <v>21.671900649099996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G3" sqref="G3:I10"/>
      <pivotSelection pane="bottomRight" showHeader="1" extendable="1" axis="axisRow" max="9" activeRow="2" activeCol="6" previousRow="9" previousCol="6" click="1" r:id="rId1">
        <pivotArea dataOnly="0" axis="axisRow" fieldPosition="0">
          <references count="1">
            <reference field="2" count="8">
              <x v="0"/>
              <x v="1"/>
              <x v="2"/>
              <x v="3"/>
              <x v="4"/>
              <x v="5"/>
              <x v="6"/>
              <x v="7"/>
            </reference>
          </references>
        </pivotArea>
      </pivotSelection>
    </sheetView>
  </sheetViews>
  <sheetFormatPr defaultRowHeight="12" x14ac:dyDescent="0.2"/>
  <cols>
    <col min="7" max="7" width="10" bestFit="1" customWidth="1"/>
    <col min="8" max="8" width="18.7109375" bestFit="1" customWidth="1"/>
    <col min="9" max="9" width="16.425781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4</v>
      </c>
      <c r="E1" t="s">
        <v>5</v>
      </c>
    </row>
    <row r="2" spans="1:9" x14ac:dyDescent="0.2">
      <c r="A2">
        <v>1</v>
      </c>
      <c r="B2" t="s">
        <v>6</v>
      </c>
      <c r="C2" t="s">
        <v>94</v>
      </c>
      <c r="D2">
        <v>64.203839000000002</v>
      </c>
      <c r="E2">
        <v>237.70076499999999</v>
      </c>
      <c r="G2" s="1" t="s">
        <v>45</v>
      </c>
      <c r="H2" t="s">
        <v>47</v>
      </c>
      <c r="I2" t="s">
        <v>52</v>
      </c>
    </row>
    <row r="3" spans="1:9" x14ac:dyDescent="0.2">
      <c r="A3">
        <v>2</v>
      </c>
      <c r="B3" t="s">
        <v>6</v>
      </c>
      <c r="C3" t="s">
        <v>94</v>
      </c>
      <c r="D3">
        <v>43.166029999999999</v>
      </c>
      <c r="E3">
        <v>131.573938</v>
      </c>
      <c r="G3" s="2" t="s">
        <v>94</v>
      </c>
      <c r="H3" s="3">
        <v>2682.0808889999994</v>
      </c>
      <c r="I3" s="3">
        <v>13</v>
      </c>
    </row>
    <row r="4" spans="1:9" x14ac:dyDescent="0.2">
      <c r="A4">
        <v>3</v>
      </c>
      <c r="B4" t="s">
        <v>6</v>
      </c>
      <c r="C4" t="s">
        <v>95</v>
      </c>
      <c r="D4">
        <v>40.350935</v>
      </c>
      <c r="E4">
        <v>94.155899000000005</v>
      </c>
      <c r="G4" s="2" t="s">
        <v>96</v>
      </c>
      <c r="H4" s="3">
        <v>1326.942634</v>
      </c>
      <c r="I4" s="3">
        <v>10</v>
      </c>
    </row>
    <row r="5" spans="1:9" x14ac:dyDescent="0.2">
      <c r="A5">
        <v>4</v>
      </c>
      <c r="B5" t="s">
        <v>6</v>
      </c>
      <c r="C5" t="s">
        <v>95</v>
      </c>
      <c r="D5">
        <v>33.794049000000001</v>
      </c>
      <c r="E5">
        <v>53.728445999999998</v>
      </c>
      <c r="G5" s="2" t="s">
        <v>101</v>
      </c>
      <c r="H5" s="3">
        <v>227.73229399999997</v>
      </c>
      <c r="I5" s="3">
        <v>4</v>
      </c>
    </row>
    <row r="6" spans="1:9" x14ac:dyDescent="0.2">
      <c r="A6">
        <v>5</v>
      </c>
      <c r="B6" t="s">
        <v>6</v>
      </c>
      <c r="C6" t="s">
        <v>95</v>
      </c>
      <c r="D6">
        <v>202.35085100000001</v>
      </c>
      <c r="E6">
        <v>822.90374099999997</v>
      </c>
      <c r="G6" s="2" t="s">
        <v>99</v>
      </c>
      <c r="H6" s="3">
        <v>78735.836431999996</v>
      </c>
      <c r="I6" s="3">
        <v>1</v>
      </c>
    </row>
    <row r="7" spans="1:9" x14ac:dyDescent="0.2">
      <c r="A7">
        <v>6</v>
      </c>
      <c r="B7" t="s">
        <v>6</v>
      </c>
      <c r="C7" t="s">
        <v>94</v>
      </c>
      <c r="D7">
        <v>113.10365400000001</v>
      </c>
      <c r="E7">
        <v>555.20673199999999</v>
      </c>
      <c r="G7" s="2" t="s">
        <v>98</v>
      </c>
      <c r="H7" s="3">
        <v>976928.15763000003</v>
      </c>
      <c r="I7" s="3">
        <v>6</v>
      </c>
    </row>
    <row r="8" spans="1:9" x14ac:dyDescent="0.2">
      <c r="A8">
        <v>7</v>
      </c>
      <c r="B8" t="s">
        <v>6</v>
      </c>
      <c r="C8" t="s">
        <v>96</v>
      </c>
      <c r="D8">
        <v>133.978409</v>
      </c>
      <c r="E8">
        <v>411.97104999999999</v>
      </c>
      <c r="G8" s="2" t="s">
        <v>100</v>
      </c>
      <c r="H8" s="3">
        <v>248858.37130699994</v>
      </c>
      <c r="I8" s="3">
        <v>9</v>
      </c>
    </row>
    <row r="9" spans="1:9" x14ac:dyDescent="0.2">
      <c r="A9">
        <v>8</v>
      </c>
      <c r="B9" t="s">
        <v>6</v>
      </c>
      <c r="C9" t="s">
        <v>97</v>
      </c>
      <c r="D9">
        <v>29.128644000000001</v>
      </c>
      <c r="E9">
        <v>46.343164999999999</v>
      </c>
      <c r="G9" s="2" t="s">
        <v>97</v>
      </c>
      <c r="H9" s="3">
        <v>3524.3924399999996</v>
      </c>
      <c r="I9" s="3">
        <v>19</v>
      </c>
    </row>
    <row r="10" spans="1:9" x14ac:dyDescent="0.2">
      <c r="A10">
        <v>9</v>
      </c>
      <c r="B10" t="s">
        <v>6</v>
      </c>
      <c r="C10" t="s">
        <v>94</v>
      </c>
      <c r="D10">
        <v>41.804813000000003</v>
      </c>
      <c r="E10">
        <v>112.812792</v>
      </c>
      <c r="G10" s="2" t="s">
        <v>95</v>
      </c>
      <c r="H10" s="3">
        <v>1305.9774360000001</v>
      </c>
      <c r="I10" s="3">
        <v>9</v>
      </c>
    </row>
    <row r="11" spans="1:9" x14ac:dyDescent="0.2">
      <c r="A11">
        <v>10</v>
      </c>
      <c r="B11" t="s">
        <v>6</v>
      </c>
      <c r="C11" t="s">
        <v>94</v>
      </c>
      <c r="D11">
        <v>58.877771000000003</v>
      </c>
      <c r="E11">
        <v>197.51722000000001</v>
      </c>
      <c r="G11" s="2" t="s">
        <v>46</v>
      </c>
      <c r="H11" s="3">
        <v>1313589.491061999</v>
      </c>
      <c r="I11" s="3">
        <v>71</v>
      </c>
    </row>
    <row r="12" spans="1:9" x14ac:dyDescent="0.2">
      <c r="A12">
        <v>11</v>
      </c>
      <c r="B12" t="s">
        <v>6</v>
      </c>
      <c r="C12" t="s">
        <v>96</v>
      </c>
      <c r="D12">
        <v>35.209691999999997</v>
      </c>
      <c r="E12">
        <v>62.895952999999999</v>
      </c>
    </row>
    <row r="13" spans="1:9" x14ac:dyDescent="0.2">
      <c r="A13">
        <v>12</v>
      </c>
      <c r="B13" t="s">
        <v>6</v>
      </c>
      <c r="C13" t="s">
        <v>96</v>
      </c>
      <c r="D13">
        <v>61.371975999999997</v>
      </c>
      <c r="E13">
        <v>118.458393</v>
      </c>
    </row>
    <row r="14" spans="1:9" x14ac:dyDescent="0.2">
      <c r="A14">
        <v>13</v>
      </c>
      <c r="B14" t="s">
        <v>6</v>
      </c>
      <c r="C14" t="s">
        <v>94</v>
      </c>
      <c r="D14">
        <v>37.256946999999997</v>
      </c>
      <c r="E14">
        <v>80.085223999999997</v>
      </c>
    </row>
    <row r="15" spans="1:9" x14ac:dyDescent="0.2">
      <c r="A15">
        <v>14</v>
      </c>
      <c r="B15" t="s">
        <v>6</v>
      </c>
      <c r="C15" t="s">
        <v>96</v>
      </c>
      <c r="D15">
        <v>27.309258</v>
      </c>
      <c r="E15">
        <v>50.180021000000004</v>
      </c>
    </row>
    <row r="16" spans="1:9" x14ac:dyDescent="0.2">
      <c r="A16">
        <v>15</v>
      </c>
      <c r="B16" t="s">
        <v>6</v>
      </c>
      <c r="C16" t="s">
        <v>97</v>
      </c>
      <c r="D16">
        <v>41.726393999999999</v>
      </c>
      <c r="E16">
        <v>73.351393000000002</v>
      </c>
    </row>
    <row r="17" spans="1:5" x14ac:dyDescent="0.2">
      <c r="A17">
        <v>16</v>
      </c>
      <c r="B17" t="s">
        <v>6</v>
      </c>
      <c r="C17" t="s">
        <v>97</v>
      </c>
      <c r="D17">
        <v>48.302000999999997</v>
      </c>
      <c r="E17">
        <v>105.322148</v>
      </c>
    </row>
    <row r="18" spans="1:5" x14ac:dyDescent="0.2">
      <c r="A18">
        <v>17</v>
      </c>
      <c r="B18" t="s">
        <v>6</v>
      </c>
      <c r="C18" t="s">
        <v>96</v>
      </c>
      <c r="D18">
        <v>30.18009</v>
      </c>
      <c r="E18">
        <v>43.284765</v>
      </c>
    </row>
    <row r="19" spans="1:5" x14ac:dyDescent="0.2">
      <c r="A19">
        <v>18</v>
      </c>
      <c r="B19" t="s">
        <v>6</v>
      </c>
      <c r="C19" t="s">
        <v>94</v>
      </c>
      <c r="D19">
        <v>99.853821999999994</v>
      </c>
      <c r="E19">
        <v>529.41004099999998</v>
      </c>
    </row>
    <row r="20" spans="1:5" x14ac:dyDescent="0.2">
      <c r="A20">
        <v>19</v>
      </c>
      <c r="B20" t="s">
        <v>6</v>
      </c>
      <c r="C20" t="s">
        <v>97</v>
      </c>
      <c r="D20">
        <v>54.228259999999999</v>
      </c>
      <c r="E20">
        <v>183.18504799999999</v>
      </c>
    </row>
    <row r="21" spans="1:5" x14ac:dyDescent="0.2">
      <c r="A21">
        <v>20</v>
      </c>
      <c r="B21" t="s">
        <v>6</v>
      </c>
      <c r="C21" t="s">
        <v>97</v>
      </c>
      <c r="D21">
        <v>63.548586999999998</v>
      </c>
      <c r="E21">
        <v>115.061052</v>
      </c>
    </row>
    <row r="22" spans="1:5" x14ac:dyDescent="0.2">
      <c r="A22">
        <v>21</v>
      </c>
      <c r="B22" t="s">
        <v>6</v>
      </c>
      <c r="C22" t="s">
        <v>97</v>
      </c>
      <c r="D22">
        <v>36.383083999999997</v>
      </c>
      <c r="E22">
        <v>86.079830999999999</v>
      </c>
    </row>
    <row r="23" spans="1:5" x14ac:dyDescent="0.2">
      <c r="A23">
        <v>22</v>
      </c>
      <c r="B23" t="s">
        <v>6</v>
      </c>
      <c r="C23" t="s">
        <v>97</v>
      </c>
      <c r="D23">
        <v>29.551133</v>
      </c>
      <c r="E23">
        <v>56.703972</v>
      </c>
    </row>
    <row r="24" spans="1:5" x14ac:dyDescent="0.2">
      <c r="A24">
        <v>23</v>
      </c>
      <c r="B24" t="s">
        <v>6</v>
      </c>
      <c r="C24" t="s">
        <v>97</v>
      </c>
      <c r="D24">
        <v>26.768388999999999</v>
      </c>
      <c r="E24">
        <v>38.984074</v>
      </c>
    </row>
    <row r="25" spans="1:5" x14ac:dyDescent="0.2">
      <c r="A25">
        <v>24</v>
      </c>
      <c r="B25" t="s">
        <v>6</v>
      </c>
      <c r="C25" t="s">
        <v>97</v>
      </c>
      <c r="D25">
        <v>32.038746000000003</v>
      </c>
      <c r="E25">
        <v>71.588793999999993</v>
      </c>
    </row>
    <row r="26" spans="1:5" x14ac:dyDescent="0.2">
      <c r="A26">
        <v>25</v>
      </c>
      <c r="B26" t="s">
        <v>6</v>
      </c>
      <c r="C26" t="s">
        <v>97</v>
      </c>
      <c r="D26">
        <v>28.265172</v>
      </c>
      <c r="E26">
        <v>44.103012</v>
      </c>
    </row>
    <row r="27" spans="1:5" x14ac:dyDescent="0.2">
      <c r="A27">
        <v>26</v>
      </c>
      <c r="B27" t="s">
        <v>6</v>
      </c>
      <c r="C27" t="s">
        <v>97</v>
      </c>
      <c r="D27">
        <v>29.296747</v>
      </c>
      <c r="E27">
        <v>48.749282000000001</v>
      </c>
    </row>
    <row r="28" spans="1:5" x14ac:dyDescent="0.2">
      <c r="A28">
        <v>27</v>
      </c>
      <c r="B28" t="s">
        <v>6</v>
      </c>
      <c r="C28" t="s">
        <v>97</v>
      </c>
      <c r="D28">
        <v>34.986566000000003</v>
      </c>
      <c r="E28">
        <v>82.850275999999994</v>
      </c>
    </row>
    <row r="29" spans="1:5" x14ac:dyDescent="0.2">
      <c r="A29">
        <v>28</v>
      </c>
      <c r="B29" t="s">
        <v>6</v>
      </c>
      <c r="C29" t="s">
        <v>97</v>
      </c>
      <c r="D29">
        <v>26.074280000000002</v>
      </c>
      <c r="E29">
        <v>44.260443000000002</v>
      </c>
    </row>
    <row r="30" spans="1:5" x14ac:dyDescent="0.2">
      <c r="A30">
        <v>29</v>
      </c>
      <c r="B30" t="s">
        <v>6</v>
      </c>
      <c r="C30" t="s">
        <v>94</v>
      </c>
      <c r="D30">
        <v>97.182364000000007</v>
      </c>
      <c r="E30">
        <v>350.303943</v>
      </c>
    </row>
    <row r="31" spans="1:5" x14ac:dyDescent="0.2">
      <c r="A31">
        <v>30</v>
      </c>
      <c r="B31" t="s">
        <v>6</v>
      </c>
      <c r="C31" t="s">
        <v>96</v>
      </c>
      <c r="D31">
        <v>88.333331999999999</v>
      </c>
      <c r="E31">
        <v>258.83653099999998</v>
      </c>
    </row>
    <row r="32" spans="1:5" x14ac:dyDescent="0.2">
      <c r="A32">
        <v>31</v>
      </c>
      <c r="B32" t="s">
        <v>6</v>
      </c>
      <c r="C32" t="s">
        <v>94</v>
      </c>
      <c r="D32">
        <v>31.283442999999998</v>
      </c>
      <c r="E32">
        <v>60.641753999999999</v>
      </c>
    </row>
    <row r="33" spans="1:5" x14ac:dyDescent="0.2">
      <c r="A33">
        <v>32</v>
      </c>
      <c r="B33" t="s">
        <v>6</v>
      </c>
      <c r="C33" t="s">
        <v>96</v>
      </c>
      <c r="D33">
        <v>34.183553000000003</v>
      </c>
      <c r="E33">
        <v>70.002968999999993</v>
      </c>
    </row>
    <row r="34" spans="1:5" x14ac:dyDescent="0.2">
      <c r="A34">
        <v>33</v>
      </c>
      <c r="B34" t="s">
        <v>6</v>
      </c>
      <c r="C34" t="s">
        <v>97</v>
      </c>
      <c r="D34">
        <v>33.872999</v>
      </c>
      <c r="E34">
        <v>63.599521000000003</v>
      </c>
    </row>
    <row r="35" spans="1:5" x14ac:dyDescent="0.2">
      <c r="A35">
        <v>34</v>
      </c>
      <c r="B35" t="s">
        <v>6</v>
      </c>
      <c r="C35" t="s">
        <v>97</v>
      </c>
      <c r="D35">
        <v>212.779878</v>
      </c>
      <c r="E35">
        <v>789.44363099999998</v>
      </c>
    </row>
    <row r="36" spans="1:5" x14ac:dyDescent="0.2">
      <c r="A36">
        <v>35</v>
      </c>
      <c r="B36" t="s">
        <v>6</v>
      </c>
      <c r="C36" t="s">
        <v>96</v>
      </c>
      <c r="D36">
        <v>38.652087999999999</v>
      </c>
      <c r="E36">
        <v>100.067915</v>
      </c>
    </row>
    <row r="37" spans="1:5" x14ac:dyDescent="0.2">
      <c r="A37">
        <v>36</v>
      </c>
      <c r="B37" t="s">
        <v>6</v>
      </c>
      <c r="C37" t="s">
        <v>96</v>
      </c>
      <c r="D37">
        <v>39.504713000000002</v>
      </c>
      <c r="E37">
        <v>106.66587800000001</v>
      </c>
    </row>
    <row r="38" spans="1:5" x14ac:dyDescent="0.2">
      <c r="A38">
        <v>37</v>
      </c>
      <c r="B38" t="s">
        <v>6</v>
      </c>
      <c r="C38" t="s">
        <v>97</v>
      </c>
      <c r="D38">
        <v>39.27064</v>
      </c>
      <c r="E38">
        <v>107.59720900000001</v>
      </c>
    </row>
    <row r="39" spans="1:5" x14ac:dyDescent="0.2">
      <c r="A39">
        <v>38</v>
      </c>
      <c r="B39" t="s">
        <v>6</v>
      </c>
      <c r="C39" t="s">
        <v>95</v>
      </c>
      <c r="D39">
        <v>34.483089999999997</v>
      </c>
      <c r="E39">
        <v>69.247765999999999</v>
      </c>
    </row>
    <row r="40" spans="1:5" x14ac:dyDescent="0.2">
      <c r="A40">
        <v>39</v>
      </c>
      <c r="B40" t="s">
        <v>6</v>
      </c>
      <c r="C40" t="s">
        <v>97</v>
      </c>
      <c r="D40">
        <v>21.940273999999999</v>
      </c>
      <c r="E40">
        <v>33.656505000000003</v>
      </c>
    </row>
    <row r="41" spans="1:5" x14ac:dyDescent="0.2">
      <c r="A41">
        <v>40</v>
      </c>
      <c r="B41" t="s">
        <v>6</v>
      </c>
      <c r="C41" t="s">
        <v>95</v>
      </c>
      <c r="D41">
        <v>26.999631000000001</v>
      </c>
      <c r="E41">
        <v>46.218313999999999</v>
      </c>
    </row>
    <row r="42" spans="1:5" x14ac:dyDescent="0.2">
      <c r="A42">
        <v>41</v>
      </c>
      <c r="B42" t="s">
        <v>6</v>
      </c>
      <c r="C42" t="s">
        <v>97</v>
      </c>
      <c r="D42">
        <v>96.430898999999997</v>
      </c>
      <c r="E42">
        <v>169.29869600000001</v>
      </c>
    </row>
    <row r="43" spans="1:5" x14ac:dyDescent="0.2">
      <c r="A43">
        <v>42</v>
      </c>
      <c r="B43" t="s">
        <v>6</v>
      </c>
      <c r="C43" t="s">
        <v>94</v>
      </c>
      <c r="D43">
        <v>44.119326999999998</v>
      </c>
      <c r="E43">
        <v>136.605367</v>
      </c>
    </row>
    <row r="44" spans="1:5" x14ac:dyDescent="0.2">
      <c r="A44">
        <v>43</v>
      </c>
      <c r="B44" t="s">
        <v>6</v>
      </c>
      <c r="C44" t="s">
        <v>94</v>
      </c>
      <c r="D44">
        <v>25.116492999999998</v>
      </c>
      <c r="E44">
        <v>30.510261</v>
      </c>
    </row>
    <row r="45" spans="1:5" x14ac:dyDescent="0.2">
      <c r="A45">
        <v>44</v>
      </c>
      <c r="B45" t="s">
        <v>6</v>
      </c>
      <c r="C45" t="s">
        <v>94</v>
      </c>
      <c r="D45">
        <v>71.545736000000005</v>
      </c>
      <c r="E45">
        <v>148.21359799999999</v>
      </c>
    </row>
    <row r="46" spans="1:5" x14ac:dyDescent="0.2">
      <c r="A46">
        <v>45</v>
      </c>
      <c r="B46" t="s">
        <v>6</v>
      </c>
      <c r="C46" t="s">
        <v>96</v>
      </c>
      <c r="D46">
        <v>53.640875999999999</v>
      </c>
      <c r="E46">
        <v>104.579159</v>
      </c>
    </row>
    <row r="47" spans="1:5" x14ac:dyDescent="0.2">
      <c r="A47">
        <v>46</v>
      </c>
      <c r="B47" t="s">
        <v>6</v>
      </c>
      <c r="C47" t="s">
        <v>95</v>
      </c>
      <c r="D47">
        <v>23.934836000000001</v>
      </c>
      <c r="E47">
        <v>41.186619</v>
      </c>
    </row>
    <row r="48" spans="1:5" x14ac:dyDescent="0.2">
      <c r="A48">
        <v>47</v>
      </c>
      <c r="B48" t="s">
        <v>6</v>
      </c>
      <c r="C48" t="s">
        <v>95</v>
      </c>
      <c r="D48">
        <v>52.282812</v>
      </c>
      <c r="E48">
        <v>113.28268</v>
      </c>
    </row>
    <row r="49" spans="1:5" x14ac:dyDescent="0.2">
      <c r="A49">
        <v>48</v>
      </c>
      <c r="B49" t="s">
        <v>6</v>
      </c>
      <c r="C49" t="s">
        <v>94</v>
      </c>
      <c r="D49">
        <v>63.811889000000001</v>
      </c>
      <c r="E49">
        <v>111.49925399999999</v>
      </c>
    </row>
    <row r="50" spans="1:5" x14ac:dyDescent="0.2">
      <c r="A50">
        <v>49</v>
      </c>
      <c r="B50" t="s">
        <v>6</v>
      </c>
      <c r="C50" t="s">
        <v>95</v>
      </c>
      <c r="D50">
        <v>26.737185</v>
      </c>
      <c r="E50">
        <v>41.639021999999997</v>
      </c>
    </row>
    <row r="51" spans="1:5" x14ac:dyDescent="0.2">
      <c r="A51">
        <v>50</v>
      </c>
      <c r="B51" t="s">
        <v>6</v>
      </c>
      <c r="C51" t="s">
        <v>95</v>
      </c>
      <c r="D51">
        <v>19.534081</v>
      </c>
      <c r="E51">
        <v>23.614948999999999</v>
      </c>
    </row>
    <row r="52" spans="1:5" x14ac:dyDescent="0.2">
      <c r="A52">
        <v>51</v>
      </c>
      <c r="B52" t="s">
        <v>6</v>
      </c>
      <c r="C52" t="s">
        <v>98</v>
      </c>
      <c r="D52">
        <v>14823.163199000001</v>
      </c>
      <c r="E52">
        <v>974350.34970799997</v>
      </c>
    </row>
    <row r="53" spans="1:5" x14ac:dyDescent="0.2">
      <c r="A53">
        <v>52</v>
      </c>
      <c r="B53" t="s">
        <v>6</v>
      </c>
      <c r="C53" t="s">
        <v>99</v>
      </c>
      <c r="D53">
        <v>1525.905888</v>
      </c>
      <c r="E53">
        <v>78735.836431999996</v>
      </c>
    </row>
    <row r="54" spans="1:5" x14ac:dyDescent="0.2">
      <c r="A54">
        <v>53</v>
      </c>
      <c r="B54" t="s">
        <v>6</v>
      </c>
      <c r="C54" t="s">
        <v>100</v>
      </c>
      <c r="D54">
        <v>503.87959699999999</v>
      </c>
      <c r="E54">
        <v>3651.9151080000001</v>
      </c>
    </row>
    <row r="55" spans="1:5" x14ac:dyDescent="0.2">
      <c r="A55">
        <v>54</v>
      </c>
      <c r="B55" t="s">
        <v>6</v>
      </c>
      <c r="C55" t="s">
        <v>100</v>
      </c>
      <c r="D55">
        <v>11817.409507</v>
      </c>
      <c r="E55">
        <v>206530.25114000001</v>
      </c>
    </row>
    <row r="56" spans="1:5" x14ac:dyDescent="0.2">
      <c r="A56">
        <v>55</v>
      </c>
      <c r="B56" t="s">
        <v>6</v>
      </c>
      <c r="C56" t="s">
        <v>97</v>
      </c>
      <c r="D56">
        <v>287.28784300000001</v>
      </c>
      <c r="E56">
        <v>1364.2143880000001</v>
      </c>
    </row>
    <row r="57" spans="1:5" x14ac:dyDescent="0.2">
      <c r="A57">
        <v>56</v>
      </c>
      <c r="B57" t="s">
        <v>6</v>
      </c>
      <c r="C57" t="s">
        <v>100</v>
      </c>
      <c r="D57">
        <v>657.19814799999995</v>
      </c>
      <c r="E57">
        <v>9603.3106939999998</v>
      </c>
    </row>
    <row r="58" spans="1:5" x14ac:dyDescent="0.2">
      <c r="A58">
        <v>60</v>
      </c>
      <c r="B58" t="s">
        <v>6</v>
      </c>
      <c r="C58" t="s">
        <v>98</v>
      </c>
      <c r="D58">
        <v>294.22305499999999</v>
      </c>
      <c r="E58">
        <v>2574.2398560000001</v>
      </c>
    </row>
    <row r="59" spans="1:5" x14ac:dyDescent="0.2">
      <c r="A59">
        <v>69</v>
      </c>
      <c r="B59" t="s">
        <v>6</v>
      </c>
      <c r="C59" t="s">
        <v>100</v>
      </c>
      <c r="D59">
        <v>342.14394399999998</v>
      </c>
      <c r="E59">
        <v>2671.961272</v>
      </c>
    </row>
    <row r="60" spans="1:5" x14ac:dyDescent="0.2">
      <c r="A60">
        <v>70</v>
      </c>
      <c r="B60" t="s">
        <v>6</v>
      </c>
      <c r="C60" t="s">
        <v>100</v>
      </c>
      <c r="D60">
        <v>709.11780499999998</v>
      </c>
      <c r="E60">
        <v>8330.7070609999992</v>
      </c>
    </row>
    <row r="61" spans="1:5" x14ac:dyDescent="0.2">
      <c r="A61">
        <v>71</v>
      </c>
      <c r="B61" t="s">
        <v>6</v>
      </c>
      <c r="C61" t="s">
        <v>100</v>
      </c>
      <c r="D61">
        <v>1153.438909</v>
      </c>
      <c r="E61">
        <v>8995.6369400000003</v>
      </c>
    </row>
    <row r="62" spans="1:5" x14ac:dyDescent="0.2">
      <c r="A62">
        <v>73</v>
      </c>
      <c r="B62" t="s">
        <v>6</v>
      </c>
      <c r="C62" t="s">
        <v>100</v>
      </c>
      <c r="D62">
        <v>214.61420100000001</v>
      </c>
      <c r="E62">
        <v>1152.35798</v>
      </c>
    </row>
    <row r="63" spans="1:5" x14ac:dyDescent="0.2">
      <c r="A63">
        <v>74</v>
      </c>
      <c r="B63" t="s">
        <v>6</v>
      </c>
      <c r="C63" t="s">
        <v>100</v>
      </c>
      <c r="D63">
        <v>209.48122900000001</v>
      </c>
      <c r="E63">
        <v>899.28603799999996</v>
      </c>
    </row>
    <row r="64" spans="1:5" x14ac:dyDescent="0.2">
      <c r="A64">
        <v>75</v>
      </c>
      <c r="B64" t="s">
        <v>6</v>
      </c>
      <c r="C64" t="s">
        <v>98</v>
      </c>
      <c r="D64">
        <v>14.064251000000001</v>
      </c>
      <c r="E64">
        <v>1.237144</v>
      </c>
    </row>
    <row r="65" spans="1:5" x14ac:dyDescent="0.2">
      <c r="A65">
        <v>76</v>
      </c>
      <c r="B65" t="s">
        <v>6</v>
      </c>
      <c r="C65" t="s">
        <v>100</v>
      </c>
      <c r="D65">
        <v>898.83710799999994</v>
      </c>
      <c r="E65">
        <v>7022.9450740000002</v>
      </c>
    </row>
    <row r="66" spans="1:5" x14ac:dyDescent="0.2">
      <c r="A66">
        <v>77</v>
      </c>
      <c r="B66" t="s">
        <v>6</v>
      </c>
      <c r="C66" t="s">
        <v>98</v>
      </c>
      <c r="D66">
        <v>4.9980890000000002</v>
      </c>
      <c r="E66">
        <v>0.36563400000000001</v>
      </c>
    </row>
    <row r="67" spans="1:5" x14ac:dyDescent="0.2">
      <c r="A67">
        <v>78</v>
      </c>
      <c r="B67" t="s">
        <v>6</v>
      </c>
      <c r="C67" t="s">
        <v>101</v>
      </c>
      <c r="D67">
        <v>54.314808999999997</v>
      </c>
      <c r="E67">
        <v>89.09442</v>
      </c>
    </row>
    <row r="68" spans="1:5" x14ac:dyDescent="0.2">
      <c r="A68">
        <v>79</v>
      </c>
      <c r="B68" t="s">
        <v>6</v>
      </c>
      <c r="C68" t="s">
        <v>101</v>
      </c>
      <c r="D68">
        <v>24.948826</v>
      </c>
      <c r="E68">
        <v>24.401667</v>
      </c>
    </row>
    <row r="69" spans="1:5" x14ac:dyDescent="0.2">
      <c r="A69">
        <v>80</v>
      </c>
      <c r="B69" t="s">
        <v>6</v>
      </c>
      <c r="C69" t="s">
        <v>98</v>
      </c>
      <c r="D69">
        <v>14.83881</v>
      </c>
      <c r="E69">
        <v>1.947859</v>
      </c>
    </row>
    <row r="70" spans="1:5" x14ac:dyDescent="0.2">
      <c r="A70">
        <v>81</v>
      </c>
      <c r="B70" t="s">
        <v>6</v>
      </c>
      <c r="C70" t="s">
        <v>101</v>
      </c>
      <c r="D70">
        <v>50.871243</v>
      </c>
      <c r="E70">
        <v>77.983791999999994</v>
      </c>
    </row>
    <row r="71" spans="1:5" x14ac:dyDescent="0.2">
      <c r="A71">
        <v>83</v>
      </c>
      <c r="B71" t="s">
        <v>6</v>
      </c>
      <c r="C71" t="s">
        <v>101</v>
      </c>
      <c r="D71">
        <v>27.458504000000001</v>
      </c>
      <c r="E71">
        <v>36.252414999999999</v>
      </c>
    </row>
    <row r="72" spans="1:5" x14ac:dyDescent="0.2">
      <c r="A72">
        <v>87</v>
      </c>
      <c r="B72" t="s">
        <v>6</v>
      </c>
      <c r="C72" t="s">
        <v>98</v>
      </c>
      <c r="D72">
        <v>1.5175149999999999</v>
      </c>
      <c r="E72">
        <v>1.7429E-2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H11" sqref="H11:I11"/>
    </sheetView>
  </sheetViews>
  <sheetFormatPr defaultRowHeight="12" x14ac:dyDescent="0.2"/>
  <cols>
    <col min="7" max="7" width="10" bestFit="1" customWidth="1"/>
    <col min="8" max="8" width="18.7109375" bestFit="1" customWidth="1"/>
    <col min="9" max="9" width="16.425781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4</v>
      </c>
      <c r="E1" t="s">
        <v>5</v>
      </c>
    </row>
    <row r="2" spans="1:9" x14ac:dyDescent="0.2">
      <c r="A2">
        <v>1</v>
      </c>
      <c r="B2" t="s">
        <v>6</v>
      </c>
      <c r="C2" t="s">
        <v>94</v>
      </c>
      <c r="D2">
        <v>61.300626000000001</v>
      </c>
      <c r="E2">
        <v>135.90936400000001</v>
      </c>
      <c r="G2" s="1" t="s">
        <v>45</v>
      </c>
      <c r="H2" t="s">
        <v>47</v>
      </c>
      <c r="I2" t="s">
        <v>52</v>
      </c>
    </row>
    <row r="3" spans="1:9" x14ac:dyDescent="0.2">
      <c r="A3">
        <v>2</v>
      </c>
      <c r="B3" t="s">
        <v>6</v>
      </c>
      <c r="C3" t="s">
        <v>94</v>
      </c>
      <c r="D3">
        <v>56.653762</v>
      </c>
      <c r="E3">
        <v>192.75377399999999</v>
      </c>
      <c r="G3" s="2" t="s">
        <v>94</v>
      </c>
      <c r="H3" s="3">
        <v>2765.207328</v>
      </c>
      <c r="I3" s="3">
        <v>15</v>
      </c>
    </row>
    <row r="4" spans="1:9" x14ac:dyDescent="0.2">
      <c r="A4">
        <v>3</v>
      </c>
      <c r="B4" t="s">
        <v>6</v>
      </c>
      <c r="C4" t="s">
        <v>95</v>
      </c>
      <c r="D4">
        <v>55.767099999999999</v>
      </c>
      <c r="E4">
        <v>171.818186</v>
      </c>
      <c r="G4" s="2" t="s">
        <v>96</v>
      </c>
      <c r="H4" s="3">
        <v>2519.0790049999996</v>
      </c>
      <c r="I4" s="3">
        <v>10</v>
      </c>
    </row>
    <row r="5" spans="1:9" x14ac:dyDescent="0.2">
      <c r="A5">
        <v>4</v>
      </c>
      <c r="B5" t="s">
        <v>6</v>
      </c>
      <c r="C5" t="s">
        <v>95</v>
      </c>
      <c r="D5">
        <v>28.882814</v>
      </c>
      <c r="E5">
        <v>38.997109000000002</v>
      </c>
      <c r="G5" s="2" t="s">
        <v>101</v>
      </c>
      <c r="H5" s="3">
        <v>2512.418537</v>
      </c>
      <c r="I5" s="3">
        <v>8</v>
      </c>
    </row>
    <row r="6" spans="1:9" x14ac:dyDescent="0.2">
      <c r="A6">
        <v>5</v>
      </c>
      <c r="B6" t="s">
        <v>6</v>
      </c>
      <c r="C6" t="s">
        <v>95</v>
      </c>
      <c r="D6">
        <v>202.35085100000001</v>
      </c>
      <c r="E6">
        <v>822.90374099999997</v>
      </c>
      <c r="G6" s="2" t="s">
        <v>102</v>
      </c>
      <c r="H6" s="3">
        <v>12109.659798000001</v>
      </c>
      <c r="I6" s="3">
        <v>27</v>
      </c>
    </row>
    <row r="7" spans="1:9" x14ac:dyDescent="0.2">
      <c r="A7">
        <v>6</v>
      </c>
      <c r="B7" t="s">
        <v>6</v>
      </c>
      <c r="C7" t="s">
        <v>94</v>
      </c>
      <c r="D7">
        <v>111.2916</v>
      </c>
      <c r="E7">
        <v>548.25585699999999</v>
      </c>
      <c r="G7" s="2" t="s">
        <v>99</v>
      </c>
      <c r="H7" s="3">
        <v>66227.686042999994</v>
      </c>
      <c r="I7" s="3">
        <v>1</v>
      </c>
    </row>
    <row r="8" spans="1:9" x14ac:dyDescent="0.2">
      <c r="A8">
        <v>7</v>
      </c>
      <c r="B8" t="s">
        <v>6</v>
      </c>
      <c r="C8" t="s">
        <v>96</v>
      </c>
      <c r="D8">
        <v>249.00586899999999</v>
      </c>
      <c r="E8">
        <v>1558.746854</v>
      </c>
      <c r="G8" s="2" t="s">
        <v>98</v>
      </c>
      <c r="H8" s="3">
        <v>1565773.7783890001</v>
      </c>
      <c r="I8" s="3">
        <v>9</v>
      </c>
    </row>
    <row r="9" spans="1:9" x14ac:dyDescent="0.2">
      <c r="A9">
        <v>8</v>
      </c>
      <c r="B9" t="s">
        <v>6</v>
      </c>
      <c r="C9" t="s">
        <v>97</v>
      </c>
      <c r="D9">
        <v>29.128644000000001</v>
      </c>
      <c r="E9">
        <v>46.343164999999999</v>
      </c>
      <c r="G9" s="2" t="s">
        <v>100</v>
      </c>
      <c r="H9" s="3">
        <v>433343.19585200003</v>
      </c>
      <c r="I9" s="3">
        <v>4</v>
      </c>
    </row>
    <row r="10" spans="1:9" x14ac:dyDescent="0.2">
      <c r="A10">
        <v>9</v>
      </c>
      <c r="B10" t="s">
        <v>6</v>
      </c>
      <c r="C10" t="s">
        <v>94</v>
      </c>
      <c r="D10">
        <v>41.804813000000003</v>
      </c>
      <c r="E10">
        <v>112.812792</v>
      </c>
      <c r="G10" s="2" t="s">
        <v>97</v>
      </c>
      <c r="H10" s="3">
        <v>2290.5000829999999</v>
      </c>
      <c r="I10" s="3">
        <v>17</v>
      </c>
    </row>
    <row r="11" spans="1:9" x14ac:dyDescent="0.2">
      <c r="A11">
        <v>10</v>
      </c>
      <c r="B11" t="s">
        <v>6</v>
      </c>
      <c r="C11" t="s">
        <v>94</v>
      </c>
      <c r="D11">
        <v>57.068061</v>
      </c>
      <c r="E11">
        <v>178.72922399999999</v>
      </c>
      <c r="G11" s="2" t="s">
        <v>95</v>
      </c>
      <c r="H11" s="3">
        <v>1675.9220780000001</v>
      </c>
      <c r="I11" s="3">
        <v>11</v>
      </c>
    </row>
    <row r="12" spans="1:9" x14ac:dyDescent="0.2">
      <c r="A12">
        <v>11</v>
      </c>
      <c r="B12" t="s">
        <v>6</v>
      </c>
      <c r="C12" t="s">
        <v>96</v>
      </c>
      <c r="D12">
        <v>61.371975999999997</v>
      </c>
      <c r="E12">
        <v>118.458393</v>
      </c>
      <c r="G12" s="2" t="s">
        <v>46</v>
      </c>
      <c r="H12" s="3">
        <v>2089217.4471129996</v>
      </c>
      <c r="I12" s="3">
        <v>102</v>
      </c>
    </row>
    <row r="13" spans="1:9" x14ac:dyDescent="0.2">
      <c r="A13">
        <v>12</v>
      </c>
      <c r="B13" t="s">
        <v>6</v>
      </c>
      <c r="C13" t="s">
        <v>94</v>
      </c>
      <c r="D13">
        <v>37.256946999999997</v>
      </c>
      <c r="E13">
        <v>80.085223999999997</v>
      </c>
    </row>
    <row r="14" spans="1:9" x14ac:dyDescent="0.2">
      <c r="A14">
        <v>13</v>
      </c>
      <c r="B14" t="s">
        <v>6</v>
      </c>
      <c r="C14" t="s">
        <v>96</v>
      </c>
      <c r="D14">
        <v>27.309258</v>
      </c>
      <c r="E14">
        <v>50.180021000000004</v>
      </c>
    </row>
    <row r="15" spans="1:9" x14ac:dyDescent="0.2">
      <c r="A15">
        <v>15</v>
      </c>
      <c r="B15" t="s">
        <v>6</v>
      </c>
      <c r="C15" t="s">
        <v>97</v>
      </c>
      <c r="D15">
        <v>48.302000999999997</v>
      </c>
      <c r="E15">
        <v>105.322148</v>
      </c>
    </row>
    <row r="16" spans="1:9" x14ac:dyDescent="0.2">
      <c r="A16">
        <v>16</v>
      </c>
      <c r="B16" t="s">
        <v>6</v>
      </c>
      <c r="C16" t="s">
        <v>96</v>
      </c>
      <c r="D16">
        <v>30.18009</v>
      </c>
      <c r="E16">
        <v>43.284765</v>
      </c>
    </row>
    <row r="17" spans="1:5" x14ac:dyDescent="0.2">
      <c r="A17">
        <v>17</v>
      </c>
      <c r="B17" t="s">
        <v>6</v>
      </c>
      <c r="C17" t="s">
        <v>94</v>
      </c>
      <c r="D17">
        <v>99.853821999999994</v>
      </c>
      <c r="E17">
        <v>529.41004099999998</v>
      </c>
    </row>
    <row r="18" spans="1:5" x14ac:dyDescent="0.2">
      <c r="A18">
        <v>18</v>
      </c>
      <c r="B18" t="s">
        <v>6</v>
      </c>
      <c r="C18" t="s">
        <v>97</v>
      </c>
      <c r="D18">
        <v>54.228259999999999</v>
      </c>
      <c r="E18">
        <v>183.18504799999999</v>
      </c>
    </row>
    <row r="19" spans="1:5" x14ac:dyDescent="0.2">
      <c r="A19">
        <v>19</v>
      </c>
      <c r="B19" t="s">
        <v>6</v>
      </c>
      <c r="C19" t="s">
        <v>97</v>
      </c>
      <c r="D19">
        <v>63.548586999999998</v>
      </c>
      <c r="E19">
        <v>115.061052</v>
      </c>
    </row>
    <row r="20" spans="1:5" x14ac:dyDescent="0.2">
      <c r="A20">
        <v>20</v>
      </c>
      <c r="B20" t="s">
        <v>6</v>
      </c>
      <c r="C20" t="s">
        <v>97</v>
      </c>
      <c r="D20">
        <v>36.383083999999997</v>
      </c>
      <c r="E20">
        <v>86.079830999999999</v>
      </c>
    </row>
    <row r="21" spans="1:5" x14ac:dyDescent="0.2">
      <c r="A21">
        <v>21</v>
      </c>
      <c r="B21" t="s">
        <v>6</v>
      </c>
      <c r="C21" t="s">
        <v>97</v>
      </c>
      <c r="D21">
        <v>29.551133</v>
      </c>
      <c r="E21">
        <v>56.703972</v>
      </c>
    </row>
    <row r="22" spans="1:5" x14ac:dyDescent="0.2">
      <c r="A22">
        <v>22</v>
      </c>
      <c r="B22" t="s">
        <v>6</v>
      </c>
      <c r="C22" t="s">
        <v>97</v>
      </c>
      <c r="D22">
        <v>26.768388999999999</v>
      </c>
      <c r="E22">
        <v>38.984074</v>
      </c>
    </row>
    <row r="23" spans="1:5" x14ac:dyDescent="0.2">
      <c r="A23">
        <v>23</v>
      </c>
      <c r="B23" t="s">
        <v>6</v>
      </c>
      <c r="C23" t="s">
        <v>97</v>
      </c>
      <c r="D23">
        <v>32.038746000000003</v>
      </c>
      <c r="E23">
        <v>71.588793999999993</v>
      </c>
    </row>
    <row r="24" spans="1:5" x14ac:dyDescent="0.2">
      <c r="A24">
        <v>24</v>
      </c>
      <c r="B24" t="s">
        <v>6</v>
      </c>
      <c r="C24" t="s">
        <v>97</v>
      </c>
      <c r="D24">
        <v>28.265172</v>
      </c>
      <c r="E24">
        <v>44.103012</v>
      </c>
    </row>
    <row r="25" spans="1:5" x14ac:dyDescent="0.2">
      <c r="A25">
        <v>25</v>
      </c>
      <c r="B25" t="s">
        <v>6</v>
      </c>
      <c r="C25" t="s">
        <v>97</v>
      </c>
      <c r="D25">
        <v>29.296747</v>
      </c>
      <c r="E25">
        <v>48.749282000000001</v>
      </c>
    </row>
    <row r="26" spans="1:5" x14ac:dyDescent="0.2">
      <c r="A26">
        <v>26</v>
      </c>
      <c r="B26" t="s">
        <v>6</v>
      </c>
      <c r="C26" t="s">
        <v>97</v>
      </c>
      <c r="D26">
        <v>34.986566000000003</v>
      </c>
      <c r="E26">
        <v>82.850275999999994</v>
      </c>
    </row>
    <row r="27" spans="1:5" x14ac:dyDescent="0.2">
      <c r="A27">
        <v>27</v>
      </c>
      <c r="B27" t="s">
        <v>6</v>
      </c>
      <c r="C27" t="s">
        <v>97</v>
      </c>
      <c r="D27">
        <v>26.074280000000002</v>
      </c>
      <c r="E27">
        <v>44.260443000000002</v>
      </c>
    </row>
    <row r="28" spans="1:5" x14ac:dyDescent="0.2">
      <c r="A28">
        <v>28</v>
      </c>
      <c r="B28" t="s">
        <v>6</v>
      </c>
      <c r="C28" t="s">
        <v>94</v>
      </c>
      <c r="D28">
        <v>101.38834300000001</v>
      </c>
      <c r="E28">
        <v>325.53968700000001</v>
      </c>
    </row>
    <row r="29" spans="1:5" x14ac:dyDescent="0.2">
      <c r="A29">
        <v>29</v>
      </c>
      <c r="B29" t="s">
        <v>6</v>
      </c>
      <c r="C29" t="s">
        <v>96</v>
      </c>
      <c r="D29">
        <v>88.333331999999999</v>
      </c>
      <c r="E29">
        <v>258.83653099999998</v>
      </c>
    </row>
    <row r="30" spans="1:5" x14ac:dyDescent="0.2">
      <c r="A30">
        <v>30</v>
      </c>
      <c r="B30" t="s">
        <v>6</v>
      </c>
      <c r="C30" t="s">
        <v>94</v>
      </c>
      <c r="D30">
        <v>31.283442999999998</v>
      </c>
      <c r="E30">
        <v>60.641753999999999</v>
      </c>
    </row>
    <row r="31" spans="1:5" x14ac:dyDescent="0.2">
      <c r="A31">
        <v>31</v>
      </c>
      <c r="B31" t="s">
        <v>6</v>
      </c>
      <c r="C31" t="s">
        <v>96</v>
      </c>
      <c r="D31">
        <v>34.183553000000003</v>
      </c>
      <c r="E31">
        <v>70.002968999999993</v>
      </c>
    </row>
    <row r="32" spans="1:5" x14ac:dyDescent="0.2">
      <c r="A32">
        <v>32</v>
      </c>
      <c r="B32" t="s">
        <v>6</v>
      </c>
      <c r="C32" t="s">
        <v>97</v>
      </c>
      <c r="D32">
        <v>33.872999</v>
      </c>
      <c r="E32">
        <v>63.599521000000003</v>
      </c>
    </row>
    <row r="33" spans="1:5" x14ac:dyDescent="0.2">
      <c r="A33">
        <v>33</v>
      </c>
      <c r="B33" t="s">
        <v>6</v>
      </c>
      <c r="C33" t="s">
        <v>97</v>
      </c>
      <c r="D33">
        <v>212.779878</v>
      </c>
      <c r="E33">
        <v>789.44363099999998</v>
      </c>
    </row>
    <row r="34" spans="1:5" x14ac:dyDescent="0.2">
      <c r="A34">
        <v>34</v>
      </c>
      <c r="B34" t="s">
        <v>6</v>
      </c>
      <c r="C34" t="s">
        <v>96</v>
      </c>
      <c r="D34">
        <v>38.652087999999999</v>
      </c>
      <c r="E34">
        <v>100.067915</v>
      </c>
    </row>
    <row r="35" spans="1:5" x14ac:dyDescent="0.2">
      <c r="A35">
        <v>35</v>
      </c>
      <c r="B35" t="s">
        <v>6</v>
      </c>
      <c r="C35" t="s">
        <v>96</v>
      </c>
      <c r="D35">
        <v>39.504713000000002</v>
      </c>
      <c r="E35">
        <v>106.66587800000001</v>
      </c>
    </row>
    <row r="36" spans="1:5" x14ac:dyDescent="0.2">
      <c r="A36">
        <v>36</v>
      </c>
      <c r="B36" t="s">
        <v>6</v>
      </c>
      <c r="C36" t="s">
        <v>97</v>
      </c>
      <c r="D36">
        <v>39.27064</v>
      </c>
      <c r="E36">
        <v>107.59720900000001</v>
      </c>
    </row>
    <row r="37" spans="1:5" x14ac:dyDescent="0.2">
      <c r="A37">
        <v>37</v>
      </c>
      <c r="B37" t="s">
        <v>6</v>
      </c>
      <c r="C37" t="s">
        <v>95</v>
      </c>
      <c r="D37">
        <v>38.989173000000001</v>
      </c>
      <c r="E37">
        <v>78.049520000000001</v>
      </c>
    </row>
    <row r="38" spans="1:5" x14ac:dyDescent="0.2">
      <c r="A38">
        <v>38</v>
      </c>
      <c r="B38" t="s">
        <v>6</v>
      </c>
      <c r="C38" t="s">
        <v>97</v>
      </c>
      <c r="D38">
        <v>21.940273999999999</v>
      </c>
      <c r="E38">
        <v>33.656505000000003</v>
      </c>
    </row>
    <row r="39" spans="1:5" x14ac:dyDescent="0.2">
      <c r="A39">
        <v>39</v>
      </c>
      <c r="B39" t="s">
        <v>6</v>
      </c>
      <c r="C39" t="s">
        <v>95</v>
      </c>
      <c r="D39">
        <v>26.999631000000001</v>
      </c>
      <c r="E39">
        <v>46.218313999999999</v>
      </c>
    </row>
    <row r="40" spans="1:5" x14ac:dyDescent="0.2">
      <c r="A40">
        <v>41</v>
      </c>
      <c r="B40" t="s">
        <v>6</v>
      </c>
      <c r="C40" t="s">
        <v>94</v>
      </c>
      <c r="D40">
        <v>44.119326999999998</v>
      </c>
      <c r="E40">
        <v>136.605367</v>
      </c>
    </row>
    <row r="41" spans="1:5" x14ac:dyDescent="0.2">
      <c r="A41">
        <v>42</v>
      </c>
      <c r="B41" t="s">
        <v>6</v>
      </c>
      <c r="C41" t="s">
        <v>94</v>
      </c>
      <c r="D41">
        <v>25.116492999999998</v>
      </c>
      <c r="E41">
        <v>30.510261</v>
      </c>
    </row>
    <row r="42" spans="1:5" x14ac:dyDescent="0.2">
      <c r="A42">
        <v>43</v>
      </c>
      <c r="B42" t="s">
        <v>6</v>
      </c>
      <c r="C42" t="s">
        <v>94</v>
      </c>
      <c r="D42">
        <v>71.545736000000005</v>
      </c>
      <c r="E42">
        <v>148.21359799999999</v>
      </c>
    </row>
    <row r="43" spans="1:5" x14ac:dyDescent="0.2">
      <c r="A43">
        <v>44</v>
      </c>
      <c r="B43" t="s">
        <v>6</v>
      </c>
      <c r="C43" t="s">
        <v>96</v>
      </c>
      <c r="D43">
        <v>53.640875999999999</v>
      </c>
      <c r="E43">
        <v>104.579159</v>
      </c>
    </row>
    <row r="44" spans="1:5" x14ac:dyDescent="0.2">
      <c r="A44">
        <v>45</v>
      </c>
      <c r="B44" t="s">
        <v>6</v>
      </c>
      <c r="C44" t="s">
        <v>95</v>
      </c>
      <c r="D44">
        <v>24.553103</v>
      </c>
      <c r="E44">
        <v>41.077730000000003</v>
      </c>
    </row>
    <row r="45" spans="1:5" x14ac:dyDescent="0.2">
      <c r="A45">
        <v>46</v>
      </c>
      <c r="B45" t="s">
        <v>6</v>
      </c>
      <c r="C45" t="s">
        <v>95</v>
      </c>
      <c r="D45">
        <v>52.282812</v>
      </c>
      <c r="E45">
        <v>113.28268</v>
      </c>
    </row>
    <row r="46" spans="1:5" x14ac:dyDescent="0.2">
      <c r="A46">
        <v>47</v>
      </c>
      <c r="B46" t="s">
        <v>6</v>
      </c>
      <c r="C46" t="s">
        <v>94</v>
      </c>
      <c r="D46">
        <v>63.811889000000001</v>
      </c>
      <c r="E46">
        <v>111.49925399999999</v>
      </c>
    </row>
    <row r="47" spans="1:5" x14ac:dyDescent="0.2">
      <c r="A47">
        <v>48</v>
      </c>
      <c r="B47" t="s">
        <v>6</v>
      </c>
      <c r="C47" t="s">
        <v>95</v>
      </c>
      <c r="D47">
        <v>26.737185</v>
      </c>
      <c r="E47">
        <v>41.639021999999997</v>
      </c>
    </row>
    <row r="48" spans="1:5" x14ac:dyDescent="0.2">
      <c r="A48">
        <v>49</v>
      </c>
      <c r="B48" t="s">
        <v>6</v>
      </c>
      <c r="C48" t="s">
        <v>95</v>
      </c>
      <c r="D48">
        <v>19.534081</v>
      </c>
      <c r="E48">
        <v>23.614948999999999</v>
      </c>
    </row>
    <row r="49" spans="1:5" x14ac:dyDescent="0.2">
      <c r="A49">
        <v>50</v>
      </c>
      <c r="B49" t="s">
        <v>6</v>
      </c>
      <c r="C49" t="s">
        <v>98</v>
      </c>
      <c r="D49">
        <v>14096.091139</v>
      </c>
      <c r="E49">
        <v>1539118.9040689999</v>
      </c>
    </row>
    <row r="50" spans="1:5" x14ac:dyDescent="0.2">
      <c r="A50">
        <v>51</v>
      </c>
      <c r="B50" t="s">
        <v>6</v>
      </c>
      <c r="C50" t="s">
        <v>99</v>
      </c>
      <c r="D50">
        <v>1160.8784410000001</v>
      </c>
      <c r="E50">
        <v>66227.686042999994</v>
      </c>
    </row>
    <row r="51" spans="1:5" x14ac:dyDescent="0.2">
      <c r="A51">
        <v>52</v>
      </c>
      <c r="B51" t="s">
        <v>6</v>
      </c>
      <c r="C51" t="s">
        <v>94</v>
      </c>
      <c r="D51">
        <v>35.398510999999999</v>
      </c>
      <c r="E51">
        <v>59.584898000000003</v>
      </c>
    </row>
    <row r="52" spans="1:5" x14ac:dyDescent="0.2">
      <c r="A52">
        <v>53</v>
      </c>
      <c r="B52" t="s">
        <v>6</v>
      </c>
      <c r="C52" t="s">
        <v>95</v>
      </c>
      <c r="D52">
        <v>26.552600000000002</v>
      </c>
      <c r="E52">
        <v>37.194591000000003</v>
      </c>
    </row>
    <row r="53" spans="1:5" x14ac:dyDescent="0.2">
      <c r="A53">
        <v>54</v>
      </c>
      <c r="B53" t="s">
        <v>6</v>
      </c>
      <c r="C53" t="s">
        <v>94</v>
      </c>
      <c r="D53">
        <v>60.658659999999998</v>
      </c>
      <c r="E53">
        <v>114.656233</v>
      </c>
    </row>
    <row r="54" spans="1:5" x14ac:dyDescent="0.2">
      <c r="A54">
        <v>55</v>
      </c>
      <c r="B54" t="s">
        <v>6</v>
      </c>
      <c r="C54" t="s">
        <v>96</v>
      </c>
      <c r="D54">
        <v>43.251510000000003</v>
      </c>
      <c r="E54">
        <v>108.25651999999999</v>
      </c>
    </row>
    <row r="55" spans="1:5" x14ac:dyDescent="0.2">
      <c r="A55">
        <v>61</v>
      </c>
      <c r="B55" t="s">
        <v>6</v>
      </c>
      <c r="C55" t="s">
        <v>100</v>
      </c>
      <c r="D55">
        <v>18179.333686999998</v>
      </c>
      <c r="E55">
        <v>433341.356715</v>
      </c>
    </row>
    <row r="56" spans="1:5" x14ac:dyDescent="0.2">
      <c r="A56">
        <v>77</v>
      </c>
      <c r="B56" t="s">
        <v>6</v>
      </c>
      <c r="C56" t="s">
        <v>100</v>
      </c>
      <c r="D56">
        <v>5.6249840000000004</v>
      </c>
      <c r="E56">
        <v>1.3406149999999999</v>
      </c>
    </row>
    <row r="57" spans="1:5" x14ac:dyDescent="0.2">
      <c r="A57">
        <v>78</v>
      </c>
      <c r="B57" t="s">
        <v>6</v>
      </c>
      <c r="C57" t="s">
        <v>98</v>
      </c>
      <c r="D57">
        <v>394.81006200000002</v>
      </c>
      <c r="E57">
        <v>3118.5448719999999</v>
      </c>
    </row>
    <row r="58" spans="1:5" x14ac:dyDescent="0.2">
      <c r="A58">
        <v>80</v>
      </c>
      <c r="B58" t="s">
        <v>6</v>
      </c>
      <c r="C58" t="s">
        <v>98</v>
      </c>
      <c r="D58">
        <v>399.10977800000001</v>
      </c>
      <c r="E58">
        <v>3992.2623920000001</v>
      </c>
    </row>
    <row r="59" spans="1:5" x14ac:dyDescent="0.2">
      <c r="A59">
        <v>81</v>
      </c>
      <c r="B59" t="s">
        <v>6</v>
      </c>
      <c r="C59" t="s">
        <v>100</v>
      </c>
      <c r="D59">
        <v>0.93781400000000004</v>
      </c>
      <c r="E59">
        <v>5.1460000000000004E-3</v>
      </c>
    </row>
    <row r="60" spans="1:5" x14ac:dyDescent="0.2">
      <c r="A60">
        <v>82</v>
      </c>
      <c r="B60" t="s">
        <v>6</v>
      </c>
      <c r="C60" t="s">
        <v>100</v>
      </c>
      <c r="D60">
        <v>13.313884</v>
      </c>
      <c r="E60">
        <v>0.49337599999999998</v>
      </c>
    </row>
    <row r="61" spans="1:5" x14ac:dyDescent="0.2">
      <c r="A61">
        <v>86</v>
      </c>
      <c r="B61" t="s">
        <v>6</v>
      </c>
      <c r="C61" t="s">
        <v>98</v>
      </c>
      <c r="D61">
        <v>171.784683</v>
      </c>
      <c r="E61">
        <v>857.35399900000004</v>
      </c>
    </row>
    <row r="62" spans="1:5" x14ac:dyDescent="0.2">
      <c r="A62">
        <v>89</v>
      </c>
      <c r="B62" t="s">
        <v>6</v>
      </c>
      <c r="C62" t="s">
        <v>98</v>
      </c>
      <c r="D62">
        <v>286.57902100000001</v>
      </c>
      <c r="E62">
        <v>2041.4266170000001</v>
      </c>
    </row>
    <row r="63" spans="1:5" x14ac:dyDescent="0.2">
      <c r="A63">
        <v>99</v>
      </c>
      <c r="B63" t="s">
        <v>6</v>
      </c>
      <c r="C63" t="s">
        <v>101</v>
      </c>
      <c r="D63">
        <v>214.673382</v>
      </c>
      <c r="E63">
        <v>650.76168399999995</v>
      </c>
    </row>
    <row r="64" spans="1:5" x14ac:dyDescent="0.2">
      <c r="A64">
        <v>100</v>
      </c>
      <c r="B64" t="s">
        <v>6</v>
      </c>
      <c r="C64" t="s">
        <v>101</v>
      </c>
      <c r="D64">
        <v>238.82889</v>
      </c>
      <c r="E64">
        <v>423.52491700000002</v>
      </c>
    </row>
    <row r="65" spans="1:5" x14ac:dyDescent="0.2">
      <c r="A65">
        <v>101</v>
      </c>
      <c r="B65" t="s">
        <v>6</v>
      </c>
      <c r="C65" t="s">
        <v>101</v>
      </c>
      <c r="D65">
        <v>154.88384400000001</v>
      </c>
      <c r="E65">
        <v>521.84891900000002</v>
      </c>
    </row>
    <row r="66" spans="1:5" x14ac:dyDescent="0.2">
      <c r="A66">
        <v>103</v>
      </c>
      <c r="B66" t="s">
        <v>6</v>
      </c>
      <c r="C66" t="s">
        <v>101</v>
      </c>
      <c r="D66">
        <v>54.274676999999997</v>
      </c>
      <c r="E66">
        <v>144.48165299999999</v>
      </c>
    </row>
    <row r="67" spans="1:5" x14ac:dyDescent="0.2">
      <c r="A67">
        <v>104</v>
      </c>
      <c r="B67" t="s">
        <v>6</v>
      </c>
      <c r="C67" t="s">
        <v>101</v>
      </c>
      <c r="D67">
        <v>83.257362999999998</v>
      </c>
      <c r="E67">
        <v>196.29996</v>
      </c>
    </row>
    <row r="68" spans="1:5" x14ac:dyDescent="0.2">
      <c r="A68">
        <v>106</v>
      </c>
      <c r="B68" t="s">
        <v>6</v>
      </c>
      <c r="C68" t="s">
        <v>101</v>
      </c>
      <c r="D68">
        <v>90.051721000000001</v>
      </c>
      <c r="E68">
        <v>205.52360200000001</v>
      </c>
    </row>
    <row r="69" spans="1:5" x14ac:dyDescent="0.2">
      <c r="A69">
        <v>111</v>
      </c>
      <c r="B69" t="s">
        <v>6</v>
      </c>
      <c r="C69" t="s">
        <v>102</v>
      </c>
      <c r="D69">
        <v>117.446428</v>
      </c>
      <c r="E69">
        <v>327.34290199999998</v>
      </c>
    </row>
    <row r="70" spans="1:5" x14ac:dyDescent="0.2">
      <c r="A70">
        <v>112</v>
      </c>
      <c r="B70" t="s">
        <v>6</v>
      </c>
      <c r="C70" t="s">
        <v>102</v>
      </c>
      <c r="D70">
        <v>559.49372000000005</v>
      </c>
      <c r="E70">
        <v>1465.4189429999999</v>
      </c>
    </row>
    <row r="71" spans="1:5" x14ac:dyDescent="0.2">
      <c r="A71">
        <v>113</v>
      </c>
      <c r="B71" t="s">
        <v>6</v>
      </c>
      <c r="C71" t="s">
        <v>102</v>
      </c>
      <c r="D71">
        <v>105.868094</v>
      </c>
      <c r="E71">
        <v>364.37066900000002</v>
      </c>
    </row>
    <row r="72" spans="1:5" x14ac:dyDescent="0.2">
      <c r="A72">
        <v>119</v>
      </c>
      <c r="B72" t="s">
        <v>6</v>
      </c>
      <c r="C72" t="s">
        <v>102</v>
      </c>
      <c r="D72">
        <v>74.291298999999995</v>
      </c>
      <c r="E72">
        <v>142.961007</v>
      </c>
    </row>
    <row r="73" spans="1:5" x14ac:dyDescent="0.2">
      <c r="A73">
        <v>120</v>
      </c>
      <c r="B73" t="s">
        <v>6</v>
      </c>
      <c r="C73" t="s">
        <v>102</v>
      </c>
      <c r="D73">
        <v>183.44385800000001</v>
      </c>
      <c r="E73">
        <v>442.92940199999998</v>
      </c>
    </row>
    <row r="74" spans="1:5" x14ac:dyDescent="0.2">
      <c r="A74">
        <v>122</v>
      </c>
      <c r="B74" t="s">
        <v>6</v>
      </c>
      <c r="C74" t="s">
        <v>102</v>
      </c>
      <c r="D74">
        <v>174.13066699999999</v>
      </c>
      <c r="E74">
        <v>946.25994500000002</v>
      </c>
    </row>
    <row r="75" spans="1:5" x14ac:dyDescent="0.2">
      <c r="A75">
        <v>126</v>
      </c>
      <c r="B75" t="s">
        <v>6</v>
      </c>
      <c r="C75" t="s">
        <v>102</v>
      </c>
      <c r="D75">
        <v>274.48963199999997</v>
      </c>
      <c r="E75">
        <v>1044.919138</v>
      </c>
    </row>
    <row r="76" spans="1:5" x14ac:dyDescent="0.2">
      <c r="A76">
        <v>127</v>
      </c>
      <c r="B76" t="s">
        <v>6</v>
      </c>
      <c r="C76" t="s">
        <v>98</v>
      </c>
      <c r="D76">
        <v>0.81410099999999996</v>
      </c>
      <c r="E76">
        <v>6.5700000000000003E-3</v>
      </c>
    </row>
    <row r="77" spans="1:5" x14ac:dyDescent="0.2">
      <c r="A77">
        <v>129</v>
      </c>
      <c r="B77" t="s">
        <v>6</v>
      </c>
      <c r="C77" t="s">
        <v>102</v>
      </c>
      <c r="D77">
        <v>152.35940199999999</v>
      </c>
      <c r="E77">
        <v>720.88461099999995</v>
      </c>
    </row>
    <row r="78" spans="1:5" x14ac:dyDescent="0.2">
      <c r="A78">
        <v>132</v>
      </c>
      <c r="B78" t="s">
        <v>6</v>
      </c>
      <c r="C78" t="s">
        <v>98</v>
      </c>
      <c r="D78">
        <v>386.20113800000001</v>
      </c>
      <c r="E78">
        <v>2475.488402</v>
      </c>
    </row>
    <row r="79" spans="1:5" x14ac:dyDescent="0.2">
      <c r="A79">
        <v>135</v>
      </c>
      <c r="B79" t="s">
        <v>6</v>
      </c>
      <c r="C79" t="s">
        <v>98</v>
      </c>
      <c r="D79">
        <v>152.92065700000001</v>
      </c>
      <c r="E79">
        <v>732.37510299999997</v>
      </c>
    </row>
    <row r="80" spans="1:5" x14ac:dyDescent="0.2">
      <c r="A80">
        <v>138</v>
      </c>
      <c r="B80" t="s">
        <v>6</v>
      </c>
      <c r="C80" t="s">
        <v>98</v>
      </c>
      <c r="D80">
        <v>631.75912400000004</v>
      </c>
      <c r="E80">
        <v>13437.416364999999</v>
      </c>
    </row>
    <row r="81" spans="1:5" x14ac:dyDescent="0.2">
      <c r="A81">
        <v>180</v>
      </c>
      <c r="B81" t="s">
        <v>6</v>
      </c>
      <c r="C81" t="s">
        <v>102</v>
      </c>
      <c r="D81">
        <v>74.118390000000005</v>
      </c>
      <c r="E81">
        <v>175.75923800000001</v>
      </c>
    </row>
    <row r="82" spans="1:5" x14ac:dyDescent="0.2">
      <c r="A82">
        <v>181</v>
      </c>
      <c r="B82" t="s">
        <v>6</v>
      </c>
      <c r="C82" t="s">
        <v>97</v>
      </c>
      <c r="D82">
        <v>77.505110999999999</v>
      </c>
      <c r="E82">
        <v>372.97212000000002</v>
      </c>
    </row>
    <row r="83" spans="1:5" x14ac:dyDescent="0.2">
      <c r="A83">
        <v>244</v>
      </c>
      <c r="B83" t="s">
        <v>6</v>
      </c>
      <c r="C83" t="s">
        <v>95</v>
      </c>
      <c r="D83">
        <v>70.157166000000004</v>
      </c>
      <c r="E83">
        <v>261.12623600000001</v>
      </c>
    </row>
    <row r="84" spans="1:5" x14ac:dyDescent="0.2">
      <c r="A84">
        <v>251</v>
      </c>
      <c r="B84" t="s">
        <v>6</v>
      </c>
      <c r="C84" t="s">
        <v>101</v>
      </c>
      <c r="D84">
        <v>159.947655</v>
      </c>
      <c r="E84">
        <v>267.72536300000002</v>
      </c>
    </row>
    <row r="85" spans="1:5" x14ac:dyDescent="0.2">
      <c r="A85">
        <v>253</v>
      </c>
      <c r="B85" t="s">
        <v>6</v>
      </c>
      <c r="C85" t="s">
        <v>101</v>
      </c>
      <c r="D85">
        <v>40.078598999999997</v>
      </c>
      <c r="E85">
        <v>102.252439</v>
      </c>
    </row>
    <row r="86" spans="1:5" x14ac:dyDescent="0.2">
      <c r="A86">
        <v>254</v>
      </c>
      <c r="B86" t="s">
        <v>6</v>
      </c>
      <c r="C86" t="s">
        <v>102</v>
      </c>
      <c r="D86">
        <v>98.863789999999995</v>
      </c>
      <c r="E86">
        <v>545.14471600000002</v>
      </c>
    </row>
    <row r="87" spans="1:5" x14ac:dyDescent="0.2">
      <c r="A87">
        <v>255</v>
      </c>
      <c r="B87" t="s">
        <v>6</v>
      </c>
      <c r="C87" t="s">
        <v>102</v>
      </c>
      <c r="D87">
        <v>26.226935999999998</v>
      </c>
      <c r="E87">
        <v>49.147117000000001</v>
      </c>
    </row>
    <row r="88" spans="1:5" x14ac:dyDescent="0.2">
      <c r="A88">
        <v>256</v>
      </c>
      <c r="B88" t="s">
        <v>6</v>
      </c>
      <c r="C88" t="s">
        <v>102</v>
      </c>
      <c r="D88">
        <v>29.688361</v>
      </c>
      <c r="E88">
        <v>60.677005999999999</v>
      </c>
    </row>
    <row r="89" spans="1:5" x14ac:dyDescent="0.2">
      <c r="A89">
        <v>257</v>
      </c>
      <c r="B89" t="s">
        <v>6</v>
      </c>
      <c r="C89" t="s">
        <v>102</v>
      </c>
      <c r="D89">
        <v>455.56523099999998</v>
      </c>
      <c r="E89">
        <v>1559.8302189999999</v>
      </c>
    </row>
    <row r="90" spans="1:5" x14ac:dyDescent="0.2">
      <c r="A90">
        <v>258</v>
      </c>
      <c r="B90" t="s">
        <v>6</v>
      </c>
      <c r="C90" t="s">
        <v>102</v>
      </c>
      <c r="D90">
        <v>193.081321</v>
      </c>
      <c r="E90">
        <v>510.29143199999999</v>
      </c>
    </row>
    <row r="91" spans="1:5" x14ac:dyDescent="0.2">
      <c r="A91">
        <v>259</v>
      </c>
      <c r="B91" t="s">
        <v>6</v>
      </c>
      <c r="C91" t="s">
        <v>102</v>
      </c>
      <c r="D91">
        <v>67.735320999999999</v>
      </c>
      <c r="E91">
        <v>65.719920999999999</v>
      </c>
    </row>
    <row r="92" spans="1:5" x14ac:dyDescent="0.2">
      <c r="A92">
        <v>260</v>
      </c>
      <c r="B92" t="s">
        <v>6</v>
      </c>
      <c r="C92" t="s">
        <v>102</v>
      </c>
      <c r="D92">
        <v>80.618616000000003</v>
      </c>
      <c r="E92">
        <v>117.566956</v>
      </c>
    </row>
    <row r="93" spans="1:5" x14ac:dyDescent="0.2">
      <c r="A93">
        <v>262</v>
      </c>
      <c r="B93" t="s">
        <v>6</v>
      </c>
      <c r="C93" t="s">
        <v>102</v>
      </c>
      <c r="D93">
        <v>55.749186999999999</v>
      </c>
      <c r="E93">
        <v>75.943842000000004</v>
      </c>
    </row>
    <row r="94" spans="1:5" x14ac:dyDescent="0.2">
      <c r="A94">
        <v>263</v>
      </c>
      <c r="B94" t="s">
        <v>6</v>
      </c>
      <c r="C94" t="s">
        <v>102</v>
      </c>
      <c r="D94">
        <v>131.10759899999999</v>
      </c>
      <c r="E94">
        <v>315.17354699999999</v>
      </c>
    </row>
    <row r="95" spans="1:5" x14ac:dyDescent="0.2">
      <c r="A95">
        <v>264</v>
      </c>
      <c r="B95" t="s">
        <v>6</v>
      </c>
      <c r="C95" t="s">
        <v>102</v>
      </c>
      <c r="D95">
        <v>73.209630000000004</v>
      </c>
      <c r="E95">
        <v>221.50849099999999</v>
      </c>
    </row>
    <row r="96" spans="1:5" x14ac:dyDescent="0.2">
      <c r="A96">
        <v>265</v>
      </c>
      <c r="B96" t="s">
        <v>6</v>
      </c>
      <c r="C96" t="s">
        <v>102</v>
      </c>
      <c r="D96">
        <v>107.16161700000001</v>
      </c>
      <c r="E96">
        <v>362.83878900000002</v>
      </c>
    </row>
    <row r="97" spans="1:5" x14ac:dyDescent="0.2">
      <c r="A97">
        <v>266</v>
      </c>
      <c r="B97" t="s">
        <v>6</v>
      </c>
      <c r="C97" t="s">
        <v>102</v>
      </c>
      <c r="D97">
        <v>217.11424099999999</v>
      </c>
      <c r="E97">
        <v>396.08523600000001</v>
      </c>
    </row>
    <row r="98" spans="1:5" x14ac:dyDescent="0.2">
      <c r="A98">
        <v>267</v>
      </c>
      <c r="B98" t="s">
        <v>6</v>
      </c>
      <c r="C98" t="s">
        <v>102</v>
      </c>
      <c r="D98">
        <v>47.976799</v>
      </c>
      <c r="E98">
        <v>107.874291</v>
      </c>
    </row>
    <row r="99" spans="1:5" x14ac:dyDescent="0.2">
      <c r="A99">
        <v>268</v>
      </c>
      <c r="B99" t="s">
        <v>6</v>
      </c>
      <c r="C99" t="s">
        <v>102</v>
      </c>
      <c r="D99">
        <v>157.07294200000001</v>
      </c>
      <c r="E99">
        <v>397.87658699999997</v>
      </c>
    </row>
    <row r="100" spans="1:5" x14ac:dyDescent="0.2">
      <c r="A100">
        <v>269</v>
      </c>
      <c r="B100" t="s">
        <v>6</v>
      </c>
      <c r="C100" t="s">
        <v>102</v>
      </c>
      <c r="D100">
        <v>224.57825600000001</v>
      </c>
      <c r="E100">
        <v>614.55054199999995</v>
      </c>
    </row>
    <row r="101" spans="1:5" x14ac:dyDescent="0.2">
      <c r="A101">
        <v>270</v>
      </c>
      <c r="B101" t="s">
        <v>6</v>
      </c>
      <c r="C101" t="s">
        <v>102</v>
      </c>
      <c r="D101">
        <v>149.73655400000001</v>
      </c>
      <c r="E101">
        <v>460.68779599999999</v>
      </c>
    </row>
    <row r="102" spans="1:5" x14ac:dyDescent="0.2">
      <c r="A102">
        <v>271</v>
      </c>
      <c r="B102" t="s">
        <v>6</v>
      </c>
      <c r="C102" t="s">
        <v>102</v>
      </c>
      <c r="D102">
        <v>106.55678</v>
      </c>
      <c r="E102">
        <v>174.57266300000001</v>
      </c>
    </row>
    <row r="103" spans="1:5" x14ac:dyDescent="0.2">
      <c r="A103">
        <v>272</v>
      </c>
      <c r="B103" t="s">
        <v>6</v>
      </c>
      <c r="C103" t="s">
        <v>102</v>
      </c>
      <c r="D103">
        <v>208.68380400000001</v>
      </c>
      <c r="E103">
        <v>443.324792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workbookViewId="0">
      <selection activeCell="G3" sqref="G3:I12"/>
    </sheetView>
  </sheetViews>
  <sheetFormatPr defaultRowHeight="12" x14ac:dyDescent="0.2"/>
  <cols>
    <col min="7" max="7" width="10" bestFit="1" customWidth="1"/>
    <col min="8" max="8" width="19.140625" bestFit="1" customWidth="1"/>
    <col min="9" max="9" width="16.42578125" bestFit="1" customWidth="1"/>
  </cols>
  <sheetData>
    <row r="1" spans="1:9" x14ac:dyDescent="0.2">
      <c r="A1" t="s">
        <v>0</v>
      </c>
      <c r="B1" t="s">
        <v>103</v>
      </c>
      <c r="C1" t="s">
        <v>2</v>
      </c>
      <c r="D1" t="s">
        <v>104</v>
      </c>
      <c r="E1" t="s">
        <v>105</v>
      </c>
    </row>
    <row r="2" spans="1:9" x14ac:dyDescent="0.2">
      <c r="A2">
        <v>15</v>
      </c>
      <c r="B2" t="s">
        <v>6</v>
      </c>
      <c r="C2" t="s">
        <v>100</v>
      </c>
      <c r="D2">
        <v>9924.7268829999994</v>
      </c>
      <c r="E2">
        <v>322650.77393600001</v>
      </c>
      <c r="G2" s="1" t="s">
        <v>45</v>
      </c>
      <c r="H2" t="s">
        <v>107</v>
      </c>
      <c r="I2" t="s">
        <v>52</v>
      </c>
    </row>
    <row r="3" spans="1:9" x14ac:dyDescent="0.2">
      <c r="A3">
        <v>16</v>
      </c>
      <c r="B3" t="s">
        <v>6</v>
      </c>
      <c r="C3" t="s">
        <v>99</v>
      </c>
      <c r="D3">
        <v>225.848536</v>
      </c>
      <c r="E3">
        <v>865.78900899999996</v>
      </c>
      <c r="G3" s="2" t="s">
        <v>94</v>
      </c>
      <c r="H3" s="3">
        <v>2808.6544730000001</v>
      </c>
      <c r="I3" s="3">
        <v>15</v>
      </c>
    </row>
    <row r="4" spans="1:9" x14ac:dyDescent="0.2">
      <c r="A4">
        <v>18</v>
      </c>
      <c r="B4" t="s">
        <v>6</v>
      </c>
      <c r="C4" t="s">
        <v>98</v>
      </c>
      <c r="D4">
        <v>507.56113599999998</v>
      </c>
      <c r="E4">
        <v>10903.011274</v>
      </c>
      <c r="G4" s="2" t="s">
        <v>96</v>
      </c>
      <c r="H4" s="3">
        <v>2120.5083169999998</v>
      </c>
      <c r="I4" s="3">
        <v>9</v>
      </c>
    </row>
    <row r="5" spans="1:9" x14ac:dyDescent="0.2">
      <c r="A5">
        <v>19</v>
      </c>
      <c r="B5" t="s">
        <v>6</v>
      </c>
      <c r="C5" t="s">
        <v>100</v>
      </c>
      <c r="D5">
        <v>7559.1879959999997</v>
      </c>
      <c r="E5">
        <v>235200.108695</v>
      </c>
      <c r="G5" s="2" t="s">
        <v>101</v>
      </c>
      <c r="H5" s="3">
        <v>3165.545486</v>
      </c>
      <c r="I5" s="3">
        <v>19</v>
      </c>
    </row>
    <row r="6" spans="1:9" x14ac:dyDescent="0.2">
      <c r="A6">
        <v>20</v>
      </c>
      <c r="B6" t="s">
        <v>6</v>
      </c>
      <c r="C6" t="s">
        <v>98</v>
      </c>
      <c r="D6">
        <v>447.18158299999999</v>
      </c>
      <c r="E6">
        <v>10656.308599</v>
      </c>
      <c r="G6" s="2" t="s">
        <v>106</v>
      </c>
      <c r="H6" s="3">
        <v>7802.5175509999999</v>
      </c>
      <c r="I6" s="3">
        <v>1</v>
      </c>
    </row>
    <row r="7" spans="1:9" x14ac:dyDescent="0.2">
      <c r="A7">
        <v>21</v>
      </c>
      <c r="B7" t="s">
        <v>6</v>
      </c>
      <c r="C7" t="s">
        <v>98</v>
      </c>
      <c r="D7">
        <v>173.98188300000001</v>
      </c>
      <c r="E7">
        <v>1324.2334900000001</v>
      </c>
      <c r="G7" s="2" t="s">
        <v>102</v>
      </c>
      <c r="H7" s="3">
        <v>36638.643035000001</v>
      </c>
      <c r="I7" s="3">
        <v>44</v>
      </c>
    </row>
    <row r="8" spans="1:9" x14ac:dyDescent="0.2">
      <c r="A8">
        <v>26</v>
      </c>
      <c r="B8" t="s">
        <v>6</v>
      </c>
      <c r="C8" t="s">
        <v>99</v>
      </c>
      <c r="D8">
        <v>2202.5713940000001</v>
      </c>
      <c r="E8">
        <v>137019.73333399999</v>
      </c>
      <c r="G8" s="2" t="s">
        <v>99</v>
      </c>
      <c r="H8" s="3">
        <v>202257.429714</v>
      </c>
      <c r="I8" s="3">
        <v>3</v>
      </c>
    </row>
    <row r="9" spans="1:9" x14ac:dyDescent="0.2">
      <c r="A9">
        <v>29</v>
      </c>
      <c r="B9" t="s">
        <v>6</v>
      </c>
      <c r="C9" t="s">
        <v>100</v>
      </c>
      <c r="D9">
        <v>203.61245099999999</v>
      </c>
      <c r="E9">
        <v>865.40517999999997</v>
      </c>
      <c r="G9" s="2" t="s">
        <v>98</v>
      </c>
      <c r="H9" s="3">
        <v>1444877.45897</v>
      </c>
      <c r="I9" s="3">
        <v>5</v>
      </c>
    </row>
    <row r="10" spans="1:9" x14ac:dyDescent="0.2">
      <c r="A10">
        <v>31</v>
      </c>
      <c r="B10" t="s">
        <v>6</v>
      </c>
      <c r="C10" t="s">
        <v>100</v>
      </c>
      <c r="D10">
        <v>699.39761999999996</v>
      </c>
      <c r="E10">
        <v>10455.613996</v>
      </c>
      <c r="G10" s="2" t="s">
        <v>100</v>
      </c>
      <c r="H10" s="3">
        <v>623736.39278799994</v>
      </c>
      <c r="I10" s="3">
        <v>6</v>
      </c>
    </row>
    <row r="11" spans="1:9" x14ac:dyDescent="0.2">
      <c r="A11">
        <v>32</v>
      </c>
      <c r="B11" t="s">
        <v>6</v>
      </c>
      <c r="C11" t="s">
        <v>99</v>
      </c>
      <c r="D11">
        <v>1171.2163740000001</v>
      </c>
      <c r="E11">
        <v>64371.907371000001</v>
      </c>
      <c r="G11" s="2" t="s">
        <v>97</v>
      </c>
      <c r="H11" s="3">
        <v>1389.1435700000002</v>
      </c>
      <c r="I11" s="3">
        <v>10</v>
      </c>
    </row>
    <row r="12" spans="1:9" x14ac:dyDescent="0.2">
      <c r="A12">
        <v>34</v>
      </c>
      <c r="B12" t="s">
        <v>6</v>
      </c>
      <c r="C12" t="s">
        <v>100</v>
      </c>
      <c r="D12">
        <v>2974.076247</v>
      </c>
      <c r="E12">
        <v>52134.825183000001</v>
      </c>
      <c r="G12" s="2" t="s">
        <v>95</v>
      </c>
      <c r="H12" s="3">
        <v>2077.388899</v>
      </c>
      <c r="I12" s="3">
        <v>14</v>
      </c>
    </row>
    <row r="13" spans="1:9" x14ac:dyDescent="0.2">
      <c r="A13">
        <v>48</v>
      </c>
      <c r="B13" t="s">
        <v>6</v>
      </c>
      <c r="C13" t="s">
        <v>100</v>
      </c>
      <c r="D13">
        <v>225.46746200000001</v>
      </c>
      <c r="E13">
        <v>2429.665798</v>
      </c>
      <c r="G13" s="2" t="s">
        <v>46</v>
      </c>
      <c r="H13" s="3">
        <v>2326873.6828029989</v>
      </c>
      <c r="I13" s="3">
        <v>126</v>
      </c>
    </row>
    <row r="14" spans="1:9" x14ac:dyDescent="0.2">
      <c r="A14">
        <v>51</v>
      </c>
      <c r="B14" t="s">
        <v>6</v>
      </c>
      <c r="C14" t="s">
        <v>102</v>
      </c>
      <c r="D14">
        <v>114.087895</v>
      </c>
      <c r="E14">
        <v>309.75731300000001</v>
      </c>
    </row>
    <row r="15" spans="1:9" x14ac:dyDescent="0.2">
      <c r="A15">
        <v>52</v>
      </c>
      <c r="B15" t="s">
        <v>6</v>
      </c>
      <c r="C15" t="s">
        <v>94</v>
      </c>
      <c r="D15">
        <v>66.271137999999993</v>
      </c>
      <c r="E15">
        <v>267.60183499999999</v>
      </c>
    </row>
    <row r="16" spans="1:9" x14ac:dyDescent="0.2">
      <c r="A16">
        <v>53</v>
      </c>
      <c r="B16" t="s">
        <v>6</v>
      </c>
      <c r="C16" t="s">
        <v>95</v>
      </c>
      <c r="D16">
        <v>105.46911799999999</v>
      </c>
      <c r="E16">
        <v>380.06357600000001</v>
      </c>
    </row>
    <row r="17" spans="1:5" x14ac:dyDescent="0.2">
      <c r="A17">
        <v>54</v>
      </c>
      <c r="B17" t="s">
        <v>6</v>
      </c>
      <c r="C17" t="s">
        <v>95</v>
      </c>
      <c r="D17">
        <v>208.86111500000001</v>
      </c>
      <c r="E17">
        <v>878.39976799999999</v>
      </c>
    </row>
    <row r="18" spans="1:5" x14ac:dyDescent="0.2">
      <c r="A18">
        <v>55</v>
      </c>
      <c r="B18" t="s">
        <v>6</v>
      </c>
      <c r="C18" t="s">
        <v>95</v>
      </c>
      <c r="D18">
        <v>71.097309999999993</v>
      </c>
      <c r="E18">
        <v>185.72184799999999</v>
      </c>
    </row>
    <row r="19" spans="1:5" x14ac:dyDescent="0.2">
      <c r="A19">
        <v>56</v>
      </c>
      <c r="B19" t="s">
        <v>6</v>
      </c>
      <c r="C19" t="s">
        <v>95</v>
      </c>
      <c r="D19">
        <v>57.194226999999998</v>
      </c>
      <c r="E19">
        <v>61.647626000000002</v>
      </c>
    </row>
    <row r="20" spans="1:5" x14ac:dyDescent="0.2">
      <c r="A20">
        <v>57</v>
      </c>
      <c r="B20" t="s">
        <v>6</v>
      </c>
      <c r="C20" t="s">
        <v>94</v>
      </c>
      <c r="D20">
        <v>52.605308000000001</v>
      </c>
      <c r="E20">
        <v>117.292748</v>
      </c>
    </row>
    <row r="21" spans="1:5" x14ac:dyDescent="0.2">
      <c r="A21">
        <v>58</v>
      </c>
      <c r="B21" t="s">
        <v>6</v>
      </c>
      <c r="C21" t="s">
        <v>95</v>
      </c>
      <c r="D21">
        <v>31.277916999999999</v>
      </c>
      <c r="E21">
        <v>50.858376</v>
      </c>
    </row>
    <row r="22" spans="1:5" x14ac:dyDescent="0.2">
      <c r="A22">
        <v>59</v>
      </c>
      <c r="B22" t="s">
        <v>6</v>
      </c>
      <c r="C22" t="s">
        <v>94</v>
      </c>
      <c r="D22">
        <v>119.55987500000001</v>
      </c>
      <c r="E22">
        <v>614.67390499999999</v>
      </c>
    </row>
    <row r="23" spans="1:5" x14ac:dyDescent="0.2">
      <c r="A23">
        <v>60</v>
      </c>
      <c r="B23" t="s">
        <v>6</v>
      </c>
      <c r="C23" t="s">
        <v>96</v>
      </c>
      <c r="D23">
        <v>248.12935999999999</v>
      </c>
      <c r="E23">
        <v>1193.8130369999999</v>
      </c>
    </row>
    <row r="24" spans="1:5" x14ac:dyDescent="0.2">
      <c r="A24">
        <v>61</v>
      </c>
      <c r="B24" t="s">
        <v>6</v>
      </c>
      <c r="C24" t="s">
        <v>94</v>
      </c>
      <c r="D24">
        <v>29.509377000000001</v>
      </c>
      <c r="E24">
        <v>52.188541999999998</v>
      </c>
    </row>
    <row r="25" spans="1:5" x14ac:dyDescent="0.2">
      <c r="A25">
        <v>62</v>
      </c>
      <c r="B25" t="s">
        <v>6</v>
      </c>
      <c r="C25" t="s">
        <v>96</v>
      </c>
      <c r="D25">
        <v>35.614783000000003</v>
      </c>
      <c r="E25">
        <v>57.429631999999998</v>
      </c>
    </row>
    <row r="26" spans="1:5" x14ac:dyDescent="0.2">
      <c r="A26">
        <v>63</v>
      </c>
      <c r="B26" t="s">
        <v>6</v>
      </c>
      <c r="C26" t="s">
        <v>95</v>
      </c>
      <c r="D26">
        <v>30.165132</v>
      </c>
      <c r="E26">
        <v>41.853627000000003</v>
      </c>
    </row>
    <row r="27" spans="1:5" x14ac:dyDescent="0.2">
      <c r="A27">
        <v>64</v>
      </c>
      <c r="B27" t="s">
        <v>6</v>
      </c>
      <c r="C27" t="s">
        <v>96</v>
      </c>
      <c r="D27">
        <v>31.211120999999999</v>
      </c>
      <c r="E27">
        <v>47.273316999999999</v>
      </c>
    </row>
    <row r="28" spans="1:5" x14ac:dyDescent="0.2">
      <c r="A28">
        <v>65</v>
      </c>
      <c r="B28" t="s">
        <v>6</v>
      </c>
      <c r="C28" t="s">
        <v>94</v>
      </c>
      <c r="D28">
        <v>92.762749999999997</v>
      </c>
      <c r="E28">
        <v>189.98639299999999</v>
      </c>
    </row>
    <row r="29" spans="1:5" x14ac:dyDescent="0.2">
      <c r="A29">
        <v>66</v>
      </c>
      <c r="B29" t="s">
        <v>6</v>
      </c>
      <c r="C29" t="s">
        <v>97</v>
      </c>
      <c r="D29">
        <v>81.008332999999993</v>
      </c>
      <c r="E29">
        <v>361.127726</v>
      </c>
    </row>
    <row r="30" spans="1:5" x14ac:dyDescent="0.2">
      <c r="A30">
        <v>67</v>
      </c>
      <c r="B30" t="s">
        <v>6</v>
      </c>
      <c r="C30" t="s">
        <v>95</v>
      </c>
      <c r="D30">
        <v>47.673603999999997</v>
      </c>
      <c r="E30">
        <v>95.548036999999994</v>
      </c>
    </row>
    <row r="31" spans="1:5" x14ac:dyDescent="0.2">
      <c r="A31">
        <v>68</v>
      </c>
      <c r="B31" t="s">
        <v>6</v>
      </c>
      <c r="C31" t="s">
        <v>94</v>
      </c>
      <c r="D31">
        <v>43.429592999999997</v>
      </c>
      <c r="E31">
        <v>138.355085</v>
      </c>
    </row>
    <row r="32" spans="1:5" x14ac:dyDescent="0.2">
      <c r="A32">
        <v>69</v>
      </c>
      <c r="B32" t="s">
        <v>6</v>
      </c>
      <c r="C32" t="s">
        <v>94</v>
      </c>
      <c r="D32">
        <v>62.411458000000003</v>
      </c>
      <c r="E32">
        <v>185.88806299999999</v>
      </c>
    </row>
    <row r="33" spans="1:5" x14ac:dyDescent="0.2">
      <c r="A33">
        <v>70</v>
      </c>
      <c r="B33" t="s">
        <v>6</v>
      </c>
      <c r="C33" t="s">
        <v>96</v>
      </c>
      <c r="D33">
        <v>66.183312999999998</v>
      </c>
      <c r="E33">
        <v>78.253505000000004</v>
      </c>
    </row>
    <row r="34" spans="1:5" x14ac:dyDescent="0.2">
      <c r="A34">
        <v>73</v>
      </c>
      <c r="B34" t="s">
        <v>6</v>
      </c>
      <c r="C34" t="s">
        <v>94</v>
      </c>
      <c r="D34">
        <v>47.979410000000001</v>
      </c>
      <c r="E34">
        <v>116.771626</v>
      </c>
    </row>
    <row r="35" spans="1:5" x14ac:dyDescent="0.2">
      <c r="A35">
        <v>74</v>
      </c>
      <c r="B35" t="s">
        <v>6</v>
      </c>
      <c r="C35" t="s">
        <v>94</v>
      </c>
      <c r="D35">
        <v>99.176326000000003</v>
      </c>
      <c r="E35">
        <v>416.64688799999999</v>
      </c>
    </row>
    <row r="36" spans="1:5" x14ac:dyDescent="0.2">
      <c r="A36">
        <v>75</v>
      </c>
      <c r="B36" t="s">
        <v>6</v>
      </c>
      <c r="C36" t="s">
        <v>97</v>
      </c>
      <c r="D36">
        <v>21.889666999999999</v>
      </c>
      <c r="E36">
        <v>31.044888</v>
      </c>
    </row>
    <row r="37" spans="1:5" x14ac:dyDescent="0.2">
      <c r="A37">
        <v>76</v>
      </c>
      <c r="B37" t="s">
        <v>6</v>
      </c>
      <c r="C37" t="s">
        <v>97</v>
      </c>
      <c r="D37">
        <v>35.767043999999999</v>
      </c>
      <c r="E37">
        <v>56.686207000000003</v>
      </c>
    </row>
    <row r="38" spans="1:5" x14ac:dyDescent="0.2">
      <c r="A38">
        <v>77</v>
      </c>
      <c r="B38" t="s">
        <v>6</v>
      </c>
      <c r="C38" t="s">
        <v>97</v>
      </c>
      <c r="D38">
        <v>77.894403999999994</v>
      </c>
      <c r="E38">
        <v>289.00941999999998</v>
      </c>
    </row>
    <row r="39" spans="1:5" x14ac:dyDescent="0.2">
      <c r="A39">
        <v>78</v>
      </c>
      <c r="B39" t="s">
        <v>6</v>
      </c>
      <c r="C39" t="s">
        <v>97</v>
      </c>
      <c r="D39">
        <v>40.617258</v>
      </c>
      <c r="E39">
        <v>113.241294</v>
      </c>
    </row>
    <row r="40" spans="1:5" x14ac:dyDescent="0.2">
      <c r="A40">
        <v>79</v>
      </c>
      <c r="B40" t="s">
        <v>6</v>
      </c>
      <c r="C40" t="s">
        <v>97</v>
      </c>
      <c r="D40">
        <v>81.209102000000001</v>
      </c>
      <c r="E40">
        <v>220.71095099999999</v>
      </c>
    </row>
    <row r="41" spans="1:5" x14ac:dyDescent="0.2">
      <c r="A41">
        <v>80</v>
      </c>
      <c r="B41" t="s">
        <v>6</v>
      </c>
      <c r="C41" t="s">
        <v>96</v>
      </c>
      <c r="D41">
        <v>47.745581999999999</v>
      </c>
      <c r="E41">
        <v>156.300353</v>
      </c>
    </row>
    <row r="42" spans="1:5" x14ac:dyDescent="0.2">
      <c r="A42">
        <v>85</v>
      </c>
      <c r="B42" t="s">
        <v>6</v>
      </c>
      <c r="C42" t="s">
        <v>96</v>
      </c>
      <c r="D42">
        <v>59.682299999999998</v>
      </c>
      <c r="E42">
        <v>191.29798199999999</v>
      </c>
    </row>
    <row r="43" spans="1:5" x14ac:dyDescent="0.2">
      <c r="A43">
        <v>86</v>
      </c>
      <c r="B43" t="s">
        <v>6</v>
      </c>
      <c r="C43" t="s">
        <v>95</v>
      </c>
      <c r="D43">
        <v>29.9876</v>
      </c>
      <c r="E43">
        <v>42.745275999999997</v>
      </c>
    </row>
    <row r="44" spans="1:5" x14ac:dyDescent="0.2">
      <c r="A44">
        <v>87</v>
      </c>
      <c r="B44" t="s">
        <v>6</v>
      </c>
      <c r="C44" t="s">
        <v>94</v>
      </c>
      <c r="D44">
        <v>62.649648999999997</v>
      </c>
      <c r="E44">
        <v>129.356662</v>
      </c>
    </row>
    <row r="45" spans="1:5" x14ac:dyDescent="0.2">
      <c r="A45">
        <v>88</v>
      </c>
      <c r="B45" t="s">
        <v>6</v>
      </c>
      <c r="C45" t="s">
        <v>96</v>
      </c>
      <c r="D45">
        <v>48.312420000000003</v>
      </c>
      <c r="E45">
        <v>124.70561600000001</v>
      </c>
    </row>
    <row r="46" spans="1:5" x14ac:dyDescent="0.2">
      <c r="A46">
        <v>91</v>
      </c>
      <c r="B46" t="s">
        <v>6</v>
      </c>
      <c r="C46" t="s">
        <v>94</v>
      </c>
      <c r="D46">
        <v>38.423582000000003</v>
      </c>
      <c r="E46">
        <v>102.80362100000001</v>
      </c>
    </row>
    <row r="47" spans="1:5" x14ac:dyDescent="0.2">
      <c r="A47">
        <v>92</v>
      </c>
      <c r="B47" t="s">
        <v>6</v>
      </c>
      <c r="C47" t="s">
        <v>95</v>
      </c>
      <c r="D47">
        <v>27.833228999999999</v>
      </c>
      <c r="E47">
        <v>46.645690999999999</v>
      </c>
    </row>
    <row r="48" spans="1:5" x14ac:dyDescent="0.2">
      <c r="A48">
        <v>93</v>
      </c>
      <c r="B48" t="s">
        <v>6</v>
      </c>
      <c r="C48" t="s">
        <v>94</v>
      </c>
      <c r="D48">
        <v>88.333826999999999</v>
      </c>
      <c r="E48">
        <v>264.05083500000001</v>
      </c>
    </row>
    <row r="49" spans="1:5" x14ac:dyDescent="0.2">
      <c r="A49">
        <v>94</v>
      </c>
      <c r="B49" t="s">
        <v>6</v>
      </c>
      <c r="C49" t="s">
        <v>96</v>
      </c>
      <c r="D49">
        <v>57.170845999999997</v>
      </c>
      <c r="E49">
        <v>80.776677000000007</v>
      </c>
    </row>
    <row r="50" spans="1:5" x14ac:dyDescent="0.2">
      <c r="A50">
        <v>95</v>
      </c>
      <c r="B50" t="s">
        <v>6</v>
      </c>
      <c r="C50" t="s">
        <v>95</v>
      </c>
      <c r="D50">
        <v>35.006818000000003</v>
      </c>
      <c r="E50">
        <v>64.804357999999993</v>
      </c>
    </row>
    <row r="51" spans="1:5" x14ac:dyDescent="0.2">
      <c r="A51">
        <v>96</v>
      </c>
      <c r="B51" t="s">
        <v>6</v>
      </c>
      <c r="C51" t="s">
        <v>95</v>
      </c>
      <c r="D51">
        <v>47.032975</v>
      </c>
      <c r="E51">
        <v>59.630989999999997</v>
      </c>
    </row>
    <row r="52" spans="1:5" x14ac:dyDescent="0.2">
      <c r="A52">
        <v>97</v>
      </c>
      <c r="B52" t="s">
        <v>6</v>
      </c>
      <c r="C52" t="s">
        <v>95</v>
      </c>
      <c r="D52">
        <v>27.161484999999999</v>
      </c>
      <c r="E52">
        <v>42.945841999999999</v>
      </c>
    </row>
    <row r="53" spans="1:5" x14ac:dyDescent="0.2">
      <c r="A53">
        <v>98</v>
      </c>
      <c r="B53" t="s">
        <v>6</v>
      </c>
      <c r="C53" t="s">
        <v>95</v>
      </c>
      <c r="D53">
        <v>22.884181000000002</v>
      </c>
      <c r="E53">
        <v>28.247102000000002</v>
      </c>
    </row>
    <row r="54" spans="1:5" x14ac:dyDescent="0.2">
      <c r="A54">
        <v>99</v>
      </c>
      <c r="B54" t="s">
        <v>6</v>
      </c>
      <c r="C54" t="s">
        <v>94</v>
      </c>
      <c r="D54">
        <v>31.899141</v>
      </c>
      <c r="E54">
        <v>61.682825000000001</v>
      </c>
    </row>
    <row r="55" spans="1:5" x14ac:dyDescent="0.2">
      <c r="A55">
        <v>100</v>
      </c>
      <c r="B55" t="s">
        <v>6</v>
      </c>
      <c r="C55" t="s">
        <v>94</v>
      </c>
      <c r="D55">
        <v>37.452078</v>
      </c>
      <c r="E55">
        <v>79.777281000000002</v>
      </c>
    </row>
    <row r="56" spans="1:5" x14ac:dyDescent="0.2">
      <c r="A56">
        <v>101</v>
      </c>
      <c r="B56" t="s">
        <v>6</v>
      </c>
      <c r="C56" t="s">
        <v>94</v>
      </c>
      <c r="D56">
        <v>35.193148999999998</v>
      </c>
      <c r="E56">
        <v>71.578164000000001</v>
      </c>
    </row>
    <row r="57" spans="1:5" x14ac:dyDescent="0.2">
      <c r="A57">
        <v>102</v>
      </c>
      <c r="B57" t="s">
        <v>6</v>
      </c>
      <c r="C57" t="s">
        <v>95</v>
      </c>
      <c r="D57">
        <v>49.908501000000001</v>
      </c>
      <c r="E57">
        <v>98.276781999999997</v>
      </c>
    </row>
    <row r="58" spans="1:5" x14ac:dyDescent="0.2">
      <c r="A58">
        <v>103</v>
      </c>
      <c r="B58" t="s">
        <v>6</v>
      </c>
      <c r="C58" t="s">
        <v>97</v>
      </c>
      <c r="D58">
        <v>26.710605999999999</v>
      </c>
      <c r="E58">
        <v>50.328004999999997</v>
      </c>
    </row>
    <row r="59" spans="1:5" x14ac:dyDescent="0.2">
      <c r="A59">
        <v>104</v>
      </c>
      <c r="B59" t="s">
        <v>6</v>
      </c>
      <c r="C59" t="s">
        <v>97</v>
      </c>
      <c r="D59">
        <v>34.097920000000002</v>
      </c>
      <c r="E59">
        <v>68.435390999999996</v>
      </c>
    </row>
    <row r="60" spans="1:5" x14ac:dyDescent="0.2">
      <c r="A60">
        <v>105</v>
      </c>
      <c r="B60" t="s">
        <v>6</v>
      </c>
      <c r="C60" t="s">
        <v>97</v>
      </c>
      <c r="D60">
        <v>30.480777</v>
      </c>
      <c r="E60">
        <v>37.588177999999999</v>
      </c>
    </row>
    <row r="61" spans="1:5" x14ac:dyDescent="0.2">
      <c r="A61">
        <v>106</v>
      </c>
      <c r="B61" t="s">
        <v>6</v>
      </c>
      <c r="C61" t="s">
        <v>97</v>
      </c>
      <c r="D61">
        <v>59.176740000000002</v>
      </c>
      <c r="E61">
        <v>160.97150999999999</v>
      </c>
    </row>
    <row r="62" spans="1:5" x14ac:dyDescent="0.2">
      <c r="A62">
        <v>107</v>
      </c>
      <c r="B62" t="s">
        <v>6</v>
      </c>
      <c r="C62" t="s">
        <v>101</v>
      </c>
      <c r="D62">
        <v>151.929777</v>
      </c>
      <c r="E62">
        <v>259.09415000000001</v>
      </c>
    </row>
    <row r="63" spans="1:5" x14ac:dyDescent="0.2">
      <c r="A63">
        <v>108</v>
      </c>
      <c r="B63" t="s">
        <v>6</v>
      </c>
      <c r="C63" t="s">
        <v>101</v>
      </c>
      <c r="D63">
        <v>103.408051</v>
      </c>
      <c r="E63">
        <v>358.900961</v>
      </c>
    </row>
    <row r="64" spans="1:5" x14ac:dyDescent="0.2">
      <c r="A64">
        <v>109</v>
      </c>
      <c r="B64" t="s">
        <v>6</v>
      </c>
      <c r="C64" t="s">
        <v>101</v>
      </c>
      <c r="D64">
        <v>85.309151999999997</v>
      </c>
      <c r="E64">
        <v>161.711296</v>
      </c>
    </row>
    <row r="65" spans="1:5" x14ac:dyDescent="0.2">
      <c r="A65">
        <v>110</v>
      </c>
      <c r="B65" t="s">
        <v>6</v>
      </c>
      <c r="C65" t="s">
        <v>101</v>
      </c>
      <c r="D65">
        <v>86.723871000000003</v>
      </c>
      <c r="E65">
        <v>201.61054899999999</v>
      </c>
    </row>
    <row r="66" spans="1:5" x14ac:dyDescent="0.2">
      <c r="A66">
        <v>111</v>
      </c>
      <c r="B66" t="s">
        <v>6</v>
      </c>
      <c r="C66" t="s">
        <v>101</v>
      </c>
      <c r="D66">
        <v>452.57936999999998</v>
      </c>
      <c r="E66">
        <v>1054.1853590000001</v>
      </c>
    </row>
    <row r="67" spans="1:5" x14ac:dyDescent="0.2">
      <c r="A67">
        <v>112</v>
      </c>
      <c r="B67" t="s">
        <v>6</v>
      </c>
      <c r="C67" t="s">
        <v>101</v>
      </c>
      <c r="D67">
        <v>36.890777</v>
      </c>
      <c r="E67">
        <v>35.227527000000002</v>
      </c>
    </row>
    <row r="68" spans="1:5" x14ac:dyDescent="0.2">
      <c r="A68">
        <v>113</v>
      </c>
      <c r="B68" t="s">
        <v>6</v>
      </c>
      <c r="C68" t="s">
        <v>101</v>
      </c>
      <c r="D68">
        <v>26.907810999999999</v>
      </c>
      <c r="E68">
        <v>42.656931</v>
      </c>
    </row>
    <row r="69" spans="1:5" x14ac:dyDescent="0.2">
      <c r="A69">
        <v>114</v>
      </c>
      <c r="B69" t="s">
        <v>6</v>
      </c>
      <c r="C69" t="s">
        <v>101</v>
      </c>
      <c r="D69">
        <v>53.005339999999997</v>
      </c>
      <c r="E69">
        <v>94.181369000000004</v>
      </c>
    </row>
    <row r="70" spans="1:5" x14ac:dyDescent="0.2">
      <c r="A70">
        <v>115</v>
      </c>
      <c r="B70" t="s">
        <v>6</v>
      </c>
      <c r="C70" t="s">
        <v>101</v>
      </c>
      <c r="D70">
        <v>36.470855</v>
      </c>
      <c r="E70">
        <v>56.248296000000003</v>
      </c>
    </row>
    <row r="71" spans="1:5" x14ac:dyDescent="0.2">
      <c r="A71">
        <v>116</v>
      </c>
      <c r="B71" t="s">
        <v>6</v>
      </c>
      <c r="C71" t="s">
        <v>101</v>
      </c>
      <c r="D71">
        <v>22.718045</v>
      </c>
      <c r="E71">
        <v>24.548601000000001</v>
      </c>
    </row>
    <row r="72" spans="1:5" x14ac:dyDescent="0.2">
      <c r="A72">
        <v>117</v>
      </c>
      <c r="B72" t="s">
        <v>6</v>
      </c>
      <c r="C72" t="s">
        <v>101</v>
      </c>
      <c r="D72">
        <v>123.65906099999999</v>
      </c>
      <c r="E72">
        <v>144.81361100000001</v>
      </c>
    </row>
    <row r="73" spans="1:5" x14ac:dyDescent="0.2">
      <c r="A73">
        <v>118</v>
      </c>
      <c r="B73" t="s">
        <v>6</v>
      </c>
      <c r="C73" t="s">
        <v>101</v>
      </c>
      <c r="D73">
        <v>40.899828999999997</v>
      </c>
      <c r="E73">
        <v>61.221060999999999</v>
      </c>
    </row>
    <row r="74" spans="1:5" x14ac:dyDescent="0.2">
      <c r="A74">
        <v>119</v>
      </c>
      <c r="B74" t="s">
        <v>6</v>
      </c>
      <c r="C74" t="s">
        <v>101</v>
      </c>
      <c r="D74">
        <v>89.133940999999993</v>
      </c>
      <c r="E74">
        <v>147.42896200000001</v>
      </c>
    </row>
    <row r="75" spans="1:5" x14ac:dyDescent="0.2">
      <c r="A75">
        <v>120</v>
      </c>
      <c r="B75" t="s">
        <v>6</v>
      </c>
      <c r="C75" t="s">
        <v>101</v>
      </c>
      <c r="D75">
        <v>40.980108999999999</v>
      </c>
      <c r="E75">
        <v>106.996537</v>
      </c>
    </row>
    <row r="76" spans="1:5" x14ac:dyDescent="0.2">
      <c r="A76">
        <v>121</v>
      </c>
      <c r="B76" t="s">
        <v>6</v>
      </c>
      <c r="C76" t="s">
        <v>101</v>
      </c>
      <c r="D76">
        <v>47.637588000000001</v>
      </c>
      <c r="E76">
        <v>87.788465000000002</v>
      </c>
    </row>
    <row r="77" spans="1:5" x14ac:dyDescent="0.2">
      <c r="A77">
        <v>122</v>
      </c>
      <c r="B77" t="s">
        <v>6</v>
      </c>
      <c r="C77" t="s">
        <v>101</v>
      </c>
      <c r="D77">
        <v>60.073959000000002</v>
      </c>
      <c r="E77">
        <v>91.633775</v>
      </c>
    </row>
    <row r="78" spans="1:5" x14ac:dyDescent="0.2">
      <c r="A78">
        <v>123</v>
      </c>
      <c r="B78" t="s">
        <v>6</v>
      </c>
      <c r="C78" t="s">
        <v>101</v>
      </c>
      <c r="D78">
        <v>97.035674</v>
      </c>
      <c r="E78">
        <v>123.165932</v>
      </c>
    </row>
    <row r="79" spans="1:5" x14ac:dyDescent="0.2">
      <c r="A79">
        <v>124</v>
      </c>
      <c r="B79" t="s">
        <v>6</v>
      </c>
      <c r="C79" t="s">
        <v>101</v>
      </c>
      <c r="D79">
        <v>30.404993000000001</v>
      </c>
      <c r="E79">
        <v>60.42315</v>
      </c>
    </row>
    <row r="80" spans="1:5" x14ac:dyDescent="0.2">
      <c r="A80">
        <v>125</v>
      </c>
      <c r="B80" t="s">
        <v>6</v>
      </c>
      <c r="C80" t="s">
        <v>101</v>
      </c>
      <c r="D80">
        <v>33.084705</v>
      </c>
      <c r="E80">
        <v>53.708953999999999</v>
      </c>
    </row>
    <row r="81" spans="1:5" x14ac:dyDescent="0.2">
      <c r="A81">
        <v>126</v>
      </c>
      <c r="B81" t="s">
        <v>6</v>
      </c>
      <c r="C81" t="s">
        <v>102</v>
      </c>
      <c r="D81">
        <v>197.97203400000001</v>
      </c>
      <c r="E81">
        <v>878.48814700000003</v>
      </c>
    </row>
    <row r="82" spans="1:5" x14ac:dyDescent="0.2">
      <c r="A82">
        <v>127</v>
      </c>
      <c r="B82" t="s">
        <v>6</v>
      </c>
      <c r="C82" t="s">
        <v>102</v>
      </c>
      <c r="D82">
        <v>596.30700400000001</v>
      </c>
      <c r="E82">
        <v>1518.179052</v>
      </c>
    </row>
    <row r="83" spans="1:5" x14ac:dyDescent="0.2">
      <c r="A83">
        <v>128</v>
      </c>
      <c r="B83" t="s">
        <v>6</v>
      </c>
      <c r="C83" t="s">
        <v>102</v>
      </c>
      <c r="D83">
        <v>131.97655499999999</v>
      </c>
      <c r="E83">
        <v>150.30929599999999</v>
      </c>
    </row>
    <row r="84" spans="1:5" x14ac:dyDescent="0.2">
      <c r="A84">
        <v>129</v>
      </c>
      <c r="B84" t="s">
        <v>6</v>
      </c>
      <c r="C84" t="s">
        <v>102</v>
      </c>
      <c r="D84">
        <v>326.24147199999999</v>
      </c>
      <c r="E84">
        <v>884.72109699999999</v>
      </c>
    </row>
    <row r="85" spans="1:5" x14ac:dyDescent="0.2">
      <c r="A85">
        <v>130</v>
      </c>
      <c r="B85" t="s">
        <v>6</v>
      </c>
      <c r="C85" t="s">
        <v>102</v>
      </c>
      <c r="D85">
        <v>96.844752</v>
      </c>
      <c r="E85">
        <v>186.160934</v>
      </c>
    </row>
    <row r="86" spans="1:5" x14ac:dyDescent="0.2">
      <c r="A86">
        <v>131</v>
      </c>
      <c r="B86" t="s">
        <v>6</v>
      </c>
      <c r="C86" t="s">
        <v>102</v>
      </c>
      <c r="D86">
        <v>193.017348</v>
      </c>
      <c r="E86">
        <v>463.22170499999999</v>
      </c>
    </row>
    <row r="87" spans="1:5" x14ac:dyDescent="0.2">
      <c r="A87">
        <v>132</v>
      </c>
      <c r="B87" t="s">
        <v>6</v>
      </c>
      <c r="C87" t="s">
        <v>102</v>
      </c>
      <c r="D87">
        <v>84.642357000000004</v>
      </c>
      <c r="E87">
        <v>146.90513799999999</v>
      </c>
    </row>
    <row r="88" spans="1:5" x14ac:dyDescent="0.2">
      <c r="A88">
        <v>133</v>
      </c>
      <c r="B88" t="s">
        <v>6</v>
      </c>
      <c r="C88" t="s">
        <v>102</v>
      </c>
      <c r="D88">
        <v>1504.8186909999999</v>
      </c>
      <c r="E88">
        <v>5001.54936</v>
      </c>
    </row>
    <row r="89" spans="1:5" x14ac:dyDescent="0.2">
      <c r="A89">
        <v>134</v>
      </c>
      <c r="B89" t="s">
        <v>6</v>
      </c>
      <c r="C89" t="s">
        <v>102</v>
      </c>
      <c r="D89">
        <v>204.87402299999999</v>
      </c>
      <c r="E89">
        <v>635.29509599999994</v>
      </c>
    </row>
    <row r="90" spans="1:5" x14ac:dyDescent="0.2">
      <c r="A90">
        <v>135</v>
      </c>
      <c r="B90" t="s">
        <v>6</v>
      </c>
      <c r="C90" t="s">
        <v>102</v>
      </c>
      <c r="D90">
        <v>82.833247999999998</v>
      </c>
      <c r="E90">
        <v>208.480816</v>
      </c>
    </row>
    <row r="91" spans="1:5" x14ac:dyDescent="0.2">
      <c r="A91">
        <v>136</v>
      </c>
      <c r="B91" t="s">
        <v>6</v>
      </c>
      <c r="C91" t="s">
        <v>102</v>
      </c>
      <c r="D91">
        <v>92.491332</v>
      </c>
      <c r="E91">
        <v>189.59550999999999</v>
      </c>
    </row>
    <row r="92" spans="1:5" x14ac:dyDescent="0.2">
      <c r="A92">
        <v>137</v>
      </c>
      <c r="B92" t="s">
        <v>6</v>
      </c>
      <c r="C92" t="s">
        <v>102</v>
      </c>
      <c r="D92">
        <v>106.43597200000001</v>
      </c>
      <c r="E92">
        <v>171.93575300000001</v>
      </c>
    </row>
    <row r="93" spans="1:5" x14ac:dyDescent="0.2">
      <c r="A93">
        <v>138</v>
      </c>
      <c r="B93" t="s">
        <v>6</v>
      </c>
      <c r="C93" t="s">
        <v>102</v>
      </c>
      <c r="D93">
        <v>64.602221999999998</v>
      </c>
      <c r="E93">
        <v>119.170102</v>
      </c>
    </row>
    <row r="94" spans="1:5" x14ac:dyDescent="0.2">
      <c r="A94">
        <v>139</v>
      </c>
      <c r="B94" t="s">
        <v>6</v>
      </c>
      <c r="C94" t="s">
        <v>102</v>
      </c>
      <c r="D94">
        <v>147.22030699999999</v>
      </c>
      <c r="E94">
        <v>354.03419500000001</v>
      </c>
    </row>
    <row r="95" spans="1:5" x14ac:dyDescent="0.2">
      <c r="A95">
        <v>140</v>
      </c>
      <c r="B95" t="s">
        <v>6</v>
      </c>
      <c r="C95" t="s">
        <v>102</v>
      </c>
      <c r="D95">
        <v>69.651207999999997</v>
      </c>
      <c r="E95">
        <v>119.57986699999999</v>
      </c>
    </row>
    <row r="96" spans="1:5" x14ac:dyDescent="0.2">
      <c r="A96">
        <v>141</v>
      </c>
      <c r="B96" t="s">
        <v>6</v>
      </c>
      <c r="C96" t="s">
        <v>102</v>
      </c>
      <c r="D96">
        <v>38.332082999999997</v>
      </c>
      <c r="E96">
        <v>76.764869000000004</v>
      </c>
    </row>
    <row r="97" spans="1:5" x14ac:dyDescent="0.2">
      <c r="A97">
        <v>142</v>
      </c>
      <c r="B97" t="s">
        <v>6</v>
      </c>
      <c r="C97" t="s">
        <v>102</v>
      </c>
      <c r="D97">
        <v>74.926643999999996</v>
      </c>
      <c r="E97">
        <v>357.00664899999998</v>
      </c>
    </row>
    <row r="98" spans="1:5" x14ac:dyDescent="0.2">
      <c r="A98">
        <v>143</v>
      </c>
      <c r="B98" t="s">
        <v>6</v>
      </c>
      <c r="C98" t="s">
        <v>102</v>
      </c>
      <c r="D98">
        <v>73.662143999999998</v>
      </c>
      <c r="E98">
        <v>148.79464300000001</v>
      </c>
    </row>
    <row r="99" spans="1:5" x14ac:dyDescent="0.2">
      <c r="A99">
        <v>144</v>
      </c>
      <c r="B99" t="s">
        <v>6</v>
      </c>
      <c r="C99" t="s">
        <v>102</v>
      </c>
      <c r="D99">
        <v>30.458293999999999</v>
      </c>
      <c r="E99">
        <v>63.101306000000001</v>
      </c>
    </row>
    <row r="100" spans="1:5" x14ac:dyDescent="0.2">
      <c r="A100">
        <v>145</v>
      </c>
      <c r="B100" t="s">
        <v>6</v>
      </c>
      <c r="C100" t="s">
        <v>102</v>
      </c>
      <c r="D100">
        <v>57.234735999999998</v>
      </c>
      <c r="E100">
        <v>128.90244000000001</v>
      </c>
    </row>
    <row r="101" spans="1:5" x14ac:dyDescent="0.2">
      <c r="A101">
        <v>146</v>
      </c>
      <c r="B101" t="s">
        <v>6</v>
      </c>
      <c r="C101" t="s">
        <v>102</v>
      </c>
      <c r="D101">
        <v>976.741444</v>
      </c>
      <c r="E101">
        <v>5085.8065340000003</v>
      </c>
    </row>
    <row r="102" spans="1:5" x14ac:dyDescent="0.2">
      <c r="A102">
        <v>147</v>
      </c>
      <c r="B102" t="s">
        <v>6</v>
      </c>
      <c r="C102" t="s">
        <v>102</v>
      </c>
      <c r="D102">
        <v>150.74373199999999</v>
      </c>
      <c r="E102">
        <v>428.94255199999998</v>
      </c>
    </row>
    <row r="103" spans="1:5" x14ac:dyDescent="0.2">
      <c r="A103">
        <v>148</v>
      </c>
      <c r="B103" t="s">
        <v>6</v>
      </c>
      <c r="C103" t="s">
        <v>102</v>
      </c>
      <c r="D103">
        <v>138.185799</v>
      </c>
      <c r="E103">
        <v>346.41251</v>
      </c>
    </row>
    <row r="104" spans="1:5" x14ac:dyDescent="0.2">
      <c r="A104">
        <v>149</v>
      </c>
      <c r="B104" t="s">
        <v>6</v>
      </c>
      <c r="C104" t="s">
        <v>102</v>
      </c>
      <c r="D104">
        <v>143.45666</v>
      </c>
      <c r="E104">
        <v>483.96132299999999</v>
      </c>
    </row>
    <row r="105" spans="1:5" x14ac:dyDescent="0.2">
      <c r="A105">
        <v>150</v>
      </c>
      <c r="B105" t="s">
        <v>6</v>
      </c>
      <c r="C105" t="s">
        <v>102</v>
      </c>
      <c r="D105">
        <v>793.08072900000002</v>
      </c>
      <c r="E105">
        <v>3545.6467940000002</v>
      </c>
    </row>
    <row r="106" spans="1:5" x14ac:dyDescent="0.2">
      <c r="A106">
        <v>151</v>
      </c>
      <c r="B106" t="s">
        <v>6</v>
      </c>
      <c r="C106" t="s">
        <v>102</v>
      </c>
      <c r="D106">
        <v>86.702636999999996</v>
      </c>
      <c r="E106">
        <v>353.98095999999998</v>
      </c>
    </row>
    <row r="107" spans="1:5" x14ac:dyDescent="0.2">
      <c r="A107">
        <v>152</v>
      </c>
      <c r="B107" t="s">
        <v>6</v>
      </c>
      <c r="C107" t="s">
        <v>102</v>
      </c>
      <c r="D107">
        <v>109.15588099999999</v>
      </c>
      <c r="E107">
        <v>454.03080399999999</v>
      </c>
    </row>
    <row r="108" spans="1:5" x14ac:dyDescent="0.2">
      <c r="A108">
        <v>153</v>
      </c>
      <c r="B108" t="s">
        <v>6</v>
      </c>
      <c r="C108" t="s">
        <v>102</v>
      </c>
      <c r="D108">
        <v>112.317009</v>
      </c>
      <c r="E108">
        <v>453.56619899999998</v>
      </c>
    </row>
    <row r="109" spans="1:5" x14ac:dyDescent="0.2">
      <c r="A109">
        <v>154</v>
      </c>
      <c r="B109" t="s">
        <v>6</v>
      </c>
      <c r="C109" t="s">
        <v>102</v>
      </c>
      <c r="D109">
        <v>783.31197199999997</v>
      </c>
      <c r="E109">
        <v>3577.7996459999999</v>
      </c>
    </row>
    <row r="110" spans="1:5" x14ac:dyDescent="0.2">
      <c r="A110">
        <v>155</v>
      </c>
      <c r="B110" t="s">
        <v>6</v>
      </c>
      <c r="C110" t="s">
        <v>102</v>
      </c>
      <c r="D110">
        <v>110.26024099999999</v>
      </c>
      <c r="E110">
        <v>392.59988099999998</v>
      </c>
    </row>
    <row r="111" spans="1:5" x14ac:dyDescent="0.2">
      <c r="A111">
        <v>156</v>
      </c>
      <c r="B111" t="s">
        <v>6</v>
      </c>
      <c r="C111" t="s">
        <v>102</v>
      </c>
      <c r="D111">
        <v>61.75112</v>
      </c>
      <c r="E111">
        <v>134.07065800000001</v>
      </c>
    </row>
    <row r="112" spans="1:5" x14ac:dyDescent="0.2">
      <c r="A112">
        <v>157</v>
      </c>
      <c r="B112" t="s">
        <v>6</v>
      </c>
      <c r="C112" t="s">
        <v>102</v>
      </c>
      <c r="D112">
        <v>117.49907399999999</v>
      </c>
      <c r="E112">
        <v>558.38449500000002</v>
      </c>
    </row>
    <row r="113" spans="1:5" x14ac:dyDescent="0.2">
      <c r="A113">
        <v>158</v>
      </c>
      <c r="B113" t="s">
        <v>6</v>
      </c>
      <c r="C113" t="s">
        <v>102</v>
      </c>
      <c r="D113">
        <v>214.45698300000001</v>
      </c>
      <c r="E113">
        <v>605.66461400000003</v>
      </c>
    </row>
    <row r="114" spans="1:5" x14ac:dyDescent="0.2">
      <c r="A114">
        <v>159</v>
      </c>
      <c r="B114" t="s">
        <v>6</v>
      </c>
      <c r="C114" t="s">
        <v>102</v>
      </c>
      <c r="D114">
        <v>71.754206999999994</v>
      </c>
      <c r="E114">
        <v>177.94460100000001</v>
      </c>
    </row>
    <row r="115" spans="1:5" x14ac:dyDescent="0.2">
      <c r="A115">
        <v>160</v>
      </c>
      <c r="B115" t="s">
        <v>6</v>
      </c>
      <c r="C115" t="s">
        <v>102</v>
      </c>
      <c r="D115">
        <v>215.495429</v>
      </c>
      <c r="E115">
        <v>722.44320600000003</v>
      </c>
    </row>
    <row r="116" spans="1:5" x14ac:dyDescent="0.2">
      <c r="A116">
        <v>161</v>
      </c>
      <c r="B116" t="s">
        <v>6</v>
      </c>
      <c r="C116" t="s">
        <v>102</v>
      </c>
      <c r="D116">
        <v>102.82946699999999</v>
      </c>
      <c r="E116">
        <v>255.95686599999999</v>
      </c>
    </row>
    <row r="117" spans="1:5" x14ac:dyDescent="0.2">
      <c r="A117">
        <v>162</v>
      </c>
      <c r="B117" t="s">
        <v>6</v>
      </c>
      <c r="C117" t="s">
        <v>102</v>
      </c>
      <c r="D117">
        <v>218.220077</v>
      </c>
      <c r="E117">
        <v>899.84939099999997</v>
      </c>
    </row>
    <row r="118" spans="1:5" x14ac:dyDescent="0.2">
      <c r="A118">
        <v>163</v>
      </c>
      <c r="B118" t="s">
        <v>6</v>
      </c>
      <c r="C118" t="s">
        <v>102</v>
      </c>
      <c r="D118">
        <v>141.008465</v>
      </c>
      <c r="E118">
        <v>282.26247599999999</v>
      </c>
    </row>
    <row r="119" spans="1:5" x14ac:dyDescent="0.2">
      <c r="A119">
        <v>164</v>
      </c>
      <c r="B119" t="s">
        <v>6</v>
      </c>
      <c r="C119" t="s">
        <v>102</v>
      </c>
      <c r="D119">
        <v>975.49497599999995</v>
      </c>
      <c r="E119">
        <v>4779.4987549999996</v>
      </c>
    </row>
    <row r="120" spans="1:5" x14ac:dyDescent="0.2">
      <c r="A120">
        <v>165</v>
      </c>
      <c r="B120" t="s">
        <v>6</v>
      </c>
      <c r="C120" t="s">
        <v>102</v>
      </c>
      <c r="D120">
        <v>40.885615999999999</v>
      </c>
      <c r="E120">
        <v>92.780985000000001</v>
      </c>
    </row>
    <row r="121" spans="1:5" x14ac:dyDescent="0.2">
      <c r="A121">
        <v>166</v>
      </c>
      <c r="B121" t="s">
        <v>6</v>
      </c>
      <c r="C121" t="s">
        <v>102</v>
      </c>
      <c r="D121">
        <v>116.643248</v>
      </c>
      <c r="E121">
        <v>388.07646899999997</v>
      </c>
    </row>
    <row r="122" spans="1:5" x14ac:dyDescent="0.2">
      <c r="A122">
        <v>167</v>
      </c>
      <c r="B122" t="s">
        <v>6</v>
      </c>
      <c r="C122" t="s">
        <v>102</v>
      </c>
      <c r="D122">
        <v>48.369872000000001</v>
      </c>
      <c r="E122">
        <v>116.788309</v>
      </c>
    </row>
    <row r="123" spans="1:5" x14ac:dyDescent="0.2">
      <c r="A123">
        <v>168</v>
      </c>
      <c r="B123" t="s">
        <v>6</v>
      </c>
      <c r="C123" t="s">
        <v>102</v>
      </c>
      <c r="D123">
        <v>161.924879</v>
      </c>
      <c r="E123">
        <v>390.22171900000001</v>
      </c>
    </row>
    <row r="124" spans="1:5" x14ac:dyDescent="0.2">
      <c r="A124">
        <v>169</v>
      </c>
      <c r="B124" t="s">
        <v>6</v>
      </c>
      <c r="C124" t="s">
        <v>98</v>
      </c>
      <c r="D124">
        <v>17001.017897000002</v>
      </c>
      <c r="E124">
        <v>1411860.1923080001</v>
      </c>
    </row>
    <row r="125" spans="1:5" x14ac:dyDescent="0.2">
      <c r="A125">
        <v>180</v>
      </c>
      <c r="B125" t="s">
        <v>6</v>
      </c>
      <c r="C125" t="s">
        <v>106</v>
      </c>
      <c r="D125">
        <v>1053.2217740000001</v>
      </c>
      <c r="E125">
        <v>7802.5175509999999</v>
      </c>
    </row>
    <row r="126" spans="1:5" x14ac:dyDescent="0.2">
      <c r="A126">
        <v>184</v>
      </c>
      <c r="B126" t="s">
        <v>6</v>
      </c>
      <c r="C126" t="s">
        <v>98</v>
      </c>
      <c r="D126">
        <v>611.33128399999998</v>
      </c>
      <c r="E126">
        <v>10133.713298999999</v>
      </c>
    </row>
    <row r="127" spans="1:5" x14ac:dyDescent="0.2">
      <c r="A127">
        <v>185</v>
      </c>
      <c r="B127" t="s">
        <v>6</v>
      </c>
      <c r="C127" t="s">
        <v>96</v>
      </c>
      <c r="D127">
        <v>86.404004999999998</v>
      </c>
      <c r="E127">
        <v>190.658198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workbookViewId="0">
      <selection activeCell="O2" sqref="O2:R12"/>
    </sheetView>
  </sheetViews>
  <sheetFormatPr defaultRowHeight="12" x14ac:dyDescent="0.2"/>
  <cols>
    <col min="2" max="4" width="13.140625" bestFit="1" customWidth="1"/>
    <col min="11" max="11" width="54.5703125" bestFit="1" customWidth="1"/>
    <col min="12" max="12" width="9.42578125" bestFit="1" customWidth="1"/>
    <col min="16" max="16" width="54.5703125" bestFit="1" customWidth="1"/>
    <col min="17" max="17" width="10.42578125" bestFit="1" customWidth="1"/>
    <col min="21" max="21" width="54.5703125" bestFit="1" customWidth="1"/>
    <col min="22" max="22" width="10.42578125" bestFit="1" customWidth="1"/>
  </cols>
  <sheetData>
    <row r="1" spans="1:23" ht="12.75" thickBot="1" x14ac:dyDescent="0.25">
      <c r="B1" t="s">
        <v>49</v>
      </c>
      <c r="C1" t="s">
        <v>50</v>
      </c>
      <c r="D1" t="s">
        <v>51</v>
      </c>
      <c r="E1" t="s">
        <v>53</v>
      </c>
      <c r="F1" t="s">
        <v>54</v>
      </c>
      <c r="G1" t="s">
        <v>55</v>
      </c>
      <c r="K1">
        <v>2011</v>
      </c>
      <c r="P1">
        <v>2012</v>
      </c>
      <c r="T1" s="22"/>
      <c r="U1">
        <v>2013</v>
      </c>
    </row>
    <row r="2" spans="1:23" ht="12.75" thickBot="1" x14ac:dyDescent="0.25">
      <c r="J2" s="23" t="s">
        <v>60</v>
      </c>
      <c r="K2" s="24"/>
      <c r="L2" s="24" t="s">
        <v>122</v>
      </c>
      <c r="M2" s="24" t="s">
        <v>62</v>
      </c>
      <c r="O2" s="23" t="s">
        <v>60</v>
      </c>
      <c r="P2" s="24"/>
      <c r="Q2" s="24" t="s">
        <v>122</v>
      </c>
      <c r="R2" s="24" t="s">
        <v>62</v>
      </c>
      <c r="T2" s="23" t="s">
        <v>60</v>
      </c>
      <c r="U2" s="24"/>
      <c r="V2" s="24" t="s">
        <v>122</v>
      </c>
      <c r="W2" s="24" t="s">
        <v>62</v>
      </c>
    </row>
    <row r="3" spans="1:23" ht="12.75" thickBot="1" x14ac:dyDescent="0.25">
      <c r="A3" s="2" t="s">
        <v>94</v>
      </c>
      <c r="B3" s="5">
        <v>2682.0808889999994</v>
      </c>
      <c r="C3" s="5">
        <v>2765.207328</v>
      </c>
      <c r="D3" s="5">
        <v>2808.6544730000001</v>
      </c>
      <c r="E3" s="3">
        <v>13</v>
      </c>
      <c r="F3" s="3">
        <v>15</v>
      </c>
      <c r="G3" s="3">
        <v>15</v>
      </c>
      <c r="H3" s="2"/>
      <c r="I3" s="3"/>
      <c r="J3" s="15" t="s">
        <v>94</v>
      </c>
      <c r="K3" s="15" t="s">
        <v>113</v>
      </c>
      <c r="L3" s="20">
        <v>2682.0808889999994</v>
      </c>
      <c r="M3" s="11">
        <v>13</v>
      </c>
      <c r="O3" s="15" t="s">
        <v>94</v>
      </c>
      <c r="P3" s="15" t="s">
        <v>113</v>
      </c>
      <c r="Q3" s="20">
        <v>2765.207328</v>
      </c>
      <c r="R3" s="11">
        <v>15</v>
      </c>
      <c r="T3" s="15" t="s">
        <v>94</v>
      </c>
      <c r="U3" s="15" t="s">
        <v>113</v>
      </c>
      <c r="V3" s="20">
        <v>2808.6544730000001</v>
      </c>
      <c r="W3" s="11">
        <v>15</v>
      </c>
    </row>
    <row r="4" spans="1:23" ht="12.75" thickBot="1" x14ac:dyDescent="0.25">
      <c r="A4" s="2" t="s">
        <v>96</v>
      </c>
      <c r="B4" s="5">
        <v>1326.942634</v>
      </c>
      <c r="C4" s="5">
        <v>2519.0790049999996</v>
      </c>
      <c r="D4" s="5">
        <v>2120.5083169999998</v>
      </c>
      <c r="E4" s="3">
        <v>10</v>
      </c>
      <c r="F4" s="3">
        <v>10</v>
      </c>
      <c r="G4" s="3">
        <v>9</v>
      </c>
      <c r="H4" s="2"/>
      <c r="I4" s="3"/>
      <c r="J4" s="11" t="s">
        <v>96</v>
      </c>
      <c r="K4" s="15" t="s">
        <v>112</v>
      </c>
      <c r="L4" s="20">
        <v>1326.942634</v>
      </c>
      <c r="M4" s="11">
        <v>10</v>
      </c>
      <c r="O4" s="11" t="s">
        <v>96</v>
      </c>
      <c r="P4" s="15" t="s">
        <v>112</v>
      </c>
      <c r="Q4" s="20">
        <v>2519.0790049999996</v>
      </c>
      <c r="R4" s="11">
        <v>10</v>
      </c>
      <c r="T4" s="11" t="s">
        <v>96</v>
      </c>
      <c r="U4" s="15" t="s">
        <v>112</v>
      </c>
      <c r="V4" s="20">
        <v>2120.5083169999998</v>
      </c>
      <c r="W4" s="11">
        <v>9</v>
      </c>
    </row>
    <row r="5" spans="1:23" ht="12.75" thickBot="1" x14ac:dyDescent="0.25">
      <c r="A5" s="2" t="s">
        <v>101</v>
      </c>
      <c r="B5" s="5">
        <v>227.73229399999997</v>
      </c>
      <c r="C5" s="5">
        <v>2512.418537</v>
      </c>
      <c r="D5" s="5">
        <v>3165.545486</v>
      </c>
      <c r="E5" s="3">
        <v>4</v>
      </c>
      <c r="F5" s="3">
        <v>8</v>
      </c>
      <c r="G5" s="3">
        <v>19</v>
      </c>
      <c r="H5" s="2"/>
      <c r="I5" s="3"/>
      <c r="J5" s="11" t="s">
        <v>101</v>
      </c>
      <c r="K5" s="15" t="s">
        <v>118</v>
      </c>
      <c r="L5" s="20">
        <v>227.73229399999997</v>
      </c>
      <c r="M5" s="11">
        <v>4</v>
      </c>
      <c r="O5" s="11" t="s">
        <v>101</v>
      </c>
      <c r="P5" s="15" t="s">
        <v>118</v>
      </c>
      <c r="Q5" s="20">
        <v>2512.418537</v>
      </c>
      <c r="R5" s="11">
        <v>8</v>
      </c>
      <c r="T5" s="11" t="s">
        <v>101</v>
      </c>
      <c r="U5" s="15" t="s">
        <v>118</v>
      </c>
      <c r="V5" s="20">
        <v>3165.545486</v>
      </c>
      <c r="W5" s="11">
        <v>19</v>
      </c>
    </row>
    <row r="6" spans="1:23" ht="12.75" thickBot="1" x14ac:dyDescent="0.25">
      <c r="A6" s="2" t="s">
        <v>106</v>
      </c>
      <c r="B6" s="5"/>
      <c r="C6" s="5"/>
      <c r="D6" s="5">
        <v>7802.5175509999999</v>
      </c>
      <c r="G6" s="3">
        <v>1</v>
      </c>
      <c r="H6" s="2"/>
      <c r="I6" s="3"/>
      <c r="J6" s="11" t="s">
        <v>106</v>
      </c>
      <c r="K6" s="15" t="s">
        <v>119</v>
      </c>
      <c r="L6" s="20"/>
      <c r="M6" s="15"/>
      <c r="O6" s="11" t="s">
        <v>106</v>
      </c>
      <c r="P6" s="15" t="s">
        <v>119</v>
      </c>
      <c r="Q6" s="20"/>
      <c r="R6" s="15"/>
      <c r="T6" s="11" t="s">
        <v>106</v>
      </c>
      <c r="U6" s="15" t="s">
        <v>119</v>
      </c>
      <c r="V6" s="20">
        <v>7802.5175509999999</v>
      </c>
      <c r="W6" s="11">
        <v>1</v>
      </c>
    </row>
    <row r="7" spans="1:23" ht="12.75" thickBot="1" x14ac:dyDescent="0.25">
      <c r="A7" s="2" t="s">
        <v>102</v>
      </c>
      <c r="B7" s="5"/>
      <c r="C7" s="5">
        <v>12109.659798000001</v>
      </c>
      <c r="D7" s="5">
        <v>36638.643035000001</v>
      </c>
      <c r="F7" s="3">
        <v>27</v>
      </c>
      <c r="G7" s="3">
        <v>44</v>
      </c>
      <c r="H7" s="2"/>
      <c r="I7" s="3"/>
      <c r="J7" s="11" t="s">
        <v>102</v>
      </c>
      <c r="K7" s="15" t="s">
        <v>120</v>
      </c>
      <c r="L7" s="20"/>
      <c r="M7" s="15"/>
      <c r="O7" s="11" t="s">
        <v>102</v>
      </c>
      <c r="P7" s="15" t="s">
        <v>120</v>
      </c>
      <c r="Q7" s="20">
        <v>12109.659798000001</v>
      </c>
      <c r="R7" s="11">
        <v>27</v>
      </c>
      <c r="T7" s="11" t="s">
        <v>102</v>
      </c>
      <c r="U7" s="15" t="s">
        <v>120</v>
      </c>
      <c r="V7" s="20">
        <v>36638.643035000001</v>
      </c>
      <c r="W7" s="11">
        <v>44</v>
      </c>
    </row>
    <row r="8" spans="1:23" ht="12.75" thickBot="1" x14ac:dyDescent="0.25">
      <c r="A8" s="2" t="s">
        <v>99</v>
      </c>
      <c r="B8" s="5">
        <v>78735.836431999996</v>
      </c>
      <c r="C8" s="5">
        <v>66227.686042999994</v>
      </c>
      <c r="D8" s="5">
        <v>202257.429714</v>
      </c>
      <c r="E8" s="3">
        <v>1</v>
      </c>
      <c r="F8" s="3">
        <v>1</v>
      </c>
      <c r="G8" s="3">
        <v>3</v>
      </c>
      <c r="H8" s="2"/>
      <c r="I8" s="3"/>
      <c r="J8" s="11" t="s">
        <v>99</v>
      </c>
      <c r="K8" s="15" t="s">
        <v>115</v>
      </c>
      <c r="L8" s="20">
        <v>78735.836431999996</v>
      </c>
      <c r="M8" s="11">
        <v>1</v>
      </c>
      <c r="O8" s="11" t="s">
        <v>99</v>
      </c>
      <c r="P8" s="15" t="s">
        <v>115</v>
      </c>
      <c r="Q8" s="20">
        <v>66227.686042999994</v>
      </c>
      <c r="R8" s="11">
        <v>1</v>
      </c>
      <c r="T8" s="11" t="s">
        <v>99</v>
      </c>
      <c r="U8" s="15" t="s">
        <v>115</v>
      </c>
      <c r="V8" s="20">
        <v>202257.429714</v>
      </c>
      <c r="W8" s="11">
        <v>3</v>
      </c>
    </row>
    <row r="9" spans="1:23" ht="12.75" thickBot="1" x14ac:dyDescent="0.25">
      <c r="A9" s="2" t="s">
        <v>98</v>
      </c>
      <c r="B9" s="5">
        <v>976928.15763000003</v>
      </c>
      <c r="C9" s="5">
        <v>1565773.7783890001</v>
      </c>
      <c r="D9" s="5">
        <v>1444877.45897</v>
      </c>
      <c r="E9" s="3">
        <v>6</v>
      </c>
      <c r="F9" s="3">
        <v>9</v>
      </c>
      <c r="G9" s="3">
        <v>5</v>
      </c>
      <c r="H9" s="2"/>
      <c r="I9" s="3"/>
      <c r="J9" s="11" t="s">
        <v>98</v>
      </c>
      <c r="K9" s="15" t="s">
        <v>116</v>
      </c>
      <c r="L9" s="20">
        <v>976928.15763000003</v>
      </c>
      <c r="M9" s="11">
        <v>6</v>
      </c>
      <c r="O9" s="11" t="s">
        <v>98</v>
      </c>
      <c r="P9" s="15" t="s">
        <v>116</v>
      </c>
      <c r="Q9" s="20">
        <v>1565773.7783890001</v>
      </c>
      <c r="R9" s="11">
        <v>9</v>
      </c>
      <c r="T9" s="11" t="s">
        <v>98</v>
      </c>
      <c r="U9" s="15" t="s">
        <v>116</v>
      </c>
      <c r="V9" s="20">
        <v>1444877.45897</v>
      </c>
      <c r="W9" s="11">
        <v>5</v>
      </c>
    </row>
    <row r="10" spans="1:23" ht="12.75" thickBot="1" x14ac:dyDescent="0.25">
      <c r="A10" s="2" t="s">
        <v>100</v>
      </c>
      <c r="B10" s="5">
        <v>248858.37130699994</v>
      </c>
      <c r="C10" s="5">
        <v>433343.19585200003</v>
      </c>
      <c r="D10" s="5">
        <v>623736.39278799994</v>
      </c>
      <c r="E10" s="3">
        <v>9</v>
      </c>
      <c r="F10" s="3">
        <v>4</v>
      </c>
      <c r="G10" s="3">
        <v>6</v>
      </c>
      <c r="H10" s="2"/>
      <c r="I10" s="3"/>
      <c r="J10" s="11" t="s">
        <v>100</v>
      </c>
      <c r="K10" s="15" t="s">
        <v>117</v>
      </c>
      <c r="L10" s="20">
        <v>248858.37130699994</v>
      </c>
      <c r="M10" s="11">
        <v>9</v>
      </c>
      <c r="O10" s="11" t="s">
        <v>100</v>
      </c>
      <c r="P10" s="15" t="s">
        <v>117</v>
      </c>
      <c r="Q10" s="20">
        <v>433343.19585200003</v>
      </c>
      <c r="R10" s="11">
        <v>4</v>
      </c>
      <c r="T10" s="11" t="s">
        <v>100</v>
      </c>
      <c r="U10" s="15" t="s">
        <v>117</v>
      </c>
      <c r="V10" s="20">
        <v>623736.39278799994</v>
      </c>
      <c r="W10" s="11">
        <v>6</v>
      </c>
    </row>
    <row r="11" spans="1:23" ht="12.75" thickBot="1" x14ac:dyDescent="0.25">
      <c r="A11" s="2" t="s">
        <v>97</v>
      </c>
      <c r="B11" s="5">
        <v>3524.3924399999996</v>
      </c>
      <c r="C11" s="5">
        <v>2290.5000829999999</v>
      </c>
      <c r="D11" s="5">
        <v>1389.1435700000002</v>
      </c>
      <c r="E11" s="3">
        <v>19</v>
      </c>
      <c r="F11" s="3">
        <v>17</v>
      </c>
      <c r="G11" s="3">
        <v>10</v>
      </c>
      <c r="H11" s="2"/>
      <c r="I11" s="3"/>
      <c r="J11" s="11" t="s">
        <v>97</v>
      </c>
      <c r="K11" s="15" t="s">
        <v>121</v>
      </c>
      <c r="L11" s="20">
        <v>3524.3924399999996</v>
      </c>
      <c r="M11" s="11">
        <v>19</v>
      </c>
      <c r="O11" s="11" t="s">
        <v>97</v>
      </c>
      <c r="P11" s="15" t="s">
        <v>121</v>
      </c>
      <c r="Q11" s="20">
        <v>2290.5000829999999</v>
      </c>
      <c r="R11" s="11">
        <v>17</v>
      </c>
      <c r="T11" s="11" t="s">
        <v>97</v>
      </c>
      <c r="U11" s="15" t="s">
        <v>121</v>
      </c>
      <c r="V11" s="20">
        <v>1389.1435700000002</v>
      </c>
      <c r="W11" s="11">
        <v>10</v>
      </c>
    </row>
    <row r="12" spans="1:23" ht="12.75" thickBot="1" x14ac:dyDescent="0.25">
      <c r="A12" s="2" t="s">
        <v>95</v>
      </c>
      <c r="B12" s="5">
        <v>1305.9774360000001</v>
      </c>
      <c r="C12" s="3">
        <v>1675.9220780000001</v>
      </c>
      <c r="D12" s="5">
        <v>2077.388899</v>
      </c>
      <c r="E12" s="3">
        <v>9</v>
      </c>
      <c r="F12" s="3">
        <v>11</v>
      </c>
      <c r="G12" s="3">
        <v>14</v>
      </c>
      <c r="H12" s="2"/>
      <c r="I12" s="3"/>
      <c r="J12" s="11" t="s">
        <v>95</v>
      </c>
      <c r="K12" s="15" t="s">
        <v>114</v>
      </c>
      <c r="L12" s="20">
        <v>1305.9774360000001</v>
      </c>
      <c r="M12" s="11">
        <v>9</v>
      </c>
      <c r="O12" s="11" t="s">
        <v>95</v>
      </c>
      <c r="P12" s="15" t="s">
        <v>114</v>
      </c>
      <c r="Q12" s="20">
        <v>1675.9220780000001</v>
      </c>
      <c r="R12" s="15">
        <v>11</v>
      </c>
      <c r="T12" s="11" t="s">
        <v>95</v>
      </c>
      <c r="U12" s="15" t="s">
        <v>114</v>
      </c>
      <c r="V12" s="20">
        <v>2077.388899</v>
      </c>
      <c r="W12" s="11">
        <v>14</v>
      </c>
    </row>
    <row r="15" spans="1:23" x14ac:dyDescent="0.2">
      <c r="A15" s="2" t="s">
        <v>94</v>
      </c>
      <c r="B15" s="4">
        <f>B3/10000</f>
        <v>0.26820808889999992</v>
      </c>
      <c r="C15" s="4">
        <f t="shared" ref="C15:D15" si="0">C3/10000</f>
        <v>0.2765207328</v>
      </c>
      <c r="D15" s="4">
        <f t="shared" si="0"/>
        <v>0.28086544730000002</v>
      </c>
    </row>
    <row r="16" spans="1:23" x14ac:dyDescent="0.2">
      <c r="A16" s="2" t="s">
        <v>96</v>
      </c>
      <c r="B16" s="4">
        <f t="shared" ref="B16:D24" si="1">B4/10000</f>
        <v>0.13269426340000001</v>
      </c>
      <c r="C16" s="4">
        <f t="shared" si="1"/>
        <v>0.25190790049999995</v>
      </c>
      <c r="D16" s="4">
        <f t="shared" si="1"/>
        <v>0.21205083169999997</v>
      </c>
    </row>
    <row r="17" spans="1:23" x14ac:dyDescent="0.2">
      <c r="A17" s="2" t="s">
        <v>101</v>
      </c>
      <c r="B17" s="4">
        <f t="shared" si="1"/>
        <v>2.2773229399999997E-2</v>
      </c>
      <c r="C17" s="4">
        <f t="shared" si="1"/>
        <v>0.25124185370000002</v>
      </c>
      <c r="D17" s="4">
        <f t="shared" si="1"/>
        <v>0.31655454859999999</v>
      </c>
    </row>
    <row r="18" spans="1:23" x14ac:dyDescent="0.2">
      <c r="A18" s="2" t="s">
        <v>106</v>
      </c>
      <c r="B18" s="4">
        <f t="shared" si="1"/>
        <v>0</v>
      </c>
      <c r="C18" s="4">
        <f t="shared" si="1"/>
        <v>0</v>
      </c>
      <c r="D18" s="4">
        <f t="shared" si="1"/>
        <v>0.7802517551</v>
      </c>
    </row>
    <row r="19" spans="1:23" x14ac:dyDescent="0.2">
      <c r="A19" s="2" t="s">
        <v>102</v>
      </c>
      <c r="B19" s="4">
        <f t="shared" si="1"/>
        <v>0</v>
      </c>
      <c r="C19" s="4">
        <f t="shared" si="1"/>
        <v>1.2109659798000001</v>
      </c>
      <c r="D19" s="4">
        <f t="shared" si="1"/>
        <v>3.6638643035</v>
      </c>
    </row>
    <row r="20" spans="1:23" x14ac:dyDescent="0.2">
      <c r="A20" s="2" t="s">
        <v>99</v>
      </c>
      <c r="B20" s="4">
        <f t="shared" si="1"/>
        <v>7.8735836431999999</v>
      </c>
      <c r="C20" s="4">
        <f t="shared" si="1"/>
        <v>6.6227686042999991</v>
      </c>
      <c r="D20" s="4">
        <f t="shared" si="1"/>
        <v>20.225742971399999</v>
      </c>
    </row>
    <row r="21" spans="1:23" x14ac:dyDescent="0.2">
      <c r="A21" s="2" t="s">
        <v>98</v>
      </c>
      <c r="B21" s="4">
        <f t="shared" si="1"/>
        <v>97.692815762999999</v>
      </c>
      <c r="C21" s="4">
        <f t="shared" si="1"/>
        <v>156.57737783890002</v>
      </c>
      <c r="D21" s="4">
        <f t="shared" si="1"/>
        <v>144.487745897</v>
      </c>
    </row>
    <row r="22" spans="1:23" x14ac:dyDescent="0.2">
      <c r="A22" s="2" t="s">
        <v>100</v>
      </c>
      <c r="B22" s="4">
        <f t="shared" si="1"/>
        <v>24.885837130699993</v>
      </c>
      <c r="C22" s="4">
        <f t="shared" si="1"/>
        <v>43.334319585200006</v>
      </c>
      <c r="D22" s="4">
        <f t="shared" si="1"/>
        <v>62.373639278799992</v>
      </c>
    </row>
    <row r="23" spans="1:23" x14ac:dyDescent="0.2">
      <c r="A23" s="2" t="s">
        <v>97</v>
      </c>
      <c r="B23" s="4">
        <f t="shared" si="1"/>
        <v>0.35243924399999998</v>
      </c>
      <c r="C23" s="4">
        <f t="shared" si="1"/>
        <v>0.2290500083</v>
      </c>
      <c r="D23" s="4">
        <f t="shared" si="1"/>
        <v>0.13891435700000002</v>
      </c>
      <c r="W23" s="22"/>
    </row>
    <row r="24" spans="1:23" x14ac:dyDescent="0.2">
      <c r="A24" s="2" t="s">
        <v>95</v>
      </c>
      <c r="B24" s="4">
        <f t="shared" si="1"/>
        <v>0.13059774360000001</v>
      </c>
      <c r="C24" s="4">
        <f t="shared" si="1"/>
        <v>0.1675922078</v>
      </c>
      <c r="D24" s="4">
        <f t="shared" si="1"/>
        <v>0.2077388899</v>
      </c>
    </row>
    <row r="31" spans="1:23" x14ac:dyDescent="0.2">
      <c r="A31" t="s">
        <v>125</v>
      </c>
      <c r="B31" s="4">
        <f>SUM(B15:B16,B23:B24)</f>
        <v>0.88393933989999984</v>
      </c>
      <c r="C31" s="4">
        <f>SUM(C15:C16,C23:C24)</f>
        <v>0.92507084939999995</v>
      </c>
      <c r="D31" s="4">
        <f t="shared" ref="C31:D31" si="2">SUM(D15:D16,D23:D24)</f>
        <v>0.8395695259</v>
      </c>
    </row>
    <row r="32" spans="1:23" x14ac:dyDescent="0.2">
      <c r="A32" t="s">
        <v>123</v>
      </c>
      <c r="B32" s="4">
        <f>SUM(B15,B23,B24)</f>
        <v>0.75124507649999994</v>
      </c>
      <c r="C32" s="4">
        <f>SUM(C15,C23,C24)</f>
        <v>0.67316294889999995</v>
      </c>
      <c r="D32" s="4">
        <f>SUM(D15,D23,D24)</f>
        <v>0.62751869420000006</v>
      </c>
    </row>
    <row r="33" spans="1:4" x14ac:dyDescent="0.2">
      <c r="A33" t="s">
        <v>124</v>
      </c>
      <c r="B33" s="4">
        <f>B16</f>
        <v>0.13269426340000001</v>
      </c>
      <c r="C33" s="4">
        <f>C16</f>
        <v>0.25190790049999995</v>
      </c>
      <c r="D33" s="4">
        <f>D16</f>
        <v>0.21205083169999997</v>
      </c>
    </row>
    <row r="36" spans="1:4" x14ac:dyDescent="0.2">
      <c r="A36" t="s">
        <v>126</v>
      </c>
    </row>
    <row r="37" spans="1:4" x14ac:dyDescent="0.2">
      <c r="A37" t="s">
        <v>94</v>
      </c>
      <c r="B37" s="5">
        <f>B3/E3</f>
        <v>206.31391453846149</v>
      </c>
      <c r="C37" s="5">
        <f t="shared" ref="C37:D37" si="3">C3/F3</f>
        <v>184.3471552</v>
      </c>
      <c r="D37" s="5">
        <f t="shared" si="3"/>
        <v>187.24363153333334</v>
      </c>
    </row>
    <row r="38" spans="1:4" x14ac:dyDescent="0.2">
      <c r="A38" t="s">
        <v>96</v>
      </c>
      <c r="B38" s="5">
        <f>B4/E4</f>
        <v>132.69426340000001</v>
      </c>
      <c r="C38" s="5">
        <f t="shared" ref="C38:D38" si="4">C4/F4</f>
        <v>251.90790049999995</v>
      </c>
      <c r="D38" s="5">
        <f t="shared" si="4"/>
        <v>235.6120352222222</v>
      </c>
    </row>
    <row r="39" spans="1:4" x14ac:dyDescent="0.2">
      <c r="A39" t="s">
        <v>101</v>
      </c>
      <c r="B39" s="5">
        <f>B5/E5</f>
        <v>56.933073499999992</v>
      </c>
      <c r="C39" s="5">
        <f t="shared" ref="C39:D39" si="5">C5/F5</f>
        <v>314.052317125</v>
      </c>
      <c r="D39" s="5">
        <f t="shared" si="5"/>
        <v>166.60765715789475</v>
      </c>
    </row>
    <row r="40" spans="1:4" x14ac:dyDescent="0.2">
      <c r="A40" t="s">
        <v>102</v>
      </c>
      <c r="B40" s="5"/>
      <c r="C40" s="5">
        <f t="shared" ref="C40:D40" si="6">C7/F7</f>
        <v>448.50591844444449</v>
      </c>
      <c r="D40" s="5">
        <f t="shared" si="6"/>
        <v>832.69643261363638</v>
      </c>
    </row>
    <row r="41" spans="1:4" x14ac:dyDescent="0.2">
      <c r="A41" t="s">
        <v>97</v>
      </c>
      <c r="B41" s="5">
        <f>B11/E11</f>
        <v>185.49433894736839</v>
      </c>
      <c r="C41" s="5">
        <f>C11/F11</f>
        <v>134.735299</v>
      </c>
      <c r="D41" s="5">
        <f>D11/G11</f>
        <v>138.91435700000002</v>
      </c>
    </row>
    <row r="42" spans="1:4" x14ac:dyDescent="0.2">
      <c r="A42" t="s">
        <v>95</v>
      </c>
      <c r="B42" s="5">
        <f>B12/E12</f>
        <v>145.10860400000001</v>
      </c>
      <c r="C42" s="5">
        <f>C12/F12</f>
        <v>152.35655254545455</v>
      </c>
      <c r="D42" s="5">
        <f>D12/G12</f>
        <v>148.38492135714287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ZM_Dynamiek 2011</vt:lpstr>
      <vt:lpstr>ZM_Dynamiek 2012</vt:lpstr>
      <vt:lpstr>ZM_dynamiek 2013</vt:lpstr>
      <vt:lpstr>Dynamiek overzicht</vt:lpstr>
      <vt:lpstr>ZM_Geomorfologie 2011</vt:lpstr>
      <vt:lpstr>ZM_Geomorfologie 2012</vt:lpstr>
      <vt:lpstr>ZM_Geomorfologie 2013</vt:lpstr>
      <vt:lpstr>Geomorfologie overzicht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Bas</cp:lastModifiedBy>
  <dcterms:created xsi:type="dcterms:W3CDTF">2014-07-31T10:55:12Z</dcterms:created>
  <dcterms:modified xsi:type="dcterms:W3CDTF">2014-08-25T14:59:00Z</dcterms:modified>
</cp:coreProperties>
</file>