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26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J19" i="1" l="1"/>
  <c r="J18" i="1"/>
  <c r="J13" i="1"/>
  <c r="J14" i="1"/>
  <c r="J15" i="1"/>
  <c r="J16" i="1"/>
  <c r="J12" i="1"/>
  <c r="J7" i="1" l="1"/>
  <c r="J8" i="1"/>
  <c r="J9" i="1"/>
  <c r="J10" i="1"/>
  <c r="J6" i="1"/>
</calcChain>
</file>

<file path=xl/sharedStrings.xml><?xml version="1.0" encoding="utf-8"?>
<sst xmlns="http://schemas.openxmlformats.org/spreadsheetml/2006/main" count="64" uniqueCount="32">
  <si>
    <t>CTD Diver</t>
  </si>
  <si>
    <t>Datum</t>
  </si>
  <si>
    <t>Lichtopstand</t>
  </si>
  <si>
    <t>Opmerkingen</t>
  </si>
  <si>
    <r>
      <t>T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 xml:space="preserve"> Diver</t>
    </r>
  </si>
  <si>
    <t>Veldcontroles CTD Diver / YSI 600</t>
  </si>
  <si>
    <t>Ctrl. in gebiedseigen water</t>
  </si>
  <si>
    <t>Tijd z.t.</t>
  </si>
  <si>
    <t>Rood 6</t>
  </si>
  <si>
    <t>Rood 9</t>
  </si>
  <si>
    <t>Rood 12</t>
  </si>
  <si>
    <t>Groen 18</t>
  </si>
  <si>
    <t>Groen 26</t>
  </si>
  <si>
    <t>V_8227</t>
  </si>
  <si>
    <t>V_8195</t>
  </si>
  <si>
    <t>V_8248</t>
  </si>
  <si>
    <t>V_8233</t>
  </si>
  <si>
    <t>V_8221</t>
  </si>
  <si>
    <t>Afwijking % t.o.v. YSI</t>
  </si>
  <si>
    <r>
      <t>Ref. T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 xml:space="preserve"> YSI</t>
    </r>
  </si>
  <si>
    <t>Ref. GELDHD YSI mS/cm</t>
  </si>
  <si>
    <t>GELDHD diver mS/cm</t>
  </si>
  <si>
    <t>Tijd m.e.t.</t>
  </si>
  <si>
    <t>Hollandsche IJssel/Lek verziltingsmetingen juli/augustus 2018 - januari 2019</t>
  </si>
  <si>
    <t>Rivier</t>
  </si>
  <si>
    <t>H.IJssel</t>
  </si>
  <si>
    <t>Lek</t>
  </si>
  <si>
    <t>V_8235</t>
  </si>
  <si>
    <t>V_8217</t>
  </si>
  <si>
    <t>Kmr 984 RO</t>
  </si>
  <si>
    <t>Kmr 987 RO</t>
  </si>
  <si>
    <t>Ducdalf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</si>
</sst>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Font="1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D5" sqref="D5"/>
    </sheetView>
  </sheetViews>
  <sheetFormatPr defaultRowHeight="15" x14ac:dyDescent="0.25"/>
  <cols>
    <col min="1" max="1" width="9.140625" customWidth="1"/>
    <col min="2" max="2" width="7.42578125" bestFit="1" customWidth="1"/>
    <col min="3" max="3" width="9.42578125" bestFit="1" customWidth="1"/>
    <col min="4" max="4" width="9.140625" style="5"/>
    <col min="5" max="5" width="12.28515625" bestFit="1" customWidth="1"/>
    <col min="6" max="6" width="9.140625" style="9"/>
    <col min="7" max="7" width="14.28515625" style="5" customWidth="1"/>
    <col min="8" max="8" width="9.140625" style="5"/>
    <col min="9" max="9" width="12.28515625" style="5" customWidth="1"/>
    <col min="10" max="10" width="11.42578125" style="9" bestFit="1" customWidth="1"/>
    <col min="14" max="14" width="9.140625" style="9"/>
  </cols>
  <sheetData>
    <row r="1" spans="1:11" ht="21" x14ac:dyDescent="0.35">
      <c r="A1" s="1" t="s">
        <v>23</v>
      </c>
      <c r="B1" s="1"/>
    </row>
    <row r="3" spans="1:11" x14ac:dyDescent="0.25">
      <c r="A3" s="2" t="s">
        <v>5</v>
      </c>
      <c r="B3" s="2"/>
    </row>
    <row r="5" spans="1:11" ht="32.25" x14ac:dyDescent="0.25">
      <c r="A5" s="4" t="s">
        <v>0</v>
      </c>
      <c r="B5" s="4" t="s">
        <v>24</v>
      </c>
      <c r="C5" s="4" t="s">
        <v>1</v>
      </c>
      <c r="D5" s="7" t="s">
        <v>7</v>
      </c>
      <c r="E5" s="4" t="s">
        <v>2</v>
      </c>
      <c r="F5" s="10" t="s">
        <v>4</v>
      </c>
      <c r="G5" s="6" t="s">
        <v>21</v>
      </c>
      <c r="H5" s="6" t="s">
        <v>19</v>
      </c>
      <c r="I5" s="6" t="s">
        <v>20</v>
      </c>
      <c r="J5" s="11" t="s">
        <v>18</v>
      </c>
      <c r="K5" s="4" t="s">
        <v>3</v>
      </c>
    </row>
    <row r="6" spans="1:11" x14ac:dyDescent="0.25">
      <c r="A6" t="s">
        <v>13</v>
      </c>
      <c r="B6" t="s">
        <v>25</v>
      </c>
      <c r="C6" s="3">
        <v>43311</v>
      </c>
      <c r="D6" s="8">
        <v>0.33333333333333331</v>
      </c>
      <c r="E6" t="s">
        <v>8</v>
      </c>
      <c r="F6" s="9">
        <v>24.2</v>
      </c>
      <c r="G6" s="5">
        <v>0.77600000000000002</v>
      </c>
      <c r="H6" s="5">
        <v>24.4</v>
      </c>
      <c r="I6" s="5">
        <v>0.75900000000000001</v>
      </c>
      <c r="J6" s="9">
        <f>(I6-G6)/I6*100</f>
        <v>-2.2397891963109373</v>
      </c>
      <c r="K6" t="s">
        <v>6</v>
      </c>
    </row>
    <row r="7" spans="1:11" x14ac:dyDescent="0.25">
      <c r="A7" t="s">
        <v>14</v>
      </c>
      <c r="B7" t="s">
        <v>25</v>
      </c>
      <c r="C7" s="3">
        <v>43311</v>
      </c>
      <c r="D7" s="8">
        <v>0.34722222222222227</v>
      </c>
      <c r="E7" t="s">
        <v>9</v>
      </c>
      <c r="F7" s="9">
        <v>24.61</v>
      </c>
      <c r="G7" s="5">
        <v>1.016</v>
      </c>
      <c r="H7" s="5">
        <v>24.58</v>
      </c>
      <c r="I7" s="5">
        <v>0.98499999999999999</v>
      </c>
      <c r="J7" s="9">
        <f>(I7-G7)/I7*100</f>
        <v>-3.1472081218274139</v>
      </c>
      <c r="K7" t="s">
        <v>6</v>
      </c>
    </row>
    <row r="8" spans="1:11" x14ac:dyDescent="0.25">
      <c r="A8" t="s">
        <v>15</v>
      </c>
      <c r="B8" t="s">
        <v>25</v>
      </c>
      <c r="C8" s="3">
        <v>43311</v>
      </c>
      <c r="D8" s="8">
        <v>0.3611111111111111</v>
      </c>
      <c r="E8" t="s">
        <v>10</v>
      </c>
      <c r="F8" s="9">
        <v>24.393000000000001</v>
      </c>
      <c r="G8" s="5">
        <v>1.1719999999999999</v>
      </c>
      <c r="H8" s="5">
        <v>24.41</v>
      </c>
      <c r="I8" s="5">
        <v>1.1319999999999999</v>
      </c>
      <c r="J8" s="9">
        <f>(I8-G8)/I8*100</f>
        <v>-3.5335689045936434</v>
      </c>
      <c r="K8" t="s">
        <v>6</v>
      </c>
    </row>
    <row r="9" spans="1:11" x14ac:dyDescent="0.25">
      <c r="A9" t="s">
        <v>16</v>
      </c>
      <c r="B9" t="s">
        <v>25</v>
      </c>
      <c r="C9" s="3">
        <v>43311</v>
      </c>
      <c r="D9" s="8">
        <v>0.38194444444444442</v>
      </c>
      <c r="E9" t="s">
        <v>11</v>
      </c>
      <c r="F9" s="9">
        <v>24.177</v>
      </c>
      <c r="G9" s="5">
        <v>1.1439999999999999</v>
      </c>
      <c r="H9" s="5">
        <v>24.27</v>
      </c>
      <c r="I9" s="5">
        <v>1.147</v>
      </c>
      <c r="J9" s="9">
        <f>(I9-G9)/I9*100</f>
        <v>0.26155187445511013</v>
      </c>
      <c r="K9" t="s">
        <v>6</v>
      </c>
    </row>
    <row r="10" spans="1:11" x14ac:dyDescent="0.25">
      <c r="A10" t="s">
        <v>17</v>
      </c>
      <c r="B10" t="s">
        <v>25</v>
      </c>
      <c r="C10" s="3">
        <v>43311</v>
      </c>
      <c r="D10" s="8">
        <v>0.39583333333333331</v>
      </c>
      <c r="E10" t="s">
        <v>12</v>
      </c>
      <c r="F10" s="9">
        <v>24.213000000000001</v>
      </c>
      <c r="G10" s="5">
        <v>1.1359999999999999</v>
      </c>
      <c r="H10" s="5">
        <v>24.31</v>
      </c>
      <c r="I10" s="5">
        <v>1.0920000000000001</v>
      </c>
      <c r="J10" s="9">
        <f>(I10-G10)/I10*100</f>
        <v>-4.0293040293040123</v>
      </c>
      <c r="K10" t="s">
        <v>6</v>
      </c>
    </row>
    <row r="11" spans="1:11" x14ac:dyDescent="0.25">
      <c r="D11" s="7" t="s">
        <v>22</v>
      </c>
    </row>
    <row r="12" spans="1:11" x14ac:dyDescent="0.25">
      <c r="A12" t="s">
        <v>13</v>
      </c>
      <c r="B12" t="s">
        <v>25</v>
      </c>
      <c r="C12" s="3">
        <v>43474</v>
      </c>
      <c r="D12" s="8">
        <v>0.4861111111111111</v>
      </c>
      <c r="E12" t="s">
        <v>8</v>
      </c>
      <c r="F12" s="9">
        <v>6.11</v>
      </c>
      <c r="G12" s="12">
        <v>0.57999999999999996</v>
      </c>
      <c r="H12" s="9">
        <v>6.22</v>
      </c>
      <c r="I12" s="5">
        <v>0.57399999999999995</v>
      </c>
      <c r="J12" s="9">
        <f>(I12-G12)/I12*100</f>
        <v>-1.0452961672473877</v>
      </c>
      <c r="K12" t="s">
        <v>6</v>
      </c>
    </row>
    <row r="13" spans="1:11" x14ac:dyDescent="0.25">
      <c r="A13" t="s">
        <v>14</v>
      </c>
      <c r="B13" t="s">
        <v>25</v>
      </c>
      <c r="C13" s="3">
        <v>43474</v>
      </c>
      <c r="D13" s="8">
        <v>0.49305555555555558</v>
      </c>
      <c r="E13" t="s">
        <v>9</v>
      </c>
      <c r="F13" s="9">
        <v>5.97</v>
      </c>
      <c r="G13" s="5">
        <v>0.628</v>
      </c>
      <c r="H13" s="9">
        <v>5.96</v>
      </c>
      <c r="I13" s="5">
        <v>0.64900000000000002</v>
      </c>
      <c r="J13" s="9">
        <f t="shared" ref="J13:J19" si="0">(I13-G13)/I13*100</f>
        <v>3.2357473035439162</v>
      </c>
      <c r="K13" t="s">
        <v>6</v>
      </c>
    </row>
    <row r="14" spans="1:11" x14ac:dyDescent="0.25">
      <c r="A14" t="s">
        <v>15</v>
      </c>
      <c r="B14" t="s">
        <v>25</v>
      </c>
      <c r="C14" s="3">
        <v>43474</v>
      </c>
      <c r="D14" s="8">
        <v>0.5</v>
      </c>
      <c r="E14" t="s">
        <v>10</v>
      </c>
      <c r="F14" s="9">
        <v>5.99</v>
      </c>
      <c r="G14" s="5">
        <v>0.71199999999999997</v>
      </c>
      <c r="H14" s="9">
        <v>6.21</v>
      </c>
      <c r="I14" s="5">
        <v>0.71399999999999997</v>
      </c>
      <c r="J14" s="9">
        <f t="shared" si="0"/>
        <v>0.28011204481792745</v>
      </c>
      <c r="K14" t="s">
        <v>6</v>
      </c>
    </row>
    <row r="15" spans="1:11" x14ac:dyDescent="0.25">
      <c r="A15" t="s">
        <v>16</v>
      </c>
      <c r="B15" t="s">
        <v>25</v>
      </c>
      <c r="C15" s="3">
        <v>43474</v>
      </c>
      <c r="D15" s="8">
        <v>0.51388888888888895</v>
      </c>
      <c r="E15" t="s">
        <v>11</v>
      </c>
      <c r="F15" s="9">
        <v>6.03</v>
      </c>
      <c r="G15" s="5">
        <v>0.69199999999999995</v>
      </c>
      <c r="H15" s="9">
        <v>6.01</v>
      </c>
      <c r="I15" s="5">
        <v>0.72299999999999998</v>
      </c>
      <c r="J15" s="9">
        <f t="shared" si="0"/>
        <v>4.2876901798063667</v>
      </c>
      <c r="K15" t="s">
        <v>6</v>
      </c>
    </row>
    <row r="16" spans="1:11" x14ac:dyDescent="0.25">
      <c r="A16" t="s">
        <v>17</v>
      </c>
      <c r="B16" t="s">
        <v>25</v>
      </c>
      <c r="C16" s="3">
        <v>43474</v>
      </c>
      <c r="D16" s="8">
        <v>0.52083333333333337</v>
      </c>
      <c r="E16" t="s">
        <v>12</v>
      </c>
      <c r="F16" s="9">
        <v>5.84</v>
      </c>
      <c r="G16" s="5">
        <v>0.67200000000000004</v>
      </c>
      <c r="H16" s="9">
        <v>5.84</v>
      </c>
      <c r="I16" s="5">
        <v>0.66</v>
      </c>
      <c r="J16" s="9">
        <f t="shared" si="0"/>
        <v>-1.8181818181818199</v>
      </c>
      <c r="K16" t="s">
        <v>6</v>
      </c>
    </row>
    <row r="17" spans="1:11" x14ac:dyDescent="0.25">
      <c r="C17" s="3"/>
      <c r="D17" s="7" t="s">
        <v>22</v>
      </c>
      <c r="E17" s="4" t="s">
        <v>31</v>
      </c>
      <c r="H17" s="9"/>
    </row>
    <row r="18" spans="1:11" x14ac:dyDescent="0.25">
      <c r="A18" t="s">
        <v>27</v>
      </c>
      <c r="B18" t="s">
        <v>26</v>
      </c>
      <c r="C18" s="3">
        <v>43474</v>
      </c>
      <c r="D18" s="8">
        <v>0.44444444444444442</v>
      </c>
      <c r="E18" t="s">
        <v>29</v>
      </c>
      <c r="F18" s="9">
        <v>6.09</v>
      </c>
      <c r="G18" s="5">
        <v>0.41199999999999998</v>
      </c>
      <c r="H18" s="5">
        <v>6.02</v>
      </c>
      <c r="I18" s="5">
        <v>0.39700000000000002</v>
      </c>
      <c r="J18" s="9">
        <f t="shared" si="0"/>
        <v>-3.7783375314861352</v>
      </c>
      <c r="K18" t="s">
        <v>6</v>
      </c>
    </row>
    <row r="19" spans="1:11" x14ac:dyDescent="0.25">
      <c r="A19" t="s">
        <v>28</v>
      </c>
      <c r="B19" t="s">
        <v>26</v>
      </c>
      <c r="C19" s="3">
        <v>43474</v>
      </c>
      <c r="D19" s="8">
        <v>0.43055555555555558</v>
      </c>
      <c r="E19" t="s">
        <v>30</v>
      </c>
      <c r="F19" s="9">
        <v>6.02</v>
      </c>
      <c r="G19" s="5">
        <v>0.48399999999999999</v>
      </c>
      <c r="H19" s="5">
        <v>5.77</v>
      </c>
      <c r="I19" s="5">
        <v>0.46700000000000003</v>
      </c>
      <c r="J19" s="9">
        <f t="shared" si="0"/>
        <v>-3.6402569593147667</v>
      </c>
      <c r="K19" t="s">
        <v>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Administrator_Joop</dc:creator>
  <cp:lastModifiedBy>Tempelaars, Joop (CIV)</cp:lastModifiedBy>
  <cp:lastPrinted>2018-08-01T09:54:12Z</cp:lastPrinted>
  <dcterms:created xsi:type="dcterms:W3CDTF">2018-08-01T04:32:45Z</dcterms:created>
  <dcterms:modified xsi:type="dcterms:W3CDTF">2019-01-22T10:19:06Z</dcterms:modified>
</cp:coreProperties>
</file>