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40009_{0CF6B49B-D5FE-4C9E-9DAB-B62020FB0C54}" xr6:coauthVersionLast="47" xr6:coauthVersionMax="47" xr10:uidLastSave="{00000000-0000-0000-0000-000000000000}"/>
  <bookViews>
    <workbookView xWindow="-108" yWindow="-108" windowWidth="23256" windowHeight="12720"/>
  </bookViews>
  <sheets>
    <sheet name="Ruw" sheetId="1" r:id="rId1"/>
    <sheet name="Correct dataset (copy)" sheetId="2" r:id="rId2"/>
    <sheet name="Blad3" sheetId="3" r:id="rId3"/>
    <sheet name="Blad4" sheetId="4" r:id="rId4"/>
  </sheets>
  <definedNames>
    <definedName name="_xlnm.Print_Area" localSheetId="0">Ruw!$AY$129:$BM$148</definedName>
  </definedNames>
  <calcPr calcId="0"/>
</workbook>
</file>

<file path=xl/calcChain.xml><?xml version="1.0" encoding="utf-8"?>
<calcChain xmlns="http://schemas.openxmlformats.org/spreadsheetml/2006/main">
  <c r="BZ4" i="1" l="1"/>
  <c r="CA4" i="1"/>
  <c r="CB4" i="1"/>
  <c r="CC4" i="1"/>
  <c r="CD4" i="1"/>
  <c r="CE4" i="1"/>
  <c r="CF4" i="1"/>
  <c r="CG4" i="1"/>
  <c r="CH4" i="1"/>
  <c r="CI4" i="1"/>
  <c r="CM4" i="1"/>
  <c r="CN4" i="1"/>
  <c r="CO4" i="1"/>
  <c r="CP4" i="1"/>
  <c r="CQ4" i="1"/>
  <c r="CR4" i="1"/>
  <c r="CS4" i="1"/>
  <c r="CW4" i="1"/>
  <c r="CX4" i="1"/>
  <c r="CY4" i="1"/>
  <c r="CZ4" i="1"/>
  <c r="DA4" i="1"/>
  <c r="DB4" i="1"/>
  <c r="DC4" i="1"/>
  <c r="BZ5" i="1"/>
  <c r="CA5" i="1"/>
  <c r="CB5" i="1"/>
  <c r="CC5" i="1"/>
  <c r="CD5" i="1"/>
  <c r="CE5" i="1"/>
  <c r="CF5" i="1"/>
  <c r="CG5" i="1"/>
  <c r="CH5" i="1"/>
  <c r="CI5" i="1"/>
  <c r="CM5" i="1"/>
  <c r="CN5" i="1"/>
  <c r="CO5" i="1"/>
  <c r="CP5" i="1"/>
  <c r="CQ5" i="1"/>
  <c r="CR5" i="1"/>
  <c r="CS5" i="1"/>
  <c r="CW5" i="1"/>
  <c r="CX5" i="1"/>
  <c r="CY5" i="1"/>
  <c r="CZ5" i="1"/>
  <c r="DA5" i="1"/>
  <c r="DB5" i="1"/>
  <c r="DC5" i="1"/>
  <c r="BZ6" i="1"/>
  <c r="CA6" i="1"/>
  <c r="CB6" i="1"/>
  <c r="CC6" i="1"/>
  <c r="CD6" i="1"/>
  <c r="CE6" i="1"/>
  <c r="CF6" i="1"/>
  <c r="CG6" i="1"/>
  <c r="CH6" i="1"/>
  <c r="CI6" i="1"/>
  <c r="CM6" i="1"/>
  <c r="CN6" i="1"/>
  <c r="CO6" i="1"/>
  <c r="CP6" i="1"/>
  <c r="CQ6" i="1"/>
  <c r="CR6" i="1"/>
  <c r="CS6" i="1"/>
  <c r="CW6" i="1"/>
  <c r="CX6" i="1"/>
  <c r="CY6" i="1"/>
  <c r="CZ6" i="1"/>
  <c r="DA6" i="1"/>
  <c r="DB6" i="1"/>
  <c r="DC6" i="1"/>
  <c r="BZ7" i="1"/>
  <c r="CA7" i="1"/>
  <c r="CB7" i="1"/>
  <c r="CC7" i="1"/>
  <c r="CD7" i="1"/>
  <c r="CE7" i="1"/>
  <c r="CF7" i="1"/>
  <c r="CG7" i="1"/>
  <c r="CH7" i="1"/>
  <c r="CI7" i="1"/>
  <c r="CM7" i="1"/>
  <c r="CN7" i="1"/>
  <c r="CO7" i="1"/>
  <c r="CP7" i="1"/>
  <c r="CQ7" i="1"/>
  <c r="CR7" i="1"/>
  <c r="CS7" i="1"/>
  <c r="CW7" i="1"/>
  <c r="CX7" i="1"/>
  <c r="CY7" i="1"/>
  <c r="CZ7" i="1"/>
  <c r="DA7" i="1"/>
  <c r="DB7" i="1"/>
  <c r="DC7" i="1"/>
  <c r="BZ8" i="1"/>
  <c r="CA8" i="1"/>
  <c r="CB8" i="1"/>
  <c r="CC8" i="1"/>
  <c r="CD8" i="1"/>
  <c r="CE8" i="1"/>
  <c r="CF8" i="1"/>
  <c r="CG8" i="1"/>
  <c r="CH8" i="1"/>
  <c r="CI8" i="1"/>
  <c r="CM8" i="1"/>
  <c r="CN8" i="1"/>
  <c r="CO8" i="1"/>
  <c r="CP8" i="1"/>
  <c r="CQ8" i="1"/>
  <c r="CR8" i="1"/>
  <c r="CS8" i="1"/>
  <c r="CW8" i="1"/>
  <c r="CX8" i="1"/>
  <c r="CY8" i="1"/>
  <c r="CZ8" i="1"/>
  <c r="DA8" i="1"/>
  <c r="DB8" i="1"/>
  <c r="DC8" i="1"/>
  <c r="BZ9" i="1"/>
  <c r="CA9" i="1"/>
  <c r="CB9" i="1"/>
  <c r="CC9" i="1"/>
  <c r="CD9" i="1"/>
  <c r="CE9" i="1"/>
  <c r="CF9" i="1"/>
  <c r="CG9" i="1"/>
  <c r="CH9" i="1"/>
  <c r="CI9" i="1"/>
  <c r="CM9" i="1"/>
  <c r="CN9" i="1"/>
  <c r="CO9" i="1"/>
  <c r="CP9" i="1"/>
  <c r="CQ9" i="1"/>
  <c r="CR9" i="1"/>
  <c r="CS9" i="1"/>
  <c r="CW9" i="1"/>
  <c r="CX9" i="1"/>
  <c r="CY9" i="1"/>
  <c r="CZ9" i="1"/>
  <c r="DA9" i="1"/>
  <c r="DB9" i="1"/>
  <c r="DC9" i="1"/>
  <c r="BZ10" i="1"/>
  <c r="CA10" i="1"/>
  <c r="CB10" i="1"/>
  <c r="CC10" i="1"/>
  <c r="CD10" i="1"/>
  <c r="CE10" i="1"/>
  <c r="CF10" i="1"/>
  <c r="CG10" i="1"/>
  <c r="CH10" i="1"/>
  <c r="CI10" i="1"/>
  <c r="CM10" i="1"/>
  <c r="CN10" i="1"/>
  <c r="CO10" i="1"/>
  <c r="CP10" i="1"/>
  <c r="CQ10" i="1"/>
  <c r="CR10" i="1"/>
  <c r="CS10" i="1"/>
  <c r="CW10" i="1"/>
  <c r="CX10" i="1"/>
  <c r="CY10" i="1"/>
  <c r="CZ10" i="1"/>
  <c r="DA10" i="1"/>
  <c r="DB10" i="1"/>
  <c r="DC10" i="1"/>
  <c r="BZ11" i="1"/>
  <c r="CA11" i="1"/>
  <c r="CB11" i="1"/>
  <c r="CC11" i="1"/>
  <c r="CD11" i="1"/>
  <c r="CE11" i="1"/>
  <c r="CF11" i="1"/>
  <c r="CG11" i="1"/>
  <c r="CH11" i="1"/>
  <c r="CI11" i="1"/>
  <c r="CM11" i="1"/>
  <c r="CN11" i="1"/>
  <c r="CO11" i="1"/>
  <c r="CP11" i="1"/>
  <c r="CQ11" i="1"/>
  <c r="CR11" i="1"/>
  <c r="CS11" i="1"/>
  <c r="CW11" i="1"/>
  <c r="CX11" i="1"/>
  <c r="CY11" i="1"/>
  <c r="CZ11" i="1"/>
  <c r="DA11" i="1"/>
  <c r="DB11" i="1"/>
  <c r="DC11" i="1"/>
  <c r="BZ12" i="1"/>
  <c r="CA12" i="1"/>
  <c r="CB12" i="1"/>
  <c r="CC12" i="1"/>
  <c r="CD12" i="1"/>
  <c r="CE12" i="1"/>
  <c r="CF12" i="1"/>
  <c r="CG12" i="1"/>
  <c r="CH12" i="1"/>
  <c r="CI12" i="1"/>
  <c r="CM12" i="1"/>
  <c r="CN12" i="1"/>
  <c r="CO12" i="1"/>
  <c r="CP12" i="1"/>
  <c r="CQ12" i="1"/>
  <c r="CR12" i="1"/>
  <c r="CS12" i="1"/>
  <c r="CW12" i="1"/>
  <c r="CX12" i="1"/>
  <c r="CY12" i="1"/>
  <c r="CZ12" i="1"/>
  <c r="DA12" i="1"/>
  <c r="DB12" i="1"/>
  <c r="DC12" i="1"/>
  <c r="BZ13" i="1"/>
  <c r="CA13" i="1"/>
  <c r="CB13" i="1"/>
  <c r="CC13" i="1"/>
  <c r="CD13" i="1"/>
  <c r="CE13" i="1"/>
  <c r="CF13" i="1"/>
  <c r="CG13" i="1"/>
  <c r="CH13" i="1"/>
  <c r="CI13" i="1"/>
  <c r="CM13" i="1"/>
  <c r="CN13" i="1"/>
  <c r="CO13" i="1"/>
  <c r="CP13" i="1"/>
  <c r="CQ13" i="1"/>
  <c r="CR13" i="1"/>
  <c r="CS13" i="1"/>
  <c r="CW13" i="1"/>
  <c r="CX13" i="1"/>
  <c r="CY13" i="1"/>
  <c r="CZ13" i="1"/>
  <c r="DA13" i="1"/>
  <c r="DB13" i="1"/>
  <c r="DC13" i="1"/>
  <c r="BZ14" i="1"/>
  <c r="CA14" i="1"/>
  <c r="CB14" i="1"/>
  <c r="CC14" i="1"/>
  <c r="CD14" i="1"/>
  <c r="CE14" i="1"/>
  <c r="CF14" i="1"/>
  <c r="CG14" i="1"/>
  <c r="CH14" i="1"/>
  <c r="CI14" i="1"/>
  <c r="CM14" i="1"/>
  <c r="CN14" i="1"/>
  <c r="CO14" i="1"/>
  <c r="CP14" i="1"/>
  <c r="CQ14" i="1"/>
  <c r="CR14" i="1"/>
  <c r="CS14" i="1"/>
  <c r="CW14" i="1"/>
  <c r="CX14" i="1"/>
  <c r="CY14" i="1"/>
  <c r="CZ14" i="1"/>
  <c r="DA14" i="1"/>
  <c r="DB14" i="1"/>
  <c r="DC14" i="1"/>
  <c r="BZ15" i="1"/>
  <c r="CA15" i="1"/>
  <c r="CB15" i="1"/>
  <c r="CC15" i="1"/>
  <c r="CD15" i="1"/>
  <c r="CE15" i="1"/>
  <c r="CF15" i="1"/>
  <c r="CG15" i="1"/>
  <c r="CH15" i="1"/>
  <c r="CI15" i="1"/>
  <c r="CM15" i="1"/>
  <c r="CN15" i="1"/>
  <c r="CO15" i="1"/>
  <c r="CP15" i="1"/>
  <c r="CQ15" i="1"/>
  <c r="CR15" i="1"/>
  <c r="CS15" i="1"/>
  <c r="CW15" i="1"/>
  <c r="CX15" i="1"/>
  <c r="CY15" i="1"/>
  <c r="CZ15" i="1"/>
  <c r="DA15" i="1"/>
  <c r="DB15" i="1"/>
  <c r="DC15" i="1"/>
  <c r="BZ16" i="1"/>
  <c r="CA16" i="1"/>
  <c r="CB16" i="1"/>
  <c r="CC16" i="1"/>
  <c r="CD16" i="1"/>
  <c r="CE16" i="1"/>
  <c r="CF16" i="1"/>
  <c r="CG16" i="1"/>
  <c r="CH16" i="1"/>
  <c r="CI16" i="1"/>
  <c r="CM16" i="1"/>
  <c r="CN16" i="1"/>
  <c r="CO16" i="1"/>
  <c r="CP16" i="1"/>
  <c r="CQ16" i="1"/>
  <c r="CR16" i="1"/>
  <c r="CS16" i="1"/>
  <c r="CW16" i="1"/>
  <c r="CX16" i="1"/>
  <c r="CY16" i="1"/>
  <c r="CZ16" i="1"/>
  <c r="DA16" i="1"/>
  <c r="DB16" i="1"/>
  <c r="DC16" i="1"/>
  <c r="BZ17" i="1"/>
  <c r="CA17" i="1"/>
  <c r="CB17" i="1"/>
  <c r="CC17" i="1"/>
  <c r="CD17" i="1"/>
  <c r="CE17" i="1"/>
  <c r="CF17" i="1"/>
  <c r="CG17" i="1"/>
  <c r="CH17" i="1"/>
  <c r="CI17" i="1"/>
  <c r="CM17" i="1"/>
  <c r="CN17" i="1"/>
  <c r="CO17" i="1"/>
  <c r="CP17" i="1"/>
  <c r="CQ17" i="1"/>
  <c r="CR17" i="1"/>
  <c r="CS17" i="1"/>
  <c r="CW17" i="1"/>
  <c r="CX17" i="1"/>
  <c r="CY17" i="1"/>
  <c r="CZ17" i="1"/>
  <c r="DA17" i="1"/>
  <c r="DB17" i="1"/>
  <c r="DC17" i="1"/>
  <c r="BZ18" i="1"/>
  <c r="CA18" i="1"/>
  <c r="CB18" i="1"/>
  <c r="CC18" i="1"/>
  <c r="CD18" i="1"/>
  <c r="CE18" i="1"/>
  <c r="CF18" i="1"/>
  <c r="CG18" i="1"/>
  <c r="CH18" i="1"/>
  <c r="CI18" i="1"/>
  <c r="CM18" i="1"/>
  <c r="CN18" i="1"/>
  <c r="CO18" i="1"/>
  <c r="CP18" i="1"/>
  <c r="CQ18" i="1"/>
  <c r="CR18" i="1"/>
  <c r="CS18" i="1"/>
  <c r="CW18" i="1"/>
  <c r="CX18" i="1"/>
  <c r="CY18" i="1"/>
  <c r="CZ18" i="1"/>
  <c r="DA18" i="1"/>
  <c r="DB18" i="1"/>
  <c r="DC18" i="1"/>
  <c r="BZ19" i="1"/>
  <c r="CA19" i="1"/>
  <c r="CB19" i="1"/>
  <c r="CC19" i="1"/>
  <c r="CD19" i="1"/>
  <c r="CE19" i="1"/>
  <c r="CF19" i="1"/>
  <c r="CG19" i="1"/>
  <c r="CH19" i="1"/>
  <c r="CI19" i="1"/>
  <c r="CM19" i="1"/>
  <c r="CN19" i="1"/>
  <c r="CO19" i="1"/>
  <c r="CP19" i="1"/>
  <c r="CQ19" i="1"/>
  <c r="CR19" i="1"/>
  <c r="CS19" i="1"/>
  <c r="CW19" i="1"/>
  <c r="CX19" i="1"/>
  <c r="CY19" i="1"/>
  <c r="CZ19" i="1"/>
  <c r="DA19" i="1"/>
  <c r="DB19" i="1"/>
  <c r="DC19" i="1"/>
  <c r="BZ20" i="1"/>
  <c r="CA20" i="1"/>
  <c r="CB20" i="1"/>
  <c r="CC20" i="1"/>
  <c r="CD20" i="1"/>
  <c r="CE20" i="1"/>
  <c r="CF20" i="1"/>
  <c r="CG20" i="1"/>
  <c r="CH20" i="1"/>
  <c r="CI20" i="1"/>
  <c r="CM20" i="1"/>
  <c r="CN20" i="1"/>
  <c r="CO20" i="1"/>
  <c r="CP20" i="1"/>
  <c r="CQ20" i="1"/>
  <c r="CR20" i="1"/>
  <c r="CS20" i="1"/>
  <c r="CW20" i="1"/>
  <c r="CX20" i="1"/>
  <c r="CY20" i="1"/>
  <c r="CZ20" i="1"/>
  <c r="DA20" i="1"/>
  <c r="DB20" i="1"/>
  <c r="DC20" i="1"/>
  <c r="BZ21" i="1"/>
  <c r="CA21" i="1"/>
  <c r="CB21" i="1"/>
  <c r="CC21" i="1"/>
  <c r="CD21" i="1"/>
  <c r="CE21" i="1"/>
  <c r="CF21" i="1"/>
  <c r="CG21" i="1"/>
  <c r="CH21" i="1"/>
  <c r="CI21" i="1"/>
  <c r="CM21" i="1"/>
  <c r="CN21" i="1"/>
  <c r="CO21" i="1"/>
  <c r="CP21" i="1"/>
  <c r="CQ21" i="1"/>
  <c r="CR21" i="1"/>
  <c r="CS21" i="1"/>
  <c r="CW21" i="1"/>
  <c r="CX21" i="1"/>
  <c r="CY21" i="1"/>
  <c r="CZ21" i="1"/>
  <c r="DA21" i="1"/>
  <c r="DB21" i="1"/>
  <c r="DC21" i="1"/>
  <c r="BZ22" i="1"/>
  <c r="CA22" i="1"/>
  <c r="CB22" i="1"/>
  <c r="CC22" i="1"/>
  <c r="CD22" i="1"/>
  <c r="CE22" i="1"/>
  <c r="CF22" i="1"/>
  <c r="CG22" i="1"/>
  <c r="CH22" i="1"/>
  <c r="CI22" i="1"/>
  <c r="CM22" i="1"/>
  <c r="CN22" i="1"/>
  <c r="CO22" i="1"/>
  <c r="CP22" i="1"/>
  <c r="CQ22" i="1"/>
  <c r="CR22" i="1"/>
  <c r="CS22" i="1"/>
  <c r="CW22" i="1"/>
  <c r="CX22" i="1"/>
  <c r="CY22" i="1"/>
  <c r="CZ22" i="1"/>
  <c r="DA22" i="1"/>
  <c r="DB22" i="1"/>
  <c r="DC22" i="1"/>
  <c r="BZ23" i="1"/>
  <c r="CA23" i="1"/>
  <c r="CB23" i="1"/>
  <c r="CC23" i="1"/>
  <c r="CD23" i="1"/>
  <c r="CE23" i="1"/>
  <c r="CF23" i="1"/>
  <c r="CG23" i="1"/>
  <c r="CH23" i="1"/>
  <c r="CI23" i="1"/>
  <c r="CM23" i="1"/>
  <c r="CN23" i="1"/>
  <c r="CO23" i="1"/>
  <c r="CP23" i="1"/>
  <c r="CQ23" i="1"/>
  <c r="CR23" i="1"/>
  <c r="CS23" i="1"/>
  <c r="CW23" i="1"/>
  <c r="CX23" i="1"/>
  <c r="CY23" i="1"/>
  <c r="CZ23" i="1"/>
  <c r="DA23" i="1"/>
  <c r="DB23" i="1"/>
  <c r="DC23" i="1"/>
  <c r="BZ24" i="1"/>
  <c r="CA24" i="1"/>
  <c r="CB24" i="1"/>
  <c r="CC24" i="1"/>
  <c r="CD24" i="1"/>
  <c r="CE24" i="1"/>
  <c r="CF24" i="1"/>
  <c r="CG24" i="1"/>
  <c r="CH24" i="1"/>
  <c r="CI24" i="1"/>
  <c r="CM24" i="1"/>
  <c r="CN24" i="1"/>
  <c r="CO24" i="1"/>
  <c r="CP24" i="1"/>
  <c r="CQ24" i="1"/>
  <c r="CR24" i="1"/>
  <c r="CS24" i="1"/>
  <c r="CW24" i="1"/>
  <c r="CX24" i="1"/>
  <c r="CY24" i="1"/>
  <c r="CZ24" i="1"/>
  <c r="DA24" i="1"/>
  <c r="DB24" i="1"/>
  <c r="DC24" i="1"/>
  <c r="BZ25" i="1"/>
  <c r="CA25" i="1"/>
  <c r="CB25" i="1"/>
  <c r="CC25" i="1"/>
  <c r="CD25" i="1"/>
  <c r="CE25" i="1"/>
  <c r="CF25" i="1"/>
  <c r="CG25" i="1"/>
  <c r="CH25" i="1"/>
  <c r="CI25" i="1"/>
  <c r="CM25" i="1"/>
  <c r="CN25" i="1"/>
  <c r="CO25" i="1"/>
  <c r="CP25" i="1"/>
  <c r="CQ25" i="1"/>
  <c r="CR25" i="1"/>
  <c r="CS25" i="1"/>
  <c r="CW25" i="1"/>
  <c r="CX25" i="1"/>
  <c r="CY25" i="1"/>
  <c r="CZ25" i="1"/>
  <c r="DA25" i="1"/>
  <c r="DB25" i="1"/>
  <c r="DC25" i="1"/>
  <c r="BZ26" i="1"/>
  <c r="CA26" i="1"/>
  <c r="CB26" i="1"/>
  <c r="CC26" i="1"/>
  <c r="CD26" i="1"/>
  <c r="CE26" i="1"/>
  <c r="CF26" i="1"/>
  <c r="CG26" i="1"/>
  <c r="CH26" i="1"/>
  <c r="CI26" i="1"/>
  <c r="CM26" i="1"/>
  <c r="CN26" i="1"/>
  <c r="CO26" i="1"/>
  <c r="CP26" i="1"/>
  <c r="CQ26" i="1"/>
  <c r="CR26" i="1"/>
  <c r="CS26" i="1"/>
  <c r="CW26" i="1"/>
  <c r="CX26" i="1"/>
  <c r="CY26" i="1"/>
  <c r="CZ26" i="1"/>
  <c r="DA26" i="1"/>
  <c r="DB26" i="1"/>
  <c r="DC26" i="1"/>
  <c r="BZ27" i="1"/>
  <c r="CA27" i="1"/>
  <c r="CB27" i="1"/>
  <c r="CC27" i="1"/>
  <c r="CD27" i="1"/>
  <c r="CE27" i="1"/>
  <c r="CF27" i="1"/>
  <c r="CG27" i="1"/>
  <c r="CH27" i="1"/>
  <c r="CI27" i="1"/>
  <c r="CM27" i="1"/>
  <c r="CN27" i="1"/>
  <c r="CO27" i="1"/>
  <c r="CP27" i="1"/>
  <c r="CQ27" i="1"/>
  <c r="CR27" i="1"/>
  <c r="CS27" i="1"/>
  <c r="CW27" i="1"/>
  <c r="CX27" i="1"/>
  <c r="CY27" i="1"/>
  <c r="CZ27" i="1"/>
  <c r="DA27" i="1"/>
  <c r="DB27" i="1"/>
  <c r="DC27" i="1"/>
  <c r="BZ28" i="1"/>
  <c r="CA28" i="1"/>
  <c r="CB28" i="1"/>
  <c r="CC28" i="1"/>
  <c r="CD28" i="1"/>
  <c r="CE28" i="1"/>
  <c r="CF28" i="1"/>
  <c r="CG28" i="1"/>
  <c r="CH28" i="1"/>
  <c r="CI28" i="1"/>
  <c r="CM28" i="1"/>
  <c r="CN28" i="1"/>
  <c r="CO28" i="1"/>
  <c r="CP28" i="1"/>
  <c r="CQ28" i="1"/>
  <c r="CR28" i="1"/>
  <c r="CS28" i="1"/>
  <c r="CW28" i="1"/>
  <c r="CX28" i="1"/>
  <c r="CY28" i="1"/>
  <c r="CZ28" i="1"/>
  <c r="DA28" i="1"/>
  <c r="DB28" i="1"/>
  <c r="DC28" i="1"/>
  <c r="BZ29" i="1"/>
  <c r="CA29" i="1"/>
  <c r="CB29" i="1"/>
  <c r="CC29" i="1"/>
  <c r="CD29" i="1"/>
  <c r="CE29" i="1"/>
  <c r="CF29" i="1"/>
  <c r="CG29" i="1"/>
  <c r="CH29" i="1"/>
  <c r="CI29" i="1"/>
  <c r="CM29" i="1"/>
  <c r="CN29" i="1"/>
  <c r="CO29" i="1"/>
  <c r="CP29" i="1"/>
  <c r="CQ29" i="1"/>
  <c r="CR29" i="1"/>
  <c r="CS29" i="1"/>
  <c r="CW29" i="1"/>
  <c r="CX29" i="1"/>
  <c r="CY29" i="1"/>
  <c r="CZ29" i="1"/>
  <c r="DA29" i="1"/>
  <c r="DB29" i="1"/>
  <c r="DC29" i="1"/>
  <c r="BZ30" i="1"/>
  <c r="CA30" i="1"/>
  <c r="CB30" i="1"/>
  <c r="CC30" i="1"/>
  <c r="CD30" i="1"/>
  <c r="CE30" i="1"/>
  <c r="CF30" i="1"/>
  <c r="CG30" i="1"/>
  <c r="CH30" i="1"/>
  <c r="CI30" i="1"/>
  <c r="CM30" i="1"/>
  <c r="CN30" i="1"/>
  <c r="CO30" i="1"/>
  <c r="CP30" i="1"/>
  <c r="CQ30" i="1"/>
  <c r="CR30" i="1"/>
  <c r="CS30" i="1"/>
  <c r="CW30" i="1"/>
  <c r="CX30" i="1"/>
  <c r="CY30" i="1"/>
  <c r="CZ30" i="1"/>
  <c r="DA30" i="1"/>
  <c r="DB30" i="1"/>
  <c r="DC30" i="1"/>
  <c r="BZ31" i="1"/>
  <c r="CA31" i="1"/>
  <c r="CB31" i="1"/>
  <c r="CC31" i="1"/>
  <c r="CD31" i="1"/>
  <c r="CE31" i="1"/>
  <c r="CF31" i="1"/>
  <c r="CG31" i="1"/>
  <c r="CH31" i="1"/>
  <c r="CI31" i="1"/>
  <c r="CM31" i="1"/>
  <c r="CN31" i="1"/>
  <c r="CO31" i="1"/>
  <c r="CP31" i="1"/>
  <c r="CQ31" i="1"/>
  <c r="CR31" i="1"/>
  <c r="CS31" i="1"/>
  <c r="CW31" i="1"/>
  <c r="CX31" i="1"/>
  <c r="CY31" i="1"/>
  <c r="CZ31" i="1"/>
  <c r="DA31" i="1"/>
  <c r="DB31" i="1"/>
  <c r="DC31" i="1"/>
  <c r="BZ32" i="1"/>
  <c r="CA32" i="1"/>
  <c r="CB32" i="1"/>
  <c r="CC32" i="1"/>
  <c r="CD32" i="1"/>
  <c r="CE32" i="1"/>
  <c r="CF32" i="1"/>
  <c r="CG32" i="1"/>
  <c r="CH32" i="1"/>
  <c r="CI32" i="1"/>
  <c r="CM32" i="1"/>
  <c r="CN32" i="1"/>
  <c r="CO32" i="1"/>
  <c r="CP32" i="1"/>
  <c r="CQ32" i="1"/>
  <c r="CR32" i="1"/>
  <c r="CS32" i="1"/>
  <c r="CW32" i="1"/>
  <c r="CX32" i="1"/>
  <c r="CY32" i="1"/>
  <c r="CZ32" i="1"/>
  <c r="DA32" i="1"/>
  <c r="DB32" i="1"/>
  <c r="DC32" i="1"/>
  <c r="BZ33" i="1"/>
  <c r="CA33" i="1"/>
  <c r="CB33" i="1"/>
  <c r="CC33" i="1"/>
  <c r="CD33" i="1"/>
  <c r="CE33" i="1"/>
  <c r="CF33" i="1"/>
  <c r="CG33" i="1"/>
  <c r="CH33" i="1"/>
  <c r="CI33" i="1"/>
  <c r="CM33" i="1"/>
  <c r="CN33" i="1"/>
  <c r="CO33" i="1"/>
  <c r="CP33" i="1"/>
  <c r="CQ33" i="1"/>
  <c r="CR33" i="1"/>
  <c r="CS33" i="1"/>
  <c r="CW33" i="1"/>
  <c r="CX33" i="1"/>
  <c r="CY33" i="1"/>
  <c r="CZ33" i="1"/>
  <c r="DA33" i="1"/>
  <c r="DB33" i="1"/>
  <c r="DC33" i="1"/>
  <c r="BZ34" i="1"/>
  <c r="CA34" i="1"/>
  <c r="CB34" i="1"/>
  <c r="CC34" i="1"/>
  <c r="CD34" i="1"/>
  <c r="CE34" i="1"/>
  <c r="CF34" i="1"/>
  <c r="CG34" i="1"/>
  <c r="CH34" i="1"/>
  <c r="CI34" i="1"/>
  <c r="CM34" i="1"/>
  <c r="CN34" i="1"/>
  <c r="CO34" i="1"/>
  <c r="CP34" i="1"/>
  <c r="CQ34" i="1"/>
  <c r="CR34" i="1"/>
  <c r="CS34" i="1"/>
  <c r="CW34" i="1"/>
  <c r="CX34" i="1"/>
  <c r="CY34" i="1"/>
  <c r="CZ34" i="1"/>
  <c r="DA34" i="1"/>
  <c r="DB34" i="1"/>
  <c r="DC34" i="1"/>
  <c r="BZ35" i="1"/>
  <c r="CA35" i="1"/>
  <c r="CB35" i="1"/>
  <c r="CC35" i="1"/>
  <c r="CD35" i="1"/>
  <c r="CE35" i="1"/>
  <c r="CF35" i="1"/>
  <c r="CG35" i="1"/>
  <c r="CH35" i="1"/>
  <c r="CI35" i="1"/>
  <c r="CM35" i="1"/>
  <c r="CN35" i="1"/>
  <c r="CO35" i="1"/>
  <c r="CP35" i="1"/>
  <c r="CQ35" i="1"/>
  <c r="CR35" i="1"/>
  <c r="CS35" i="1"/>
  <c r="CW35" i="1"/>
  <c r="CX35" i="1"/>
  <c r="CY35" i="1"/>
  <c r="CZ35" i="1"/>
  <c r="DA35" i="1"/>
  <c r="DB35" i="1"/>
  <c r="DC35" i="1"/>
  <c r="BZ36" i="1"/>
  <c r="CA36" i="1"/>
  <c r="CB36" i="1"/>
  <c r="CC36" i="1"/>
  <c r="CD36" i="1"/>
  <c r="CE36" i="1"/>
  <c r="CF36" i="1"/>
  <c r="CG36" i="1"/>
  <c r="CH36" i="1"/>
  <c r="CI36" i="1"/>
  <c r="CM36" i="1"/>
  <c r="CN36" i="1"/>
  <c r="CO36" i="1"/>
  <c r="CP36" i="1"/>
  <c r="CQ36" i="1"/>
  <c r="CR36" i="1"/>
  <c r="CS36" i="1"/>
  <c r="CW36" i="1"/>
  <c r="CX36" i="1"/>
  <c r="CY36" i="1"/>
  <c r="CZ36" i="1"/>
  <c r="DA36" i="1"/>
  <c r="DB36" i="1"/>
  <c r="DC36" i="1"/>
  <c r="BZ37" i="1"/>
  <c r="CA37" i="1"/>
  <c r="CB37" i="1"/>
  <c r="CC37" i="1"/>
  <c r="CD37" i="1"/>
  <c r="CE37" i="1"/>
  <c r="CF37" i="1"/>
  <c r="CG37" i="1"/>
  <c r="CH37" i="1"/>
  <c r="CI37" i="1"/>
  <c r="CM37" i="1"/>
  <c r="CN37" i="1"/>
  <c r="CO37" i="1"/>
  <c r="CP37" i="1"/>
  <c r="CQ37" i="1"/>
  <c r="CR37" i="1"/>
  <c r="CS37" i="1"/>
  <c r="CW37" i="1"/>
  <c r="CX37" i="1"/>
  <c r="CY37" i="1"/>
  <c r="CZ37" i="1"/>
  <c r="DA37" i="1"/>
  <c r="DB37" i="1"/>
  <c r="DC37" i="1"/>
  <c r="BZ38" i="1"/>
  <c r="CA38" i="1"/>
  <c r="CB38" i="1"/>
  <c r="CC38" i="1"/>
  <c r="CD38" i="1"/>
  <c r="CE38" i="1"/>
  <c r="CF38" i="1"/>
  <c r="CG38" i="1"/>
  <c r="CH38" i="1"/>
  <c r="CI38" i="1"/>
  <c r="CM38" i="1"/>
  <c r="CN38" i="1"/>
  <c r="CO38" i="1"/>
  <c r="CP38" i="1"/>
  <c r="CQ38" i="1"/>
  <c r="CR38" i="1"/>
  <c r="CS38" i="1"/>
  <c r="CW38" i="1"/>
  <c r="CX38" i="1"/>
  <c r="CY38" i="1"/>
  <c r="CZ38" i="1"/>
  <c r="DA38" i="1"/>
  <c r="DB38" i="1"/>
  <c r="DC38" i="1"/>
  <c r="BZ39" i="1"/>
  <c r="CA39" i="1"/>
  <c r="CB39" i="1"/>
  <c r="CC39" i="1"/>
  <c r="CD39" i="1"/>
  <c r="CE39" i="1"/>
  <c r="CF39" i="1"/>
  <c r="CG39" i="1"/>
  <c r="CH39" i="1"/>
  <c r="CI39" i="1"/>
  <c r="CM39" i="1"/>
  <c r="CN39" i="1"/>
  <c r="CO39" i="1"/>
  <c r="CP39" i="1"/>
  <c r="CQ39" i="1"/>
  <c r="CR39" i="1"/>
  <c r="CS39" i="1"/>
  <c r="CW39" i="1"/>
  <c r="CX39" i="1"/>
  <c r="CY39" i="1"/>
  <c r="CZ39" i="1"/>
  <c r="DA39" i="1"/>
  <c r="DB39" i="1"/>
  <c r="DC39" i="1"/>
  <c r="BZ40" i="1"/>
  <c r="CA40" i="1"/>
  <c r="CB40" i="1"/>
  <c r="CC40" i="1"/>
  <c r="CD40" i="1"/>
  <c r="CE40" i="1"/>
  <c r="CF40" i="1"/>
  <c r="CG40" i="1"/>
  <c r="CH40" i="1"/>
  <c r="CI40" i="1"/>
  <c r="CM40" i="1"/>
  <c r="CN40" i="1"/>
  <c r="CO40" i="1"/>
  <c r="CP40" i="1"/>
  <c r="CQ40" i="1"/>
  <c r="CR40" i="1"/>
  <c r="CS40" i="1"/>
  <c r="CW40" i="1"/>
  <c r="CX40" i="1"/>
  <c r="CY40" i="1"/>
  <c r="CZ40" i="1"/>
  <c r="DA40" i="1"/>
  <c r="DB40" i="1"/>
  <c r="DC40" i="1"/>
  <c r="BZ41" i="1"/>
  <c r="CA41" i="1"/>
  <c r="CB41" i="1"/>
  <c r="CC41" i="1"/>
  <c r="CD41" i="1"/>
  <c r="CE41" i="1"/>
  <c r="CF41" i="1"/>
  <c r="CG41" i="1"/>
  <c r="CH41" i="1"/>
  <c r="CI41" i="1"/>
  <c r="CM41" i="1"/>
  <c r="CN41" i="1"/>
  <c r="CO41" i="1"/>
  <c r="CP41" i="1"/>
  <c r="CQ41" i="1"/>
  <c r="CR41" i="1"/>
  <c r="CS41" i="1"/>
  <c r="CW41" i="1"/>
  <c r="CX41" i="1"/>
  <c r="CY41" i="1"/>
  <c r="CZ41" i="1"/>
  <c r="DA41" i="1"/>
  <c r="DB41" i="1"/>
  <c r="DC41" i="1"/>
  <c r="BZ42" i="1"/>
  <c r="CA42" i="1"/>
  <c r="CB42" i="1"/>
  <c r="CC42" i="1"/>
  <c r="CD42" i="1"/>
  <c r="CE42" i="1"/>
  <c r="CF42" i="1"/>
  <c r="CG42" i="1"/>
  <c r="CH42" i="1"/>
  <c r="CI42" i="1"/>
  <c r="CM42" i="1"/>
  <c r="CN42" i="1"/>
  <c r="CO42" i="1"/>
  <c r="CP42" i="1"/>
  <c r="CQ42" i="1"/>
  <c r="CR42" i="1"/>
  <c r="CS42" i="1"/>
  <c r="CW42" i="1"/>
  <c r="CX42" i="1"/>
  <c r="CY42" i="1"/>
  <c r="CZ42" i="1"/>
  <c r="DA42" i="1"/>
  <c r="DB42" i="1"/>
  <c r="DC42" i="1"/>
  <c r="BZ43" i="1"/>
  <c r="CA43" i="1"/>
  <c r="CB43" i="1"/>
  <c r="CC43" i="1"/>
  <c r="CD43" i="1"/>
  <c r="CE43" i="1"/>
  <c r="CF43" i="1"/>
  <c r="CG43" i="1"/>
  <c r="CH43" i="1"/>
  <c r="CI43" i="1"/>
  <c r="CM43" i="1"/>
  <c r="CN43" i="1"/>
  <c r="CO43" i="1"/>
  <c r="CP43" i="1"/>
  <c r="CQ43" i="1"/>
  <c r="CR43" i="1"/>
  <c r="CS43" i="1"/>
  <c r="CW43" i="1"/>
  <c r="CX43" i="1"/>
  <c r="CY43" i="1"/>
  <c r="CZ43" i="1"/>
  <c r="DA43" i="1"/>
  <c r="DB43" i="1"/>
  <c r="DC43" i="1"/>
  <c r="BZ44" i="1"/>
  <c r="CA44" i="1"/>
  <c r="CB44" i="1"/>
  <c r="CC44" i="1"/>
  <c r="CD44" i="1"/>
  <c r="CE44" i="1"/>
  <c r="CF44" i="1"/>
  <c r="CG44" i="1"/>
  <c r="CH44" i="1"/>
  <c r="CI44" i="1"/>
  <c r="CM44" i="1"/>
  <c r="CN44" i="1"/>
  <c r="CO44" i="1"/>
  <c r="CP44" i="1"/>
  <c r="CQ44" i="1"/>
  <c r="CR44" i="1"/>
  <c r="CS44" i="1"/>
  <c r="CW44" i="1"/>
  <c r="CX44" i="1"/>
  <c r="CY44" i="1"/>
  <c r="CZ44" i="1"/>
  <c r="DA44" i="1"/>
  <c r="DB44" i="1"/>
  <c r="DC44" i="1"/>
  <c r="BZ45" i="1"/>
  <c r="CA45" i="1"/>
  <c r="CB45" i="1"/>
  <c r="CC45" i="1"/>
  <c r="CD45" i="1"/>
  <c r="CE45" i="1"/>
  <c r="CF45" i="1"/>
  <c r="CG45" i="1"/>
  <c r="CH45" i="1"/>
  <c r="CI45" i="1"/>
  <c r="CM45" i="1"/>
  <c r="CN45" i="1"/>
  <c r="CO45" i="1"/>
  <c r="CP45" i="1"/>
  <c r="CQ45" i="1"/>
  <c r="CR45" i="1"/>
  <c r="CS45" i="1"/>
  <c r="CW45" i="1"/>
  <c r="CX45" i="1"/>
  <c r="CY45" i="1"/>
  <c r="CZ45" i="1"/>
  <c r="DA45" i="1"/>
  <c r="DB45" i="1"/>
  <c r="DC45" i="1"/>
  <c r="BZ46" i="1"/>
  <c r="CA46" i="1"/>
  <c r="CB46" i="1"/>
  <c r="CC46" i="1"/>
  <c r="CD46" i="1"/>
  <c r="CE46" i="1"/>
  <c r="CF46" i="1"/>
  <c r="CG46" i="1"/>
  <c r="CH46" i="1"/>
  <c r="CI46" i="1"/>
  <c r="CM46" i="1"/>
  <c r="CN46" i="1"/>
  <c r="CO46" i="1"/>
  <c r="CP46" i="1"/>
  <c r="CQ46" i="1"/>
  <c r="CR46" i="1"/>
  <c r="CS46" i="1"/>
  <c r="CW46" i="1"/>
  <c r="CX46" i="1"/>
  <c r="CY46" i="1"/>
  <c r="CZ46" i="1"/>
  <c r="DA46" i="1"/>
  <c r="DB46" i="1"/>
  <c r="DC46" i="1"/>
  <c r="BZ47" i="1"/>
  <c r="CA47" i="1"/>
  <c r="CB47" i="1"/>
  <c r="CC47" i="1"/>
  <c r="CD47" i="1"/>
  <c r="CE47" i="1"/>
  <c r="CF47" i="1"/>
  <c r="CG47" i="1"/>
  <c r="CH47" i="1"/>
  <c r="CI47" i="1"/>
  <c r="CM47" i="1"/>
  <c r="CN47" i="1"/>
  <c r="CO47" i="1"/>
  <c r="CP47" i="1"/>
  <c r="CQ47" i="1"/>
  <c r="CR47" i="1"/>
  <c r="CS47" i="1"/>
  <c r="CW47" i="1"/>
  <c r="CX47" i="1"/>
  <c r="CY47" i="1"/>
  <c r="CZ47" i="1"/>
  <c r="DA47" i="1"/>
  <c r="DB47" i="1"/>
  <c r="DC47" i="1"/>
  <c r="BZ48" i="1"/>
  <c r="CA48" i="1"/>
  <c r="CB48" i="1"/>
  <c r="CC48" i="1"/>
  <c r="CD48" i="1"/>
  <c r="CE48" i="1"/>
  <c r="CF48" i="1"/>
  <c r="CG48" i="1"/>
  <c r="CH48" i="1"/>
  <c r="CI48" i="1"/>
  <c r="CM48" i="1"/>
  <c r="CN48" i="1"/>
  <c r="CO48" i="1"/>
  <c r="CP48" i="1"/>
  <c r="CQ48" i="1"/>
  <c r="CR48" i="1"/>
  <c r="CS48" i="1"/>
  <c r="CW48" i="1"/>
  <c r="CX48" i="1"/>
  <c r="CY48" i="1"/>
  <c r="CZ48" i="1"/>
  <c r="DA48" i="1"/>
  <c r="DB48" i="1"/>
  <c r="DC48" i="1"/>
  <c r="BZ49" i="1"/>
  <c r="CA49" i="1"/>
  <c r="CB49" i="1"/>
  <c r="CC49" i="1"/>
  <c r="CD49" i="1"/>
  <c r="CE49" i="1"/>
  <c r="CF49" i="1"/>
  <c r="CG49" i="1"/>
  <c r="CH49" i="1"/>
  <c r="CI49" i="1"/>
  <c r="CM49" i="1"/>
  <c r="CN49" i="1"/>
  <c r="CO49" i="1"/>
  <c r="CP49" i="1"/>
  <c r="CQ49" i="1"/>
  <c r="CR49" i="1"/>
  <c r="CS49" i="1"/>
  <c r="CW49" i="1"/>
  <c r="CX49" i="1"/>
  <c r="CY49" i="1"/>
  <c r="CZ49" i="1"/>
  <c r="DA49" i="1"/>
  <c r="DB49" i="1"/>
  <c r="DC49" i="1"/>
  <c r="BZ50" i="1"/>
  <c r="CA50" i="1"/>
  <c r="CB50" i="1"/>
  <c r="CC50" i="1"/>
  <c r="CD50" i="1"/>
  <c r="CE50" i="1"/>
  <c r="CF50" i="1"/>
  <c r="CG50" i="1"/>
  <c r="CH50" i="1"/>
  <c r="CI50" i="1"/>
  <c r="CM50" i="1"/>
  <c r="CN50" i="1"/>
  <c r="CO50" i="1"/>
  <c r="CP50" i="1"/>
  <c r="CQ50" i="1"/>
  <c r="CR50" i="1"/>
  <c r="CS50" i="1"/>
  <c r="CW50" i="1"/>
  <c r="CX50" i="1"/>
  <c r="CY50" i="1"/>
  <c r="CZ50" i="1"/>
  <c r="DA50" i="1"/>
  <c r="DB50" i="1"/>
  <c r="DC50" i="1"/>
  <c r="BZ51" i="1"/>
  <c r="CA51" i="1"/>
  <c r="CB51" i="1"/>
  <c r="CC51" i="1"/>
  <c r="CD51" i="1"/>
  <c r="CE51" i="1"/>
  <c r="CF51" i="1"/>
  <c r="CG51" i="1"/>
  <c r="CH51" i="1"/>
  <c r="CI51" i="1"/>
  <c r="CM51" i="1"/>
  <c r="CN51" i="1"/>
  <c r="CO51" i="1"/>
  <c r="CP51" i="1"/>
  <c r="CQ51" i="1"/>
  <c r="CR51" i="1"/>
  <c r="CS51" i="1"/>
  <c r="CW51" i="1"/>
  <c r="CX51" i="1"/>
  <c r="CY51" i="1"/>
  <c r="CZ51" i="1"/>
  <c r="DA51" i="1"/>
  <c r="DB51" i="1"/>
  <c r="DC51" i="1"/>
  <c r="BZ52" i="1"/>
  <c r="CA52" i="1"/>
  <c r="CB52" i="1"/>
  <c r="CC52" i="1"/>
  <c r="CD52" i="1"/>
  <c r="CE52" i="1"/>
  <c r="CF52" i="1"/>
  <c r="CG52" i="1"/>
  <c r="CH52" i="1"/>
  <c r="CI52" i="1"/>
  <c r="CM52" i="1"/>
  <c r="CN52" i="1"/>
  <c r="CO52" i="1"/>
  <c r="CP52" i="1"/>
  <c r="CQ52" i="1"/>
  <c r="CR52" i="1"/>
  <c r="CS52" i="1"/>
  <c r="CW52" i="1"/>
  <c r="CX52" i="1"/>
  <c r="CY52" i="1"/>
  <c r="CZ52" i="1"/>
  <c r="DA52" i="1"/>
  <c r="DB52" i="1"/>
  <c r="DC52" i="1"/>
  <c r="BZ53" i="1"/>
  <c r="CA53" i="1"/>
  <c r="CB53" i="1"/>
  <c r="CC53" i="1"/>
  <c r="CD53" i="1"/>
  <c r="CE53" i="1"/>
  <c r="CF53" i="1"/>
  <c r="CG53" i="1"/>
  <c r="CH53" i="1"/>
  <c r="CI53" i="1"/>
  <c r="CM53" i="1"/>
  <c r="CN53" i="1"/>
  <c r="CO53" i="1"/>
  <c r="CP53" i="1"/>
  <c r="CQ53" i="1"/>
  <c r="CR53" i="1"/>
  <c r="CS53" i="1"/>
  <c r="CW53" i="1"/>
  <c r="CX53" i="1"/>
  <c r="CY53" i="1"/>
  <c r="CZ53" i="1"/>
  <c r="DA53" i="1"/>
  <c r="DB53" i="1"/>
  <c r="DC53" i="1"/>
  <c r="BZ54" i="1"/>
  <c r="CA54" i="1"/>
  <c r="CB54" i="1"/>
  <c r="CC54" i="1"/>
  <c r="CD54" i="1"/>
  <c r="CE54" i="1"/>
  <c r="CF54" i="1"/>
  <c r="CG54" i="1"/>
  <c r="CH54" i="1"/>
  <c r="CI54" i="1"/>
  <c r="CM54" i="1"/>
  <c r="CN54" i="1"/>
  <c r="CO54" i="1"/>
  <c r="CP54" i="1"/>
  <c r="CQ54" i="1"/>
  <c r="CR54" i="1"/>
  <c r="CS54" i="1"/>
  <c r="CW54" i="1"/>
  <c r="CX54" i="1"/>
  <c r="CY54" i="1"/>
  <c r="CZ54" i="1"/>
  <c r="DA54" i="1"/>
  <c r="DB54" i="1"/>
  <c r="DC54" i="1"/>
  <c r="BZ55" i="1"/>
  <c r="CA55" i="1"/>
  <c r="CB55" i="1"/>
  <c r="CC55" i="1"/>
  <c r="CD55" i="1"/>
  <c r="CE55" i="1"/>
  <c r="CF55" i="1"/>
  <c r="CG55" i="1"/>
  <c r="CH55" i="1"/>
  <c r="CI55" i="1"/>
  <c r="CM55" i="1"/>
  <c r="CN55" i="1"/>
  <c r="CO55" i="1"/>
  <c r="CP55" i="1"/>
  <c r="CQ55" i="1"/>
  <c r="CR55" i="1"/>
  <c r="CS55" i="1"/>
  <c r="CW55" i="1"/>
  <c r="CX55" i="1"/>
  <c r="CY55" i="1"/>
  <c r="CZ55" i="1"/>
  <c r="DA55" i="1"/>
  <c r="DB55" i="1"/>
  <c r="DC55" i="1"/>
  <c r="BZ56" i="1"/>
  <c r="CA56" i="1"/>
  <c r="CB56" i="1"/>
  <c r="CC56" i="1"/>
  <c r="CD56" i="1"/>
  <c r="CE56" i="1"/>
  <c r="CF56" i="1"/>
  <c r="CG56" i="1"/>
  <c r="CH56" i="1"/>
  <c r="CI56" i="1"/>
  <c r="CM56" i="1"/>
  <c r="CN56" i="1"/>
  <c r="CO56" i="1"/>
  <c r="CP56" i="1"/>
  <c r="CQ56" i="1"/>
  <c r="CR56" i="1"/>
  <c r="CS56" i="1"/>
  <c r="CW56" i="1"/>
  <c r="CX56" i="1"/>
  <c r="CY56" i="1"/>
  <c r="CZ56" i="1"/>
  <c r="DA56" i="1"/>
  <c r="DB56" i="1"/>
  <c r="DC56" i="1"/>
  <c r="BZ57" i="1"/>
  <c r="CA57" i="1"/>
  <c r="CB57" i="1"/>
  <c r="CC57" i="1"/>
  <c r="CD57" i="1"/>
  <c r="CE57" i="1"/>
  <c r="CF57" i="1"/>
  <c r="CG57" i="1"/>
  <c r="CH57" i="1"/>
  <c r="CI57" i="1"/>
  <c r="CM57" i="1"/>
  <c r="CN57" i="1"/>
  <c r="CO57" i="1"/>
  <c r="CP57" i="1"/>
  <c r="CQ57" i="1"/>
  <c r="CR57" i="1"/>
  <c r="CS57" i="1"/>
  <c r="CW57" i="1"/>
  <c r="CX57" i="1"/>
  <c r="CY57" i="1"/>
  <c r="CZ57" i="1"/>
  <c r="DA57" i="1"/>
  <c r="DB57" i="1"/>
  <c r="DC57" i="1"/>
  <c r="BZ58" i="1"/>
  <c r="CA58" i="1"/>
  <c r="CB58" i="1"/>
  <c r="CC58" i="1"/>
  <c r="CD58" i="1"/>
  <c r="CE58" i="1"/>
  <c r="CF58" i="1"/>
  <c r="CG58" i="1"/>
  <c r="CH58" i="1"/>
  <c r="CI58" i="1"/>
  <c r="CM58" i="1"/>
  <c r="CN58" i="1"/>
  <c r="CO58" i="1"/>
  <c r="CP58" i="1"/>
  <c r="CQ58" i="1"/>
  <c r="CR58" i="1"/>
  <c r="CS58" i="1"/>
  <c r="CW58" i="1"/>
  <c r="CX58" i="1"/>
  <c r="CY58" i="1"/>
  <c r="CZ58" i="1"/>
  <c r="DA58" i="1"/>
  <c r="DB58" i="1"/>
  <c r="DC58" i="1"/>
  <c r="BZ59" i="1"/>
  <c r="CA59" i="1"/>
  <c r="CB59" i="1"/>
  <c r="CC59" i="1"/>
  <c r="CD59" i="1"/>
  <c r="CE59" i="1"/>
  <c r="CF59" i="1"/>
  <c r="CG59" i="1"/>
  <c r="CH59" i="1"/>
  <c r="CI59" i="1"/>
  <c r="CM59" i="1"/>
  <c r="CN59" i="1"/>
  <c r="CO59" i="1"/>
  <c r="CP59" i="1"/>
  <c r="CQ59" i="1"/>
  <c r="CR59" i="1"/>
  <c r="CS59" i="1"/>
  <c r="CW59" i="1"/>
  <c r="CX59" i="1"/>
  <c r="CY59" i="1"/>
  <c r="CZ59" i="1"/>
  <c r="DA59" i="1"/>
  <c r="DB59" i="1"/>
  <c r="DC59" i="1"/>
  <c r="BZ60" i="1"/>
  <c r="CA60" i="1"/>
  <c r="CB60" i="1"/>
  <c r="CC60" i="1"/>
  <c r="CD60" i="1"/>
  <c r="CE60" i="1"/>
  <c r="CF60" i="1"/>
  <c r="CG60" i="1"/>
  <c r="CH60" i="1"/>
  <c r="CI60" i="1"/>
  <c r="CM60" i="1"/>
  <c r="CN60" i="1"/>
  <c r="CO60" i="1"/>
  <c r="CP60" i="1"/>
  <c r="CQ60" i="1"/>
  <c r="CR60" i="1"/>
  <c r="CS60" i="1"/>
  <c r="CW60" i="1"/>
  <c r="CX60" i="1"/>
  <c r="CY60" i="1"/>
  <c r="CZ60" i="1"/>
  <c r="DA60" i="1"/>
  <c r="DB60" i="1"/>
  <c r="DC60" i="1"/>
  <c r="BZ61" i="1"/>
  <c r="CA61" i="1"/>
  <c r="CB61" i="1"/>
  <c r="CC61" i="1"/>
  <c r="CD61" i="1"/>
  <c r="CE61" i="1"/>
  <c r="CF61" i="1"/>
  <c r="CG61" i="1"/>
  <c r="CH61" i="1"/>
  <c r="CI61" i="1"/>
  <c r="CM61" i="1"/>
  <c r="CN61" i="1"/>
  <c r="CO61" i="1"/>
  <c r="CP61" i="1"/>
  <c r="CQ61" i="1"/>
  <c r="CR61" i="1"/>
  <c r="CS61" i="1"/>
  <c r="CW61" i="1"/>
  <c r="CX61" i="1"/>
  <c r="CY61" i="1"/>
  <c r="CZ61" i="1"/>
  <c r="DA61" i="1"/>
  <c r="DB61" i="1"/>
  <c r="DC61" i="1"/>
  <c r="BZ62" i="1"/>
  <c r="CA62" i="1"/>
  <c r="CB62" i="1"/>
  <c r="CC62" i="1"/>
  <c r="CD62" i="1"/>
  <c r="CE62" i="1"/>
  <c r="CF62" i="1"/>
  <c r="CG62" i="1"/>
  <c r="CH62" i="1"/>
  <c r="CI62" i="1"/>
  <c r="CM62" i="1"/>
  <c r="CN62" i="1"/>
  <c r="CO62" i="1"/>
  <c r="CP62" i="1"/>
  <c r="CQ62" i="1"/>
  <c r="CR62" i="1"/>
  <c r="CS62" i="1"/>
  <c r="CW62" i="1"/>
  <c r="CX62" i="1"/>
  <c r="CY62" i="1"/>
  <c r="CZ62" i="1"/>
  <c r="DA62" i="1"/>
  <c r="DB62" i="1"/>
  <c r="DC62" i="1"/>
  <c r="BZ63" i="1"/>
  <c r="CA63" i="1"/>
  <c r="CB63" i="1"/>
  <c r="CC63" i="1"/>
  <c r="CD63" i="1"/>
  <c r="CE63" i="1"/>
  <c r="CF63" i="1"/>
  <c r="CG63" i="1"/>
  <c r="CH63" i="1"/>
  <c r="CI63" i="1"/>
  <c r="CM63" i="1"/>
  <c r="CN63" i="1"/>
  <c r="CO63" i="1"/>
  <c r="CP63" i="1"/>
  <c r="CQ63" i="1"/>
  <c r="CR63" i="1"/>
  <c r="CS63" i="1"/>
  <c r="CW63" i="1"/>
  <c r="CX63" i="1"/>
  <c r="CY63" i="1"/>
  <c r="CZ63" i="1"/>
  <c r="DA63" i="1"/>
  <c r="DB63" i="1"/>
  <c r="DC63" i="1"/>
  <c r="BZ64" i="1"/>
  <c r="CA64" i="1"/>
  <c r="CB64" i="1"/>
  <c r="CC64" i="1"/>
  <c r="CD64" i="1"/>
  <c r="CE64" i="1"/>
  <c r="CF64" i="1"/>
  <c r="CG64" i="1"/>
  <c r="CH64" i="1"/>
  <c r="CI64" i="1"/>
  <c r="CM64" i="1"/>
  <c r="CN64" i="1"/>
  <c r="CO64" i="1"/>
  <c r="CP64" i="1"/>
  <c r="CQ64" i="1"/>
  <c r="CR64" i="1"/>
  <c r="CS64" i="1"/>
  <c r="CW64" i="1"/>
  <c r="CX64" i="1"/>
  <c r="CY64" i="1"/>
  <c r="CZ64" i="1"/>
  <c r="DA64" i="1"/>
  <c r="DB64" i="1"/>
  <c r="DC64" i="1"/>
  <c r="BZ65" i="1"/>
  <c r="CA65" i="1"/>
  <c r="CB65" i="1"/>
  <c r="CC65" i="1"/>
  <c r="CD65" i="1"/>
  <c r="CE65" i="1"/>
  <c r="CF65" i="1"/>
  <c r="CG65" i="1"/>
  <c r="CH65" i="1"/>
  <c r="CI65" i="1"/>
  <c r="CM65" i="1"/>
  <c r="CN65" i="1"/>
  <c r="CO65" i="1"/>
  <c r="CP65" i="1"/>
  <c r="CQ65" i="1"/>
  <c r="CR65" i="1"/>
  <c r="CS65" i="1"/>
  <c r="CW65" i="1"/>
  <c r="CX65" i="1"/>
  <c r="CY65" i="1"/>
  <c r="CZ65" i="1"/>
  <c r="DA65" i="1"/>
  <c r="DB65" i="1"/>
  <c r="DC65" i="1"/>
  <c r="BZ66" i="1"/>
  <c r="CA66" i="1"/>
  <c r="CB66" i="1"/>
  <c r="CC66" i="1"/>
  <c r="CD66" i="1"/>
  <c r="CE66" i="1"/>
  <c r="CF66" i="1"/>
  <c r="CG66" i="1"/>
  <c r="CH66" i="1"/>
  <c r="CI66" i="1"/>
  <c r="CM66" i="1"/>
  <c r="CN66" i="1"/>
  <c r="CO66" i="1"/>
  <c r="CP66" i="1"/>
  <c r="CQ66" i="1"/>
  <c r="CR66" i="1"/>
  <c r="CS66" i="1"/>
  <c r="CW66" i="1"/>
  <c r="CX66" i="1"/>
  <c r="CY66" i="1"/>
  <c r="CZ66" i="1"/>
  <c r="DA66" i="1"/>
  <c r="DB66" i="1"/>
  <c r="DC66" i="1"/>
  <c r="BZ67" i="1"/>
  <c r="CA67" i="1"/>
  <c r="CB67" i="1"/>
  <c r="CC67" i="1"/>
  <c r="CD67" i="1"/>
  <c r="CE67" i="1"/>
  <c r="CF67" i="1"/>
  <c r="CG67" i="1"/>
  <c r="CH67" i="1"/>
  <c r="CI67" i="1"/>
  <c r="CM67" i="1"/>
  <c r="CN67" i="1"/>
  <c r="CO67" i="1"/>
  <c r="CP67" i="1"/>
  <c r="CQ67" i="1"/>
  <c r="CR67" i="1"/>
  <c r="CS67" i="1"/>
  <c r="CW67" i="1"/>
  <c r="CX67" i="1"/>
  <c r="CY67" i="1"/>
  <c r="CZ67" i="1"/>
  <c r="DA67" i="1"/>
  <c r="DB67" i="1"/>
  <c r="DC67" i="1"/>
  <c r="BZ68" i="1"/>
  <c r="CA68" i="1"/>
  <c r="CB68" i="1"/>
  <c r="CC68" i="1"/>
  <c r="CD68" i="1"/>
  <c r="CE68" i="1"/>
  <c r="CF68" i="1"/>
  <c r="CG68" i="1"/>
  <c r="CH68" i="1"/>
  <c r="CI68" i="1"/>
  <c r="CM68" i="1"/>
  <c r="CN68" i="1"/>
  <c r="CO68" i="1"/>
  <c r="CP68" i="1"/>
  <c r="CQ68" i="1"/>
  <c r="CR68" i="1"/>
  <c r="CS68" i="1"/>
  <c r="CW68" i="1"/>
  <c r="CX68" i="1"/>
  <c r="CY68" i="1"/>
  <c r="CZ68" i="1"/>
  <c r="DA68" i="1"/>
  <c r="DB68" i="1"/>
  <c r="DC68" i="1"/>
  <c r="BZ69" i="1"/>
  <c r="CA69" i="1"/>
  <c r="CB69" i="1"/>
  <c r="CC69" i="1"/>
  <c r="CD69" i="1"/>
  <c r="CE69" i="1"/>
  <c r="CF69" i="1"/>
  <c r="CG69" i="1"/>
  <c r="CH69" i="1"/>
  <c r="CI69" i="1"/>
  <c r="CM69" i="1"/>
  <c r="CN69" i="1"/>
  <c r="CO69" i="1"/>
  <c r="CP69" i="1"/>
  <c r="CQ69" i="1"/>
  <c r="CR69" i="1"/>
  <c r="CS69" i="1"/>
  <c r="CW69" i="1"/>
  <c r="CX69" i="1"/>
  <c r="CY69" i="1"/>
  <c r="CZ69" i="1"/>
  <c r="DA69" i="1"/>
  <c r="DB69" i="1"/>
  <c r="DC69" i="1"/>
  <c r="BZ70" i="1"/>
  <c r="CA70" i="1"/>
  <c r="CB70" i="1"/>
  <c r="CC70" i="1"/>
  <c r="CD70" i="1"/>
  <c r="CE70" i="1"/>
  <c r="CF70" i="1"/>
  <c r="CG70" i="1"/>
  <c r="CH70" i="1"/>
  <c r="CI70" i="1"/>
  <c r="CM70" i="1"/>
  <c r="CN70" i="1"/>
  <c r="CO70" i="1"/>
  <c r="CP70" i="1"/>
  <c r="CQ70" i="1"/>
  <c r="CR70" i="1"/>
  <c r="CS70" i="1"/>
  <c r="CW70" i="1"/>
  <c r="CX70" i="1"/>
  <c r="CY70" i="1"/>
  <c r="CZ70" i="1"/>
  <c r="DA70" i="1"/>
  <c r="DB70" i="1"/>
  <c r="DC70" i="1"/>
  <c r="BZ71" i="1"/>
  <c r="CA71" i="1"/>
  <c r="CB71" i="1"/>
  <c r="CC71" i="1"/>
  <c r="CD71" i="1"/>
  <c r="CE71" i="1"/>
  <c r="CF71" i="1"/>
  <c r="CG71" i="1"/>
  <c r="CH71" i="1"/>
  <c r="CI71" i="1"/>
  <c r="CM71" i="1"/>
  <c r="CN71" i="1"/>
  <c r="CO71" i="1"/>
  <c r="CP71" i="1"/>
  <c r="CQ71" i="1"/>
  <c r="CR71" i="1"/>
  <c r="CS71" i="1"/>
  <c r="CW71" i="1"/>
  <c r="CX71" i="1"/>
  <c r="CY71" i="1"/>
  <c r="CZ71" i="1"/>
  <c r="DA71" i="1"/>
  <c r="DB71" i="1"/>
  <c r="DC71" i="1"/>
  <c r="BZ72" i="1"/>
  <c r="CA72" i="1"/>
  <c r="CB72" i="1"/>
  <c r="CC72" i="1"/>
  <c r="CD72" i="1"/>
  <c r="CE72" i="1"/>
  <c r="CF72" i="1"/>
  <c r="CG72" i="1"/>
  <c r="CH72" i="1"/>
  <c r="CI72" i="1"/>
  <c r="CM72" i="1"/>
  <c r="CN72" i="1"/>
  <c r="CO72" i="1"/>
  <c r="CP72" i="1"/>
  <c r="CQ72" i="1"/>
  <c r="CR72" i="1"/>
  <c r="CS72" i="1"/>
  <c r="CW72" i="1"/>
  <c r="CX72" i="1"/>
  <c r="CY72" i="1"/>
  <c r="CZ72" i="1"/>
  <c r="DA72" i="1"/>
  <c r="DB72" i="1"/>
  <c r="DC72" i="1"/>
  <c r="BZ73" i="1"/>
  <c r="CA73" i="1"/>
  <c r="CB73" i="1"/>
  <c r="CC73" i="1"/>
  <c r="CD73" i="1"/>
  <c r="CE73" i="1"/>
  <c r="CF73" i="1"/>
  <c r="CG73" i="1"/>
  <c r="CH73" i="1"/>
  <c r="CI73" i="1"/>
  <c r="CM73" i="1"/>
  <c r="CN73" i="1"/>
  <c r="CO73" i="1"/>
  <c r="CP73" i="1"/>
  <c r="CQ73" i="1"/>
  <c r="CR73" i="1"/>
  <c r="CS73" i="1"/>
  <c r="CW73" i="1"/>
  <c r="CX73" i="1"/>
  <c r="CY73" i="1"/>
  <c r="CZ73" i="1"/>
  <c r="DA73" i="1"/>
  <c r="DB73" i="1"/>
  <c r="DC73" i="1"/>
  <c r="BZ74" i="1"/>
  <c r="CA74" i="1"/>
  <c r="CB74" i="1"/>
  <c r="CC74" i="1"/>
  <c r="CD74" i="1"/>
  <c r="CE74" i="1"/>
  <c r="CF74" i="1"/>
  <c r="CG74" i="1"/>
  <c r="CH74" i="1"/>
  <c r="CI74" i="1"/>
  <c r="CM74" i="1"/>
  <c r="CN74" i="1"/>
  <c r="CO74" i="1"/>
  <c r="CP74" i="1"/>
  <c r="CQ74" i="1"/>
  <c r="CR74" i="1"/>
  <c r="CS74" i="1"/>
  <c r="CW74" i="1"/>
  <c r="CX74" i="1"/>
  <c r="CY74" i="1"/>
  <c r="CZ74" i="1"/>
  <c r="DA74" i="1"/>
  <c r="DB74" i="1"/>
  <c r="DC74" i="1"/>
  <c r="BZ75" i="1"/>
  <c r="CA75" i="1"/>
  <c r="CB75" i="1"/>
  <c r="CC75" i="1"/>
  <c r="CD75" i="1"/>
  <c r="CE75" i="1"/>
  <c r="CF75" i="1"/>
  <c r="CG75" i="1"/>
  <c r="CH75" i="1"/>
  <c r="CI75" i="1"/>
  <c r="CM75" i="1"/>
  <c r="CN75" i="1"/>
  <c r="CO75" i="1"/>
  <c r="CP75" i="1"/>
  <c r="CQ75" i="1"/>
  <c r="CR75" i="1"/>
  <c r="CS75" i="1"/>
  <c r="CW75" i="1"/>
  <c r="CX75" i="1"/>
  <c r="CY75" i="1"/>
  <c r="CZ75" i="1"/>
  <c r="DA75" i="1"/>
  <c r="DB75" i="1"/>
  <c r="DC75" i="1"/>
  <c r="BZ76" i="1"/>
  <c r="CA76" i="1"/>
  <c r="CB76" i="1"/>
  <c r="CC76" i="1"/>
  <c r="CD76" i="1"/>
  <c r="CE76" i="1"/>
  <c r="CF76" i="1"/>
  <c r="CG76" i="1"/>
  <c r="CH76" i="1"/>
  <c r="CI76" i="1"/>
  <c r="CM76" i="1"/>
  <c r="CN76" i="1"/>
  <c r="CO76" i="1"/>
  <c r="CP76" i="1"/>
  <c r="CQ76" i="1"/>
  <c r="CR76" i="1"/>
  <c r="CS76" i="1"/>
  <c r="CW76" i="1"/>
  <c r="CX76" i="1"/>
  <c r="CY76" i="1"/>
  <c r="CZ76" i="1"/>
  <c r="DA76" i="1"/>
  <c r="DB76" i="1"/>
  <c r="DC76" i="1"/>
  <c r="BZ77" i="1"/>
  <c r="CA77" i="1"/>
  <c r="CB77" i="1"/>
  <c r="CC77" i="1"/>
  <c r="CD77" i="1"/>
  <c r="CE77" i="1"/>
  <c r="CF77" i="1"/>
  <c r="CG77" i="1"/>
  <c r="CH77" i="1"/>
  <c r="CI77" i="1"/>
  <c r="CM77" i="1"/>
  <c r="CN77" i="1"/>
  <c r="CO77" i="1"/>
  <c r="CP77" i="1"/>
  <c r="CQ77" i="1"/>
  <c r="CR77" i="1"/>
  <c r="CS77" i="1"/>
  <c r="CW77" i="1"/>
  <c r="CX77" i="1"/>
  <c r="CY77" i="1"/>
  <c r="CZ77" i="1"/>
  <c r="DA77" i="1"/>
  <c r="DB77" i="1"/>
  <c r="DC77" i="1"/>
  <c r="BZ78" i="1"/>
  <c r="CA78" i="1"/>
  <c r="CB78" i="1"/>
  <c r="CC78" i="1"/>
  <c r="CD78" i="1"/>
  <c r="CE78" i="1"/>
  <c r="CF78" i="1"/>
  <c r="CG78" i="1"/>
  <c r="CH78" i="1"/>
  <c r="CI78" i="1"/>
  <c r="CM78" i="1"/>
  <c r="CN78" i="1"/>
  <c r="CO78" i="1"/>
  <c r="CP78" i="1"/>
  <c r="CQ78" i="1"/>
  <c r="CR78" i="1"/>
  <c r="CS78" i="1"/>
  <c r="CW78" i="1"/>
  <c r="CX78" i="1"/>
  <c r="CY78" i="1"/>
  <c r="CZ78" i="1"/>
  <c r="DA78" i="1"/>
  <c r="DB78" i="1"/>
  <c r="DC78" i="1"/>
  <c r="BZ79" i="1"/>
  <c r="CA79" i="1"/>
  <c r="CB79" i="1"/>
  <c r="CC79" i="1"/>
  <c r="CD79" i="1"/>
  <c r="CE79" i="1"/>
  <c r="CF79" i="1"/>
  <c r="CG79" i="1"/>
  <c r="CH79" i="1"/>
  <c r="CI79" i="1"/>
  <c r="CM79" i="1"/>
  <c r="CN79" i="1"/>
  <c r="CO79" i="1"/>
  <c r="CP79" i="1"/>
  <c r="CQ79" i="1"/>
  <c r="CR79" i="1"/>
  <c r="CS79" i="1"/>
  <c r="CW79" i="1"/>
  <c r="CX79" i="1"/>
  <c r="CY79" i="1"/>
  <c r="CZ79" i="1"/>
  <c r="DA79" i="1"/>
  <c r="DB79" i="1"/>
  <c r="DC79" i="1"/>
  <c r="BZ80" i="1"/>
  <c r="CA80" i="1"/>
  <c r="CB80" i="1"/>
  <c r="CC80" i="1"/>
  <c r="CD80" i="1"/>
  <c r="CE80" i="1"/>
  <c r="CF80" i="1"/>
  <c r="CG80" i="1"/>
  <c r="CH80" i="1"/>
  <c r="CI80" i="1"/>
  <c r="CM80" i="1"/>
  <c r="CN80" i="1"/>
  <c r="CO80" i="1"/>
  <c r="CP80" i="1"/>
  <c r="CQ80" i="1"/>
  <c r="CR80" i="1"/>
  <c r="CS80" i="1"/>
  <c r="CW80" i="1"/>
  <c r="CX80" i="1"/>
  <c r="CY80" i="1"/>
  <c r="CZ80" i="1"/>
  <c r="DA80" i="1"/>
  <c r="DB80" i="1"/>
  <c r="DC80" i="1"/>
  <c r="BZ81" i="1"/>
  <c r="CA81" i="1"/>
  <c r="CB81" i="1"/>
  <c r="CC81" i="1"/>
  <c r="CD81" i="1"/>
  <c r="CE81" i="1"/>
  <c r="CF81" i="1"/>
  <c r="CG81" i="1"/>
  <c r="CH81" i="1"/>
  <c r="CI81" i="1"/>
  <c r="CM81" i="1"/>
  <c r="CN81" i="1"/>
  <c r="CO81" i="1"/>
  <c r="CP81" i="1"/>
  <c r="CQ81" i="1"/>
  <c r="CR81" i="1"/>
  <c r="CS81" i="1"/>
  <c r="CW81" i="1"/>
  <c r="CX81" i="1"/>
  <c r="CY81" i="1"/>
  <c r="CZ81" i="1"/>
  <c r="DA81" i="1"/>
  <c r="DB81" i="1"/>
  <c r="DC81" i="1"/>
  <c r="BZ86" i="1"/>
  <c r="CA86" i="1"/>
  <c r="CB86" i="1"/>
  <c r="CC86" i="1"/>
  <c r="CD86" i="1"/>
  <c r="CE86" i="1"/>
  <c r="CF86" i="1"/>
  <c r="CG86" i="1"/>
  <c r="CH86" i="1"/>
  <c r="CI86" i="1"/>
  <c r="CJ86" i="1"/>
  <c r="CK86" i="1"/>
  <c r="CL86" i="1"/>
  <c r="CM86" i="1"/>
  <c r="CN86" i="1"/>
  <c r="CW86" i="1"/>
  <c r="CX86" i="1"/>
  <c r="CY86" i="1"/>
  <c r="CZ86" i="1"/>
  <c r="DA86" i="1"/>
  <c r="DB86" i="1"/>
  <c r="DC86" i="1"/>
  <c r="BZ87" i="1"/>
  <c r="CA87" i="1"/>
  <c r="CB87" i="1"/>
  <c r="CC87" i="1"/>
  <c r="CD87" i="1"/>
  <c r="CE87" i="1"/>
  <c r="CF87" i="1"/>
  <c r="CG87" i="1"/>
  <c r="CH87" i="1"/>
  <c r="CI87" i="1"/>
  <c r="CJ87" i="1"/>
  <c r="CK87" i="1"/>
  <c r="CL87" i="1"/>
  <c r="CM87" i="1"/>
  <c r="CN87" i="1"/>
  <c r="CW87" i="1"/>
  <c r="CX87" i="1"/>
  <c r="CY87" i="1"/>
  <c r="CZ87" i="1"/>
  <c r="DA87" i="1"/>
  <c r="DB87" i="1"/>
  <c r="DC87" i="1"/>
  <c r="BZ88" i="1"/>
  <c r="CA88" i="1"/>
  <c r="CB88" i="1"/>
  <c r="CC88" i="1"/>
  <c r="CD88" i="1"/>
  <c r="CE88" i="1"/>
  <c r="CF88" i="1"/>
  <c r="CG88" i="1"/>
  <c r="CH88" i="1"/>
  <c r="CI88" i="1"/>
  <c r="CJ88" i="1"/>
  <c r="CK88" i="1"/>
  <c r="CL88" i="1"/>
  <c r="CM88" i="1"/>
  <c r="CN88" i="1"/>
  <c r="CW88" i="1"/>
  <c r="CX88" i="1"/>
  <c r="CY88" i="1"/>
  <c r="CZ88" i="1"/>
  <c r="DA88" i="1"/>
  <c r="DB88" i="1"/>
  <c r="DC88" i="1"/>
  <c r="BZ89" i="1"/>
  <c r="CA89" i="1"/>
  <c r="CB89" i="1"/>
  <c r="CC89" i="1"/>
  <c r="CD89" i="1"/>
  <c r="CE89" i="1"/>
  <c r="CF89" i="1"/>
  <c r="CG89" i="1"/>
  <c r="CH89" i="1"/>
  <c r="CI89" i="1"/>
  <c r="CJ89" i="1"/>
  <c r="CK89" i="1"/>
  <c r="CL89" i="1"/>
  <c r="CM89" i="1"/>
  <c r="CN89" i="1"/>
  <c r="CW89" i="1"/>
  <c r="CX89" i="1"/>
  <c r="CY89" i="1"/>
  <c r="CZ89" i="1"/>
  <c r="DA89" i="1"/>
  <c r="DB89" i="1"/>
  <c r="DC89" i="1"/>
  <c r="BZ90" i="1"/>
  <c r="CA90" i="1"/>
  <c r="CB90" i="1"/>
  <c r="CC90" i="1"/>
  <c r="CD90" i="1"/>
  <c r="CE90" i="1"/>
  <c r="CF90" i="1"/>
  <c r="CG90" i="1"/>
  <c r="CH90" i="1"/>
  <c r="CI90" i="1"/>
  <c r="CJ90" i="1"/>
  <c r="CK90" i="1"/>
  <c r="CL90" i="1"/>
  <c r="CM90" i="1"/>
  <c r="CN90" i="1"/>
  <c r="CW90" i="1"/>
  <c r="CX90" i="1"/>
  <c r="CY90" i="1"/>
  <c r="CZ90" i="1"/>
  <c r="DA90" i="1"/>
  <c r="DB90" i="1"/>
  <c r="DC90" i="1"/>
  <c r="BZ91" i="1"/>
  <c r="CA91" i="1"/>
  <c r="CB91" i="1"/>
  <c r="CC91" i="1"/>
  <c r="CD91" i="1"/>
  <c r="CE91" i="1"/>
  <c r="CF91" i="1"/>
  <c r="CG91" i="1"/>
  <c r="CH91" i="1"/>
  <c r="CI91" i="1"/>
  <c r="CJ91" i="1"/>
  <c r="CK91" i="1"/>
  <c r="CL91" i="1"/>
  <c r="CM91" i="1"/>
  <c r="CN91" i="1"/>
  <c r="CW91" i="1"/>
  <c r="CX91" i="1"/>
  <c r="CY91" i="1"/>
  <c r="CZ91" i="1"/>
  <c r="DA91" i="1"/>
  <c r="DB91" i="1"/>
  <c r="DC91" i="1"/>
  <c r="BZ92" i="1"/>
  <c r="CA92" i="1"/>
  <c r="CB92" i="1"/>
  <c r="CC92" i="1"/>
  <c r="CD92" i="1"/>
  <c r="CE92" i="1"/>
  <c r="CF92" i="1"/>
  <c r="CG92" i="1"/>
  <c r="CH92" i="1"/>
  <c r="CI92" i="1"/>
  <c r="CJ92" i="1"/>
  <c r="CK92" i="1"/>
  <c r="CL92" i="1"/>
  <c r="CM92" i="1"/>
  <c r="CN92" i="1"/>
  <c r="CW92" i="1"/>
  <c r="CX92" i="1"/>
  <c r="CY92" i="1"/>
  <c r="CZ92" i="1"/>
  <c r="DA92" i="1"/>
  <c r="DB92" i="1"/>
  <c r="DC92" i="1"/>
  <c r="BZ93" i="1"/>
  <c r="CA93" i="1"/>
  <c r="CB93" i="1"/>
  <c r="CC93" i="1"/>
  <c r="CD93" i="1"/>
  <c r="CE93" i="1"/>
  <c r="CF93" i="1"/>
  <c r="CG93" i="1"/>
  <c r="CH93" i="1"/>
  <c r="CI93" i="1"/>
  <c r="CJ93" i="1"/>
  <c r="CK93" i="1"/>
  <c r="CL93" i="1"/>
  <c r="CM93" i="1"/>
  <c r="CN93" i="1"/>
  <c r="CW93" i="1"/>
  <c r="CX93" i="1"/>
  <c r="CY93" i="1"/>
  <c r="CZ93" i="1"/>
  <c r="DA93" i="1"/>
  <c r="DB93" i="1"/>
  <c r="DC93" i="1"/>
  <c r="BZ94" i="1"/>
  <c r="CA94" i="1"/>
  <c r="CB94" i="1"/>
  <c r="CC94" i="1"/>
  <c r="CD94" i="1"/>
  <c r="CE94" i="1"/>
  <c r="CF94" i="1"/>
  <c r="CG94" i="1"/>
  <c r="CH94" i="1"/>
  <c r="CI94" i="1"/>
  <c r="CJ94" i="1"/>
  <c r="CK94" i="1"/>
  <c r="CL94" i="1"/>
  <c r="CM94" i="1"/>
  <c r="CN94" i="1"/>
  <c r="CW94" i="1"/>
  <c r="CX94" i="1"/>
  <c r="CY94" i="1"/>
  <c r="CZ94" i="1"/>
  <c r="DA94" i="1"/>
  <c r="DB94" i="1"/>
  <c r="DC94" i="1"/>
  <c r="BZ95" i="1"/>
  <c r="CA95" i="1"/>
  <c r="CB95" i="1"/>
  <c r="CC95" i="1"/>
  <c r="CD95" i="1"/>
  <c r="CE95" i="1"/>
  <c r="CF95" i="1"/>
  <c r="CG95" i="1"/>
  <c r="CH95" i="1"/>
  <c r="CI95" i="1"/>
  <c r="CJ95" i="1"/>
  <c r="CK95" i="1"/>
  <c r="CL95" i="1"/>
  <c r="CM95" i="1"/>
  <c r="CN95" i="1"/>
  <c r="CW95" i="1"/>
  <c r="CX95" i="1"/>
  <c r="CY95" i="1"/>
  <c r="CZ95" i="1"/>
  <c r="DA95" i="1"/>
  <c r="DB95" i="1"/>
  <c r="DC95" i="1"/>
  <c r="BZ96" i="1"/>
  <c r="CA96" i="1"/>
  <c r="CB96" i="1"/>
  <c r="CC96" i="1"/>
  <c r="CD96" i="1"/>
  <c r="CE96" i="1"/>
  <c r="CF96" i="1"/>
  <c r="CG96" i="1"/>
  <c r="CH96" i="1"/>
  <c r="CI96" i="1"/>
  <c r="CJ96" i="1"/>
  <c r="CK96" i="1"/>
  <c r="CL96" i="1"/>
  <c r="CM96" i="1"/>
  <c r="CN96" i="1"/>
  <c r="CW96" i="1"/>
  <c r="CX96" i="1"/>
  <c r="CY96" i="1"/>
  <c r="CZ96" i="1"/>
  <c r="DA96" i="1"/>
  <c r="DB96" i="1"/>
  <c r="DC96" i="1"/>
  <c r="BZ97" i="1"/>
  <c r="CA97" i="1"/>
  <c r="CB97" i="1"/>
  <c r="CC97" i="1"/>
  <c r="CD97" i="1"/>
  <c r="CE97" i="1"/>
  <c r="CF97" i="1"/>
  <c r="CG97" i="1"/>
  <c r="CH97" i="1"/>
  <c r="CI97" i="1"/>
  <c r="CJ97" i="1"/>
  <c r="CK97" i="1"/>
  <c r="CL97" i="1"/>
  <c r="CM97" i="1"/>
  <c r="CN97" i="1"/>
  <c r="CW97" i="1"/>
  <c r="CX97" i="1"/>
  <c r="CY97" i="1"/>
  <c r="CZ97" i="1"/>
  <c r="DA97" i="1"/>
  <c r="DB97" i="1"/>
  <c r="DC97" i="1"/>
  <c r="BZ98" i="1"/>
  <c r="CA98" i="1"/>
  <c r="CB98" i="1"/>
  <c r="CC98" i="1"/>
  <c r="CD98" i="1"/>
  <c r="CE98" i="1"/>
  <c r="CF98" i="1"/>
  <c r="CG98" i="1"/>
  <c r="CH98" i="1"/>
  <c r="CI98" i="1"/>
  <c r="CJ98" i="1"/>
  <c r="CK98" i="1"/>
  <c r="CL98" i="1"/>
  <c r="CM98" i="1"/>
  <c r="CN98" i="1"/>
  <c r="CW98" i="1"/>
  <c r="CX98" i="1"/>
  <c r="CY98" i="1"/>
  <c r="CZ98" i="1"/>
  <c r="DA98" i="1"/>
  <c r="DB98" i="1"/>
  <c r="DC98" i="1"/>
  <c r="BZ99" i="1"/>
  <c r="CA99" i="1"/>
  <c r="CB99" i="1"/>
  <c r="CC99" i="1"/>
  <c r="CD99" i="1"/>
  <c r="CE99" i="1"/>
  <c r="CF99" i="1"/>
  <c r="CG99" i="1"/>
  <c r="CH99" i="1"/>
  <c r="CI99" i="1"/>
  <c r="CJ99" i="1"/>
  <c r="CK99" i="1"/>
  <c r="CL99" i="1"/>
  <c r="CM99" i="1"/>
  <c r="CN99" i="1"/>
  <c r="CW99" i="1"/>
  <c r="CX99" i="1"/>
  <c r="CY99" i="1"/>
  <c r="CZ99" i="1"/>
  <c r="DA99" i="1"/>
  <c r="DB99" i="1"/>
  <c r="DC99" i="1"/>
  <c r="BZ100" i="1"/>
  <c r="CA100" i="1"/>
  <c r="CB100" i="1"/>
  <c r="CC100" i="1"/>
  <c r="CD100" i="1"/>
  <c r="CE100" i="1"/>
  <c r="CF100" i="1"/>
  <c r="CG100" i="1"/>
  <c r="CH100" i="1"/>
  <c r="CI100" i="1"/>
  <c r="CJ100" i="1"/>
  <c r="CK100" i="1"/>
  <c r="CL100" i="1"/>
  <c r="CM100" i="1"/>
  <c r="CN100" i="1"/>
  <c r="CW100" i="1"/>
  <c r="CX100" i="1"/>
  <c r="CY100" i="1"/>
  <c r="CZ100" i="1"/>
  <c r="DA100" i="1"/>
  <c r="DB100" i="1"/>
  <c r="DC100" i="1"/>
  <c r="BZ101" i="1"/>
  <c r="CA101" i="1"/>
  <c r="CB101" i="1"/>
  <c r="CC101" i="1"/>
  <c r="CD101" i="1"/>
  <c r="CE101" i="1"/>
  <c r="CF101" i="1"/>
  <c r="CG101" i="1"/>
  <c r="CH101" i="1"/>
  <c r="CI101" i="1"/>
  <c r="CJ101" i="1"/>
  <c r="CK101" i="1"/>
  <c r="CL101" i="1"/>
  <c r="CM101" i="1"/>
  <c r="CN101" i="1"/>
  <c r="CW101" i="1"/>
  <c r="CX101" i="1"/>
  <c r="CY101" i="1"/>
  <c r="CZ101" i="1"/>
  <c r="DA101" i="1"/>
  <c r="DB101" i="1"/>
  <c r="DC101" i="1"/>
  <c r="BZ102" i="1"/>
  <c r="CA102" i="1"/>
  <c r="CB102" i="1"/>
  <c r="CC102" i="1"/>
  <c r="CD102" i="1"/>
  <c r="CE102" i="1"/>
  <c r="CF102" i="1"/>
  <c r="CG102" i="1"/>
  <c r="CH102" i="1"/>
  <c r="CI102" i="1"/>
  <c r="CJ102" i="1"/>
  <c r="CK102" i="1"/>
  <c r="CL102" i="1"/>
  <c r="CM102" i="1"/>
  <c r="CN102" i="1"/>
  <c r="CW102" i="1"/>
  <c r="CX102" i="1"/>
  <c r="CY102" i="1"/>
  <c r="CZ102" i="1"/>
  <c r="DA102" i="1"/>
  <c r="DB102" i="1"/>
  <c r="DC102" i="1"/>
  <c r="BZ103" i="1"/>
  <c r="CA103" i="1"/>
  <c r="CB103" i="1"/>
  <c r="CC103" i="1"/>
  <c r="CD103" i="1"/>
  <c r="CE103" i="1"/>
  <c r="CF103" i="1"/>
  <c r="CG103" i="1"/>
  <c r="CH103" i="1"/>
  <c r="CI103" i="1"/>
  <c r="CJ103" i="1"/>
  <c r="CK103" i="1"/>
  <c r="CL103" i="1"/>
  <c r="CM103" i="1"/>
  <c r="CN103" i="1"/>
  <c r="CW103" i="1"/>
  <c r="CX103" i="1"/>
  <c r="CY103" i="1"/>
  <c r="CZ103" i="1"/>
  <c r="DA103" i="1"/>
  <c r="DB103" i="1"/>
  <c r="DC103" i="1"/>
  <c r="BZ104" i="1"/>
  <c r="CA104" i="1"/>
  <c r="CB104" i="1"/>
  <c r="CC104" i="1"/>
  <c r="CD104" i="1"/>
  <c r="CE104" i="1"/>
  <c r="CF104" i="1"/>
  <c r="CG104" i="1"/>
  <c r="CH104" i="1"/>
  <c r="CI104" i="1"/>
  <c r="CJ104" i="1"/>
  <c r="CK104" i="1"/>
  <c r="CL104" i="1"/>
  <c r="CM104" i="1"/>
  <c r="CN104" i="1"/>
  <c r="CW104" i="1"/>
  <c r="CX104" i="1"/>
  <c r="CY104" i="1"/>
  <c r="CZ104" i="1"/>
  <c r="DA104" i="1"/>
  <c r="DB104" i="1"/>
  <c r="DC104" i="1"/>
  <c r="BZ105" i="1"/>
  <c r="CA105" i="1"/>
  <c r="CB105" i="1"/>
  <c r="CC105" i="1"/>
  <c r="CD105" i="1"/>
  <c r="CE105" i="1"/>
  <c r="CF105" i="1"/>
  <c r="CG105" i="1"/>
  <c r="CH105" i="1"/>
  <c r="CI105" i="1"/>
  <c r="CJ105" i="1"/>
  <c r="CK105" i="1"/>
  <c r="CL105" i="1"/>
  <c r="CM105" i="1"/>
  <c r="CN105" i="1"/>
  <c r="CW105" i="1"/>
  <c r="CX105" i="1"/>
  <c r="CY105" i="1"/>
  <c r="CZ105" i="1"/>
  <c r="DA105" i="1"/>
  <c r="DB105" i="1"/>
  <c r="DC105" i="1"/>
  <c r="BZ106" i="1"/>
  <c r="CA106" i="1"/>
  <c r="CB106" i="1"/>
  <c r="CC106" i="1"/>
  <c r="CD106" i="1"/>
  <c r="CE106" i="1"/>
  <c r="CF106" i="1"/>
  <c r="CG106" i="1"/>
  <c r="CH106" i="1"/>
  <c r="CI106" i="1"/>
  <c r="CJ106" i="1"/>
  <c r="CK106" i="1"/>
  <c r="CL106" i="1"/>
  <c r="CM106" i="1"/>
  <c r="CN106" i="1"/>
  <c r="CW106" i="1"/>
  <c r="CX106" i="1"/>
  <c r="CY106" i="1"/>
  <c r="CZ106" i="1"/>
  <c r="DA106" i="1"/>
  <c r="DB106" i="1"/>
  <c r="DC106" i="1"/>
  <c r="BZ107" i="1"/>
  <c r="CA107" i="1"/>
  <c r="CB107" i="1"/>
  <c r="CC107" i="1"/>
  <c r="CD107" i="1"/>
  <c r="CE107" i="1"/>
  <c r="CF107" i="1"/>
  <c r="CG107" i="1"/>
  <c r="CH107" i="1"/>
  <c r="CI107" i="1"/>
  <c r="CJ107" i="1"/>
  <c r="CK107" i="1"/>
  <c r="CL107" i="1"/>
  <c r="CM107" i="1"/>
  <c r="CN107" i="1"/>
  <c r="CW107" i="1"/>
  <c r="CX107" i="1"/>
  <c r="CY107" i="1"/>
  <c r="CZ107" i="1"/>
  <c r="DA107" i="1"/>
  <c r="DB107" i="1"/>
  <c r="DC107" i="1"/>
  <c r="BZ108" i="1"/>
  <c r="CA108" i="1"/>
  <c r="CB108" i="1"/>
  <c r="CC108" i="1"/>
  <c r="CD108" i="1"/>
  <c r="CE108" i="1"/>
  <c r="CF108" i="1"/>
  <c r="CG108" i="1"/>
  <c r="CH108" i="1"/>
  <c r="CI108" i="1"/>
  <c r="CJ108" i="1"/>
  <c r="CK108" i="1"/>
  <c r="CL108" i="1"/>
  <c r="CM108" i="1"/>
  <c r="CN108" i="1"/>
  <c r="CW108" i="1"/>
  <c r="CX108" i="1"/>
  <c r="CY108" i="1"/>
  <c r="CZ108" i="1"/>
  <c r="DA108" i="1"/>
  <c r="DB108" i="1"/>
  <c r="DC108" i="1"/>
  <c r="BZ109" i="1"/>
  <c r="CA109" i="1"/>
  <c r="CB109" i="1"/>
  <c r="CC109" i="1"/>
  <c r="CD109" i="1"/>
  <c r="CE109" i="1"/>
  <c r="CF109" i="1"/>
  <c r="CG109" i="1"/>
  <c r="CH109" i="1"/>
  <c r="CI109" i="1"/>
  <c r="CJ109" i="1"/>
  <c r="CK109" i="1"/>
  <c r="CL109" i="1"/>
  <c r="CM109" i="1"/>
  <c r="CN109" i="1"/>
  <c r="CW109" i="1"/>
  <c r="CX109" i="1"/>
  <c r="CY109" i="1"/>
  <c r="CZ109" i="1"/>
  <c r="DA109" i="1"/>
  <c r="DB109" i="1"/>
  <c r="DC109" i="1"/>
  <c r="BZ110" i="1"/>
  <c r="CA110" i="1"/>
  <c r="CB110" i="1"/>
  <c r="CC110" i="1"/>
  <c r="CD110" i="1"/>
  <c r="CE110" i="1"/>
  <c r="CF110" i="1"/>
  <c r="CG110" i="1"/>
  <c r="CH110" i="1"/>
  <c r="CI110" i="1"/>
  <c r="CJ110" i="1"/>
  <c r="CK110" i="1"/>
  <c r="CL110" i="1"/>
  <c r="CM110" i="1"/>
  <c r="CN110" i="1"/>
  <c r="CW110" i="1"/>
  <c r="CX110" i="1"/>
  <c r="CY110" i="1"/>
  <c r="CZ110" i="1"/>
  <c r="DA110" i="1"/>
  <c r="DB110" i="1"/>
  <c r="DC110" i="1"/>
  <c r="BZ111" i="1"/>
  <c r="CA111" i="1"/>
  <c r="CB111" i="1"/>
  <c r="CC111" i="1"/>
  <c r="CD111" i="1"/>
  <c r="CE111" i="1"/>
  <c r="CF111" i="1"/>
  <c r="CG111" i="1"/>
  <c r="CH111" i="1"/>
  <c r="CI111" i="1"/>
  <c r="CJ111" i="1"/>
  <c r="CK111" i="1"/>
  <c r="CL111" i="1"/>
  <c r="CM111" i="1"/>
  <c r="CN111" i="1"/>
  <c r="CW111" i="1"/>
  <c r="CX111" i="1"/>
  <c r="CY111" i="1"/>
  <c r="CZ111" i="1"/>
  <c r="DA111" i="1"/>
  <c r="DB111" i="1"/>
  <c r="DC111" i="1"/>
  <c r="BZ112" i="1"/>
  <c r="CA112" i="1"/>
  <c r="CB112" i="1"/>
  <c r="CC112" i="1"/>
  <c r="CD112" i="1"/>
  <c r="CE112" i="1"/>
  <c r="CF112" i="1"/>
  <c r="CG112" i="1"/>
  <c r="CH112" i="1"/>
  <c r="CI112" i="1"/>
  <c r="CJ112" i="1"/>
  <c r="CK112" i="1"/>
  <c r="CL112" i="1"/>
  <c r="CM112" i="1"/>
  <c r="CN112" i="1"/>
  <c r="CW112" i="1"/>
  <c r="CX112" i="1"/>
  <c r="CY112" i="1"/>
  <c r="CZ112" i="1"/>
  <c r="DA112" i="1"/>
  <c r="DB112" i="1"/>
  <c r="DC112" i="1"/>
  <c r="BZ113" i="1"/>
  <c r="CA113" i="1"/>
  <c r="CB113" i="1"/>
  <c r="CC113" i="1"/>
  <c r="CD113" i="1"/>
  <c r="CE113" i="1"/>
  <c r="CF113" i="1"/>
  <c r="CG113" i="1"/>
  <c r="CH113" i="1"/>
  <c r="CI113" i="1"/>
  <c r="CJ113" i="1"/>
  <c r="CK113" i="1"/>
  <c r="CL113" i="1"/>
  <c r="CM113" i="1"/>
  <c r="CN113" i="1"/>
  <c r="CW113" i="1"/>
  <c r="CX113" i="1"/>
  <c r="CY113" i="1"/>
  <c r="CZ113" i="1"/>
  <c r="DA113" i="1"/>
  <c r="DB113" i="1"/>
  <c r="DC113" i="1"/>
  <c r="BZ114" i="1"/>
  <c r="CA114" i="1"/>
  <c r="CB114" i="1"/>
  <c r="CC114" i="1"/>
  <c r="CD114" i="1"/>
  <c r="CE114" i="1"/>
  <c r="CF114" i="1"/>
  <c r="CG114" i="1"/>
  <c r="CH114" i="1"/>
  <c r="CI114" i="1"/>
  <c r="CJ114" i="1"/>
  <c r="CK114" i="1"/>
  <c r="CL114" i="1"/>
  <c r="CM114" i="1"/>
  <c r="CN114" i="1"/>
  <c r="CW114" i="1"/>
  <c r="CX114" i="1"/>
  <c r="CY114" i="1"/>
  <c r="CZ114" i="1"/>
  <c r="DA114" i="1"/>
  <c r="DB114" i="1"/>
  <c r="DC114" i="1"/>
  <c r="BZ115" i="1"/>
  <c r="CA115" i="1"/>
  <c r="CB115" i="1"/>
  <c r="CC115" i="1"/>
  <c r="CD115" i="1"/>
  <c r="CE115" i="1"/>
  <c r="CF115" i="1"/>
  <c r="CG115" i="1"/>
  <c r="CH115" i="1"/>
  <c r="CI115" i="1"/>
  <c r="CJ115" i="1"/>
  <c r="CK115" i="1"/>
  <c r="CL115" i="1"/>
  <c r="CM115" i="1"/>
  <c r="CN115" i="1"/>
  <c r="CW115" i="1"/>
  <c r="CX115" i="1"/>
  <c r="CY115" i="1"/>
  <c r="CZ115" i="1"/>
  <c r="DA115" i="1"/>
  <c r="DB115" i="1"/>
  <c r="DC115" i="1"/>
  <c r="BZ116" i="1"/>
  <c r="CA116" i="1"/>
  <c r="CB116" i="1"/>
  <c r="CC116" i="1"/>
  <c r="CD116" i="1"/>
  <c r="CE116" i="1"/>
  <c r="CF116" i="1"/>
  <c r="CG116" i="1"/>
  <c r="CH116" i="1"/>
  <c r="CI116" i="1"/>
  <c r="CJ116" i="1"/>
  <c r="CK116" i="1"/>
  <c r="CL116" i="1"/>
  <c r="CM116" i="1"/>
  <c r="CN116" i="1"/>
  <c r="CW116" i="1"/>
  <c r="CX116" i="1"/>
  <c r="CY116" i="1"/>
  <c r="CZ116" i="1"/>
  <c r="DA116" i="1"/>
  <c r="DB116" i="1"/>
  <c r="DC116" i="1"/>
  <c r="BZ117" i="1"/>
  <c r="CA117" i="1"/>
  <c r="CB117" i="1"/>
  <c r="CC117" i="1"/>
  <c r="CD117" i="1"/>
  <c r="CE117" i="1"/>
  <c r="CF117" i="1"/>
  <c r="CG117" i="1"/>
  <c r="CH117" i="1"/>
  <c r="CI117" i="1"/>
  <c r="CJ117" i="1"/>
  <c r="CK117" i="1"/>
  <c r="CL117" i="1"/>
  <c r="CM117" i="1"/>
  <c r="CN117" i="1"/>
  <c r="CW117" i="1"/>
  <c r="CX117" i="1"/>
  <c r="CY117" i="1"/>
  <c r="CZ117" i="1"/>
  <c r="DA117" i="1"/>
  <c r="DB117" i="1"/>
  <c r="DC117" i="1"/>
  <c r="BZ118" i="1"/>
  <c r="CA118" i="1"/>
  <c r="CB118" i="1"/>
  <c r="CC118" i="1"/>
  <c r="CD118" i="1"/>
  <c r="CE118" i="1"/>
  <c r="CF118" i="1"/>
  <c r="CG118" i="1"/>
  <c r="CH118" i="1"/>
  <c r="CI118" i="1"/>
  <c r="CJ118" i="1"/>
  <c r="CK118" i="1"/>
  <c r="CL118" i="1"/>
  <c r="CM118" i="1"/>
  <c r="CN118" i="1"/>
  <c r="CW118" i="1"/>
  <c r="CX118" i="1"/>
  <c r="CY118" i="1"/>
  <c r="CZ118" i="1"/>
  <c r="DA118" i="1"/>
  <c r="DB118" i="1"/>
  <c r="DC118" i="1"/>
  <c r="BZ119" i="1"/>
  <c r="CA119" i="1"/>
  <c r="CB119" i="1"/>
  <c r="CC119" i="1"/>
  <c r="CD119" i="1"/>
  <c r="CE119" i="1"/>
  <c r="CF119" i="1"/>
  <c r="CG119" i="1"/>
  <c r="CH119" i="1"/>
  <c r="CI119" i="1"/>
  <c r="CJ119" i="1"/>
  <c r="CK119" i="1"/>
  <c r="CL119" i="1"/>
  <c r="CM119" i="1"/>
  <c r="CN119" i="1"/>
  <c r="CW119" i="1"/>
  <c r="CX119" i="1"/>
  <c r="CY119" i="1"/>
  <c r="CZ119" i="1"/>
  <c r="DA119" i="1"/>
  <c r="DB119" i="1"/>
  <c r="DC119" i="1"/>
  <c r="BZ120" i="1"/>
  <c r="CA120" i="1"/>
  <c r="CB120" i="1"/>
  <c r="CC120" i="1"/>
  <c r="CD120" i="1"/>
  <c r="CE120" i="1"/>
  <c r="CF120" i="1"/>
  <c r="CG120" i="1"/>
  <c r="CH120" i="1"/>
  <c r="CI120" i="1"/>
  <c r="CJ120" i="1"/>
  <c r="CK120" i="1"/>
  <c r="CL120" i="1"/>
  <c r="CM120" i="1"/>
  <c r="CN120" i="1"/>
  <c r="CW120" i="1"/>
  <c r="CX120" i="1"/>
  <c r="CY120" i="1"/>
  <c r="CZ120" i="1"/>
  <c r="DA120" i="1"/>
  <c r="DB120" i="1"/>
  <c r="DC120" i="1"/>
  <c r="BZ121" i="1"/>
  <c r="CA121" i="1"/>
  <c r="CB121" i="1"/>
  <c r="CC121" i="1"/>
  <c r="CD121" i="1"/>
  <c r="CE121" i="1"/>
  <c r="CF121" i="1"/>
  <c r="CG121" i="1"/>
  <c r="CH121" i="1"/>
  <c r="CI121" i="1"/>
  <c r="CJ121" i="1"/>
  <c r="CK121" i="1"/>
  <c r="CL121" i="1"/>
  <c r="CM121" i="1"/>
  <c r="CN121" i="1"/>
  <c r="CW121" i="1"/>
  <c r="CX121" i="1"/>
  <c r="CY121" i="1"/>
  <c r="CZ121" i="1"/>
  <c r="DA121" i="1"/>
  <c r="DB121" i="1"/>
  <c r="DC121" i="1"/>
  <c r="BZ122" i="1"/>
  <c r="CA122" i="1"/>
  <c r="CB122" i="1"/>
  <c r="CC122" i="1"/>
  <c r="CD122" i="1"/>
  <c r="CE122" i="1"/>
  <c r="CF122" i="1"/>
  <c r="CG122" i="1"/>
  <c r="CH122" i="1"/>
  <c r="CI122" i="1"/>
  <c r="CJ122" i="1"/>
  <c r="CK122" i="1"/>
  <c r="CL122" i="1"/>
  <c r="CM122" i="1"/>
  <c r="CN122" i="1"/>
  <c r="CW122" i="1"/>
  <c r="CX122" i="1"/>
  <c r="CY122" i="1"/>
  <c r="CZ122" i="1"/>
  <c r="DA122" i="1"/>
  <c r="DB122" i="1"/>
  <c r="DC122" i="1"/>
  <c r="BZ123" i="1"/>
  <c r="CA123" i="1"/>
  <c r="CB123" i="1"/>
  <c r="CC123" i="1"/>
  <c r="CD123" i="1"/>
  <c r="CE123" i="1"/>
  <c r="CF123" i="1"/>
  <c r="CG123" i="1"/>
  <c r="CH123" i="1"/>
  <c r="CI123" i="1"/>
  <c r="CJ123" i="1"/>
  <c r="CK123" i="1"/>
  <c r="CL123" i="1"/>
  <c r="CM123" i="1"/>
  <c r="CN123" i="1"/>
  <c r="CW123" i="1"/>
  <c r="CX123" i="1"/>
  <c r="CY123" i="1"/>
  <c r="CZ123" i="1"/>
  <c r="DA123" i="1"/>
  <c r="DB123" i="1"/>
  <c r="DC123" i="1"/>
  <c r="BZ124" i="1"/>
  <c r="CA124" i="1"/>
  <c r="CB124" i="1"/>
  <c r="CC124" i="1"/>
  <c r="CD124" i="1"/>
  <c r="CE124" i="1"/>
  <c r="CF124" i="1"/>
  <c r="CG124" i="1"/>
  <c r="CH124" i="1"/>
  <c r="CI124" i="1"/>
  <c r="CJ124" i="1"/>
  <c r="CK124" i="1"/>
  <c r="CL124" i="1"/>
  <c r="CM124" i="1"/>
  <c r="CN124" i="1"/>
  <c r="CW124" i="1"/>
  <c r="CX124" i="1"/>
  <c r="CY124" i="1"/>
  <c r="CZ124" i="1"/>
  <c r="DA124" i="1"/>
  <c r="DB124" i="1"/>
  <c r="DC124" i="1"/>
  <c r="BZ125" i="1"/>
  <c r="CA125" i="1"/>
  <c r="CB125" i="1"/>
  <c r="CC125" i="1"/>
  <c r="CD125" i="1"/>
  <c r="CE125" i="1"/>
  <c r="CF125" i="1"/>
  <c r="CG125" i="1"/>
  <c r="CH125" i="1"/>
  <c r="CI125" i="1"/>
  <c r="CJ125" i="1"/>
  <c r="CK125" i="1"/>
  <c r="CL125" i="1"/>
  <c r="CM125" i="1"/>
  <c r="CN125" i="1"/>
  <c r="CW125" i="1"/>
  <c r="CX125" i="1"/>
  <c r="CY125" i="1"/>
  <c r="CZ125" i="1"/>
  <c r="DA125" i="1"/>
  <c r="DB125" i="1"/>
  <c r="DC125" i="1"/>
  <c r="BZ126" i="1"/>
  <c r="CA126" i="1"/>
  <c r="CB126" i="1"/>
  <c r="CC126" i="1"/>
  <c r="CD126" i="1"/>
  <c r="CE126" i="1"/>
  <c r="CF126" i="1"/>
  <c r="CG126" i="1"/>
  <c r="CH126" i="1"/>
  <c r="CI126" i="1"/>
  <c r="CJ126" i="1"/>
  <c r="CK126" i="1"/>
  <c r="CL126" i="1"/>
  <c r="CM126" i="1"/>
  <c r="CN126" i="1"/>
  <c r="CW126" i="1"/>
  <c r="CX126" i="1"/>
  <c r="CY126" i="1"/>
  <c r="CZ126" i="1"/>
  <c r="DA126" i="1"/>
  <c r="DB126" i="1"/>
  <c r="DC126" i="1"/>
  <c r="BZ127" i="1"/>
  <c r="CA127" i="1"/>
  <c r="CB127" i="1"/>
  <c r="CC127" i="1"/>
  <c r="CD127" i="1"/>
  <c r="CE127" i="1"/>
  <c r="CF127" i="1"/>
  <c r="CG127" i="1"/>
  <c r="CH127" i="1"/>
  <c r="CI127" i="1"/>
  <c r="CJ127" i="1"/>
  <c r="CK127" i="1"/>
  <c r="CL127" i="1"/>
  <c r="CM127" i="1"/>
  <c r="CN127" i="1"/>
  <c r="CW127" i="1"/>
  <c r="CX127" i="1"/>
  <c r="CY127" i="1"/>
  <c r="CZ127" i="1"/>
  <c r="DA127" i="1"/>
  <c r="DB127" i="1"/>
  <c r="DC127" i="1"/>
  <c r="BZ128" i="1"/>
  <c r="CA128" i="1"/>
  <c r="CB128" i="1"/>
  <c r="CC128" i="1"/>
  <c r="CD128" i="1"/>
  <c r="CE128" i="1"/>
  <c r="CF128" i="1"/>
  <c r="CG128" i="1"/>
  <c r="CH128" i="1"/>
  <c r="CI128" i="1"/>
  <c r="CJ128" i="1"/>
  <c r="CK128" i="1"/>
  <c r="CL128" i="1"/>
  <c r="CM128" i="1"/>
  <c r="CN128" i="1"/>
  <c r="CW128" i="1"/>
  <c r="CX128" i="1"/>
  <c r="CY128" i="1"/>
  <c r="CZ128" i="1"/>
  <c r="DA128" i="1"/>
  <c r="DB128" i="1"/>
  <c r="DC128" i="1"/>
  <c r="BZ129" i="1"/>
  <c r="CA129" i="1"/>
  <c r="CB129" i="1"/>
  <c r="CC129" i="1"/>
  <c r="CD129" i="1"/>
  <c r="CE129" i="1"/>
  <c r="CF129" i="1"/>
  <c r="CG129" i="1"/>
  <c r="CH129" i="1"/>
  <c r="CI129" i="1"/>
  <c r="CJ129" i="1"/>
  <c r="CK129" i="1"/>
  <c r="CL129" i="1"/>
  <c r="CM129" i="1"/>
  <c r="CN129" i="1"/>
  <c r="CW129" i="1"/>
  <c r="CX129" i="1"/>
  <c r="CY129" i="1"/>
  <c r="CZ129" i="1"/>
  <c r="DA129" i="1"/>
  <c r="DB129" i="1"/>
  <c r="DC129" i="1"/>
  <c r="BZ130" i="1"/>
  <c r="CA130" i="1"/>
  <c r="CB130" i="1"/>
  <c r="CC130" i="1"/>
  <c r="CD130" i="1"/>
  <c r="CE130" i="1"/>
  <c r="CF130" i="1"/>
  <c r="CG130" i="1"/>
  <c r="CH130" i="1"/>
  <c r="CI130" i="1"/>
  <c r="CJ130" i="1"/>
  <c r="CK130" i="1"/>
  <c r="CL130" i="1"/>
  <c r="CM130" i="1"/>
  <c r="CN130" i="1"/>
  <c r="CW130" i="1"/>
  <c r="CX130" i="1"/>
  <c r="CY130" i="1"/>
  <c r="CZ130" i="1"/>
  <c r="DA130" i="1"/>
  <c r="DB130" i="1"/>
  <c r="DC130" i="1"/>
  <c r="BZ131" i="1"/>
  <c r="CA131" i="1"/>
  <c r="CB131" i="1"/>
  <c r="CC131" i="1"/>
  <c r="CD131" i="1"/>
  <c r="CE131" i="1"/>
  <c r="CF131" i="1"/>
  <c r="CG131" i="1"/>
  <c r="CH131" i="1"/>
  <c r="CI131" i="1"/>
  <c r="CJ131" i="1"/>
  <c r="CK131" i="1"/>
  <c r="CL131" i="1"/>
  <c r="CM131" i="1"/>
  <c r="CN131" i="1"/>
  <c r="CW131" i="1"/>
  <c r="CX131" i="1"/>
  <c r="CY131" i="1"/>
  <c r="CZ131" i="1"/>
  <c r="DA131" i="1"/>
  <c r="DB131" i="1"/>
  <c r="DC131" i="1"/>
  <c r="BZ132" i="1"/>
  <c r="CA132" i="1"/>
  <c r="CB132" i="1"/>
  <c r="CC132" i="1"/>
  <c r="CD132" i="1"/>
  <c r="CE132" i="1"/>
  <c r="CF132" i="1"/>
  <c r="CG132" i="1"/>
  <c r="CH132" i="1"/>
  <c r="CI132" i="1"/>
  <c r="CJ132" i="1"/>
  <c r="CK132" i="1"/>
  <c r="CL132" i="1"/>
  <c r="CM132" i="1"/>
  <c r="CN132" i="1"/>
  <c r="CW132" i="1"/>
  <c r="CX132" i="1"/>
  <c r="CY132" i="1"/>
  <c r="CZ132" i="1"/>
  <c r="DA132" i="1"/>
  <c r="DB132" i="1"/>
  <c r="DC132" i="1"/>
  <c r="BZ133" i="1"/>
  <c r="CA133" i="1"/>
  <c r="CB133" i="1"/>
  <c r="CC133" i="1"/>
  <c r="CD133" i="1"/>
  <c r="CE133" i="1"/>
  <c r="CF133" i="1"/>
  <c r="CG133" i="1"/>
  <c r="CH133" i="1"/>
  <c r="CI133" i="1"/>
  <c r="CJ133" i="1"/>
  <c r="CK133" i="1"/>
  <c r="CL133" i="1"/>
  <c r="CM133" i="1"/>
  <c r="CN133" i="1"/>
  <c r="CW133" i="1"/>
  <c r="CX133" i="1"/>
  <c r="CY133" i="1"/>
  <c r="CZ133" i="1"/>
  <c r="DA133" i="1"/>
  <c r="DB133" i="1"/>
  <c r="DC133" i="1"/>
  <c r="BZ134" i="1"/>
  <c r="CA134" i="1"/>
  <c r="CB134" i="1"/>
  <c r="CC134" i="1"/>
  <c r="CD134" i="1"/>
  <c r="CE134" i="1"/>
  <c r="CF134" i="1"/>
  <c r="CG134" i="1"/>
  <c r="CH134" i="1"/>
  <c r="CI134" i="1"/>
  <c r="CJ134" i="1"/>
  <c r="CK134" i="1"/>
  <c r="CL134" i="1"/>
  <c r="CM134" i="1"/>
  <c r="CN134" i="1"/>
  <c r="CW134" i="1"/>
  <c r="CX134" i="1"/>
  <c r="CY134" i="1"/>
  <c r="CZ134" i="1"/>
  <c r="DA134" i="1"/>
  <c r="DB134" i="1"/>
  <c r="DC134" i="1"/>
  <c r="BZ135" i="1"/>
  <c r="CA135" i="1"/>
  <c r="CB135" i="1"/>
  <c r="CC135" i="1"/>
  <c r="CD135" i="1"/>
  <c r="CE135" i="1"/>
  <c r="CF135" i="1"/>
  <c r="CG135" i="1"/>
  <c r="CH135" i="1"/>
  <c r="CI135" i="1"/>
  <c r="CJ135" i="1"/>
  <c r="CK135" i="1"/>
  <c r="CL135" i="1"/>
  <c r="CM135" i="1"/>
  <c r="CN135" i="1"/>
  <c r="CW135" i="1"/>
  <c r="CX135" i="1"/>
  <c r="CY135" i="1"/>
  <c r="CZ135" i="1"/>
  <c r="DA135" i="1"/>
  <c r="DB135" i="1"/>
  <c r="DC135" i="1"/>
  <c r="BZ136" i="1"/>
  <c r="CA136" i="1"/>
  <c r="CB136" i="1"/>
  <c r="CC136" i="1"/>
  <c r="CD136" i="1"/>
  <c r="CE136" i="1"/>
  <c r="CF136" i="1"/>
  <c r="CG136" i="1"/>
  <c r="CH136" i="1"/>
  <c r="CI136" i="1"/>
  <c r="CJ136" i="1"/>
  <c r="CK136" i="1"/>
  <c r="CL136" i="1"/>
  <c r="CM136" i="1"/>
  <c r="CN136" i="1"/>
  <c r="CW136" i="1"/>
  <c r="CX136" i="1"/>
  <c r="CY136" i="1"/>
  <c r="CZ136" i="1"/>
  <c r="DA136" i="1"/>
  <c r="DB136" i="1"/>
  <c r="DC136" i="1"/>
  <c r="BZ137" i="1"/>
  <c r="CA137" i="1"/>
  <c r="CB137" i="1"/>
  <c r="CC137" i="1"/>
  <c r="CD137" i="1"/>
  <c r="CE137" i="1"/>
  <c r="CF137" i="1"/>
  <c r="CG137" i="1"/>
  <c r="CH137" i="1"/>
  <c r="CI137" i="1"/>
  <c r="CJ137" i="1"/>
  <c r="CK137" i="1"/>
  <c r="CL137" i="1"/>
  <c r="CM137" i="1"/>
  <c r="CN137" i="1"/>
  <c r="CW137" i="1"/>
  <c r="CX137" i="1"/>
  <c r="CY137" i="1"/>
  <c r="CZ137" i="1"/>
  <c r="DA137" i="1"/>
  <c r="DB137" i="1"/>
  <c r="DC137" i="1"/>
  <c r="BZ138" i="1"/>
  <c r="CA138" i="1"/>
  <c r="CB138" i="1"/>
  <c r="CC138" i="1"/>
  <c r="CD138" i="1"/>
  <c r="CE138" i="1"/>
  <c r="CF138" i="1"/>
  <c r="CG138" i="1"/>
  <c r="CH138" i="1"/>
  <c r="CI138" i="1"/>
  <c r="CJ138" i="1"/>
  <c r="CK138" i="1"/>
  <c r="CL138" i="1"/>
  <c r="CM138" i="1"/>
  <c r="CN138" i="1"/>
  <c r="CW138" i="1"/>
  <c r="CX138" i="1"/>
  <c r="CY138" i="1"/>
  <c r="CZ138" i="1"/>
  <c r="DA138" i="1"/>
  <c r="DB138" i="1"/>
  <c r="DC138" i="1"/>
  <c r="BZ139" i="1"/>
  <c r="CA139" i="1"/>
  <c r="CB139" i="1"/>
  <c r="CC139" i="1"/>
  <c r="CD139" i="1"/>
  <c r="CE139" i="1"/>
  <c r="CF139" i="1"/>
  <c r="CG139" i="1"/>
  <c r="CH139" i="1"/>
  <c r="CI139" i="1"/>
  <c r="CJ139" i="1"/>
  <c r="CK139" i="1"/>
  <c r="CL139" i="1"/>
  <c r="CM139" i="1"/>
  <c r="CN139" i="1"/>
  <c r="CW139" i="1"/>
  <c r="CX139" i="1"/>
  <c r="CY139" i="1"/>
  <c r="CZ139" i="1"/>
  <c r="DA139" i="1"/>
  <c r="DB139" i="1"/>
  <c r="DC139" i="1"/>
  <c r="BZ140" i="1"/>
  <c r="CA140" i="1"/>
  <c r="CB140" i="1"/>
  <c r="CC140" i="1"/>
  <c r="CD140" i="1"/>
  <c r="CE140" i="1"/>
  <c r="CF140" i="1"/>
  <c r="CG140" i="1"/>
  <c r="CH140" i="1"/>
  <c r="CI140" i="1"/>
  <c r="CJ140" i="1"/>
  <c r="CK140" i="1"/>
  <c r="CL140" i="1"/>
  <c r="CM140" i="1"/>
  <c r="CN140" i="1"/>
  <c r="CW140" i="1"/>
  <c r="CX140" i="1"/>
  <c r="CY140" i="1"/>
  <c r="CZ140" i="1"/>
  <c r="DA140" i="1"/>
  <c r="DB140" i="1"/>
  <c r="DC140" i="1"/>
  <c r="BZ141" i="1"/>
  <c r="CA141" i="1"/>
  <c r="CB141" i="1"/>
  <c r="CC141" i="1"/>
  <c r="CD141" i="1"/>
  <c r="CE141" i="1"/>
  <c r="CF141" i="1"/>
  <c r="CG141" i="1"/>
  <c r="CH141" i="1"/>
  <c r="CI141" i="1"/>
  <c r="CJ141" i="1"/>
  <c r="CK141" i="1"/>
  <c r="CL141" i="1"/>
  <c r="CM141" i="1"/>
  <c r="CN141" i="1"/>
  <c r="CW141" i="1"/>
  <c r="CX141" i="1"/>
  <c r="CY141" i="1"/>
  <c r="CZ141" i="1"/>
  <c r="DA141" i="1"/>
  <c r="DB141" i="1"/>
  <c r="DC141" i="1"/>
  <c r="BZ142" i="1"/>
  <c r="CA142" i="1"/>
  <c r="CB142" i="1"/>
  <c r="CC142" i="1"/>
  <c r="CD142" i="1"/>
  <c r="CE142" i="1"/>
  <c r="CF142" i="1"/>
  <c r="CG142" i="1"/>
  <c r="CH142" i="1"/>
  <c r="CI142" i="1"/>
  <c r="CJ142" i="1"/>
  <c r="CK142" i="1"/>
  <c r="CL142" i="1"/>
  <c r="CM142" i="1"/>
  <c r="CN142" i="1"/>
  <c r="CW142" i="1"/>
  <c r="CX142" i="1"/>
  <c r="CY142" i="1"/>
  <c r="CZ142" i="1"/>
  <c r="DA142" i="1"/>
  <c r="DB142" i="1"/>
  <c r="DC142" i="1"/>
  <c r="BZ143" i="1"/>
  <c r="CA143" i="1"/>
  <c r="CB143" i="1"/>
  <c r="CC143" i="1"/>
  <c r="CD143" i="1"/>
  <c r="CE143" i="1"/>
  <c r="CF143" i="1"/>
  <c r="CG143" i="1"/>
  <c r="CH143" i="1"/>
  <c r="CI143" i="1"/>
  <c r="CJ143" i="1"/>
  <c r="CK143" i="1"/>
  <c r="CL143" i="1"/>
  <c r="CM143" i="1"/>
  <c r="CN143" i="1"/>
  <c r="CW143" i="1"/>
  <c r="CX143" i="1"/>
  <c r="CY143" i="1"/>
  <c r="CZ143" i="1"/>
  <c r="DA143" i="1"/>
  <c r="DB143" i="1"/>
  <c r="DC143" i="1"/>
  <c r="BZ144" i="1"/>
  <c r="CA144" i="1"/>
  <c r="CB144" i="1"/>
  <c r="CC144" i="1"/>
  <c r="CD144" i="1"/>
  <c r="CE144" i="1"/>
  <c r="CF144" i="1"/>
  <c r="CG144" i="1"/>
  <c r="CH144" i="1"/>
  <c r="CI144" i="1"/>
  <c r="CJ144" i="1"/>
  <c r="CK144" i="1"/>
  <c r="CL144" i="1"/>
  <c r="CM144" i="1"/>
  <c r="CN144" i="1"/>
  <c r="CW144" i="1"/>
  <c r="CX144" i="1"/>
  <c r="CY144" i="1"/>
  <c r="CZ144" i="1"/>
  <c r="DA144" i="1"/>
  <c r="DB144" i="1"/>
  <c r="DC144" i="1"/>
  <c r="BZ145" i="1"/>
  <c r="CA145" i="1"/>
  <c r="CB145" i="1"/>
  <c r="CC145" i="1"/>
  <c r="CD145" i="1"/>
  <c r="CE145" i="1"/>
  <c r="CF145" i="1"/>
  <c r="CG145" i="1"/>
  <c r="CH145" i="1"/>
  <c r="CI145" i="1"/>
  <c r="CJ145" i="1"/>
  <c r="CK145" i="1"/>
  <c r="CL145" i="1"/>
  <c r="CM145" i="1"/>
  <c r="CN145" i="1"/>
  <c r="CW145" i="1"/>
  <c r="CX145" i="1"/>
  <c r="CY145" i="1"/>
  <c r="CZ145" i="1"/>
  <c r="DA145" i="1"/>
  <c r="DB145" i="1"/>
  <c r="DC145" i="1"/>
  <c r="BZ146" i="1"/>
  <c r="CA146" i="1"/>
  <c r="CB146" i="1"/>
  <c r="CC146" i="1"/>
  <c r="CD146" i="1"/>
  <c r="CE146" i="1"/>
  <c r="CF146" i="1"/>
  <c r="CG146" i="1"/>
  <c r="CH146" i="1"/>
  <c r="CI146" i="1"/>
  <c r="CJ146" i="1"/>
  <c r="CK146" i="1"/>
  <c r="CL146" i="1"/>
  <c r="CM146" i="1"/>
  <c r="CN146" i="1"/>
  <c r="CW146" i="1"/>
  <c r="CX146" i="1"/>
  <c r="CY146" i="1"/>
  <c r="CZ146" i="1"/>
  <c r="DA146" i="1"/>
  <c r="DB146" i="1"/>
  <c r="DC146" i="1"/>
  <c r="BZ147" i="1"/>
  <c r="CA147" i="1"/>
  <c r="CB147" i="1"/>
  <c r="CC147" i="1"/>
  <c r="CD147" i="1"/>
  <c r="CE147" i="1"/>
  <c r="CF147" i="1"/>
  <c r="CG147" i="1"/>
  <c r="CH147" i="1"/>
  <c r="CI147" i="1"/>
  <c r="CJ147" i="1"/>
  <c r="CK147" i="1"/>
  <c r="CL147" i="1"/>
  <c r="CM147" i="1"/>
  <c r="CN147" i="1"/>
  <c r="CW147" i="1"/>
  <c r="CX147" i="1"/>
  <c r="CY147" i="1"/>
  <c r="CZ147" i="1"/>
  <c r="DA147" i="1"/>
  <c r="DB147" i="1"/>
  <c r="DC147" i="1"/>
  <c r="BZ148" i="1"/>
  <c r="CA148" i="1"/>
  <c r="CB148" i="1"/>
  <c r="CC148" i="1"/>
  <c r="CD148" i="1"/>
  <c r="CE148" i="1"/>
  <c r="CF148" i="1"/>
  <c r="CG148" i="1"/>
  <c r="CH148" i="1"/>
  <c r="CI148" i="1"/>
  <c r="CJ148" i="1"/>
  <c r="CK148" i="1"/>
  <c r="CL148" i="1"/>
  <c r="CM148" i="1"/>
  <c r="CN148" i="1"/>
  <c r="CW148" i="1"/>
  <c r="CX148" i="1"/>
  <c r="CY148" i="1"/>
  <c r="CZ148" i="1"/>
  <c r="DA148" i="1"/>
  <c r="DB148" i="1"/>
  <c r="DC148" i="1"/>
  <c r="BZ149" i="1"/>
  <c r="CA149" i="1"/>
  <c r="CB149" i="1"/>
  <c r="CC149" i="1"/>
  <c r="CD149" i="1"/>
  <c r="CE149" i="1"/>
  <c r="CF149" i="1"/>
  <c r="CG149" i="1"/>
  <c r="CH149" i="1"/>
  <c r="CI149" i="1"/>
  <c r="CJ149" i="1"/>
  <c r="CK149" i="1"/>
  <c r="CL149" i="1"/>
  <c r="CM149" i="1"/>
  <c r="CN149" i="1"/>
  <c r="CW149" i="1"/>
  <c r="CX149" i="1"/>
  <c r="CY149" i="1"/>
  <c r="CZ149" i="1"/>
  <c r="DA149" i="1"/>
  <c r="DB149" i="1"/>
  <c r="DC149" i="1"/>
  <c r="BZ150" i="1"/>
  <c r="CA150" i="1"/>
  <c r="CB150" i="1"/>
  <c r="CC150" i="1"/>
  <c r="CD150" i="1"/>
  <c r="CE150" i="1"/>
  <c r="CF150" i="1"/>
  <c r="CG150" i="1"/>
  <c r="CH150" i="1"/>
  <c r="CI150" i="1"/>
  <c r="CJ150" i="1"/>
  <c r="CK150" i="1"/>
  <c r="CL150" i="1"/>
  <c r="CM150" i="1"/>
  <c r="CN150" i="1"/>
  <c r="CW150" i="1"/>
  <c r="CX150" i="1"/>
  <c r="CY150" i="1"/>
  <c r="CZ150" i="1"/>
  <c r="DA150" i="1"/>
  <c r="DB150" i="1"/>
  <c r="DC150" i="1"/>
  <c r="BZ151" i="1"/>
  <c r="CA151" i="1"/>
  <c r="CB151" i="1"/>
  <c r="CC151" i="1"/>
  <c r="CD151" i="1"/>
  <c r="CE151" i="1"/>
  <c r="CF151" i="1"/>
  <c r="CG151" i="1"/>
  <c r="CH151" i="1"/>
  <c r="CI151" i="1"/>
  <c r="CJ151" i="1"/>
  <c r="CK151" i="1"/>
  <c r="CL151" i="1"/>
  <c r="CM151" i="1"/>
  <c r="CN151" i="1"/>
  <c r="CW151" i="1"/>
  <c r="CX151" i="1"/>
  <c r="CY151" i="1"/>
  <c r="CZ151" i="1"/>
  <c r="DA151" i="1"/>
  <c r="DB151" i="1"/>
  <c r="DC151" i="1"/>
  <c r="BZ152" i="1"/>
  <c r="CA152" i="1"/>
  <c r="CB152" i="1"/>
  <c r="CC152" i="1"/>
  <c r="CD152" i="1"/>
  <c r="CE152" i="1"/>
  <c r="CF152" i="1"/>
  <c r="CG152" i="1"/>
  <c r="CH152" i="1"/>
  <c r="CI152" i="1"/>
  <c r="CJ152" i="1"/>
  <c r="CK152" i="1"/>
  <c r="CL152" i="1"/>
  <c r="CM152" i="1"/>
  <c r="CN152" i="1"/>
  <c r="CW152" i="1"/>
  <c r="CX152" i="1"/>
  <c r="CY152" i="1"/>
  <c r="CZ152" i="1"/>
  <c r="DA152" i="1"/>
  <c r="DB152" i="1"/>
  <c r="DC152" i="1"/>
  <c r="BZ153" i="1"/>
  <c r="CA153" i="1"/>
  <c r="CB153" i="1"/>
  <c r="CC153" i="1"/>
  <c r="CD153" i="1"/>
  <c r="CE153" i="1"/>
  <c r="CF153" i="1"/>
  <c r="CG153" i="1"/>
  <c r="CH153" i="1"/>
  <c r="CI153" i="1"/>
  <c r="CJ153" i="1"/>
  <c r="CK153" i="1"/>
  <c r="CL153" i="1"/>
  <c r="CM153" i="1"/>
  <c r="CN153" i="1"/>
  <c r="CW153" i="1"/>
  <c r="CX153" i="1"/>
  <c r="CY153" i="1"/>
  <c r="CZ153" i="1"/>
  <c r="DA153" i="1"/>
  <c r="DB153" i="1"/>
  <c r="DC153" i="1"/>
  <c r="BZ154" i="1"/>
  <c r="CA154" i="1"/>
  <c r="CB154" i="1"/>
  <c r="CC154" i="1"/>
  <c r="CD154" i="1"/>
  <c r="CE154" i="1"/>
  <c r="CF154" i="1"/>
  <c r="CG154" i="1"/>
  <c r="CH154" i="1"/>
  <c r="CI154" i="1"/>
  <c r="CJ154" i="1"/>
  <c r="CK154" i="1"/>
  <c r="CL154" i="1"/>
  <c r="CM154" i="1"/>
  <c r="CN154" i="1"/>
  <c r="CW154" i="1"/>
  <c r="CX154" i="1"/>
  <c r="CY154" i="1"/>
  <c r="CZ154" i="1"/>
  <c r="DA154" i="1"/>
  <c r="DB154" i="1"/>
  <c r="DC154" i="1"/>
  <c r="BZ155" i="1"/>
  <c r="CA155" i="1"/>
  <c r="CB155" i="1"/>
  <c r="CC155" i="1"/>
  <c r="CD155" i="1"/>
  <c r="CE155" i="1"/>
  <c r="CF155" i="1"/>
  <c r="CG155" i="1"/>
  <c r="CH155" i="1"/>
  <c r="CI155" i="1"/>
  <c r="CJ155" i="1"/>
  <c r="CK155" i="1"/>
  <c r="CL155" i="1"/>
  <c r="CM155" i="1"/>
  <c r="CN155" i="1"/>
  <c r="CW155" i="1"/>
  <c r="CX155" i="1"/>
  <c r="CY155" i="1"/>
  <c r="CZ155" i="1"/>
  <c r="DA155" i="1"/>
  <c r="DB155" i="1"/>
  <c r="DC155" i="1"/>
  <c r="BZ156" i="1"/>
  <c r="CA156" i="1"/>
  <c r="CB156" i="1"/>
  <c r="CC156" i="1"/>
  <c r="CD156" i="1"/>
  <c r="CE156" i="1"/>
  <c r="CF156" i="1"/>
  <c r="CG156" i="1"/>
  <c r="CH156" i="1"/>
  <c r="CI156" i="1"/>
  <c r="CJ156" i="1"/>
  <c r="CK156" i="1"/>
  <c r="CL156" i="1"/>
  <c r="CM156" i="1"/>
  <c r="CN156" i="1"/>
  <c r="CW156" i="1"/>
  <c r="CX156" i="1"/>
  <c r="CY156" i="1"/>
  <c r="CZ156" i="1"/>
  <c r="DA156" i="1"/>
  <c r="DB156" i="1"/>
  <c r="DC156" i="1"/>
  <c r="BZ157" i="1"/>
  <c r="CA157" i="1"/>
  <c r="CB157" i="1"/>
  <c r="CC157" i="1"/>
  <c r="CD157" i="1"/>
  <c r="CE157" i="1"/>
  <c r="CF157" i="1"/>
  <c r="CG157" i="1"/>
  <c r="CH157" i="1"/>
  <c r="CI157" i="1"/>
  <c r="CJ157" i="1"/>
  <c r="CK157" i="1"/>
  <c r="CL157" i="1"/>
  <c r="CM157" i="1"/>
  <c r="CN157" i="1"/>
  <c r="CW157" i="1"/>
  <c r="CX157" i="1"/>
  <c r="CY157" i="1"/>
  <c r="CZ157" i="1"/>
  <c r="DA157" i="1"/>
  <c r="DB157" i="1"/>
  <c r="DC157" i="1"/>
  <c r="BZ158" i="1"/>
  <c r="CA158" i="1"/>
  <c r="CB158" i="1"/>
  <c r="CC158" i="1"/>
  <c r="CD158" i="1"/>
  <c r="CE158" i="1"/>
  <c r="CF158" i="1"/>
  <c r="CG158" i="1"/>
  <c r="CH158" i="1"/>
  <c r="CI158" i="1"/>
  <c r="CJ158" i="1"/>
  <c r="CK158" i="1"/>
  <c r="CL158" i="1"/>
  <c r="CM158" i="1"/>
  <c r="CN158" i="1"/>
  <c r="CW158" i="1"/>
  <c r="CX158" i="1"/>
  <c r="CY158" i="1"/>
  <c r="CZ158" i="1"/>
  <c r="DA158" i="1"/>
  <c r="DB158" i="1"/>
  <c r="DC158" i="1"/>
  <c r="BZ159" i="1"/>
  <c r="CA159" i="1"/>
  <c r="CB159" i="1"/>
  <c r="CC159" i="1"/>
  <c r="CD159" i="1"/>
  <c r="CE159" i="1"/>
  <c r="CF159" i="1"/>
  <c r="CG159" i="1"/>
  <c r="CH159" i="1"/>
  <c r="CI159" i="1"/>
  <c r="CJ159" i="1"/>
  <c r="CK159" i="1"/>
  <c r="CL159" i="1"/>
  <c r="CM159" i="1"/>
  <c r="CN159" i="1"/>
  <c r="CW159" i="1"/>
  <c r="CX159" i="1"/>
  <c r="CY159" i="1"/>
  <c r="CZ159" i="1"/>
  <c r="DA159" i="1"/>
  <c r="DB159" i="1"/>
  <c r="DC159" i="1"/>
  <c r="BZ160" i="1"/>
  <c r="CA160" i="1"/>
  <c r="CB160" i="1"/>
  <c r="CC160" i="1"/>
  <c r="CD160" i="1"/>
  <c r="CE160" i="1"/>
  <c r="CF160" i="1"/>
  <c r="CG160" i="1"/>
  <c r="CH160" i="1"/>
  <c r="CI160" i="1"/>
  <c r="CJ160" i="1"/>
  <c r="CK160" i="1"/>
  <c r="CL160" i="1"/>
  <c r="CM160" i="1"/>
  <c r="CN160" i="1"/>
  <c r="CW160" i="1"/>
  <c r="CX160" i="1"/>
  <c r="CY160" i="1"/>
  <c r="CZ160" i="1"/>
  <c r="DA160" i="1"/>
  <c r="DB160" i="1"/>
  <c r="DC160" i="1"/>
  <c r="BZ161" i="1"/>
  <c r="CA161" i="1"/>
  <c r="CB161" i="1"/>
  <c r="CC161" i="1"/>
  <c r="CD161" i="1"/>
  <c r="CE161" i="1"/>
  <c r="CF161" i="1"/>
  <c r="CG161" i="1"/>
  <c r="CH161" i="1"/>
  <c r="CI161" i="1"/>
  <c r="CJ161" i="1"/>
  <c r="CK161" i="1"/>
  <c r="CL161" i="1"/>
  <c r="CM161" i="1"/>
  <c r="CN161" i="1"/>
  <c r="CW161" i="1"/>
  <c r="CX161" i="1"/>
  <c r="CY161" i="1"/>
  <c r="CZ161" i="1"/>
  <c r="DA161" i="1"/>
  <c r="DB161" i="1"/>
  <c r="DC161" i="1"/>
  <c r="BZ162" i="1"/>
  <c r="CA162" i="1"/>
  <c r="CB162" i="1"/>
  <c r="CC162" i="1"/>
  <c r="CD162" i="1"/>
  <c r="CE162" i="1"/>
  <c r="CF162" i="1"/>
  <c r="CG162" i="1"/>
  <c r="CH162" i="1"/>
  <c r="CI162" i="1"/>
  <c r="CJ162" i="1"/>
  <c r="CK162" i="1"/>
  <c r="CL162" i="1"/>
  <c r="CM162" i="1"/>
  <c r="CN162" i="1"/>
  <c r="CW162" i="1"/>
  <c r="CX162" i="1"/>
  <c r="CY162" i="1"/>
  <c r="CZ162" i="1"/>
  <c r="DA162" i="1"/>
  <c r="DB162" i="1"/>
  <c r="DC162" i="1"/>
  <c r="BZ163" i="1"/>
  <c r="CA163" i="1"/>
  <c r="CB163" i="1"/>
  <c r="CC163" i="1"/>
  <c r="CD163" i="1"/>
  <c r="CE163" i="1"/>
  <c r="CF163" i="1"/>
  <c r="CG163" i="1"/>
  <c r="CH163" i="1"/>
  <c r="CI163" i="1"/>
  <c r="CJ163" i="1"/>
  <c r="CK163" i="1"/>
  <c r="CL163" i="1"/>
  <c r="CM163" i="1"/>
  <c r="CN163" i="1"/>
  <c r="CW163" i="1"/>
  <c r="CX163" i="1"/>
  <c r="CY163" i="1"/>
  <c r="CZ163" i="1"/>
  <c r="DA163" i="1"/>
  <c r="DB163" i="1"/>
  <c r="DC163" i="1"/>
</calcChain>
</file>

<file path=xl/sharedStrings.xml><?xml version="1.0" encoding="utf-8"?>
<sst xmlns="http://schemas.openxmlformats.org/spreadsheetml/2006/main" count="354" uniqueCount="69">
  <si>
    <t>rechteroever</t>
  </si>
  <si>
    <t>rivieras</t>
  </si>
  <si>
    <t xml:space="preserve"> </t>
  </si>
  <si>
    <t>linkeroever</t>
  </si>
  <si>
    <t>gemiddeld</t>
  </si>
  <si>
    <t>kmraai</t>
  </si>
  <si>
    <t>afstand (m)</t>
  </si>
  <si>
    <t>x&lt; 63 um</t>
  </si>
  <si>
    <t>63 &lt; x &lt; 90</t>
  </si>
  <si>
    <t>90 &lt; x &lt; 125 um</t>
  </si>
  <si>
    <t>125 &lt; x &lt; 180 um</t>
  </si>
  <si>
    <t>180 &lt; x &lt; 250  um</t>
  </si>
  <si>
    <t>250 &lt; x &lt; 355 um</t>
  </si>
  <si>
    <t>355 &lt; x &lt; 500 um</t>
  </si>
  <si>
    <t>500 &lt; x &lt; 1000 um</t>
  </si>
  <si>
    <t>1000 &lt; x &lt; 2000 um</t>
  </si>
  <si>
    <t>Fractie &gt; 2000 um</t>
  </si>
  <si>
    <t>Fractie &lt; 2800 um</t>
  </si>
  <si>
    <t>Fractie &lt; 4000 um</t>
  </si>
  <si>
    <t>Fractie &lt; 8000 um</t>
  </si>
  <si>
    <t>SOM</t>
  </si>
  <si>
    <t>d10</t>
  </si>
  <si>
    <t>d50</t>
  </si>
  <si>
    <t>d90</t>
  </si>
  <si>
    <t>Fractie &lt; 2 um</t>
  </si>
  <si>
    <t>Fractie &lt; 16 um</t>
  </si>
  <si>
    <t>Calciumcarbonaat</t>
  </si>
  <si>
    <t>Droge stof (Ds)</t>
  </si>
  <si>
    <t>afstand m</t>
  </si>
  <si>
    <t>fractie &lt; 63   um</t>
  </si>
  <si>
    <t>63 &lt; x &lt; 90   um</t>
  </si>
  <si>
    <t>90 &lt; x &lt; 125  um</t>
  </si>
  <si>
    <t>125 &lt; x &lt; 180  um</t>
  </si>
  <si>
    <t>250 &lt; x &lt; 355  um</t>
  </si>
  <si>
    <t>355 &lt; x &lt; 500  um</t>
  </si>
  <si>
    <t>D10</t>
  </si>
  <si>
    <t>D50</t>
  </si>
  <si>
    <t>D90</t>
  </si>
  <si>
    <t>Fractie &lt; 63 um</t>
  </si>
  <si>
    <t>x &lt; 63 um</t>
  </si>
  <si>
    <t>63 &lt; x &lt; 90 um</t>
  </si>
  <si>
    <t>180 &lt; x &lt; 250 um</t>
  </si>
  <si>
    <t>2000&lt;x&lt;2800 mu</t>
  </si>
  <si>
    <t>2800&lt;x&lt;4000 mu</t>
  </si>
  <si>
    <t>4000&lt;x&lt;8000 mu</t>
  </si>
  <si>
    <t>x&gt;8000 mu</t>
  </si>
  <si>
    <t>63&lt;x&lt;125 um</t>
  </si>
  <si>
    <t>125&lt;x&lt;250 um</t>
  </si>
  <si>
    <t>250&lt;x&lt;500 um</t>
  </si>
  <si>
    <t>500&lt;x&lt;2000 um</t>
  </si>
  <si>
    <t>som</t>
  </si>
  <si>
    <t>gewijzigd</t>
  </si>
  <si>
    <t xml:space="preserve">  </t>
  </si>
  <si>
    <t>as</t>
  </si>
  <si>
    <t>fractie&gt;8000mu</t>
  </si>
  <si>
    <t>fractie&gt;2000 mu</t>
  </si>
  <si>
    <t>Kmraai</t>
  </si>
  <si>
    <t>Afstand (m)</t>
  </si>
  <si>
    <t>slib</t>
  </si>
  <si>
    <t>fijn zand</t>
  </si>
  <si>
    <t>matig fijn zand</t>
  </si>
  <si>
    <t>matig grof zand</t>
  </si>
  <si>
    <t>grof - zeer grof zand</t>
  </si>
  <si>
    <t>grind</t>
  </si>
  <si>
    <t>km</t>
  </si>
  <si>
    <t>Check</t>
  </si>
  <si>
    <t>PK</t>
  </si>
  <si>
    <t>NR</t>
  </si>
  <si>
    <t>LK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</si>
</sst>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2" formatCode="0.000"/>
  </numFmts>
  <fonts count="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 applyProtection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182" fontId="0" fillId="0" borderId="0" xfId="0" applyNumberFormat="1"/>
    <xf numFmtId="182" fontId="1" fillId="0" borderId="0" xfId="0" applyNumberFormat="1" applyFont="1"/>
    <xf numFmtId="0" fontId="1" fillId="0" borderId="0" xfId="0" applyFont="1"/>
  </cellXfs>
  <cellStyles count="1">
    <cellStyle name="Standa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l-NL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Korrelgrootteverdeling rechteroever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l-NL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Pannerdensch Kanaal en Nederrijn Lek</a:t>
            </a:r>
          </a:p>
        </c:rich>
      </c:tx>
      <c:layout>
        <c:manualLayout>
          <c:xMode val="edge"/>
          <c:yMode val="edge"/>
          <c:x val="0.29121600202598941"/>
          <c:y val="1.41414211161523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94730664742526"/>
          <c:y val="0.15959603831086169"/>
          <c:w val="0.697955707335016"/>
          <c:h val="0.66060638642597191"/>
        </c:manualLayout>
      </c:layout>
      <c:areaChart>
        <c:grouping val="percentStacked"/>
        <c:varyColors val="0"/>
        <c:ser>
          <c:idx val="0"/>
          <c:order val="0"/>
          <c:tx>
            <c:strRef>
              <c:f>Ruw!$C$84</c:f>
              <c:strCache>
                <c:ptCount val="1"/>
                <c:pt idx="0">
                  <c:v>Fractie &lt; 63 um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Ruw!$B$86:$B$163</c:f>
              <c:numCache>
                <c:formatCode>General</c:formatCode>
                <c:ptCount val="78"/>
                <c:pt idx="0">
                  <c:v>10929.2</c:v>
                </c:pt>
                <c:pt idx="1">
                  <c:v>11929.8</c:v>
                </c:pt>
                <c:pt idx="2">
                  <c:v>12891</c:v>
                </c:pt>
                <c:pt idx="3">
                  <c:v>13719.3</c:v>
                </c:pt>
                <c:pt idx="4">
                  <c:v>14734</c:v>
                </c:pt>
                <c:pt idx="5">
                  <c:v>15723.7</c:v>
                </c:pt>
                <c:pt idx="6">
                  <c:v>16728.900000000001</c:v>
                </c:pt>
                <c:pt idx="7">
                  <c:v>17728.2</c:v>
                </c:pt>
                <c:pt idx="8">
                  <c:v>18726.7</c:v>
                </c:pt>
                <c:pt idx="9">
                  <c:v>19727.3</c:v>
                </c:pt>
                <c:pt idx="10">
                  <c:v>20737.099999999999</c:v>
                </c:pt>
                <c:pt idx="11">
                  <c:v>21743</c:v>
                </c:pt>
                <c:pt idx="12">
                  <c:v>22740.799999999999</c:v>
                </c:pt>
                <c:pt idx="13">
                  <c:v>23606.3</c:v>
                </c:pt>
                <c:pt idx="14">
                  <c:v>24469.4</c:v>
                </c:pt>
                <c:pt idx="15">
                  <c:v>25455.1</c:v>
                </c:pt>
                <c:pt idx="16">
                  <c:v>26437.5</c:v>
                </c:pt>
                <c:pt idx="17">
                  <c:v>27414.6</c:v>
                </c:pt>
                <c:pt idx="18">
                  <c:v>28417.8</c:v>
                </c:pt>
                <c:pt idx="19">
                  <c:v>29414.7</c:v>
                </c:pt>
                <c:pt idx="20">
                  <c:v>30399.599999999999</c:v>
                </c:pt>
                <c:pt idx="21">
                  <c:v>31397.200000000001</c:v>
                </c:pt>
                <c:pt idx="22">
                  <c:v>32395.9</c:v>
                </c:pt>
                <c:pt idx="23">
                  <c:v>33396.300000000003</c:v>
                </c:pt>
                <c:pt idx="24">
                  <c:v>34393.1</c:v>
                </c:pt>
                <c:pt idx="25">
                  <c:v>35426.5</c:v>
                </c:pt>
                <c:pt idx="26">
                  <c:v>36408.300000000003</c:v>
                </c:pt>
                <c:pt idx="27">
                  <c:v>37410</c:v>
                </c:pt>
                <c:pt idx="28">
                  <c:v>38418.699999999997</c:v>
                </c:pt>
                <c:pt idx="29">
                  <c:v>39410.1</c:v>
                </c:pt>
                <c:pt idx="30">
                  <c:v>40392.199999999997</c:v>
                </c:pt>
                <c:pt idx="31">
                  <c:v>41366</c:v>
                </c:pt>
                <c:pt idx="32">
                  <c:v>42360.9</c:v>
                </c:pt>
                <c:pt idx="33">
                  <c:v>43363.8</c:v>
                </c:pt>
                <c:pt idx="34">
                  <c:v>44355.4</c:v>
                </c:pt>
                <c:pt idx="35">
                  <c:v>45349.1</c:v>
                </c:pt>
                <c:pt idx="36">
                  <c:v>46291.6</c:v>
                </c:pt>
                <c:pt idx="37">
                  <c:v>47297.2</c:v>
                </c:pt>
                <c:pt idx="38">
                  <c:v>48294.7</c:v>
                </c:pt>
                <c:pt idx="39">
                  <c:v>49296.7</c:v>
                </c:pt>
                <c:pt idx="40">
                  <c:v>50303.9</c:v>
                </c:pt>
                <c:pt idx="41">
                  <c:v>51302</c:v>
                </c:pt>
                <c:pt idx="42">
                  <c:v>52302.400000000001</c:v>
                </c:pt>
                <c:pt idx="43">
                  <c:v>53291.7</c:v>
                </c:pt>
                <c:pt idx="44">
                  <c:v>54273</c:v>
                </c:pt>
                <c:pt idx="45">
                  <c:v>55257</c:v>
                </c:pt>
                <c:pt idx="46">
                  <c:v>56255.199999999997</c:v>
                </c:pt>
                <c:pt idx="47">
                  <c:v>57250.9</c:v>
                </c:pt>
                <c:pt idx="48">
                  <c:v>58234.7</c:v>
                </c:pt>
                <c:pt idx="49">
                  <c:v>59214.1</c:v>
                </c:pt>
                <c:pt idx="50">
                  <c:v>60202.8</c:v>
                </c:pt>
                <c:pt idx="51">
                  <c:v>61189.9</c:v>
                </c:pt>
                <c:pt idx="52">
                  <c:v>62187.7</c:v>
                </c:pt>
                <c:pt idx="53">
                  <c:v>63191.6</c:v>
                </c:pt>
                <c:pt idx="54">
                  <c:v>64192.5</c:v>
                </c:pt>
                <c:pt idx="55">
                  <c:v>65193.599999999999</c:v>
                </c:pt>
                <c:pt idx="56">
                  <c:v>66196.800000000003</c:v>
                </c:pt>
                <c:pt idx="57">
                  <c:v>67196.600000000006</c:v>
                </c:pt>
                <c:pt idx="58">
                  <c:v>68197.2</c:v>
                </c:pt>
                <c:pt idx="59">
                  <c:v>68826.7</c:v>
                </c:pt>
                <c:pt idx="60">
                  <c:v>69822</c:v>
                </c:pt>
                <c:pt idx="61">
                  <c:v>70825.2</c:v>
                </c:pt>
                <c:pt idx="62">
                  <c:v>71792.3</c:v>
                </c:pt>
                <c:pt idx="63">
                  <c:v>72779.899999999994</c:v>
                </c:pt>
                <c:pt idx="64">
                  <c:v>73782.600000000006</c:v>
                </c:pt>
                <c:pt idx="65">
                  <c:v>74786.2</c:v>
                </c:pt>
                <c:pt idx="66">
                  <c:v>75787.199999999997</c:v>
                </c:pt>
                <c:pt idx="67">
                  <c:v>76790.5</c:v>
                </c:pt>
                <c:pt idx="68">
                  <c:v>77778.3</c:v>
                </c:pt>
                <c:pt idx="69">
                  <c:v>78743.8</c:v>
                </c:pt>
                <c:pt idx="70">
                  <c:v>79740.800000000003</c:v>
                </c:pt>
                <c:pt idx="71">
                  <c:v>80744.5</c:v>
                </c:pt>
                <c:pt idx="72">
                  <c:v>81734</c:v>
                </c:pt>
                <c:pt idx="73">
                  <c:v>82717.600000000006</c:v>
                </c:pt>
                <c:pt idx="74">
                  <c:v>83714.899999999994</c:v>
                </c:pt>
                <c:pt idx="75">
                  <c:v>84727</c:v>
                </c:pt>
                <c:pt idx="76">
                  <c:v>85727.4</c:v>
                </c:pt>
                <c:pt idx="77">
                  <c:v>86732.4</c:v>
                </c:pt>
              </c:numCache>
            </c:numRef>
          </c:cat>
          <c:val>
            <c:numRef>
              <c:f>Ruw!$C$86:$C$163</c:f>
              <c:numCache>
                <c:formatCode>General</c:formatCode>
                <c:ptCount val="78"/>
                <c:pt idx="0">
                  <c:v>0.30400000000000005</c:v>
                </c:pt>
                <c:pt idx="1">
                  <c:v>0.91800000000000004</c:v>
                </c:pt>
                <c:pt idx="2">
                  <c:v>2.726</c:v>
                </c:pt>
                <c:pt idx="3">
                  <c:v>0</c:v>
                </c:pt>
                <c:pt idx="4">
                  <c:v>0.27</c:v>
                </c:pt>
                <c:pt idx="5">
                  <c:v>1.95</c:v>
                </c:pt>
                <c:pt idx="6">
                  <c:v>1.012</c:v>
                </c:pt>
                <c:pt idx="7">
                  <c:v>0.9</c:v>
                </c:pt>
                <c:pt idx="8">
                  <c:v>4.032</c:v>
                </c:pt>
                <c:pt idx="9">
                  <c:v>0.69</c:v>
                </c:pt>
                <c:pt idx="10">
                  <c:v>2.883</c:v>
                </c:pt>
                <c:pt idx="11">
                  <c:v>1.1339999999999999</c:v>
                </c:pt>
                <c:pt idx="12">
                  <c:v>0.88400000000000012</c:v>
                </c:pt>
                <c:pt idx="13">
                  <c:v>0.32500000000000001</c:v>
                </c:pt>
                <c:pt idx="14">
                  <c:v>6.84</c:v>
                </c:pt>
                <c:pt idx="15">
                  <c:v>0.98899999999999988</c:v>
                </c:pt>
                <c:pt idx="16">
                  <c:v>1.0620000000000001</c:v>
                </c:pt>
                <c:pt idx="17">
                  <c:v>0</c:v>
                </c:pt>
                <c:pt idx="18">
                  <c:v>1.0880000000000001</c:v>
                </c:pt>
                <c:pt idx="19">
                  <c:v>1.65</c:v>
                </c:pt>
                <c:pt idx="20">
                  <c:v>7.12</c:v>
                </c:pt>
                <c:pt idx="21">
                  <c:v>9.1295999999999999</c:v>
                </c:pt>
                <c:pt idx="22">
                  <c:v>10.56</c:v>
                </c:pt>
                <c:pt idx="23">
                  <c:v>8.1199999999999992</c:v>
                </c:pt>
                <c:pt idx="24">
                  <c:v>1.1850000000000001</c:v>
                </c:pt>
                <c:pt idx="25">
                  <c:v>1.3920000000000001</c:v>
                </c:pt>
                <c:pt idx="26">
                  <c:v>0.84239999999999993</c:v>
                </c:pt>
                <c:pt idx="27">
                  <c:v>0.99099999999999999</c:v>
                </c:pt>
                <c:pt idx="28">
                  <c:v>2.86</c:v>
                </c:pt>
                <c:pt idx="29">
                  <c:v>1.6560000000000001</c:v>
                </c:pt>
                <c:pt idx="30">
                  <c:v>3.4649999999999999</c:v>
                </c:pt>
                <c:pt idx="31">
                  <c:v>4.32</c:v>
                </c:pt>
                <c:pt idx="32">
                  <c:v>10.95</c:v>
                </c:pt>
                <c:pt idx="33">
                  <c:v>2.964</c:v>
                </c:pt>
                <c:pt idx="34">
                  <c:v>18.46</c:v>
                </c:pt>
                <c:pt idx="35">
                  <c:v>8.25</c:v>
                </c:pt>
                <c:pt idx="36">
                  <c:v>4.38</c:v>
                </c:pt>
                <c:pt idx="37">
                  <c:v>3.6919999999999997</c:v>
                </c:pt>
                <c:pt idx="38">
                  <c:v>3.7478999999999996</c:v>
                </c:pt>
                <c:pt idx="39">
                  <c:v>4.4573999999999998</c:v>
                </c:pt>
                <c:pt idx="40">
                  <c:v>3.64</c:v>
                </c:pt>
                <c:pt idx="41">
                  <c:v>9.6300000000000008</c:v>
                </c:pt>
                <c:pt idx="42">
                  <c:v>7.77</c:v>
                </c:pt>
                <c:pt idx="43">
                  <c:v>5.95</c:v>
                </c:pt>
                <c:pt idx="44">
                  <c:v>2.7719999999999998</c:v>
                </c:pt>
                <c:pt idx="45">
                  <c:v>3.2095000000000002</c:v>
                </c:pt>
                <c:pt idx="46">
                  <c:v>10.44</c:v>
                </c:pt>
                <c:pt idx="47">
                  <c:v>19.079999999999998</c:v>
                </c:pt>
                <c:pt idx="48">
                  <c:v>6.5120000000000005</c:v>
                </c:pt>
                <c:pt idx="49">
                  <c:v>13.11</c:v>
                </c:pt>
                <c:pt idx="50">
                  <c:v>22.32</c:v>
                </c:pt>
                <c:pt idx="51">
                  <c:v>19.32</c:v>
                </c:pt>
                <c:pt idx="52">
                  <c:v>10.81</c:v>
                </c:pt>
                <c:pt idx="53">
                  <c:v>67.27</c:v>
                </c:pt>
                <c:pt idx="54">
                  <c:v>98</c:v>
                </c:pt>
                <c:pt idx="55">
                  <c:v>4.93</c:v>
                </c:pt>
                <c:pt idx="56">
                  <c:v>1.6909999999999998</c:v>
                </c:pt>
                <c:pt idx="57">
                  <c:v>6.4349999999999996</c:v>
                </c:pt>
                <c:pt idx="58">
                  <c:v>95</c:v>
                </c:pt>
                <c:pt idx="59">
                  <c:v>5.0920000000000005</c:v>
                </c:pt>
                <c:pt idx="60">
                  <c:v>0.96599999999999997</c:v>
                </c:pt>
                <c:pt idx="61">
                  <c:v>24.8</c:v>
                </c:pt>
                <c:pt idx="62">
                  <c:v>14.565</c:v>
                </c:pt>
                <c:pt idx="63">
                  <c:v>19</c:v>
                </c:pt>
                <c:pt idx="64">
                  <c:v>0.66359999999999997</c:v>
                </c:pt>
                <c:pt idx="65">
                  <c:v>6.6027999999999993</c:v>
                </c:pt>
                <c:pt idx="66">
                  <c:v>3.0030000000000001</c:v>
                </c:pt>
                <c:pt idx="67">
                  <c:v>4.1265000000000001</c:v>
                </c:pt>
                <c:pt idx="68">
                  <c:v>0.89639999999999997</c:v>
                </c:pt>
                <c:pt idx="69">
                  <c:v>0.85770000000000002</c:v>
                </c:pt>
                <c:pt idx="70">
                  <c:v>1.5536000000000001</c:v>
                </c:pt>
                <c:pt idx="71">
                  <c:v>7.28</c:v>
                </c:pt>
                <c:pt idx="72">
                  <c:v>9.4715000000000007</c:v>
                </c:pt>
                <c:pt idx="73">
                  <c:v>6.8448000000000002</c:v>
                </c:pt>
                <c:pt idx="74">
                  <c:v>6.4609999999999994</c:v>
                </c:pt>
                <c:pt idx="75">
                  <c:v>3.48</c:v>
                </c:pt>
                <c:pt idx="76">
                  <c:v>37</c:v>
                </c:pt>
                <c:pt idx="77">
                  <c:v>11.712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DA-47D2-9BC1-1C8CF1FACFD6}"/>
            </c:ext>
          </c:extLst>
        </c:ser>
        <c:ser>
          <c:idx val="1"/>
          <c:order val="1"/>
          <c:tx>
            <c:strRef>
              <c:f>Ruw!$D$84</c:f>
              <c:strCache>
                <c:ptCount val="1"/>
                <c:pt idx="0">
                  <c:v>63 &lt; x &lt; 90</c:v>
                </c:pt>
              </c:strCache>
            </c:strRef>
          </c:tx>
          <c:spPr>
            <a:solidFill>
              <a:srgbClr val="80808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Ruw!$B$86:$B$163</c:f>
              <c:numCache>
                <c:formatCode>General</c:formatCode>
                <c:ptCount val="78"/>
                <c:pt idx="0">
                  <c:v>10929.2</c:v>
                </c:pt>
                <c:pt idx="1">
                  <c:v>11929.8</c:v>
                </c:pt>
                <c:pt idx="2">
                  <c:v>12891</c:v>
                </c:pt>
                <c:pt idx="3">
                  <c:v>13719.3</c:v>
                </c:pt>
                <c:pt idx="4">
                  <c:v>14734</c:v>
                </c:pt>
                <c:pt idx="5">
                  <c:v>15723.7</c:v>
                </c:pt>
                <c:pt idx="6">
                  <c:v>16728.900000000001</c:v>
                </c:pt>
                <c:pt idx="7">
                  <c:v>17728.2</c:v>
                </c:pt>
                <c:pt idx="8">
                  <c:v>18726.7</c:v>
                </c:pt>
                <c:pt idx="9">
                  <c:v>19727.3</c:v>
                </c:pt>
                <c:pt idx="10">
                  <c:v>20737.099999999999</c:v>
                </c:pt>
                <c:pt idx="11">
                  <c:v>21743</c:v>
                </c:pt>
                <c:pt idx="12">
                  <c:v>22740.799999999999</c:v>
                </c:pt>
                <c:pt idx="13">
                  <c:v>23606.3</c:v>
                </c:pt>
                <c:pt idx="14">
                  <c:v>24469.4</c:v>
                </c:pt>
                <c:pt idx="15">
                  <c:v>25455.1</c:v>
                </c:pt>
                <c:pt idx="16">
                  <c:v>26437.5</c:v>
                </c:pt>
                <c:pt idx="17">
                  <c:v>27414.6</c:v>
                </c:pt>
                <c:pt idx="18">
                  <c:v>28417.8</c:v>
                </c:pt>
                <c:pt idx="19">
                  <c:v>29414.7</c:v>
                </c:pt>
                <c:pt idx="20">
                  <c:v>30399.599999999999</c:v>
                </c:pt>
                <c:pt idx="21">
                  <c:v>31397.200000000001</c:v>
                </c:pt>
                <c:pt idx="22">
                  <c:v>32395.9</c:v>
                </c:pt>
                <c:pt idx="23">
                  <c:v>33396.300000000003</c:v>
                </c:pt>
                <c:pt idx="24">
                  <c:v>34393.1</c:v>
                </c:pt>
                <c:pt idx="25">
                  <c:v>35426.5</c:v>
                </c:pt>
                <c:pt idx="26">
                  <c:v>36408.300000000003</c:v>
                </c:pt>
                <c:pt idx="27">
                  <c:v>37410</c:v>
                </c:pt>
                <c:pt idx="28">
                  <c:v>38418.699999999997</c:v>
                </c:pt>
                <c:pt idx="29">
                  <c:v>39410.1</c:v>
                </c:pt>
                <c:pt idx="30">
                  <c:v>40392.199999999997</c:v>
                </c:pt>
                <c:pt idx="31">
                  <c:v>41366</c:v>
                </c:pt>
                <c:pt idx="32">
                  <c:v>42360.9</c:v>
                </c:pt>
                <c:pt idx="33">
                  <c:v>43363.8</c:v>
                </c:pt>
                <c:pt idx="34">
                  <c:v>44355.4</c:v>
                </c:pt>
                <c:pt idx="35">
                  <c:v>45349.1</c:v>
                </c:pt>
                <c:pt idx="36">
                  <c:v>46291.6</c:v>
                </c:pt>
                <c:pt idx="37">
                  <c:v>47297.2</c:v>
                </c:pt>
                <c:pt idx="38">
                  <c:v>48294.7</c:v>
                </c:pt>
                <c:pt idx="39">
                  <c:v>49296.7</c:v>
                </c:pt>
                <c:pt idx="40">
                  <c:v>50303.9</c:v>
                </c:pt>
                <c:pt idx="41">
                  <c:v>51302</c:v>
                </c:pt>
                <c:pt idx="42">
                  <c:v>52302.400000000001</c:v>
                </c:pt>
                <c:pt idx="43">
                  <c:v>53291.7</c:v>
                </c:pt>
                <c:pt idx="44">
                  <c:v>54273</c:v>
                </c:pt>
                <c:pt idx="45">
                  <c:v>55257</c:v>
                </c:pt>
                <c:pt idx="46">
                  <c:v>56255.199999999997</c:v>
                </c:pt>
                <c:pt idx="47">
                  <c:v>57250.9</c:v>
                </c:pt>
                <c:pt idx="48">
                  <c:v>58234.7</c:v>
                </c:pt>
                <c:pt idx="49">
                  <c:v>59214.1</c:v>
                </c:pt>
                <c:pt idx="50">
                  <c:v>60202.8</c:v>
                </c:pt>
                <c:pt idx="51">
                  <c:v>61189.9</c:v>
                </c:pt>
                <c:pt idx="52">
                  <c:v>62187.7</c:v>
                </c:pt>
                <c:pt idx="53">
                  <c:v>63191.6</c:v>
                </c:pt>
                <c:pt idx="54">
                  <c:v>64192.5</c:v>
                </c:pt>
                <c:pt idx="55">
                  <c:v>65193.599999999999</c:v>
                </c:pt>
                <c:pt idx="56">
                  <c:v>66196.800000000003</c:v>
                </c:pt>
                <c:pt idx="57">
                  <c:v>67196.600000000006</c:v>
                </c:pt>
                <c:pt idx="58">
                  <c:v>68197.2</c:v>
                </c:pt>
                <c:pt idx="59">
                  <c:v>68826.7</c:v>
                </c:pt>
                <c:pt idx="60">
                  <c:v>69822</c:v>
                </c:pt>
                <c:pt idx="61">
                  <c:v>70825.2</c:v>
                </c:pt>
                <c:pt idx="62">
                  <c:v>71792.3</c:v>
                </c:pt>
                <c:pt idx="63">
                  <c:v>72779.899999999994</c:v>
                </c:pt>
                <c:pt idx="64">
                  <c:v>73782.600000000006</c:v>
                </c:pt>
                <c:pt idx="65">
                  <c:v>74786.2</c:v>
                </c:pt>
                <c:pt idx="66">
                  <c:v>75787.199999999997</c:v>
                </c:pt>
                <c:pt idx="67">
                  <c:v>76790.5</c:v>
                </c:pt>
                <c:pt idx="68">
                  <c:v>77778.3</c:v>
                </c:pt>
                <c:pt idx="69">
                  <c:v>78743.8</c:v>
                </c:pt>
                <c:pt idx="70">
                  <c:v>79740.800000000003</c:v>
                </c:pt>
                <c:pt idx="71">
                  <c:v>80744.5</c:v>
                </c:pt>
                <c:pt idx="72">
                  <c:v>81734</c:v>
                </c:pt>
                <c:pt idx="73">
                  <c:v>82717.600000000006</c:v>
                </c:pt>
                <c:pt idx="74">
                  <c:v>83714.899999999994</c:v>
                </c:pt>
                <c:pt idx="75">
                  <c:v>84727</c:v>
                </c:pt>
                <c:pt idx="76">
                  <c:v>85727.4</c:v>
                </c:pt>
                <c:pt idx="77">
                  <c:v>86732.4</c:v>
                </c:pt>
              </c:numCache>
            </c:numRef>
          </c:cat>
          <c:val>
            <c:numRef>
              <c:f>Ruw!$D$86:$D$163</c:f>
              <c:numCache>
                <c:formatCode>General</c:formatCode>
                <c:ptCount val="78"/>
                <c:pt idx="0">
                  <c:v>0</c:v>
                </c:pt>
                <c:pt idx="1">
                  <c:v>0</c:v>
                </c:pt>
                <c:pt idx="2">
                  <c:v>0.28999999999999998</c:v>
                </c:pt>
                <c:pt idx="3">
                  <c:v>0</c:v>
                </c:pt>
                <c:pt idx="4">
                  <c:v>0</c:v>
                </c:pt>
                <c:pt idx="5">
                  <c:v>0.22500000000000001</c:v>
                </c:pt>
                <c:pt idx="6">
                  <c:v>0.13200000000000001</c:v>
                </c:pt>
                <c:pt idx="7">
                  <c:v>0.125</c:v>
                </c:pt>
                <c:pt idx="8">
                  <c:v>0.252</c:v>
                </c:pt>
                <c:pt idx="9">
                  <c:v>0.20699999999999999</c:v>
                </c:pt>
                <c:pt idx="10">
                  <c:v>6.2E-2</c:v>
                </c:pt>
                <c:pt idx="11">
                  <c:v>0.56699999999999995</c:v>
                </c:pt>
                <c:pt idx="12">
                  <c:v>0.13600000000000001</c:v>
                </c:pt>
                <c:pt idx="13">
                  <c:v>0</c:v>
                </c:pt>
                <c:pt idx="14">
                  <c:v>0.32300000000000001</c:v>
                </c:pt>
                <c:pt idx="15">
                  <c:v>0</c:v>
                </c:pt>
                <c:pt idx="16">
                  <c:v>0.35399999999999998</c:v>
                </c:pt>
                <c:pt idx="17">
                  <c:v>0</c:v>
                </c:pt>
                <c:pt idx="18">
                  <c:v>8.5000000000000006E-2</c:v>
                </c:pt>
                <c:pt idx="19">
                  <c:v>0.11</c:v>
                </c:pt>
                <c:pt idx="20">
                  <c:v>0.44500000000000001</c:v>
                </c:pt>
                <c:pt idx="21">
                  <c:v>0.76080000000000003</c:v>
                </c:pt>
                <c:pt idx="22">
                  <c:v>0.14399999999999999</c:v>
                </c:pt>
                <c:pt idx="23">
                  <c:v>0.23199999999999998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9.9100000000000008E-2</c:v>
                </c:pt>
                <c:pt idx="28">
                  <c:v>0.24200000000000002</c:v>
                </c:pt>
                <c:pt idx="29">
                  <c:v>0</c:v>
                </c:pt>
                <c:pt idx="30">
                  <c:v>0.09</c:v>
                </c:pt>
                <c:pt idx="31">
                  <c:v>0.27</c:v>
                </c:pt>
                <c:pt idx="32">
                  <c:v>0.876</c:v>
                </c:pt>
                <c:pt idx="33">
                  <c:v>0.23399999999999999</c:v>
                </c:pt>
                <c:pt idx="34">
                  <c:v>0.63900000000000001</c:v>
                </c:pt>
                <c:pt idx="35">
                  <c:v>0.6</c:v>
                </c:pt>
                <c:pt idx="36">
                  <c:v>0.24</c:v>
                </c:pt>
                <c:pt idx="37">
                  <c:v>0.36919999999999997</c:v>
                </c:pt>
                <c:pt idx="38">
                  <c:v>0.19220000000000001</c:v>
                </c:pt>
                <c:pt idx="39">
                  <c:v>0.29070000000000001</c:v>
                </c:pt>
                <c:pt idx="40">
                  <c:v>0.18200000000000002</c:v>
                </c:pt>
                <c:pt idx="41">
                  <c:v>0.38519999999999999</c:v>
                </c:pt>
                <c:pt idx="42">
                  <c:v>0</c:v>
                </c:pt>
                <c:pt idx="43">
                  <c:v>0.17</c:v>
                </c:pt>
                <c:pt idx="44">
                  <c:v>9.9000000000000005E-2</c:v>
                </c:pt>
                <c:pt idx="45">
                  <c:v>0.27510000000000001</c:v>
                </c:pt>
                <c:pt idx="46">
                  <c:v>0.17400000000000002</c:v>
                </c:pt>
                <c:pt idx="47">
                  <c:v>0.47700000000000004</c:v>
                </c:pt>
                <c:pt idx="48">
                  <c:v>0.29599999999999999</c:v>
                </c:pt>
                <c:pt idx="49">
                  <c:v>0.27600000000000002</c:v>
                </c:pt>
                <c:pt idx="50">
                  <c:v>0.28799999999999998</c:v>
                </c:pt>
                <c:pt idx="51">
                  <c:v>0.75900000000000001</c:v>
                </c:pt>
                <c:pt idx="52">
                  <c:v>0.188</c:v>
                </c:pt>
                <c:pt idx="53">
                  <c:v>0.2883</c:v>
                </c:pt>
                <c:pt idx="54">
                  <c:v>1</c:v>
                </c:pt>
                <c:pt idx="55">
                  <c:v>0.255</c:v>
                </c:pt>
                <c:pt idx="56">
                  <c:v>0</c:v>
                </c:pt>
                <c:pt idx="57">
                  <c:v>0.19500000000000001</c:v>
                </c:pt>
                <c:pt idx="58">
                  <c:v>0.4</c:v>
                </c:pt>
                <c:pt idx="59">
                  <c:v>7.6000000000000012E-2</c:v>
                </c:pt>
                <c:pt idx="60">
                  <c:v>0.2898</c:v>
                </c:pt>
                <c:pt idx="61">
                  <c:v>0.72</c:v>
                </c:pt>
                <c:pt idx="62">
                  <c:v>0</c:v>
                </c:pt>
                <c:pt idx="63">
                  <c:v>0.7</c:v>
                </c:pt>
                <c:pt idx="64">
                  <c:v>9.4799999999999995E-2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0.26</c:v>
                </c:pt>
                <c:pt idx="72">
                  <c:v>0.29909999999999998</c:v>
                </c:pt>
                <c:pt idx="73">
                  <c:v>9.920000000000001E-2</c:v>
                </c:pt>
                <c:pt idx="74">
                  <c:v>0.36919999999999997</c:v>
                </c:pt>
                <c:pt idx="75">
                  <c:v>0.26100000000000001</c:v>
                </c:pt>
                <c:pt idx="76">
                  <c:v>0.9</c:v>
                </c:pt>
                <c:pt idx="7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DA-47D2-9BC1-1C8CF1FACFD6}"/>
            </c:ext>
          </c:extLst>
        </c:ser>
        <c:ser>
          <c:idx val="2"/>
          <c:order val="2"/>
          <c:tx>
            <c:strRef>
              <c:f>Ruw!$E$84</c:f>
              <c:strCache>
                <c:ptCount val="1"/>
                <c:pt idx="0">
                  <c:v>90 &lt; x &lt; 125 um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Ruw!$B$86:$B$163</c:f>
              <c:numCache>
                <c:formatCode>General</c:formatCode>
                <c:ptCount val="78"/>
                <c:pt idx="0">
                  <c:v>10929.2</c:v>
                </c:pt>
                <c:pt idx="1">
                  <c:v>11929.8</c:v>
                </c:pt>
                <c:pt idx="2">
                  <c:v>12891</c:v>
                </c:pt>
                <c:pt idx="3">
                  <c:v>13719.3</c:v>
                </c:pt>
                <c:pt idx="4">
                  <c:v>14734</c:v>
                </c:pt>
                <c:pt idx="5">
                  <c:v>15723.7</c:v>
                </c:pt>
                <c:pt idx="6">
                  <c:v>16728.900000000001</c:v>
                </c:pt>
                <c:pt idx="7">
                  <c:v>17728.2</c:v>
                </c:pt>
                <c:pt idx="8">
                  <c:v>18726.7</c:v>
                </c:pt>
                <c:pt idx="9">
                  <c:v>19727.3</c:v>
                </c:pt>
                <c:pt idx="10">
                  <c:v>20737.099999999999</c:v>
                </c:pt>
                <c:pt idx="11">
                  <c:v>21743</c:v>
                </c:pt>
                <c:pt idx="12">
                  <c:v>22740.799999999999</c:v>
                </c:pt>
                <c:pt idx="13">
                  <c:v>23606.3</c:v>
                </c:pt>
                <c:pt idx="14">
                  <c:v>24469.4</c:v>
                </c:pt>
                <c:pt idx="15">
                  <c:v>25455.1</c:v>
                </c:pt>
                <c:pt idx="16">
                  <c:v>26437.5</c:v>
                </c:pt>
                <c:pt idx="17">
                  <c:v>27414.6</c:v>
                </c:pt>
                <c:pt idx="18">
                  <c:v>28417.8</c:v>
                </c:pt>
                <c:pt idx="19">
                  <c:v>29414.7</c:v>
                </c:pt>
                <c:pt idx="20">
                  <c:v>30399.599999999999</c:v>
                </c:pt>
                <c:pt idx="21">
                  <c:v>31397.200000000001</c:v>
                </c:pt>
                <c:pt idx="22">
                  <c:v>32395.9</c:v>
                </c:pt>
                <c:pt idx="23">
                  <c:v>33396.300000000003</c:v>
                </c:pt>
                <c:pt idx="24">
                  <c:v>34393.1</c:v>
                </c:pt>
                <c:pt idx="25">
                  <c:v>35426.5</c:v>
                </c:pt>
                <c:pt idx="26">
                  <c:v>36408.300000000003</c:v>
                </c:pt>
                <c:pt idx="27">
                  <c:v>37410</c:v>
                </c:pt>
                <c:pt idx="28">
                  <c:v>38418.699999999997</c:v>
                </c:pt>
                <c:pt idx="29">
                  <c:v>39410.1</c:v>
                </c:pt>
                <c:pt idx="30">
                  <c:v>40392.199999999997</c:v>
                </c:pt>
                <c:pt idx="31">
                  <c:v>41366</c:v>
                </c:pt>
                <c:pt idx="32">
                  <c:v>42360.9</c:v>
                </c:pt>
                <c:pt idx="33">
                  <c:v>43363.8</c:v>
                </c:pt>
                <c:pt idx="34">
                  <c:v>44355.4</c:v>
                </c:pt>
                <c:pt idx="35">
                  <c:v>45349.1</c:v>
                </c:pt>
                <c:pt idx="36">
                  <c:v>46291.6</c:v>
                </c:pt>
                <c:pt idx="37">
                  <c:v>47297.2</c:v>
                </c:pt>
                <c:pt idx="38">
                  <c:v>48294.7</c:v>
                </c:pt>
                <c:pt idx="39">
                  <c:v>49296.7</c:v>
                </c:pt>
                <c:pt idx="40">
                  <c:v>50303.9</c:v>
                </c:pt>
                <c:pt idx="41">
                  <c:v>51302</c:v>
                </c:pt>
                <c:pt idx="42">
                  <c:v>52302.400000000001</c:v>
                </c:pt>
                <c:pt idx="43">
                  <c:v>53291.7</c:v>
                </c:pt>
                <c:pt idx="44">
                  <c:v>54273</c:v>
                </c:pt>
                <c:pt idx="45">
                  <c:v>55257</c:v>
                </c:pt>
                <c:pt idx="46">
                  <c:v>56255.199999999997</c:v>
                </c:pt>
                <c:pt idx="47">
                  <c:v>57250.9</c:v>
                </c:pt>
                <c:pt idx="48">
                  <c:v>58234.7</c:v>
                </c:pt>
                <c:pt idx="49">
                  <c:v>59214.1</c:v>
                </c:pt>
                <c:pt idx="50">
                  <c:v>60202.8</c:v>
                </c:pt>
                <c:pt idx="51">
                  <c:v>61189.9</c:v>
                </c:pt>
                <c:pt idx="52">
                  <c:v>62187.7</c:v>
                </c:pt>
                <c:pt idx="53">
                  <c:v>63191.6</c:v>
                </c:pt>
                <c:pt idx="54">
                  <c:v>64192.5</c:v>
                </c:pt>
                <c:pt idx="55">
                  <c:v>65193.599999999999</c:v>
                </c:pt>
                <c:pt idx="56">
                  <c:v>66196.800000000003</c:v>
                </c:pt>
                <c:pt idx="57">
                  <c:v>67196.600000000006</c:v>
                </c:pt>
                <c:pt idx="58">
                  <c:v>68197.2</c:v>
                </c:pt>
                <c:pt idx="59">
                  <c:v>68826.7</c:v>
                </c:pt>
                <c:pt idx="60">
                  <c:v>69822</c:v>
                </c:pt>
                <c:pt idx="61">
                  <c:v>70825.2</c:v>
                </c:pt>
                <c:pt idx="62">
                  <c:v>71792.3</c:v>
                </c:pt>
                <c:pt idx="63">
                  <c:v>72779.899999999994</c:v>
                </c:pt>
                <c:pt idx="64">
                  <c:v>73782.600000000006</c:v>
                </c:pt>
                <c:pt idx="65">
                  <c:v>74786.2</c:v>
                </c:pt>
                <c:pt idx="66">
                  <c:v>75787.199999999997</c:v>
                </c:pt>
                <c:pt idx="67">
                  <c:v>76790.5</c:v>
                </c:pt>
                <c:pt idx="68">
                  <c:v>77778.3</c:v>
                </c:pt>
                <c:pt idx="69">
                  <c:v>78743.8</c:v>
                </c:pt>
                <c:pt idx="70">
                  <c:v>79740.800000000003</c:v>
                </c:pt>
                <c:pt idx="71">
                  <c:v>80744.5</c:v>
                </c:pt>
                <c:pt idx="72">
                  <c:v>81734</c:v>
                </c:pt>
                <c:pt idx="73">
                  <c:v>82717.600000000006</c:v>
                </c:pt>
                <c:pt idx="74">
                  <c:v>83714.899999999994</c:v>
                </c:pt>
                <c:pt idx="75">
                  <c:v>84727</c:v>
                </c:pt>
                <c:pt idx="76">
                  <c:v>85727.4</c:v>
                </c:pt>
                <c:pt idx="77">
                  <c:v>86732.4</c:v>
                </c:pt>
              </c:numCache>
            </c:numRef>
          </c:cat>
          <c:val>
            <c:numRef>
              <c:f>Ruw!$E$86:$E$163</c:f>
              <c:numCache>
                <c:formatCode>General</c:formatCode>
                <c:ptCount val="78"/>
                <c:pt idx="0">
                  <c:v>0</c:v>
                </c:pt>
                <c:pt idx="1">
                  <c:v>0.10800000000000001</c:v>
                </c:pt>
                <c:pt idx="2">
                  <c:v>0.34799999999999998</c:v>
                </c:pt>
                <c:pt idx="3">
                  <c:v>0</c:v>
                </c:pt>
                <c:pt idx="4">
                  <c:v>0</c:v>
                </c:pt>
                <c:pt idx="5">
                  <c:v>0.21</c:v>
                </c:pt>
                <c:pt idx="6">
                  <c:v>0.17600000000000002</c:v>
                </c:pt>
                <c:pt idx="7">
                  <c:v>7.4999999999999997E-2</c:v>
                </c:pt>
                <c:pt idx="8">
                  <c:v>0.189</c:v>
                </c:pt>
                <c:pt idx="9">
                  <c:v>0</c:v>
                </c:pt>
                <c:pt idx="10">
                  <c:v>0.186</c:v>
                </c:pt>
                <c:pt idx="11">
                  <c:v>0.32400000000000007</c:v>
                </c:pt>
                <c:pt idx="12">
                  <c:v>0.27200000000000002</c:v>
                </c:pt>
                <c:pt idx="13">
                  <c:v>0</c:v>
                </c:pt>
                <c:pt idx="14">
                  <c:v>0.39900000000000002</c:v>
                </c:pt>
                <c:pt idx="15">
                  <c:v>0.17200000000000001</c:v>
                </c:pt>
                <c:pt idx="16">
                  <c:v>0.23599999999999999</c:v>
                </c:pt>
                <c:pt idx="17">
                  <c:v>0</c:v>
                </c:pt>
                <c:pt idx="18">
                  <c:v>0.17</c:v>
                </c:pt>
                <c:pt idx="19">
                  <c:v>0.16500000000000001</c:v>
                </c:pt>
                <c:pt idx="20">
                  <c:v>0.17800000000000002</c:v>
                </c:pt>
                <c:pt idx="21">
                  <c:v>0.76080000000000003</c:v>
                </c:pt>
                <c:pt idx="22">
                  <c:v>9.6000000000000002E-2</c:v>
                </c:pt>
                <c:pt idx="23">
                  <c:v>0.11599999999999999</c:v>
                </c:pt>
                <c:pt idx="24">
                  <c:v>0</c:v>
                </c:pt>
                <c:pt idx="25">
                  <c:v>0</c:v>
                </c:pt>
                <c:pt idx="26">
                  <c:v>0.18720000000000001</c:v>
                </c:pt>
                <c:pt idx="27">
                  <c:v>0.29730000000000001</c:v>
                </c:pt>
                <c:pt idx="28">
                  <c:v>0.33</c:v>
                </c:pt>
                <c:pt idx="29">
                  <c:v>4.6000000000000006E-2</c:v>
                </c:pt>
                <c:pt idx="30">
                  <c:v>0.13500000000000001</c:v>
                </c:pt>
                <c:pt idx="31">
                  <c:v>0.18</c:v>
                </c:pt>
                <c:pt idx="32">
                  <c:v>0.438</c:v>
                </c:pt>
                <c:pt idx="33">
                  <c:v>0</c:v>
                </c:pt>
                <c:pt idx="34">
                  <c:v>0.14199999999999999</c:v>
                </c:pt>
                <c:pt idx="35">
                  <c:v>0.375</c:v>
                </c:pt>
                <c:pt idx="36">
                  <c:v>0.24</c:v>
                </c:pt>
                <c:pt idx="37">
                  <c:v>0.27689999999999998</c:v>
                </c:pt>
                <c:pt idx="38">
                  <c:v>0</c:v>
                </c:pt>
                <c:pt idx="39">
                  <c:v>0.19380000000000003</c:v>
                </c:pt>
                <c:pt idx="40">
                  <c:v>9.1000000000000011E-2</c:v>
                </c:pt>
                <c:pt idx="41">
                  <c:v>0.19259999999999999</c:v>
                </c:pt>
                <c:pt idx="42">
                  <c:v>0</c:v>
                </c:pt>
                <c:pt idx="43">
                  <c:v>8.5000000000000006E-2</c:v>
                </c:pt>
                <c:pt idx="44">
                  <c:v>0</c:v>
                </c:pt>
                <c:pt idx="45">
                  <c:v>9.1700000000000004E-2</c:v>
                </c:pt>
                <c:pt idx="46">
                  <c:v>0</c:v>
                </c:pt>
                <c:pt idx="47">
                  <c:v>0</c:v>
                </c:pt>
                <c:pt idx="48">
                  <c:v>0.29599999999999999</c:v>
                </c:pt>
                <c:pt idx="49">
                  <c:v>0.13800000000000001</c:v>
                </c:pt>
                <c:pt idx="50">
                  <c:v>0.432</c:v>
                </c:pt>
                <c:pt idx="51">
                  <c:v>0.34499999999999997</c:v>
                </c:pt>
                <c:pt idx="52">
                  <c:v>0.14099999999999999</c:v>
                </c:pt>
                <c:pt idx="53">
                  <c:v>0</c:v>
                </c:pt>
                <c:pt idx="54">
                  <c:v>0.2</c:v>
                </c:pt>
                <c:pt idx="55">
                  <c:v>0</c:v>
                </c:pt>
                <c:pt idx="56">
                  <c:v>0</c:v>
                </c:pt>
                <c:pt idx="57">
                  <c:v>0.19500000000000001</c:v>
                </c:pt>
                <c:pt idx="58">
                  <c:v>0.2</c:v>
                </c:pt>
                <c:pt idx="59">
                  <c:v>0</c:v>
                </c:pt>
                <c:pt idx="60">
                  <c:v>0.38640000000000002</c:v>
                </c:pt>
                <c:pt idx="61">
                  <c:v>0.48</c:v>
                </c:pt>
                <c:pt idx="62">
                  <c:v>9.7100000000000006E-2</c:v>
                </c:pt>
                <c:pt idx="63">
                  <c:v>0.4</c:v>
                </c:pt>
                <c:pt idx="64">
                  <c:v>0</c:v>
                </c:pt>
                <c:pt idx="65">
                  <c:v>0</c:v>
                </c:pt>
                <c:pt idx="66">
                  <c:v>0.15400000000000003</c:v>
                </c:pt>
                <c:pt idx="67">
                  <c:v>0</c:v>
                </c:pt>
                <c:pt idx="68">
                  <c:v>0.19920000000000002</c:v>
                </c:pt>
                <c:pt idx="69">
                  <c:v>0</c:v>
                </c:pt>
                <c:pt idx="70">
                  <c:v>0</c:v>
                </c:pt>
                <c:pt idx="71">
                  <c:v>0.26</c:v>
                </c:pt>
                <c:pt idx="72">
                  <c:v>0.39880000000000004</c:v>
                </c:pt>
                <c:pt idx="73">
                  <c:v>0</c:v>
                </c:pt>
                <c:pt idx="74">
                  <c:v>0.27689999999999998</c:v>
                </c:pt>
                <c:pt idx="75">
                  <c:v>0.34800000000000003</c:v>
                </c:pt>
                <c:pt idx="76">
                  <c:v>0</c:v>
                </c:pt>
                <c:pt idx="77">
                  <c:v>0.19520000000000001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DA-47D2-9BC1-1C8CF1FACFD6}"/>
            </c:ext>
          </c:extLst>
        </c:ser>
        <c:ser>
          <c:idx val="3"/>
          <c:order val="3"/>
          <c:tx>
            <c:strRef>
              <c:f>Ruw!$F$84</c:f>
              <c:strCache>
                <c:ptCount val="1"/>
                <c:pt idx="0">
                  <c:v>125 &lt; x &lt; 180 um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Ruw!$B$86:$B$163</c:f>
              <c:numCache>
                <c:formatCode>General</c:formatCode>
                <c:ptCount val="78"/>
                <c:pt idx="0">
                  <c:v>10929.2</c:v>
                </c:pt>
                <c:pt idx="1">
                  <c:v>11929.8</c:v>
                </c:pt>
                <c:pt idx="2">
                  <c:v>12891</c:v>
                </c:pt>
                <c:pt idx="3">
                  <c:v>13719.3</c:v>
                </c:pt>
                <c:pt idx="4">
                  <c:v>14734</c:v>
                </c:pt>
                <c:pt idx="5">
                  <c:v>15723.7</c:v>
                </c:pt>
                <c:pt idx="6">
                  <c:v>16728.900000000001</c:v>
                </c:pt>
                <c:pt idx="7">
                  <c:v>17728.2</c:v>
                </c:pt>
                <c:pt idx="8">
                  <c:v>18726.7</c:v>
                </c:pt>
                <c:pt idx="9">
                  <c:v>19727.3</c:v>
                </c:pt>
                <c:pt idx="10">
                  <c:v>20737.099999999999</c:v>
                </c:pt>
                <c:pt idx="11">
                  <c:v>21743</c:v>
                </c:pt>
                <c:pt idx="12">
                  <c:v>22740.799999999999</c:v>
                </c:pt>
                <c:pt idx="13">
                  <c:v>23606.3</c:v>
                </c:pt>
                <c:pt idx="14">
                  <c:v>24469.4</c:v>
                </c:pt>
                <c:pt idx="15">
                  <c:v>25455.1</c:v>
                </c:pt>
                <c:pt idx="16">
                  <c:v>26437.5</c:v>
                </c:pt>
                <c:pt idx="17">
                  <c:v>27414.6</c:v>
                </c:pt>
                <c:pt idx="18">
                  <c:v>28417.8</c:v>
                </c:pt>
                <c:pt idx="19">
                  <c:v>29414.7</c:v>
                </c:pt>
                <c:pt idx="20">
                  <c:v>30399.599999999999</c:v>
                </c:pt>
                <c:pt idx="21">
                  <c:v>31397.200000000001</c:v>
                </c:pt>
                <c:pt idx="22">
                  <c:v>32395.9</c:v>
                </c:pt>
                <c:pt idx="23">
                  <c:v>33396.300000000003</c:v>
                </c:pt>
                <c:pt idx="24">
                  <c:v>34393.1</c:v>
                </c:pt>
                <c:pt idx="25">
                  <c:v>35426.5</c:v>
                </c:pt>
                <c:pt idx="26">
                  <c:v>36408.300000000003</c:v>
                </c:pt>
                <c:pt idx="27">
                  <c:v>37410</c:v>
                </c:pt>
                <c:pt idx="28">
                  <c:v>38418.699999999997</c:v>
                </c:pt>
                <c:pt idx="29">
                  <c:v>39410.1</c:v>
                </c:pt>
                <c:pt idx="30">
                  <c:v>40392.199999999997</c:v>
                </c:pt>
                <c:pt idx="31">
                  <c:v>41366</c:v>
                </c:pt>
                <c:pt idx="32">
                  <c:v>42360.9</c:v>
                </c:pt>
                <c:pt idx="33">
                  <c:v>43363.8</c:v>
                </c:pt>
                <c:pt idx="34">
                  <c:v>44355.4</c:v>
                </c:pt>
                <c:pt idx="35">
                  <c:v>45349.1</c:v>
                </c:pt>
                <c:pt idx="36">
                  <c:v>46291.6</c:v>
                </c:pt>
                <c:pt idx="37">
                  <c:v>47297.2</c:v>
                </c:pt>
                <c:pt idx="38">
                  <c:v>48294.7</c:v>
                </c:pt>
                <c:pt idx="39">
                  <c:v>49296.7</c:v>
                </c:pt>
                <c:pt idx="40">
                  <c:v>50303.9</c:v>
                </c:pt>
                <c:pt idx="41">
                  <c:v>51302</c:v>
                </c:pt>
                <c:pt idx="42">
                  <c:v>52302.400000000001</c:v>
                </c:pt>
                <c:pt idx="43">
                  <c:v>53291.7</c:v>
                </c:pt>
                <c:pt idx="44">
                  <c:v>54273</c:v>
                </c:pt>
                <c:pt idx="45">
                  <c:v>55257</c:v>
                </c:pt>
                <c:pt idx="46">
                  <c:v>56255.199999999997</c:v>
                </c:pt>
                <c:pt idx="47">
                  <c:v>57250.9</c:v>
                </c:pt>
                <c:pt idx="48">
                  <c:v>58234.7</c:v>
                </c:pt>
                <c:pt idx="49">
                  <c:v>59214.1</c:v>
                </c:pt>
                <c:pt idx="50">
                  <c:v>60202.8</c:v>
                </c:pt>
                <c:pt idx="51">
                  <c:v>61189.9</c:v>
                </c:pt>
                <c:pt idx="52">
                  <c:v>62187.7</c:v>
                </c:pt>
                <c:pt idx="53">
                  <c:v>63191.6</c:v>
                </c:pt>
                <c:pt idx="54">
                  <c:v>64192.5</c:v>
                </c:pt>
                <c:pt idx="55">
                  <c:v>65193.599999999999</c:v>
                </c:pt>
                <c:pt idx="56">
                  <c:v>66196.800000000003</c:v>
                </c:pt>
                <c:pt idx="57">
                  <c:v>67196.600000000006</c:v>
                </c:pt>
                <c:pt idx="58">
                  <c:v>68197.2</c:v>
                </c:pt>
                <c:pt idx="59">
                  <c:v>68826.7</c:v>
                </c:pt>
                <c:pt idx="60">
                  <c:v>69822</c:v>
                </c:pt>
                <c:pt idx="61">
                  <c:v>70825.2</c:v>
                </c:pt>
                <c:pt idx="62">
                  <c:v>71792.3</c:v>
                </c:pt>
                <c:pt idx="63">
                  <c:v>72779.899999999994</c:v>
                </c:pt>
                <c:pt idx="64">
                  <c:v>73782.600000000006</c:v>
                </c:pt>
                <c:pt idx="65">
                  <c:v>74786.2</c:v>
                </c:pt>
                <c:pt idx="66">
                  <c:v>75787.199999999997</c:v>
                </c:pt>
                <c:pt idx="67">
                  <c:v>76790.5</c:v>
                </c:pt>
                <c:pt idx="68">
                  <c:v>77778.3</c:v>
                </c:pt>
                <c:pt idx="69">
                  <c:v>78743.8</c:v>
                </c:pt>
                <c:pt idx="70">
                  <c:v>79740.800000000003</c:v>
                </c:pt>
                <c:pt idx="71">
                  <c:v>80744.5</c:v>
                </c:pt>
                <c:pt idx="72">
                  <c:v>81734</c:v>
                </c:pt>
                <c:pt idx="73">
                  <c:v>82717.600000000006</c:v>
                </c:pt>
                <c:pt idx="74">
                  <c:v>83714.899999999994</c:v>
                </c:pt>
                <c:pt idx="75">
                  <c:v>84727</c:v>
                </c:pt>
                <c:pt idx="76">
                  <c:v>85727.4</c:v>
                </c:pt>
                <c:pt idx="77">
                  <c:v>86732.4</c:v>
                </c:pt>
              </c:numCache>
            </c:numRef>
          </c:cat>
          <c:val>
            <c:numRef>
              <c:f>Ruw!$F$86:$F$163</c:f>
              <c:numCache>
                <c:formatCode>General</c:formatCode>
                <c:ptCount val="78"/>
                <c:pt idx="0">
                  <c:v>0</c:v>
                </c:pt>
                <c:pt idx="1">
                  <c:v>5.4000000000000006E-2</c:v>
                </c:pt>
                <c:pt idx="2">
                  <c:v>0.72499999999999998</c:v>
                </c:pt>
                <c:pt idx="3">
                  <c:v>0</c:v>
                </c:pt>
                <c:pt idx="4">
                  <c:v>0</c:v>
                </c:pt>
                <c:pt idx="5">
                  <c:v>0.15</c:v>
                </c:pt>
                <c:pt idx="6">
                  <c:v>0.26400000000000001</c:v>
                </c:pt>
                <c:pt idx="7">
                  <c:v>0</c:v>
                </c:pt>
                <c:pt idx="8">
                  <c:v>0.315</c:v>
                </c:pt>
                <c:pt idx="9">
                  <c:v>6.8999999999999992E-2</c:v>
                </c:pt>
                <c:pt idx="10">
                  <c:v>0.155</c:v>
                </c:pt>
                <c:pt idx="11">
                  <c:v>0.32400000000000007</c:v>
                </c:pt>
                <c:pt idx="12">
                  <c:v>0.34</c:v>
                </c:pt>
                <c:pt idx="13">
                  <c:v>0</c:v>
                </c:pt>
                <c:pt idx="14">
                  <c:v>0.627</c:v>
                </c:pt>
                <c:pt idx="15">
                  <c:v>0.38700000000000001</c:v>
                </c:pt>
                <c:pt idx="16">
                  <c:v>0.35399999999999998</c:v>
                </c:pt>
                <c:pt idx="17">
                  <c:v>0</c:v>
                </c:pt>
                <c:pt idx="18">
                  <c:v>0.23799999999999999</c:v>
                </c:pt>
                <c:pt idx="19">
                  <c:v>0.22</c:v>
                </c:pt>
                <c:pt idx="20">
                  <c:v>0.17800000000000002</c:v>
                </c:pt>
                <c:pt idx="21">
                  <c:v>0.66569999999999996</c:v>
                </c:pt>
                <c:pt idx="22">
                  <c:v>0</c:v>
                </c:pt>
                <c:pt idx="23">
                  <c:v>0.11599999999999999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0.29730000000000001</c:v>
                </c:pt>
                <c:pt idx="28">
                  <c:v>0.50600000000000001</c:v>
                </c:pt>
                <c:pt idx="29">
                  <c:v>9.2000000000000012E-2</c:v>
                </c:pt>
                <c:pt idx="30">
                  <c:v>0</c:v>
                </c:pt>
                <c:pt idx="31">
                  <c:v>0.18</c:v>
                </c:pt>
                <c:pt idx="32">
                  <c:v>0.29199999999999998</c:v>
                </c:pt>
                <c:pt idx="33">
                  <c:v>7.8000000000000014E-2</c:v>
                </c:pt>
                <c:pt idx="34">
                  <c:v>0</c:v>
                </c:pt>
                <c:pt idx="35">
                  <c:v>0.3</c:v>
                </c:pt>
                <c:pt idx="36">
                  <c:v>0.12</c:v>
                </c:pt>
                <c:pt idx="37">
                  <c:v>9.2299999999999993E-2</c:v>
                </c:pt>
                <c:pt idx="38">
                  <c:v>0.19220000000000001</c:v>
                </c:pt>
                <c:pt idx="39">
                  <c:v>0.29070000000000001</c:v>
                </c:pt>
                <c:pt idx="40">
                  <c:v>9.1000000000000011E-2</c:v>
                </c:pt>
                <c:pt idx="41">
                  <c:v>0.19259999999999999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0.37</c:v>
                </c:pt>
                <c:pt idx="49">
                  <c:v>0.23</c:v>
                </c:pt>
                <c:pt idx="50">
                  <c:v>0.79200000000000004</c:v>
                </c:pt>
                <c:pt idx="51">
                  <c:v>0.34499999999999997</c:v>
                </c:pt>
                <c:pt idx="52">
                  <c:v>0.14099999999999999</c:v>
                </c:pt>
                <c:pt idx="53">
                  <c:v>0</c:v>
                </c:pt>
                <c:pt idx="54">
                  <c:v>0.3</c:v>
                </c:pt>
                <c:pt idx="55">
                  <c:v>0</c:v>
                </c:pt>
                <c:pt idx="56">
                  <c:v>0</c:v>
                </c:pt>
                <c:pt idx="57">
                  <c:v>0.19500000000000001</c:v>
                </c:pt>
                <c:pt idx="58">
                  <c:v>0.1</c:v>
                </c:pt>
                <c:pt idx="59">
                  <c:v>0</c:v>
                </c:pt>
                <c:pt idx="60">
                  <c:v>0.38640000000000002</c:v>
                </c:pt>
                <c:pt idx="61">
                  <c:v>0.64</c:v>
                </c:pt>
                <c:pt idx="62">
                  <c:v>0</c:v>
                </c:pt>
                <c:pt idx="63">
                  <c:v>0.4</c:v>
                </c:pt>
                <c:pt idx="64">
                  <c:v>0.28439999999999999</c:v>
                </c:pt>
                <c:pt idx="65">
                  <c:v>9.7100000000000006E-2</c:v>
                </c:pt>
                <c:pt idx="66">
                  <c:v>0.15400000000000003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0.20800000000000002</c:v>
                </c:pt>
                <c:pt idx="72">
                  <c:v>0.19940000000000002</c:v>
                </c:pt>
                <c:pt idx="73">
                  <c:v>0.19840000000000002</c:v>
                </c:pt>
                <c:pt idx="74">
                  <c:v>2.0306000000000002</c:v>
                </c:pt>
                <c:pt idx="75">
                  <c:v>0.34800000000000003</c:v>
                </c:pt>
                <c:pt idx="76">
                  <c:v>0</c:v>
                </c:pt>
                <c:pt idx="77">
                  <c:v>0.19520000000000001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8DA-47D2-9BC1-1C8CF1FACFD6}"/>
            </c:ext>
          </c:extLst>
        </c:ser>
        <c:ser>
          <c:idx val="4"/>
          <c:order val="4"/>
          <c:tx>
            <c:strRef>
              <c:f>Ruw!$G$84</c:f>
              <c:strCache>
                <c:ptCount val="1"/>
                <c:pt idx="0">
                  <c:v>180 &lt; x &lt; 250  um</c:v>
                </c:pt>
              </c:strCache>
            </c:strRef>
          </c:tx>
          <c:spPr>
            <a:solidFill>
              <a:srgbClr val="996633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Ruw!$B$86:$B$163</c:f>
              <c:numCache>
                <c:formatCode>General</c:formatCode>
                <c:ptCount val="78"/>
                <c:pt idx="0">
                  <c:v>10929.2</c:v>
                </c:pt>
                <c:pt idx="1">
                  <c:v>11929.8</c:v>
                </c:pt>
                <c:pt idx="2">
                  <c:v>12891</c:v>
                </c:pt>
                <c:pt idx="3">
                  <c:v>13719.3</c:v>
                </c:pt>
                <c:pt idx="4">
                  <c:v>14734</c:v>
                </c:pt>
                <c:pt idx="5">
                  <c:v>15723.7</c:v>
                </c:pt>
                <c:pt idx="6">
                  <c:v>16728.900000000001</c:v>
                </c:pt>
                <c:pt idx="7">
                  <c:v>17728.2</c:v>
                </c:pt>
                <c:pt idx="8">
                  <c:v>18726.7</c:v>
                </c:pt>
                <c:pt idx="9">
                  <c:v>19727.3</c:v>
                </c:pt>
                <c:pt idx="10">
                  <c:v>20737.099999999999</c:v>
                </c:pt>
                <c:pt idx="11">
                  <c:v>21743</c:v>
                </c:pt>
                <c:pt idx="12">
                  <c:v>22740.799999999999</c:v>
                </c:pt>
                <c:pt idx="13">
                  <c:v>23606.3</c:v>
                </c:pt>
                <c:pt idx="14">
                  <c:v>24469.4</c:v>
                </c:pt>
                <c:pt idx="15">
                  <c:v>25455.1</c:v>
                </c:pt>
                <c:pt idx="16">
                  <c:v>26437.5</c:v>
                </c:pt>
                <c:pt idx="17">
                  <c:v>27414.6</c:v>
                </c:pt>
                <c:pt idx="18">
                  <c:v>28417.8</c:v>
                </c:pt>
                <c:pt idx="19">
                  <c:v>29414.7</c:v>
                </c:pt>
                <c:pt idx="20">
                  <c:v>30399.599999999999</c:v>
                </c:pt>
                <c:pt idx="21">
                  <c:v>31397.200000000001</c:v>
                </c:pt>
                <c:pt idx="22">
                  <c:v>32395.9</c:v>
                </c:pt>
                <c:pt idx="23">
                  <c:v>33396.300000000003</c:v>
                </c:pt>
                <c:pt idx="24">
                  <c:v>34393.1</c:v>
                </c:pt>
                <c:pt idx="25">
                  <c:v>35426.5</c:v>
                </c:pt>
                <c:pt idx="26">
                  <c:v>36408.300000000003</c:v>
                </c:pt>
                <c:pt idx="27">
                  <c:v>37410</c:v>
                </c:pt>
                <c:pt idx="28">
                  <c:v>38418.699999999997</c:v>
                </c:pt>
                <c:pt idx="29">
                  <c:v>39410.1</c:v>
                </c:pt>
                <c:pt idx="30">
                  <c:v>40392.199999999997</c:v>
                </c:pt>
                <c:pt idx="31">
                  <c:v>41366</c:v>
                </c:pt>
                <c:pt idx="32">
                  <c:v>42360.9</c:v>
                </c:pt>
                <c:pt idx="33">
                  <c:v>43363.8</c:v>
                </c:pt>
                <c:pt idx="34">
                  <c:v>44355.4</c:v>
                </c:pt>
                <c:pt idx="35">
                  <c:v>45349.1</c:v>
                </c:pt>
                <c:pt idx="36">
                  <c:v>46291.6</c:v>
                </c:pt>
                <c:pt idx="37">
                  <c:v>47297.2</c:v>
                </c:pt>
                <c:pt idx="38">
                  <c:v>48294.7</c:v>
                </c:pt>
                <c:pt idx="39">
                  <c:v>49296.7</c:v>
                </c:pt>
                <c:pt idx="40">
                  <c:v>50303.9</c:v>
                </c:pt>
                <c:pt idx="41">
                  <c:v>51302</c:v>
                </c:pt>
                <c:pt idx="42">
                  <c:v>52302.400000000001</c:v>
                </c:pt>
                <c:pt idx="43">
                  <c:v>53291.7</c:v>
                </c:pt>
                <c:pt idx="44">
                  <c:v>54273</c:v>
                </c:pt>
                <c:pt idx="45">
                  <c:v>55257</c:v>
                </c:pt>
                <c:pt idx="46">
                  <c:v>56255.199999999997</c:v>
                </c:pt>
                <c:pt idx="47">
                  <c:v>57250.9</c:v>
                </c:pt>
                <c:pt idx="48">
                  <c:v>58234.7</c:v>
                </c:pt>
                <c:pt idx="49">
                  <c:v>59214.1</c:v>
                </c:pt>
                <c:pt idx="50">
                  <c:v>60202.8</c:v>
                </c:pt>
                <c:pt idx="51">
                  <c:v>61189.9</c:v>
                </c:pt>
                <c:pt idx="52">
                  <c:v>62187.7</c:v>
                </c:pt>
                <c:pt idx="53">
                  <c:v>63191.6</c:v>
                </c:pt>
                <c:pt idx="54">
                  <c:v>64192.5</c:v>
                </c:pt>
                <c:pt idx="55">
                  <c:v>65193.599999999999</c:v>
                </c:pt>
                <c:pt idx="56">
                  <c:v>66196.800000000003</c:v>
                </c:pt>
                <c:pt idx="57">
                  <c:v>67196.600000000006</c:v>
                </c:pt>
                <c:pt idx="58">
                  <c:v>68197.2</c:v>
                </c:pt>
                <c:pt idx="59">
                  <c:v>68826.7</c:v>
                </c:pt>
                <c:pt idx="60">
                  <c:v>69822</c:v>
                </c:pt>
                <c:pt idx="61">
                  <c:v>70825.2</c:v>
                </c:pt>
                <c:pt idx="62">
                  <c:v>71792.3</c:v>
                </c:pt>
                <c:pt idx="63">
                  <c:v>72779.899999999994</c:v>
                </c:pt>
                <c:pt idx="64">
                  <c:v>73782.600000000006</c:v>
                </c:pt>
                <c:pt idx="65">
                  <c:v>74786.2</c:v>
                </c:pt>
                <c:pt idx="66">
                  <c:v>75787.199999999997</c:v>
                </c:pt>
                <c:pt idx="67">
                  <c:v>76790.5</c:v>
                </c:pt>
                <c:pt idx="68">
                  <c:v>77778.3</c:v>
                </c:pt>
                <c:pt idx="69">
                  <c:v>78743.8</c:v>
                </c:pt>
                <c:pt idx="70">
                  <c:v>79740.800000000003</c:v>
                </c:pt>
                <c:pt idx="71">
                  <c:v>80744.5</c:v>
                </c:pt>
                <c:pt idx="72">
                  <c:v>81734</c:v>
                </c:pt>
                <c:pt idx="73">
                  <c:v>82717.600000000006</c:v>
                </c:pt>
                <c:pt idx="74">
                  <c:v>83714.899999999994</c:v>
                </c:pt>
                <c:pt idx="75">
                  <c:v>84727</c:v>
                </c:pt>
                <c:pt idx="76">
                  <c:v>85727.4</c:v>
                </c:pt>
                <c:pt idx="77">
                  <c:v>86732.4</c:v>
                </c:pt>
              </c:numCache>
            </c:numRef>
          </c:cat>
          <c:val>
            <c:numRef>
              <c:f>Ruw!$G$86:$G$163</c:f>
              <c:numCache>
                <c:formatCode>General</c:formatCode>
                <c:ptCount val="78"/>
                <c:pt idx="0">
                  <c:v>0.87399999999999989</c:v>
                </c:pt>
                <c:pt idx="1">
                  <c:v>0.64800000000000002</c:v>
                </c:pt>
                <c:pt idx="2">
                  <c:v>4.6399999999999997</c:v>
                </c:pt>
                <c:pt idx="3">
                  <c:v>0</c:v>
                </c:pt>
                <c:pt idx="4">
                  <c:v>0</c:v>
                </c:pt>
                <c:pt idx="5">
                  <c:v>0.33</c:v>
                </c:pt>
                <c:pt idx="6">
                  <c:v>2.2439999999999998</c:v>
                </c:pt>
                <c:pt idx="7">
                  <c:v>0.5</c:v>
                </c:pt>
                <c:pt idx="8">
                  <c:v>0.252</c:v>
                </c:pt>
                <c:pt idx="9">
                  <c:v>0.89699999999999991</c:v>
                </c:pt>
                <c:pt idx="10">
                  <c:v>1.1160000000000001</c:v>
                </c:pt>
                <c:pt idx="11">
                  <c:v>0.16200000000000003</c:v>
                </c:pt>
                <c:pt idx="12">
                  <c:v>0.6120000000000001</c:v>
                </c:pt>
                <c:pt idx="13">
                  <c:v>0</c:v>
                </c:pt>
                <c:pt idx="14">
                  <c:v>1.33</c:v>
                </c:pt>
                <c:pt idx="15">
                  <c:v>1.5049999999999999</c:v>
                </c:pt>
                <c:pt idx="16">
                  <c:v>0.64900000000000002</c:v>
                </c:pt>
                <c:pt idx="17">
                  <c:v>0</c:v>
                </c:pt>
                <c:pt idx="18">
                  <c:v>0.28900000000000003</c:v>
                </c:pt>
                <c:pt idx="19">
                  <c:v>0.82499999999999996</c:v>
                </c:pt>
                <c:pt idx="20">
                  <c:v>0.89</c:v>
                </c:pt>
                <c:pt idx="21">
                  <c:v>0.66569999999999996</c:v>
                </c:pt>
                <c:pt idx="22">
                  <c:v>9.6000000000000002E-2</c:v>
                </c:pt>
                <c:pt idx="23">
                  <c:v>0.23199999999999998</c:v>
                </c:pt>
                <c:pt idx="24">
                  <c:v>0.15800000000000003</c:v>
                </c:pt>
                <c:pt idx="25">
                  <c:v>0.17400000000000002</c:v>
                </c:pt>
                <c:pt idx="26">
                  <c:v>1.2167999999999999</c:v>
                </c:pt>
                <c:pt idx="27">
                  <c:v>1.2883</c:v>
                </c:pt>
                <c:pt idx="28">
                  <c:v>1.3640000000000001</c:v>
                </c:pt>
                <c:pt idx="29">
                  <c:v>0.23</c:v>
                </c:pt>
                <c:pt idx="30">
                  <c:v>0.09</c:v>
                </c:pt>
                <c:pt idx="31">
                  <c:v>1.53</c:v>
                </c:pt>
                <c:pt idx="32">
                  <c:v>0.438</c:v>
                </c:pt>
                <c:pt idx="33">
                  <c:v>0.39</c:v>
                </c:pt>
                <c:pt idx="34">
                  <c:v>0.21299999999999999</c:v>
                </c:pt>
                <c:pt idx="35">
                  <c:v>1.875</c:v>
                </c:pt>
                <c:pt idx="36">
                  <c:v>0.24</c:v>
                </c:pt>
                <c:pt idx="37">
                  <c:v>0.55379999999999996</c:v>
                </c:pt>
                <c:pt idx="38">
                  <c:v>1.0571000000000002</c:v>
                </c:pt>
                <c:pt idx="39">
                  <c:v>2.0349000000000004</c:v>
                </c:pt>
                <c:pt idx="40">
                  <c:v>0.91</c:v>
                </c:pt>
                <c:pt idx="41">
                  <c:v>0.28889999999999999</c:v>
                </c:pt>
                <c:pt idx="42">
                  <c:v>0.55500000000000005</c:v>
                </c:pt>
                <c:pt idx="43">
                  <c:v>1.19</c:v>
                </c:pt>
                <c:pt idx="44">
                  <c:v>0.59399999999999997</c:v>
                </c:pt>
                <c:pt idx="45">
                  <c:v>0.36680000000000001</c:v>
                </c:pt>
                <c:pt idx="46">
                  <c:v>0.26100000000000001</c:v>
                </c:pt>
                <c:pt idx="47">
                  <c:v>0.19080000000000003</c:v>
                </c:pt>
                <c:pt idx="48">
                  <c:v>0.37</c:v>
                </c:pt>
                <c:pt idx="49">
                  <c:v>0.46</c:v>
                </c:pt>
                <c:pt idx="50">
                  <c:v>0.72</c:v>
                </c:pt>
                <c:pt idx="51">
                  <c:v>0.75900000000000001</c:v>
                </c:pt>
                <c:pt idx="52">
                  <c:v>0.32899999999999996</c:v>
                </c:pt>
                <c:pt idx="53">
                  <c:v>9.6100000000000005E-2</c:v>
                </c:pt>
                <c:pt idx="54">
                  <c:v>0.3</c:v>
                </c:pt>
                <c:pt idx="55">
                  <c:v>0.17</c:v>
                </c:pt>
                <c:pt idx="56">
                  <c:v>0.89</c:v>
                </c:pt>
                <c:pt idx="57">
                  <c:v>1.56</c:v>
                </c:pt>
                <c:pt idx="58">
                  <c:v>0.4</c:v>
                </c:pt>
                <c:pt idx="59">
                  <c:v>0.30400000000000005</c:v>
                </c:pt>
                <c:pt idx="60">
                  <c:v>0.96599999999999997</c:v>
                </c:pt>
                <c:pt idx="61">
                  <c:v>1.04</c:v>
                </c:pt>
                <c:pt idx="62">
                  <c:v>0.38840000000000002</c:v>
                </c:pt>
                <c:pt idx="63">
                  <c:v>1.9</c:v>
                </c:pt>
                <c:pt idx="64">
                  <c:v>0.37919999999999998</c:v>
                </c:pt>
                <c:pt idx="65">
                  <c:v>1.0681</c:v>
                </c:pt>
                <c:pt idx="66">
                  <c:v>1.155</c:v>
                </c:pt>
                <c:pt idx="67">
                  <c:v>0.27510000000000001</c:v>
                </c:pt>
                <c:pt idx="68">
                  <c:v>0.19920000000000002</c:v>
                </c:pt>
                <c:pt idx="69">
                  <c:v>0</c:v>
                </c:pt>
                <c:pt idx="70">
                  <c:v>0.48549999999999999</c:v>
                </c:pt>
                <c:pt idx="71">
                  <c:v>0.72799999999999998</c:v>
                </c:pt>
                <c:pt idx="72">
                  <c:v>1.5952000000000002</c:v>
                </c:pt>
                <c:pt idx="73">
                  <c:v>1.6863999999999999</c:v>
                </c:pt>
                <c:pt idx="74">
                  <c:v>11.998999999999999</c:v>
                </c:pt>
                <c:pt idx="75">
                  <c:v>0.69600000000000006</c:v>
                </c:pt>
                <c:pt idx="76">
                  <c:v>2</c:v>
                </c:pt>
                <c:pt idx="77">
                  <c:v>1.2687999999999999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8DA-47D2-9BC1-1C8CF1FACFD6}"/>
            </c:ext>
          </c:extLst>
        </c:ser>
        <c:ser>
          <c:idx val="5"/>
          <c:order val="5"/>
          <c:tx>
            <c:strRef>
              <c:f>Ruw!$H$84</c:f>
              <c:strCache>
                <c:ptCount val="1"/>
                <c:pt idx="0">
                  <c:v>250 &lt; x &lt; 355 um</c:v>
                </c:pt>
              </c:strCache>
            </c:strRef>
          </c:tx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Ruw!$B$86:$B$163</c:f>
              <c:numCache>
                <c:formatCode>General</c:formatCode>
                <c:ptCount val="78"/>
                <c:pt idx="0">
                  <c:v>10929.2</c:v>
                </c:pt>
                <c:pt idx="1">
                  <c:v>11929.8</c:v>
                </c:pt>
                <c:pt idx="2">
                  <c:v>12891</c:v>
                </c:pt>
                <c:pt idx="3">
                  <c:v>13719.3</c:v>
                </c:pt>
                <c:pt idx="4">
                  <c:v>14734</c:v>
                </c:pt>
                <c:pt idx="5">
                  <c:v>15723.7</c:v>
                </c:pt>
                <c:pt idx="6">
                  <c:v>16728.900000000001</c:v>
                </c:pt>
                <c:pt idx="7">
                  <c:v>17728.2</c:v>
                </c:pt>
                <c:pt idx="8">
                  <c:v>18726.7</c:v>
                </c:pt>
                <c:pt idx="9">
                  <c:v>19727.3</c:v>
                </c:pt>
                <c:pt idx="10">
                  <c:v>20737.099999999999</c:v>
                </c:pt>
                <c:pt idx="11">
                  <c:v>21743</c:v>
                </c:pt>
                <c:pt idx="12">
                  <c:v>22740.799999999999</c:v>
                </c:pt>
                <c:pt idx="13">
                  <c:v>23606.3</c:v>
                </c:pt>
                <c:pt idx="14">
                  <c:v>24469.4</c:v>
                </c:pt>
                <c:pt idx="15">
                  <c:v>25455.1</c:v>
                </c:pt>
                <c:pt idx="16">
                  <c:v>26437.5</c:v>
                </c:pt>
                <c:pt idx="17">
                  <c:v>27414.6</c:v>
                </c:pt>
                <c:pt idx="18">
                  <c:v>28417.8</c:v>
                </c:pt>
                <c:pt idx="19">
                  <c:v>29414.7</c:v>
                </c:pt>
                <c:pt idx="20">
                  <c:v>30399.599999999999</c:v>
                </c:pt>
                <c:pt idx="21">
                  <c:v>31397.200000000001</c:v>
                </c:pt>
                <c:pt idx="22">
                  <c:v>32395.9</c:v>
                </c:pt>
                <c:pt idx="23">
                  <c:v>33396.300000000003</c:v>
                </c:pt>
                <c:pt idx="24">
                  <c:v>34393.1</c:v>
                </c:pt>
                <c:pt idx="25">
                  <c:v>35426.5</c:v>
                </c:pt>
                <c:pt idx="26">
                  <c:v>36408.300000000003</c:v>
                </c:pt>
                <c:pt idx="27">
                  <c:v>37410</c:v>
                </c:pt>
                <c:pt idx="28">
                  <c:v>38418.699999999997</c:v>
                </c:pt>
                <c:pt idx="29">
                  <c:v>39410.1</c:v>
                </c:pt>
                <c:pt idx="30">
                  <c:v>40392.199999999997</c:v>
                </c:pt>
                <c:pt idx="31">
                  <c:v>41366</c:v>
                </c:pt>
                <c:pt idx="32">
                  <c:v>42360.9</c:v>
                </c:pt>
                <c:pt idx="33">
                  <c:v>43363.8</c:v>
                </c:pt>
                <c:pt idx="34">
                  <c:v>44355.4</c:v>
                </c:pt>
                <c:pt idx="35">
                  <c:v>45349.1</c:v>
                </c:pt>
                <c:pt idx="36">
                  <c:v>46291.6</c:v>
                </c:pt>
                <c:pt idx="37">
                  <c:v>47297.2</c:v>
                </c:pt>
                <c:pt idx="38">
                  <c:v>48294.7</c:v>
                </c:pt>
                <c:pt idx="39">
                  <c:v>49296.7</c:v>
                </c:pt>
                <c:pt idx="40">
                  <c:v>50303.9</c:v>
                </c:pt>
                <c:pt idx="41">
                  <c:v>51302</c:v>
                </c:pt>
                <c:pt idx="42">
                  <c:v>52302.400000000001</c:v>
                </c:pt>
                <c:pt idx="43">
                  <c:v>53291.7</c:v>
                </c:pt>
                <c:pt idx="44">
                  <c:v>54273</c:v>
                </c:pt>
                <c:pt idx="45">
                  <c:v>55257</c:v>
                </c:pt>
                <c:pt idx="46">
                  <c:v>56255.199999999997</c:v>
                </c:pt>
                <c:pt idx="47">
                  <c:v>57250.9</c:v>
                </c:pt>
                <c:pt idx="48">
                  <c:v>58234.7</c:v>
                </c:pt>
                <c:pt idx="49">
                  <c:v>59214.1</c:v>
                </c:pt>
                <c:pt idx="50">
                  <c:v>60202.8</c:v>
                </c:pt>
                <c:pt idx="51">
                  <c:v>61189.9</c:v>
                </c:pt>
                <c:pt idx="52">
                  <c:v>62187.7</c:v>
                </c:pt>
                <c:pt idx="53">
                  <c:v>63191.6</c:v>
                </c:pt>
                <c:pt idx="54">
                  <c:v>64192.5</c:v>
                </c:pt>
                <c:pt idx="55">
                  <c:v>65193.599999999999</c:v>
                </c:pt>
                <c:pt idx="56">
                  <c:v>66196.800000000003</c:v>
                </c:pt>
                <c:pt idx="57">
                  <c:v>67196.600000000006</c:v>
                </c:pt>
                <c:pt idx="58">
                  <c:v>68197.2</c:v>
                </c:pt>
                <c:pt idx="59">
                  <c:v>68826.7</c:v>
                </c:pt>
                <c:pt idx="60">
                  <c:v>69822</c:v>
                </c:pt>
                <c:pt idx="61">
                  <c:v>70825.2</c:v>
                </c:pt>
                <c:pt idx="62">
                  <c:v>71792.3</c:v>
                </c:pt>
                <c:pt idx="63">
                  <c:v>72779.899999999994</c:v>
                </c:pt>
                <c:pt idx="64">
                  <c:v>73782.600000000006</c:v>
                </c:pt>
                <c:pt idx="65">
                  <c:v>74786.2</c:v>
                </c:pt>
                <c:pt idx="66">
                  <c:v>75787.199999999997</c:v>
                </c:pt>
                <c:pt idx="67">
                  <c:v>76790.5</c:v>
                </c:pt>
                <c:pt idx="68">
                  <c:v>77778.3</c:v>
                </c:pt>
                <c:pt idx="69">
                  <c:v>78743.8</c:v>
                </c:pt>
                <c:pt idx="70">
                  <c:v>79740.800000000003</c:v>
                </c:pt>
                <c:pt idx="71">
                  <c:v>80744.5</c:v>
                </c:pt>
                <c:pt idx="72">
                  <c:v>81734</c:v>
                </c:pt>
                <c:pt idx="73">
                  <c:v>82717.600000000006</c:v>
                </c:pt>
                <c:pt idx="74">
                  <c:v>83714.899999999994</c:v>
                </c:pt>
                <c:pt idx="75">
                  <c:v>84727</c:v>
                </c:pt>
                <c:pt idx="76">
                  <c:v>85727.4</c:v>
                </c:pt>
                <c:pt idx="77">
                  <c:v>86732.4</c:v>
                </c:pt>
              </c:numCache>
            </c:numRef>
          </c:cat>
          <c:val>
            <c:numRef>
              <c:f>Ruw!$H$86:$H$163</c:f>
              <c:numCache>
                <c:formatCode>General</c:formatCode>
                <c:ptCount val="78"/>
                <c:pt idx="0">
                  <c:v>7.98</c:v>
                </c:pt>
                <c:pt idx="1">
                  <c:v>5.94</c:v>
                </c:pt>
                <c:pt idx="2">
                  <c:v>8.99</c:v>
                </c:pt>
                <c:pt idx="3">
                  <c:v>0</c:v>
                </c:pt>
                <c:pt idx="4">
                  <c:v>2.7E-2</c:v>
                </c:pt>
                <c:pt idx="5">
                  <c:v>0.66</c:v>
                </c:pt>
                <c:pt idx="6">
                  <c:v>14.08</c:v>
                </c:pt>
                <c:pt idx="7">
                  <c:v>7.25</c:v>
                </c:pt>
                <c:pt idx="8">
                  <c:v>1.575</c:v>
                </c:pt>
                <c:pt idx="9">
                  <c:v>11.73</c:v>
                </c:pt>
                <c:pt idx="10">
                  <c:v>5.27</c:v>
                </c:pt>
                <c:pt idx="11">
                  <c:v>1.2960000000000003</c:v>
                </c:pt>
                <c:pt idx="12">
                  <c:v>4.2160000000000002</c:v>
                </c:pt>
                <c:pt idx="13">
                  <c:v>1.2350000000000001</c:v>
                </c:pt>
                <c:pt idx="14">
                  <c:v>1.8620000000000001</c:v>
                </c:pt>
                <c:pt idx="15">
                  <c:v>4.3</c:v>
                </c:pt>
                <c:pt idx="16">
                  <c:v>4.9559999999999995</c:v>
                </c:pt>
                <c:pt idx="17">
                  <c:v>0</c:v>
                </c:pt>
                <c:pt idx="18">
                  <c:v>0.28900000000000003</c:v>
                </c:pt>
                <c:pt idx="19">
                  <c:v>7.15</c:v>
                </c:pt>
                <c:pt idx="20">
                  <c:v>27.59</c:v>
                </c:pt>
                <c:pt idx="21">
                  <c:v>7.6079999999999997</c:v>
                </c:pt>
                <c:pt idx="22">
                  <c:v>0</c:v>
                </c:pt>
                <c:pt idx="23">
                  <c:v>0.40599999999999997</c:v>
                </c:pt>
                <c:pt idx="24">
                  <c:v>2.9230000000000005</c:v>
                </c:pt>
                <c:pt idx="25">
                  <c:v>5.742</c:v>
                </c:pt>
                <c:pt idx="26">
                  <c:v>14.04</c:v>
                </c:pt>
                <c:pt idx="27">
                  <c:v>16.847000000000001</c:v>
                </c:pt>
                <c:pt idx="28">
                  <c:v>2.86</c:v>
                </c:pt>
                <c:pt idx="29">
                  <c:v>2.3460000000000001</c:v>
                </c:pt>
                <c:pt idx="30">
                  <c:v>0.54</c:v>
                </c:pt>
                <c:pt idx="31">
                  <c:v>15.3</c:v>
                </c:pt>
                <c:pt idx="32">
                  <c:v>7.3</c:v>
                </c:pt>
                <c:pt idx="33">
                  <c:v>6.7080000000000002</c:v>
                </c:pt>
                <c:pt idx="34">
                  <c:v>7.1</c:v>
                </c:pt>
                <c:pt idx="35">
                  <c:v>10.5</c:v>
                </c:pt>
                <c:pt idx="36">
                  <c:v>1.56</c:v>
                </c:pt>
                <c:pt idx="37">
                  <c:v>4.5227000000000004</c:v>
                </c:pt>
                <c:pt idx="38">
                  <c:v>13.453999999999999</c:v>
                </c:pt>
                <c:pt idx="39">
                  <c:v>14.535</c:v>
                </c:pt>
                <c:pt idx="40">
                  <c:v>10.01</c:v>
                </c:pt>
                <c:pt idx="41">
                  <c:v>6.4520999999999997</c:v>
                </c:pt>
                <c:pt idx="42">
                  <c:v>5.4574999999999996</c:v>
                </c:pt>
                <c:pt idx="43">
                  <c:v>5.95</c:v>
                </c:pt>
                <c:pt idx="44">
                  <c:v>11.88</c:v>
                </c:pt>
                <c:pt idx="45">
                  <c:v>5.6854000000000005</c:v>
                </c:pt>
                <c:pt idx="46">
                  <c:v>3.0449999999999999</c:v>
                </c:pt>
                <c:pt idx="47">
                  <c:v>1.0494000000000001</c:v>
                </c:pt>
                <c:pt idx="48">
                  <c:v>2.1459999999999999</c:v>
                </c:pt>
                <c:pt idx="49">
                  <c:v>0.52900000000000003</c:v>
                </c:pt>
                <c:pt idx="50">
                  <c:v>2.0880000000000001</c:v>
                </c:pt>
                <c:pt idx="51">
                  <c:v>4.6229999999999993</c:v>
                </c:pt>
                <c:pt idx="52">
                  <c:v>0.65799999999999992</c:v>
                </c:pt>
                <c:pt idx="53">
                  <c:v>0.38440000000000002</c:v>
                </c:pt>
                <c:pt idx="54">
                  <c:v>0.3</c:v>
                </c:pt>
                <c:pt idx="55">
                  <c:v>2.8050000000000002</c:v>
                </c:pt>
                <c:pt idx="56">
                  <c:v>5.9630000000000001</c:v>
                </c:pt>
                <c:pt idx="57">
                  <c:v>10.725</c:v>
                </c:pt>
                <c:pt idx="58">
                  <c:v>0.9</c:v>
                </c:pt>
                <c:pt idx="59">
                  <c:v>0.6080000000000001</c:v>
                </c:pt>
                <c:pt idx="60">
                  <c:v>5.2164000000000001</c:v>
                </c:pt>
                <c:pt idx="61">
                  <c:v>8</c:v>
                </c:pt>
                <c:pt idx="62">
                  <c:v>11.651999999999999</c:v>
                </c:pt>
                <c:pt idx="63">
                  <c:v>24</c:v>
                </c:pt>
                <c:pt idx="64">
                  <c:v>8.1527999999999992</c:v>
                </c:pt>
                <c:pt idx="65">
                  <c:v>6.9912000000000001</c:v>
                </c:pt>
                <c:pt idx="66">
                  <c:v>7.1610000000000005</c:v>
                </c:pt>
                <c:pt idx="67">
                  <c:v>5.6854000000000005</c:v>
                </c:pt>
                <c:pt idx="68">
                  <c:v>3.5855999999999999</c:v>
                </c:pt>
                <c:pt idx="69">
                  <c:v>9.5299999999999996E-2</c:v>
                </c:pt>
                <c:pt idx="70">
                  <c:v>12.622999999999999</c:v>
                </c:pt>
                <c:pt idx="71">
                  <c:v>4.9400000000000004</c:v>
                </c:pt>
                <c:pt idx="72">
                  <c:v>16.949000000000002</c:v>
                </c:pt>
                <c:pt idx="73">
                  <c:v>20.832000000000001</c:v>
                </c:pt>
                <c:pt idx="74">
                  <c:v>47.995999999999995</c:v>
                </c:pt>
                <c:pt idx="75">
                  <c:v>10.44</c:v>
                </c:pt>
                <c:pt idx="76">
                  <c:v>17</c:v>
                </c:pt>
                <c:pt idx="77">
                  <c:v>11.712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8DA-47D2-9BC1-1C8CF1FACFD6}"/>
            </c:ext>
          </c:extLst>
        </c:ser>
        <c:ser>
          <c:idx val="6"/>
          <c:order val="6"/>
          <c:tx>
            <c:strRef>
              <c:f>Ruw!$I$84</c:f>
              <c:strCache>
                <c:ptCount val="1"/>
                <c:pt idx="0">
                  <c:v>355 &lt; x &lt; 500 um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Ruw!$B$86:$B$163</c:f>
              <c:numCache>
                <c:formatCode>General</c:formatCode>
                <c:ptCount val="78"/>
                <c:pt idx="0">
                  <c:v>10929.2</c:v>
                </c:pt>
                <c:pt idx="1">
                  <c:v>11929.8</c:v>
                </c:pt>
                <c:pt idx="2">
                  <c:v>12891</c:v>
                </c:pt>
                <c:pt idx="3">
                  <c:v>13719.3</c:v>
                </c:pt>
                <c:pt idx="4">
                  <c:v>14734</c:v>
                </c:pt>
                <c:pt idx="5">
                  <c:v>15723.7</c:v>
                </c:pt>
                <c:pt idx="6">
                  <c:v>16728.900000000001</c:v>
                </c:pt>
                <c:pt idx="7">
                  <c:v>17728.2</c:v>
                </c:pt>
                <c:pt idx="8">
                  <c:v>18726.7</c:v>
                </c:pt>
                <c:pt idx="9">
                  <c:v>19727.3</c:v>
                </c:pt>
                <c:pt idx="10">
                  <c:v>20737.099999999999</c:v>
                </c:pt>
                <c:pt idx="11">
                  <c:v>21743</c:v>
                </c:pt>
                <c:pt idx="12">
                  <c:v>22740.799999999999</c:v>
                </c:pt>
                <c:pt idx="13">
                  <c:v>23606.3</c:v>
                </c:pt>
                <c:pt idx="14">
                  <c:v>24469.4</c:v>
                </c:pt>
                <c:pt idx="15">
                  <c:v>25455.1</c:v>
                </c:pt>
                <c:pt idx="16">
                  <c:v>26437.5</c:v>
                </c:pt>
                <c:pt idx="17">
                  <c:v>27414.6</c:v>
                </c:pt>
                <c:pt idx="18">
                  <c:v>28417.8</c:v>
                </c:pt>
                <c:pt idx="19">
                  <c:v>29414.7</c:v>
                </c:pt>
                <c:pt idx="20">
                  <c:v>30399.599999999999</c:v>
                </c:pt>
                <c:pt idx="21">
                  <c:v>31397.200000000001</c:v>
                </c:pt>
                <c:pt idx="22">
                  <c:v>32395.9</c:v>
                </c:pt>
                <c:pt idx="23">
                  <c:v>33396.300000000003</c:v>
                </c:pt>
                <c:pt idx="24">
                  <c:v>34393.1</c:v>
                </c:pt>
                <c:pt idx="25">
                  <c:v>35426.5</c:v>
                </c:pt>
                <c:pt idx="26">
                  <c:v>36408.300000000003</c:v>
                </c:pt>
                <c:pt idx="27">
                  <c:v>37410</c:v>
                </c:pt>
                <c:pt idx="28">
                  <c:v>38418.699999999997</c:v>
                </c:pt>
                <c:pt idx="29">
                  <c:v>39410.1</c:v>
                </c:pt>
                <c:pt idx="30">
                  <c:v>40392.199999999997</c:v>
                </c:pt>
                <c:pt idx="31">
                  <c:v>41366</c:v>
                </c:pt>
                <c:pt idx="32">
                  <c:v>42360.9</c:v>
                </c:pt>
                <c:pt idx="33">
                  <c:v>43363.8</c:v>
                </c:pt>
                <c:pt idx="34">
                  <c:v>44355.4</c:v>
                </c:pt>
                <c:pt idx="35">
                  <c:v>45349.1</c:v>
                </c:pt>
                <c:pt idx="36">
                  <c:v>46291.6</c:v>
                </c:pt>
                <c:pt idx="37">
                  <c:v>47297.2</c:v>
                </c:pt>
                <c:pt idx="38">
                  <c:v>48294.7</c:v>
                </c:pt>
                <c:pt idx="39">
                  <c:v>49296.7</c:v>
                </c:pt>
                <c:pt idx="40">
                  <c:v>50303.9</c:v>
                </c:pt>
                <c:pt idx="41">
                  <c:v>51302</c:v>
                </c:pt>
                <c:pt idx="42">
                  <c:v>52302.400000000001</c:v>
                </c:pt>
                <c:pt idx="43">
                  <c:v>53291.7</c:v>
                </c:pt>
                <c:pt idx="44">
                  <c:v>54273</c:v>
                </c:pt>
                <c:pt idx="45">
                  <c:v>55257</c:v>
                </c:pt>
                <c:pt idx="46">
                  <c:v>56255.199999999997</c:v>
                </c:pt>
                <c:pt idx="47">
                  <c:v>57250.9</c:v>
                </c:pt>
                <c:pt idx="48">
                  <c:v>58234.7</c:v>
                </c:pt>
                <c:pt idx="49">
                  <c:v>59214.1</c:v>
                </c:pt>
                <c:pt idx="50">
                  <c:v>60202.8</c:v>
                </c:pt>
                <c:pt idx="51">
                  <c:v>61189.9</c:v>
                </c:pt>
                <c:pt idx="52">
                  <c:v>62187.7</c:v>
                </c:pt>
                <c:pt idx="53">
                  <c:v>63191.6</c:v>
                </c:pt>
                <c:pt idx="54">
                  <c:v>64192.5</c:v>
                </c:pt>
                <c:pt idx="55">
                  <c:v>65193.599999999999</c:v>
                </c:pt>
                <c:pt idx="56">
                  <c:v>66196.800000000003</c:v>
                </c:pt>
                <c:pt idx="57">
                  <c:v>67196.600000000006</c:v>
                </c:pt>
                <c:pt idx="58">
                  <c:v>68197.2</c:v>
                </c:pt>
                <c:pt idx="59">
                  <c:v>68826.7</c:v>
                </c:pt>
                <c:pt idx="60">
                  <c:v>69822</c:v>
                </c:pt>
                <c:pt idx="61">
                  <c:v>70825.2</c:v>
                </c:pt>
                <c:pt idx="62">
                  <c:v>71792.3</c:v>
                </c:pt>
                <c:pt idx="63">
                  <c:v>72779.899999999994</c:v>
                </c:pt>
                <c:pt idx="64">
                  <c:v>73782.600000000006</c:v>
                </c:pt>
                <c:pt idx="65">
                  <c:v>74786.2</c:v>
                </c:pt>
                <c:pt idx="66">
                  <c:v>75787.199999999997</c:v>
                </c:pt>
                <c:pt idx="67">
                  <c:v>76790.5</c:v>
                </c:pt>
                <c:pt idx="68">
                  <c:v>77778.3</c:v>
                </c:pt>
                <c:pt idx="69">
                  <c:v>78743.8</c:v>
                </c:pt>
                <c:pt idx="70">
                  <c:v>79740.800000000003</c:v>
                </c:pt>
                <c:pt idx="71">
                  <c:v>80744.5</c:v>
                </c:pt>
                <c:pt idx="72">
                  <c:v>81734</c:v>
                </c:pt>
                <c:pt idx="73">
                  <c:v>82717.600000000006</c:v>
                </c:pt>
                <c:pt idx="74">
                  <c:v>83714.899999999994</c:v>
                </c:pt>
                <c:pt idx="75">
                  <c:v>84727</c:v>
                </c:pt>
                <c:pt idx="76">
                  <c:v>85727.4</c:v>
                </c:pt>
                <c:pt idx="77">
                  <c:v>86732.4</c:v>
                </c:pt>
              </c:numCache>
            </c:numRef>
          </c:cat>
          <c:val>
            <c:numRef>
              <c:f>Ruw!$I$86:$I$163</c:f>
              <c:numCache>
                <c:formatCode>General</c:formatCode>
                <c:ptCount val="78"/>
                <c:pt idx="0">
                  <c:v>12.92</c:v>
                </c:pt>
                <c:pt idx="1">
                  <c:v>11.34</c:v>
                </c:pt>
                <c:pt idx="2">
                  <c:v>2.8420000000000001</c:v>
                </c:pt>
                <c:pt idx="3">
                  <c:v>0</c:v>
                </c:pt>
                <c:pt idx="4">
                  <c:v>2.7E-2</c:v>
                </c:pt>
                <c:pt idx="5">
                  <c:v>1.5</c:v>
                </c:pt>
                <c:pt idx="6">
                  <c:v>14.08</c:v>
                </c:pt>
                <c:pt idx="7">
                  <c:v>8</c:v>
                </c:pt>
                <c:pt idx="8">
                  <c:v>22.05</c:v>
                </c:pt>
                <c:pt idx="9">
                  <c:v>30.36</c:v>
                </c:pt>
                <c:pt idx="10">
                  <c:v>8.3699999999999992</c:v>
                </c:pt>
                <c:pt idx="11">
                  <c:v>13.77</c:v>
                </c:pt>
                <c:pt idx="12">
                  <c:v>15.64</c:v>
                </c:pt>
                <c:pt idx="13">
                  <c:v>8.4499999999999993</c:v>
                </c:pt>
                <c:pt idx="14">
                  <c:v>2.4700000000000002</c:v>
                </c:pt>
                <c:pt idx="15">
                  <c:v>10.75</c:v>
                </c:pt>
                <c:pt idx="16">
                  <c:v>12.98</c:v>
                </c:pt>
                <c:pt idx="17">
                  <c:v>0</c:v>
                </c:pt>
                <c:pt idx="18">
                  <c:v>0.35700000000000004</c:v>
                </c:pt>
                <c:pt idx="19">
                  <c:v>19.8</c:v>
                </c:pt>
                <c:pt idx="20">
                  <c:v>35.6</c:v>
                </c:pt>
                <c:pt idx="21">
                  <c:v>34.235999999999997</c:v>
                </c:pt>
                <c:pt idx="22">
                  <c:v>1.1039999999999999</c:v>
                </c:pt>
                <c:pt idx="23">
                  <c:v>1.9139999999999997</c:v>
                </c:pt>
                <c:pt idx="24">
                  <c:v>16.59</c:v>
                </c:pt>
                <c:pt idx="25">
                  <c:v>28.71</c:v>
                </c:pt>
                <c:pt idx="26">
                  <c:v>32.76</c:v>
                </c:pt>
                <c:pt idx="27">
                  <c:v>53.514000000000003</c:v>
                </c:pt>
                <c:pt idx="28">
                  <c:v>2.09</c:v>
                </c:pt>
                <c:pt idx="29">
                  <c:v>9.1999999999999993</c:v>
                </c:pt>
                <c:pt idx="30">
                  <c:v>3.69</c:v>
                </c:pt>
                <c:pt idx="31">
                  <c:v>27.9</c:v>
                </c:pt>
                <c:pt idx="32">
                  <c:v>20.440000000000001</c:v>
                </c:pt>
                <c:pt idx="33">
                  <c:v>21.06</c:v>
                </c:pt>
                <c:pt idx="34">
                  <c:v>17.75</c:v>
                </c:pt>
                <c:pt idx="35">
                  <c:v>18</c:v>
                </c:pt>
                <c:pt idx="36">
                  <c:v>7.2</c:v>
                </c:pt>
                <c:pt idx="37">
                  <c:v>22.151999999999997</c:v>
                </c:pt>
                <c:pt idx="38">
                  <c:v>38.44</c:v>
                </c:pt>
                <c:pt idx="39">
                  <c:v>29.07</c:v>
                </c:pt>
                <c:pt idx="40">
                  <c:v>30.03</c:v>
                </c:pt>
                <c:pt idx="41">
                  <c:v>35.631</c:v>
                </c:pt>
                <c:pt idx="42">
                  <c:v>28.675000000000001</c:v>
                </c:pt>
                <c:pt idx="43">
                  <c:v>17.850000000000001</c:v>
                </c:pt>
                <c:pt idx="44">
                  <c:v>43.56</c:v>
                </c:pt>
                <c:pt idx="45">
                  <c:v>26.593</c:v>
                </c:pt>
                <c:pt idx="46">
                  <c:v>15.66</c:v>
                </c:pt>
                <c:pt idx="47">
                  <c:v>11.448</c:v>
                </c:pt>
                <c:pt idx="48">
                  <c:v>13.32</c:v>
                </c:pt>
                <c:pt idx="49">
                  <c:v>1.1270000000000002</c:v>
                </c:pt>
                <c:pt idx="50">
                  <c:v>9.36</c:v>
                </c:pt>
                <c:pt idx="51">
                  <c:v>11.73</c:v>
                </c:pt>
                <c:pt idx="52">
                  <c:v>3.149</c:v>
                </c:pt>
                <c:pt idx="53">
                  <c:v>1.9219999999999999</c:v>
                </c:pt>
                <c:pt idx="54">
                  <c:v>0.3</c:v>
                </c:pt>
                <c:pt idx="55">
                  <c:v>11.05</c:v>
                </c:pt>
                <c:pt idx="56">
                  <c:v>27.59</c:v>
                </c:pt>
                <c:pt idx="57">
                  <c:v>34.125</c:v>
                </c:pt>
                <c:pt idx="58">
                  <c:v>0.9</c:v>
                </c:pt>
                <c:pt idx="59">
                  <c:v>5.7</c:v>
                </c:pt>
                <c:pt idx="60">
                  <c:v>35.741999999999997</c:v>
                </c:pt>
                <c:pt idx="61">
                  <c:v>21.6</c:v>
                </c:pt>
                <c:pt idx="62">
                  <c:v>26.216999999999999</c:v>
                </c:pt>
                <c:pt idx="63">
                  <c:v>44</c:v>
                </c:pt>
                <c:pt idx="64">
                  <c:v>37.92</c:v>
                </c:pt>
                <c:pt idx="65">
                  <c:v>24.274999999999999</c:v>
                </c:pt>
                <c:pt idx="66">
                  <c:v>16.170000000000002</c:v>
                </c:pt>
                <c:pt idx="67">
                  <c:v>29.344000000000001</c:v>
                </c:pt>
                <c:pt idx="68">
                  <c:v>32.868000000000002</c:v>
                </c:pt>
                <c:pt idx="69">
                  <c:v>5.3367999999999993</c:v>
                </c:pt>
                <c:pt idx="70">
                  <c:v>49.521000000000001</c:v>
                </c:pt>
                <c:pt idx="71">
                  <c:v>13.52</c:v>
                </c:pt>
                <c:pt idx="72">
                  <c:v>41.874000000000002</c:v>
                </c:pt>
                <c:pt idx="73">
                  <c:v>42.655999999999999</c:v>
                </c:pt>
                <c:pt idx="74">
                  <c:v>21.228999999999999</c:v>
                </c:pt>
                <c:pt idx="75">
                  <c:v>31.32</c:v>
                </c:pt>
                <c:pt idx="76">
                  <c:v>23</c:v>
                </c:pt>
                <c:pt idx="77">
                  <c:v>34.159999999999997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8DA-47D2-9BC1-1C8CF1FACFD6}"/>
            </c:ext>
          </c:extLst>
        </c:ser>
        <c:ser>
          <c:idx val="7"/>
          <c:order val="7"/>
          <c:tx>
            <c:strRef>
              <c:f>Ruw!$J$84</c:f>
              <c:strCache>
                <c:ptCount val="1"/>
                <c:pt idx="0">
                  <c:v>500 &lt; x &lt; 1000 um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Ruw!$B$86:$B$163</c:f>
              <c:numCache>
                <c:formatCode>General</c:formatCode>
                <c:ptCount val="78"/>
                <c:pt idx="0">
                  <c:v>10929.2</c:v>
                </c:pt>
                <c:pt idx="1">
                  <c:v>11929.8</c:v>
                </c:pt>
                <c:pt idx="2">
                  <c:v>12891</c:v>
                </c:pt>
                <c:pt idx="3">
                  <c:v>13719.3</c:v>
                </c:pt>
                <c:pt idx="4">
                  <c:v>14734</c:v>
                </c:pt>
                <c:pt idx="5">
                  <c:v>15723.7</c:v>
                </c:pt>
                <c:pt idx="6">
                  <c:v>16728.900000000001</c:v>
                </c:pt>
                <c:pt idx="7">
                  <c:v>17728.2</c:v>
                </c:pt>
                <c:pt idx="8">
                  <c:v>18726.7</c:v>
                </c:pt>
                <c:pt idx="9">
                  <c:v>19727.3</c:v>
                </c:pt>
                <c:pt idx="10">
                  <c:v>20737.099999999999</c:v>
                </c:pt>
                <c:pt idx="11">
                  <c:v>21743</c:v>
                </c:pt>
                <c:pt idx="12">
                  <c:v>22740.799999999999</c:v>
                </c:pt>
                <c:pt idx="13">
                  <c:v>23606.3</c:v>
                </c:pt>
                <c:pt idx="14">
                  <c:v>24469.4</c:v>
                </c:pt>
                <c:pt idx="15">
                  <c:v>25455.1</c:v>
                </c:pt>
                <c:pt idx="16">
                  <c:v>26437.5</c:v>
                </c:pt>
                <c:pt idx="17">
                  <c:v>27414.6</c:v>
                </c:pt>
                <c:pt idx="18">
                  <c:v>28417.8</c:v>
                </c:pt>
                <c:pt idx="19">
                  <c:v>29414.7</c:v>
                </c:pt>
                <c:pt idx="20">
                  <c:v>30399.599999999999</c:v>
                </c:pt>
                <c:pt idx="21">
                  <c:v>31397.200000000001</c:v>
                </c:pt>
                <c:pt idx="22">
                  <c:v>32395.9</c:v>
                </c:pt>
                <c:pt idx="23">
                  <c:v>33396.300000000003</c:v>
                </c:pt>
                <c:pt idx="24">
                  <c:v>34393.1</c:v>
                </c:pt>
                <c:pt idx="25">
                  <c:v>35426.5</c:v>
                </c:pt>
                <c:pt idx="26">
                  <c:v>36408.300000000003</c:v>
                </c:pt>
                <c:pt idx="27">
                  <c:v>37410</c:v>
                </c:pt>
                <c:pt idx="28">
                  <c:v>38418.699999999997</c:v>
                </c:pt>
                <c:pt idx="29">
                  <c:v>39410.1</c:v>
                </c:pt>
                <c:pt idx="30">
                  <c:v>40392.199999999997</c:v>
                </c:pt>
                <c:pt idx="31">
                  <c:v>41366</c:v>
                </c:pt>
                <c:pt idx="32">
                  <c:v>42360.9</c:v>
                </c:pt>
                <c:pt idx="33">
                  <c:v>43363.8</c:v>
                </c:pt>
                <c:pt idx="34">
                  <c:v>44355.4</c:v>
                </c:pt>
                <c:pt idx="35">
                  <c:v>45349.1</c:v>
                </c:pt>
                <c:pt idx="36">
                  <c:v>46291.6</c:v>
                </c:pt>
                <c:pt idx="37">
                  <c:v>47297.2</c:v>
                </c:pt>
                <c:pt idx="38">
                  <c:v>48294.7</c:v>
                </c:pt>
                <c:pt idx="39">
                  <c:v>49296.7</c:v>
                </c:pt>
                <c:pt idx="40">
                  <c:v>50303.9</c:v>
                </c:pt>
                <c:pt idx="41">
                  <c:v>51302</c:v>
                </c:pt>
                <c:pt idx="42">
                  <c:v>52302.400000000001</c:v>
                </c:pt>
                <c:pt idx="43">
                  <c:v>53291.7</c:v>
                </c:pt>
                <c:pt idx="44">
                  <c:v>54273</c:v>
                </c:pt>
                <c:pt idx="45">
                  <c:v>55257</c:v>
                </c:pt>
                <c:pt idx="46">
                  <c:v>56255.199999999997</c:v>
                </c:pt>
                <c:pt idx="47">
                  <c:v>57250.9</c:v>
                </c:pt>
                <c:pt idx="48">
                  <c:v>58234.7</c:v>
                </c:pt>
                <c:pt idx="49">
                  <c:v>59214.1</c:v>
                </c:pt>
                <c:pt idx="50">
                  <c:v>60202.8</c:v>
                </c:pt>
                <c:pt idx="51">
                  <c:v>61189.9</c:v>
                </c:pt>
                <c:pt idx="52">
                  <c:v>62187.7</c:v>
                </c:pt>
                <c:pt idx="53">
                  <c:v>63191.6</c:v>
                </c:pt>
                <c:pt idx="54">
                  <c:v>64192.5</c:v>
                </c:pt>
                <c:pt idx="55">
                  <c:v>65193.599999999999</c:v>
                </c:pt>
                <c:pt idx="56">
                  <c:v>66196.800000000003</c:v>
                </c:pt>
                <c:pt idx="57">
                  <c:v>67196.600000000006</c:v>
                </c:pt>
                <c:pt idx="58">
                  <c:v>68197.2</c:v>
                </c:pt>
                <c:pt idx="59">
                  <c:v>68826.7</c:v>
                </c:pt>
                <c:pt idx="60">
                  <c:v>69822</c:v>
                </c:pt>
                <c:pt idx="61">
                  <c:v>70825.2</c:v>
                </c:pt>
                <c:pt idx="62">
                  <c:v>71792.3</c:v>
                </c:pt>
                <c:pt idx="63">
                  <c:v>72779.899999999994</c:v>
                </c:pt>
                <c:pt idx="64">
                  <c:v>73782.600000000006</c:v>
                </c:pt>
                <c:pt idx="65">
                  <c:v>74786.2</c:v>
                </c:pt>
                <c:pt idx="66">
                  <c:v>75787.199999999997</c:v>
                </c:pt>
                <c:pt idx="67">
                  <c:v>76790.5</c:v>
                </c:pt>
                <c:pt idx="68">
                  <c:v>77778.3</c:v>
                </c:pt>
                <c:pt idx="69">
                  <c:v>78743.8</c:v>
                </c:pt>
                <c:pt idx="70">
                  <c:v>79740.800000000003</c:v>
                </c:pt>
                <c:pt idx="71">
                  <c:v>80744.5</c:v>
                </c:pt>
                <c:pt idx="72">
                  <c:v>81734</c:v>
                </c:pt>
                <c:pt idx="73">
                  <c:v>82717.600000000006</c:v>
                </c:pt>
                <c:pt idx="74">
                  <c:v>83714.899999999994</c:v>
                </c:pt>
                <c:pt idx="75">
                  <c:v>84727</c:v>
                </c:pt>
                <c:pt idx="76">
                  <c:v>85727.4</c:v>
                </c:pt>
                <c:pt idx="77">
                  <c:v>86732.4</c:v>
                </c:pt>
              </c:numCache>
            </c:numRef>
          </c:cat>
          <c:val>
            <c:numRef>
              <c:f>Ruw!$J$86:$J$163</c:f>
              <c:numCache>
                <c:formatCode>General</c:formatCode>
                <c:ptCount val="78"/>
                <c:pt idx="0">
                  <c:v>10.64</c:v>
                </c:pt>
                <c:pt idx="1">
                  <c:v>19.440000000000001</c:v>
                </c:pt>
                <c:pt idx="2">
                  <c:v>1.363</c:v>
                </c:pt>
                <c:pt idx="3">
                  <c:v>0</c:v>
                </c:pt>
                <c:pt idx="4">
                  <c:v>0.30599999999999999</c:v>
                </c:pt>
                <c:pt idx="5">
                  <c:v>4.8</c:v>
                </c:pt>
                <c:pt idx="6">
                  <c:v>7.92</c:v>
                </c:pt>
                <c:pt idx="7">
                  <c:v>3.75</c:v>
                </c:pt>
                <c:pt idx="8">
                  <c:v>27.72</c:v>
                </c:pt>
                <c:pt idx="9">
                  <c:v>18.63</c:v>
                </c:pt>
                <c:pt idx="10">
                  <c:v>6.82</c:v>
                </c:pt>
                <c:pt idx="11">
                  <c:v>43.74</c:v>
                </c:pt>
                <c:pt idx="12">
                  <c:v>28.56</c:v>
                </c:pt>
                <c:pt idx="13">
                  <c:v>29.9</c:v>
                </c:pt>
                <c:pt idx="14">
                  <c:v>2.4700000000000002</c:v>
                </c:pt>
                <c:pt idx="15">
                  <c:v>18.059999999999999</c:v>
                </c:pt>
                <c:pt idx="16">
                  <c:v>24.78</c:v>
                </c:pt>
                <c:pt idx="17">
                  <c:v>0</c:v>
                </c:pt>
                <c:pt idx="18">
                  <c:v>3.74</c:v>
                </c:pt>
                <c:pt idx="19">
                  <c:v>17.600000000000001</c:v>
                </c:pt>
                <c:pt idx="20">
                  <c:v>14.24</c:v>
                </c:pt>
                <c:pt idx="21">
                  <c:v>39.942</c:v>
                </c:pt>
                <c:pt idx="22">
                  <c:v>16.32</c:v>
                </c:pt>
                <c:pt idx="23">
                  <c:v>33.64</c:v>
                </c:pt>
                <c:pt idx="24">
                  <c:v>41.08</c:v>
                </c:pt>
                <c:pt idx="25">
                  <c:v>37.409999999999997</c:v>
                </c:pt>
                <c:pt idx="26">
                  <c:v>31.823999999999998</c:v>
                </c:pt>
                <c:pt idx="27">
                  <c:v>24.774999999999999</c:v>
                </c:pt>
                <c:pt idx="28">
                  <c:v>4.4000000000000004</c:v>
                </c:pt>
                <c:pt idx="29">
                  <c:v>18.86</c:v>
                </c:pt>
                <c:pt idx="30">
                  <c:v>21.6</c:v>
                </c:pt>
                <c:pt idx="31">
                  <c:v>29.7</c:v>
                </c:pt>
                <c:pt idx="32">
                  <c:v>22.63</c:v>
                </c:pt>
                <c:pt idx="33">
                  <c:v>27.3</c:v>
                </c:pt>
                <c:pt idx="34">
                  <c:v>19.170000000000002</c:v>
                </c:pt>
                <c:pt idx="35">
                  <c:v>24</c:v>
                </c:pt>
                <c:pt idx="36">
                  <c:v>26.4</c:v>
                </c:pt>
                <c:pt idx="37">
                  <c:v>48.918999999999997</c:v>
                </c:pt>
                <c:pt idx="38">
                  <c:v>33.634999999999998</c:v>
                </c:pt>
                <c:pt idx="39">
                  <c:v>38.76</c:v>
                </c:pt>
                <c:pt idx="40">
                  <c:v>36.4</c:v>
                </c:pt>
                <c:pt idx="41">
                  <c:v>36.594000000000001</c:v>
                </c:pt>
                <c:pt idx="42">
                  <c:v>37</c:v>
                </c:pt>
                <c:pt idx="43">
                  <c:v>39.950000000000003</c:v>
                </c:pt>
                <c:pt idx="44">
                  <c:v>35.64</c:v>
                </c:pt>
                <c:pt idx="45">
                  <c:v>45.85</c:v>
                </c:pt>
                <c:pt idx="46">
                  <c:v>41.76</c:v>
                </c:pt>
                <c:pt idx="47">
                  <c:v>52.47</c:v>
                </c:pt>
                <c:pt idx="48">
                  <c:v>32.56</c:v>
                </c:pt>
                <c:pt idx="49">
                  <c:v>3.22</c:v>
                </c:pt>
                <c:pt idx="50">
                  <c:v>21.6</c:v>
                </c:pt>
                <c:pt idx="51">
                  <c:v>22.08</c:v>
                </c:pt>
                <c:pt idx="52">
                  <c:v>22.09</c:v>
                </c:pt>
                <c:pt idx="53">
                  <c:v>19.22</c:v>
                </c:pt>
                <c:pt idx="54">
                  <c:v>0.5</c:v>
                </c:pt>
                <c:pt idx="55">
                  <c:v>47.6</c:v>
                </c:pt>
                <c:pt idx="56">
                  <c:v>42.72</c:v>
                </c:pt>
                <c:pt idx="57">
                  <c:v>37.049999999999997</c:v>
                </c:pt>
                <c:pt idx="58">
                  <c:v>1</c:v>
                </c:pt>
                <c:pt idx="59">
                  <c:v>41.04</c:v>
                </c:pt>
                <c:pt idx="60">
                  <c:v>51.198</c:v>
                </c:pt>
                <c:pt idx="61">
                  <c:v>21.6</c:v>
                </c:pt>
                <c:pt idx="62">
                  <c:v>34.955999999999996</c:v>
                </c:pt>
                <c:pt idx="63">
                  <c:v>10</c:v>
                </c:pt>
                <c:pt idx="64">
                  <c:v>42.66</c:v>
                </c:pt>
                <c:pt idx="65">
                  <c:v>50.491999999999997</c:v>
                </c:pt>
                <c:pt idx="66">
                  <c:v>33.880000000000003</c:v>
                </c:pt>
                <c:pt idx="67">
                  <c:v>45.85</c:v>
                </c:pt>
                <c:pt idx="68">
                  <c:v>59.76</c:v>
                </c:pt>
                <c:pt idx="69">
                  <c:v>67.662999999999997</c:v>
                </c:pt>
                <c:pt idx="70">
                  <c:v>29.13</c:v>
                </c:pt>
                <c:pt idx="71">
                  <c:v>18.72</c:v>
                </c:pt>
                <c:pt idx="72">
                  <c:v>26.919</c:v>
                </c:pt>
                <c:pt idx="73">
                  <c:v>23.808</c:v>
                </c:pt>
                <c:pt idx="74">
                  <c:v>2.0306000000000002</c:v>
                </c:pt>
                <c:pt idx="75">
                  <c:v>29.58</c:v>
                </c:pt>
                <c:pt idx="76">
                  <c:v>17</c:v>
                </c:pt>
                <c:pt idx="77">
                  <c:v>32.207999999999998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8DA-47D2-9BC1-1C8CF1FACFD6}"/>
            </c:ext>
          </c:extLst>
        </c:ser>
        <c:ser>
          <c:idx val="8"/>
          <c:order val="8"/>
          <c:tx>
            <c:strRef>
              <c:f>Ruw!$K$84</c:f>
              <c:strCache>
                <c:ptCount val="1"/>
                <c:pt idx="0">
                  <c:v>1000 &lt; x &lt; 2000 um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Ruw!$B$86:$B$163</c:f>
              <c:numCache>
                <c:formatCode>General</c:formatCode>
                <c:ptCount val="78"/>
                <c:pt idx="0">
                  <c:v>10929.2</c:v>
                </c:pt>
                <c:pt idx="1">
                  <c:v>11929.8</c:v>
                </c:pt>
                <c:pt idx="2">
                  <c:v>12891</c:v>
                </c:pt>
                <c:pt idx="3">
                  <c:v>13719.3</c:v>
                </c:pt>
                <c:pt idx="4">
                  <c:v>14734</c:v>
                </c:pt>
                <c:pt idx="5">
                  <c:v>15723.7</c:v>
                </c:pt>
                <c:pt idx="6">
                  <c:v>16728.900000000001</c:v>
                </c:pt>
                <c:pt idx="7">
                  <c:v>17728.2</c:v>
                </c:pt>
                <c:pt idx="8">
                  <c:v>18726.7</c:v>
                </c:pt>
                <c:pt idx="9">
                  <c:v>19727.3</c:v>
                </c:pt>
                <c:pt idx="10">
                  <c:v>20737.099999999999</c:v>
                </c:pt>
                <c:pt idx="11">
                  <c:v>21743</c:v>
                </c:pt>
                <c:pt idx="12">
                  <c:v>22740.799999999999</c:v>
                </c:pt>
                <c:pt idx="13">
                  <c:v>23606.3</c:v>
                </c:pt>
                <c:pt idx="14">
                  <c:v>24469.4</c:v>
                </c:pt>
                <c:pt idx="15">
                  <c:v>25455.1</c:v>
                </c:pt>
                <c:pt idx="16">
                  <c:v>26437.5</c:v>
                </c:pt>
                <c:pt idx="17">
                  <c:v>27414.6</c:v>
                </c:pt>
                <c:pt idx="18">
                  <c:v>28417.8</c:v>
                </c:pt>
                <c:pt idx="19">
                  <c:v>29414.7</c:v>
                </c:pt>
                <c:pt idx="20">
                  <c:v>30399.599999999999</c:v>
                </c:pt>
                <c:pt idx="21">
                  <c:v>31397.200000000001</c:v>
                </c:pt>
                <c:pt idx="22">
                  <c:v>32395.9</c:v>
                </c:pt>
                <c:pt idx="23">
                  <c:v>33396.300000000003</c:v>
                </c:pt>
                <c:pt idx="24">
                  <c:v>34393.1</c:v>
                </c:pt>
                <c:pt idx="25">
                  <c:v>35426.5</c:v>
                </c:pt>
                <c:pt idx="26">
                  <c:v>36408.300000000003</c:v>
                </c:pt>
                <c:pt idx="27">
                  <c:v>37410</c:v>
                </c:pt>
                <c:pt idx="28">
                  <c:v>38418.699999999997</c:v>
                </c:pt>
                <c:pt idx="29">
                  <c:v>39410.1</c:v>
                </c:pt>
                <c:pt idx="30">
                  <c:v>40392.199999999997</c:v>
                </c:pt>
                <c:pt idx="31">
                  <c:v>41366</c:v>
                </c:pt>
                <c:pt idx="32">
                  <c:v>42360.9</c:v>
                </c:pt>
                <c:pt idx="33">
                  <c:v>43363.8</c:v>
                </c:pt>
                <c:pt idx="34">
                  <c:v>44355.4</c:v>
                </c:pt>
                <c:pt idx="35">
                  <c:v>45349.1</c:v>
                </c:pt>
                <c:pt idx="36">
                  <c:v>46291.6</c:v>
                </c:pt>
                <c:pt idx="37">
                  <c:v>47297.2</c:v>
                </c:pt>
                <c:pt idx="38">
                  <c:v>48294.7</c:v>
                </c:pt>
                <c:pt idx="39">
                  <c:v>49296.7</c:v>
                </c:pt>
                <c:pt idx="40">
                  <c:v>50303.9</c:v>
                </c:pt>
                <c:pt idx="41">
                  <c:v>51302</c:v>
                </c:pt>
                <c:pt idx="42">
                  <c:v>52302.400000000001</c:v>
                </c:pt>
                <c:pt idx="43">
                  <c:v>53291.7</c:v>
                </c:pt>
                <c:pt idx="44">
                  <c:v>54273</c:v>
                </c:pt>
                <c:pt idx="45">
                  <c:v>55257</c:v>
                </c:pt>
                <c:pt idx="46">
                  <c:v>56255.199999999997</c:v>
                </c:pt>
                <c:pt idx="47">
                  <c:v>57250.9</c:v>
                </c:pt>
                <c:pt idx="48">
                  <c:v>58234.7</c:v>
                </c:pt>
                <c:pt idx="49">
                  <c:v>59214.1</c:v>
                </c:pt>
                <c:pt idx="50">
                  <c:v>60202.8</c:v>
                </c:pt>
                <c:pt idx="51">
                  <c:v>61189.9</c:v>
                </c:pt>
                <c:pt idx="52">
                  <c:v>62187.7</c:v>
                </c:pt>
                <c:pt idx="53">
                  <c:v>63191.6</c:v>
                </c:pt>
                <c:pt idx="54">
                  <c:v>64192.5</c:v>
                </c:pt>
                <c:pt idx="55">
                  <c:v>65193.599999999999</c:v>
                </c:pt>
                <c:pt idx="56">
                  <c:v>66196.800000000003</c:v>
                </c:pt>
                <c:pt idx="57">
                  <c:v>67196.600000000006</c:v>
                </c:pt>
                <c:pt idx="58">
                  <c:v>68197.2</c:v>
                </c:pt>
                <c:pt idx="59">
                  <c:v>68826.7</c:v>
                </c:pt>
                <c:pt idx="60">
                  <c:v>69822</c:v>
                </c:pt>
                <c:pt idx="61">
                  <c:v>70825.2</c:v>
                </c:pt>
                <c:pt idx="62">
                  <c:v>71792.3</c:v>
                </c:pt>
                <c:pt idx="63">
                  <c:v>72779.899999999994</c:v>
                </c:pt>
                <c:pt idx="64">
                  <c:v>73782.600000000006</c:v>
                </c:pt>
                <c:pt idx="65">
                  <c:v>74786.2</c:v>
                </c:pt>
                <c:pt idx="66">
                  <c:v>75787.199999999997</c:v>
                </c:pt>
                <c:pt idx="67">
                  <c:v>76790.5</c:v>
                </c:pt>
                <c:pt idx="68">
                  <c:v>77778.3</c:v>
                </c:pt>
                <c:pt idx="69">
                  <c:v>78743.8</c:v>
                </c:pt>
                <c:pt idx="70">
                  <c:v>79740.800000000003</c:v>
                </c:pt>
                <c:pt idx="71">
                  <c:v>80744.5</c:v>
                </c:pt>
                <c:pt idx="72">
                  <c:v>81734</c:v>
                </c:pt>
                <c:pt idx="73">
                  <c:v>82717.600000000006</c:v>
                </c:pt>
                <c:pt idx="74">
                  <c:v>83714.899999999994</c:v>
                </c:pt>
                <c:pt idx="75">
                  <c:v>84727</c:v>
                </c:pt>
                <c:pt idx="76">
                  <c:v>85727.4</c:v>
                </c:pt>
                <c:pt idx="77">
                  <c:v>86732.4</c:v>
                </c:pt>
              </c:numCache>
            </c:numRef>
          </c:cat>
          <c:val>
            <c:numRef>
              <c:f>Ruw!$K$86:$K$163</c:f>
              <c:numCache>
                <c:formatCode>General</c:formatCode>
                <c:ptCount val="78"/>
                <c:pt idx="0">
                  <c:v>5.32</c:v>
                </c:pt>
                <c:pt idx="1">
                  <c:v>17.28</c:v>
                </c:pt>
                <c:pt idx="2">
                  <c:v>6.67</c:v>
                </c:pt>
                <c:pt idx="3">
                  <c:v>0</c:v>
                </c:pt>
                <c:pt idx="4">
                  <c:v>8.3699999999999992</c:v>
                </c:pt>
                <c:pt idx="5">
                  <c:v>5.25</c:v>
                </c:pt>
                <c:pt idx="6">
                  <c:v>5.28</c:v>
                </c:pt>
                <c:pt idx="7">
                  <c:v>4.25</c:v>
                </c:pt>
                <c:pt idx="8">
                  <c:v>8.82</c:v>
                </c:pt>
                <c:pt idx="9">
                  <c:v>6.278999999999999</c:v>
                </c:pt>
                <c:pt idx="10">
                  <c:v>4.96</c:v>
                </c:pt>
                <c:pt idx="11">
                  <c:v>22.68</c:v>
                </c:pt>
                <c:pt idx="12">
                  <c:v>17.68</c:v>
                </c:pt>
                <c:pt idx="13">
                  <c:v>24.7</c:v>
                </c:pt>
                <c:pt idx="14">
                  <c:v>2.85</c:v>
                </c:pt>
                <c:pt idx="15">
                  <c:v>7.31</c:v>
                </c:pt>
                <c:pt idx="16">
                  <c:v>15.93</c:v>
                </c:pt>
                <c:pt idx="17">
                  <c:v>0</c:v>
                </c:pt>
                <c:pt idx="18">
                  <c:v>10.88</c:v>
                </c:pt>
                <c:pt idx="19">
                  <c:v>8.8000000000000007</c:v>
                </c:pt>
                <c:pt idx="20">
                  <c:v>3.2930000000000001</c:v>
                </c:pt>
                <c:pt idx="21">
                  <c:v>5.5157999999999996</c:v>
                </c:pt>
                <c:pt idx="22">
                  <c:v>20.16</c:v>
                </c:pt>
                <c:pt idx="23">
                  <c:v>14.5</c:v>
                </c:pt>
                <c:pt idx="24">
                  <c:v>15.8</c:v>
                </c:pt>
                <c:pt idx="25">
                  <c:v>13.05</c:v>
                </c:pt>
                <c:pt idx="26">
                  <c:v>12.167999999999999</c:v>
                </c:pt>
                <c:pt idx="27">
                  <c:v>2.0811000000000002</c:v>
                </c:pt>
                <c:pt idx="28">
                  <c:v>7.48</c:v>
                </c:pt>
                <c:pt idx="29">
                  <c:v>13.8</c:v>
                </c:pt>
                <c:pt idx="30">
                  <c:v>15.3</c:v>
                </c:pt>
                <c:pt idx="31">
                  <c:v>10.8</c:v>
                </c:pt>
                <c:pt idx="32">
                  <c:v>9.49</c:v>
                </c:pt>
                <c:pt idx="33">
                  <c:v>19.5</c:v>
                </c:pt>
                <c:pt idx="34">
                  <c:v>7.1</c:v>
                </c:pt>
                <c:pt idx="35">
                  <c:v>12.75</c:v>
                </c:pt>
                <c:pt idx="36">
                  <c:v>19.2</c:v>
                </c:pt>
                <c:pt idx="37">
                  <c:v>13.845000000000001</c:v>
                </c:pt>
                <c:pt idx="38">
                  <c:v>5.6699000000000002</c:v>
                </c:pt>
                <c:pt idx="39">
                  <c:v>8.7210000000000001</c:v>
                </c:pt>
                <c:pt idx="40">
                  <c:v>9.1</c:v>
                </c:pt>
                <c:pt idx="41">
                  <c:v>7.8002999999999991</c:v>
                </c:pt>
                <c:pt idx="42">
                  <c:v>12.025</c:v>
                </c:pt>
                <c:pt idx="43">
                  <c:v>13.6</c:v>
                </c:pt>
                <c:pt idx="44">
                  <c:v>3.8609999999999998</c:v>
                </c:pt>
                <c:pt idx="45">
                  <c:v>10.087</c:v>
                </c:pt>
                <c:pt idx="46">
                  <c:v>15.66</c:v>
                </c:pt>
                <c:pt idx="47">
                  <c:v>10.494000000000002</c:v>
                </c:pt>
                <c:pt idx="48">
                  <c:v>17.02</c:v>
                </c:pt>
                <c:pt idx="49">
                  <c:v>3.68</c:v>
                </c:pt>
                <c:pt idx="50">
                  <c:v>14.4</c:v>
                </c:pt>
                <c:pt idx="51">
                  <c:v>8.2799999999999994</c:v>
                </c:pt>
                <c:pt idx="52">
                  <c:v>9.8699999999999992</c:v>
                </c:pt>
                <c:pt idx="53">
                  <c:v>7.8801999999999994</c:v>
                </c:pt>
                <c:pt idx="54">
                  <c:v>0</c:v>
                </c:pt>
                <c:pt idx="55">
                  <c:v>18.7</c:v>
                </c:pt>
                <c:pt idx="56">
                  <c:v>9.7899999999999991</c:v>
                </c:pt>
                <c:pt idx="57">
                  <c:v>7.1174999999999997</c:v>
                </c:pt>
                <c:pt idx="58">
                  <c:v>0.8</c:v>
                </c:pt>
                <c:pt idx="59">
                  <c:v>24.32</c:v>
                </c:pt>
                <c:pt idx="60">
                  <c:v>5.2164000000000001</c:v>
                </c:pt>
                <c:pt idx="61">
                  <c:v>5.68</c:v>
                </c:pt>
                <c:pt idx="62">
                  <c:v>8.8361000000000001</c:v>
                </c:pt>
                <c:pt idx="63">
                  <c:v>0.5</c:v>
                </c:pt>
                <c:pt idx="64">
                  <c:v>5.5932000000000004</c:v>
                </c:pt>
                <c:pt idx="65">
                  <c:v>7.0882999999999994</c:v>
                </c:pt>
                <c:pt idx="66">
                  <c:v>14.63</c:v>
                </c:pt>
                <c:pt idx="67">
                  <c:v>7.2443000000000008</c:v>
                </c:pt>
                <c:pt idx="68">
                  <c:v>2.0916000000000001</c:v>
                </c:pt>
                <c:pt idx="69">
                  <c:v>20.012999999999998</c:v>
                </c:pt>
                <c:pt idx="70">
                  <c:v>3.4956</c:v>
                </c:pt>
                <c:pt idx="71">
                  <c:v>6.76</c:v>
                </c:pt>
                <c:pt idx="72">
                  <c:v>1.6948999999999999</c:v>
                </c:pt>
                <c:pt idx="73">
                  <c:v>2.1824000000000003</c:v>
                </c:pt>
                <c:pt idx="74">
                  <c:v>0</c:v>
                </c:pt>
                <c:pt idx="75">
                  <c:v>12.18</c:v>
                </c:pt>
                <c:pt idx="76">
                  <c:v>3</c:v>
                </c:pt>
                <c:pt idx="77">
                  <c:v>5.4655999999999993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8DA-47D2-9BC1-1C8CF1FACFD6}"/>
            </c:ext>
          </c:extLst>
        </c:ser>
        <c:ser>
          <c:idx val="9"/>
          <c:order val="9"/>
          <c:tx>
            <c:strRef>
              <c:f>Ruw!$L$84</c:f>
              <c:strCache>
                <c:ptCount val="1"/>
                <c:pt idx="0">
                  <c:v>Fractie &gt; 2000 um</c:v>
                </c:pt>
              </c:strCache>
            </c:strRef>
          </c:tx>
          <c:spPr>
            <a:solidFill>
              <a:srgbClr val="999933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Ruw!$B$86:$B$163</c:f>
              <c:numCache>
                <c:formatCode>General</c:formatCode>
                <c:ptCount val="78"/>
                <c:pt idx="0">
                  <c:v>10929.2</c:v>
                </c:pt>
                <c:pt idx="1">
                  <c:v>11929.8</c:v>
                </c:pt>
                <c:pt idx="2">
                  <c:v>12891</c:v>
                </c:pt>
                <c:pt idx="3">
                  <c:v>13719.3</c:v>
                </c:pt>
                <c:pt idx="4">
                  <c:v>14734</c:v>
                </c:pt>
                <c:pt idx="5">
                  <c:v>15723.7</c:v>
                </c:pt>
                <c:pt idx="6">
                  <c:v>16728.900000000001</c:v>
                </c:pt>
                <c:pt idx="7">
                  <c:v>17728.2</c:v>
                </c:pt>
                <c:pt idx="8">
                  <c:v>18726.7</c:v>
                </c:pt>
                <c:pt idx="9">
                  <c:v>19727.3</c:v>
                </c:pt>
                <c:pt idx="10">
                  <c:v>20737.099999999999</c:v>
                </c:pt>
                <c:pt idx="11">
                  <c:v>21743</c:v>
                </c:pt>
                <c:pt idx="12">
                  <c:v>22740.799999999999</c:v>
                </c:pt>
                <c:pt idx="13">
                  <c:v>23606.3</c:v>
                </c:pt>
                <c:pt idx="14">
                  <c:v>24469.4</c:v>
                </c:pt>
                <c:pt idx="15">
                  <c:v>25455.1</c:v>
                </c:pt>
                <c:pt idx="16">
                  <c:v>26437.5</c:v>
                </c:pt>
                <c:pt idx="17">
                  <c:v>27414.6</c:v>
                </c:pt>
                <c:pt idx="18">
                  <c:v>28417.8</c:v>
                </c:pt>
                <c:pt idx="19">
                  <c:v>29414.7</c:v>
                </c:pt>
                <c:pt idx="20">
                  <c:v>30399.599999999999</c:v>
                </c:pt>
                <c:pt idx="21">
                  <c:v>31397.200000000001</c:v>
                </c:pt>
                <c:pt idx="22">
                  <c:v>32395.9</c:v>
                </c:pt>
                <c:pt idx="23">
                  <c:v>33396.300000000003</c:v>
                </c:pt>
                <c:pt idx="24">
                  <c:v>34393.1</c:v>
                </c:pt>
                <c:pt idx="25">
                  <c:v>35426.5</c:v>
                </c:pt>
                <c:pt idx="26">
                  <c:v>36408.300000000003</c:v>
                </c:pt>
                <c:pt idx="27">
                  <c:v>37410</c:v>
                </c:pt>
                <c:pt idx="28">
                  <c:v>38418.699999999997</c:v>
                </c:pt>
                <c:pt idx="29">
                  <c:v>39410.1</c:v>
                </c:pt>
                <c:pt idx="30">
                  <c:v>40392.199999999997</c:v>
                </c:pt>
                <c:pt idx="31">
                  <c:v>41366</c:v>
                </c:pt>
                <c:pt idx="32">
                  <c:v>42360.9</c:v>
                </c:pt>
                <c:pt idx="33">
                  <c:v>43363.8</c:v>
                </c:pt>
                <c:pt idx="34">
                  <c:v>44355.4</c:v>
                </c:pt>
                <c:pt idx="35">
                  <c:v>45349.1</c:v>
                </c:pt>
                <c:pt idx="36">
                  <c:v>46291.6</c:v>
                </c:pt>
                <c:pt idx="37">
                  <c:v>47297.2</c:v>
                </c:pt>
                <c:pt idx="38">
                  <c:v>48294.7</c:v>
                </c:pt>
                <c:pt idx="39">
                  <c:v>49296.7</c:v>
                </c:pt>
                <c:pt idx="40">
                  <c:v>50303.9</c:v>
                </c:pt>
                <c:pt idx="41">
                  <c:v>51302</c:v>
                </c:pt>
                <c:pt idx="42">
                  <c:v>52302.400000000001</c:v>
                </c:pt>
                <c:pt idx="43">
                  <c:v>53291.7</c:v>
                </c:pt>
                <c:pt idx="44">
                  <c:v>54273</c:v>
                </c:pt>
                <c:pt idx="45">
                  <c:v>55257</c:v>
                </c:pt>
                <c:pt idx="46">
                  <c:v>56255.199999999997</c:v>
                </c:pt>
                <c:pt idx="47">
                  <c:v>57250.9</c:v>
                </c:pt>
                <c:pt idx="48">
                  <c:v>58234.7</c:v>
                </c:pt>
                <c:pt idx="49">
                  <c:v>59214.1</c:v>
                </c:pt>
                <c:pt idx="50">
                  <c:v>60202.8</c:v>
                </c:pt>
                <c:pt idx="51">
                  <c:v>61189.9</c:v>
                </c:pt>
                <c:pt idx="52">
                  <c:v>62187.7</c:v>
                </c:pt>
                <c:pt idx="53">
                  <c:v>63191.6</c:v>
                </c:pt>
                <c:pt idx="54">
                  <c:v>64192.5</c:v>
                </c:pt>
                <c:pt idx="55">
                  <c:v>65193.599999999999</c:v>
                </c:pt>
                <c:pt idx="56">
                  <c:v>66196.800000000003</c:v>
                </c:pt>
                <c:pt idx="57">
                  <c:v>67196.600000000006</c:v>
                </c:pt>
                <c:pt idx="58">
                  <c:v>68197.2</c:v>
                </c:pt>
                <c:pt idx="59">
                  <c:v>68826.7</c:v>
                </c:pt>
                <c:pt idx="60">
                  <c:v>69822</c:v>
                </c:pt>
                <c:pt idx="61">
                  <c:v>70825.2</c:v>
                </c:pt>
                <c:pt idx="62">
                  <c:v>71792.3</c:v>
                </c:pt>
                <c:pt idx="63">
                  <c:v>72779.899999999994</c:v>
                </c:pt>
                <c:pt idx="64">
                  <c:v>73782.600000000006</c:v>
                </c:pt>
                <c:pt idx="65">
                  <c:v>74786.2</c:v>
                </c:pt>
                <c:pt idx="66">
                  <c:v>75787.199999999997</c:v>
                </c:pt>
                <c:pt idx="67">
                  <c:v>76790.5</c:v>
                </c:pt>
                <c:pt idx="68">
                  <c:v>77778.3</c:v>
                </c:pt>
                <c:pt idx="69">
                  <c:v>78743.8</c:v>
                </c:pt>
                <c:pt idx="70">
                  <c:v>79740.800000000003</c:v>
                </c:pt>
                <c:pt idx="71">
                  <c:v>80744.5</c:v>
                </c:pt>
                <c:pt idx="72">
                  <c:v>81734</c:v>
                </c:pt>
                <c:pt idx="73">
                  <c:v>82717.600000000006</c:v>
                </c:pt>
                <c:pt idx="74">
                  <c:v>83714.899999999994</c:v>
                </c:pt>
                <c:pt idx="75">
                  <c:v>84727</c:v>
                </c:pt>
                <c:pt idx="76">
                  <c:v>85727.4</c:v>
                </c:pt>
                <c:pt idx="77">
                  <c:v>86732.4</c:v>
                </c:pt>
              </c:numCache>
            </c:numRef>
          </c:cat>
          <c:val>
            <c:numRef>
              <c:f>Ruw!$L$86:$L$163</c:f>
              <c:numCache>
                <c:formatCode>General</c:formatCode>
                <c:ptCount val="78"/>
                <c:pt idx="0">
                  <c:v>62</c:v>
                </c:pt>
                <c:pt idx="1">
                  <c:v>46</c:v>
                </c:pt>
                <c:pt idx="2">
                  <c:v>71</c:v>
                </c:pt>
                <c:pt idx="3">
                  <c:v>99</c:v>
                </c:pt>
                <c:pt idx="4">
                  <c:v>91</c:v>
                </c:pt>
                <c:pt idx="5">
                  <c:v>85</c:v>
                </c:pt>
                <c:pt idx="6">
                  <c:v>56</c:v>
                </c:pt>
                <c:pt idx="7">
                  <c:v>75</c:v>
                </c:pt>
                <c:pt idx="8">
                  <c:v>37</c:v>
                </c:pt>
                <c:pt idx="9">
                  <c:v>31</c:v>
                </c:pt>
                <c:pt idx="10">
                  <c:v>69</c:v>
                </c:pt>
                <c:pt idx="11">
                  <c:v>19</c:v>
                </c:pt>
                <c:pt idx="12">
                  <c:v>32</c:v>
                </c:pt>
                <c:pt idx="13">
                  <c:v>35</c:v>
                </c:pt>
                <c:pt idx="14">
                  <c:v>81</c:v>
                </c:pt>
                <c:pt idx="15">
                  <c:v>57</c:v>
                </c:pt>
                <c:pt idx="16">
                  <c:v>41</c:v>
                </c:pt>
                <c:pt idx="17">
                  <c:v>100</c:v>
                </c:pt>
                <c:pt idx="18">
                  <c:v>83</c:v>
                </c:pt>
                <c:pt idx="19">
                  <c:v>45</c:v>
                </c:pt>
                <c:pt idx="20">
                  <c:v>11</c:v>
                </c:pt>
                <c:pt idx="21">
                  <c:v>4.9000000000000004</c:v>
                </c:pt>
                <c:pt idx="22">
                  <c:v>52</c:v>
                </c:pt>
                <c:pt idx="23">
                  <c:v>42</c:v>
                </c:pt>
                <c:pt idx="24">
                  <c:v>21</c:v>
                </c:pt>
                <c:pt idx="25">
                  <c:v>13</c:v>
                </c:pt>
                <c:pt idx="26">
                  <c:v>6.4</c:v>
                </c:pt>
                <c:pt idx="27">
                  <c:v>0.9</c:v>
                </c:pt>
                <c:pt idx="28">
                  <c:v>78</c:v>
                </c:pt>
                <c:pt idx="29">
                  <c:v>54</c:v>
                </c:pt>
                <c:pt idx="30">
                  <c:v>55</c:v>
                </c:pt>
                <c:pt idx="31">
                  <c:v>10</c:v>
                </c:pt>
                <c:pt idx="32">
                  <c:v>27</c:v>
                </c:pt>
                <c:pt idx="33">
                  <c:v>22</c:v>
                </c:pt>
                <c:pt idx="34">
                  <c:v>29</c:v>
                </c:pt>
                <c:pt idx="35">
                  <c:v>25</c:v>
                </c:pt>
                <c:pt idx="36">
                  <c:v>40</c:v>
                </c:pt>
                <c:pt idx="37">
                  <c:v>7.7</c:v>
                </c:pt>
                <c:pt idx="38">
                  <c:v>3.9</c:v>
                </c:pt>
                <c:pt idx="39">
                  <c:v>3.1</c:v>
                </c:pt>
                <c:pt idx="40">
                  <c:v>9</c:v>
                </c:pt>
                <c:pt idx="41">
                  <c:v>3.7</c:v>
                </c:pt>
                <c:pt idx="42">
                  <c:v>7.5</c:v>
                </c:pt>
                <c:pt idx="43">
                  <c:v>15</c:v>
                </c:pt>
                <c:pt idx="44">
                  <c:v>1</c:v>
                </c:pt>
                <c:pt idx="45">
                  <c:v>8.3000000000000007</c:v>
                </c:pt>
                <c:pt idx="46">
                  <c:v>13</c:v>
                </c:pt>
                <c:pt idx="47">
                  <c:v>4.5999999999999996</c:v>
                </c:pt>
                <c:pt idx="48">
                  <c:v>26</c:v>
                </c:pt>
                <c:pt idx="49">
                  <c:v>77</c:v>
                </c:pt>
                <c:pt idx="50">
                  <c:v>28</c:v>
                </c:pt>
                <c:pt idx="51">
                  <c:v>31</c:v>
                </c:pt>
                <c:pt idx="52">
                  <c:v>53</c:v>
                </c:pt>
                <c:pt idx="53">
                  <c:v>3.9</c:v>
                </c:pt>
                <c:pt idx="54">
                  <c:v>0</c:v>
                </c:pt>
                <c:pt idx="55">
                  <c:v>15</c:v>
                </c:pt>
                <c:pt idx="56">
                  <c:v>11</c:v>
                </c:pt>
                <c:pt idx="57">
                  <c:v>2.5</c:v>
                </c:pt>
                <c:pt idx="58">
                  <c:v>0</c:v>
                </c:pt>
                <c:pt idx="59">
                  <c:v>24</c:v>
                </c:pt>
                <c:pt idx="60">
                  <c:v>3.4</c:v>
                </c:pt>
                <c:pt idx="61">
                  <c:v>20</c:v>
                </c:pt>
                <c:pt idx="62">
                  <c:v>2.9</c:v>
                </c:pt>
                <c:pt idx="63">
                  <c:v>0</c:v>
                </c:pt>
                <c:pt idx="64">
                  <c:v>5.2</c:v>
                </c:pt>
                <c:pt idx="65">
                  <c:v>2.9</c:v>
                </c:pt>
                <c:pt idx="66">
                  <c:v>23</c:v>
                </c:pt>
                <c:pt idx="67">
                  <c:v>8.3000000000000007</c:v>
                </c:pt>
                <c:pt idx="68">
                  <c:v>0.4</c:v>
                </c:pt>
                <c:pt idx="69">
                  <c:v>4.7</c:v>
                </c:pt>
                <c:pt idx="70">
                  <c:v>2.9</c:v>
                </c:pt>
                <c:pt idx="71">
                  <c:v>48</c:v>
                </c:pt>
                <c:pt idx="72">
                  <c:v>0.3</c:v>
                </c:pt>
                <c:pt idx="73">
                  <c:v>0.8</c:v>
                </c:pt>
                <c:pt idx="74">
                  <c:v>7.7</c:v>
                </c:pt>
                <c:pt idx="75">
                  <c:v>13</c:v>
                </c:pt>
                <c:pt idx="76">
                  <c:v>0</c:v>
                </c:pt>
                <c:pt idx="77">
                  <c:v>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8DA-47D2-9BC1-1C8CF1FACF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5618664"/>
        <c:axId val="1"/>
      </c:areaChart>
      <c:catAx>
        <c:axId val="3556186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Afstand [m]</a:t>
                </a:r>
              </a:p>
            </c:rich>
          </c:tx>
          <c:layout>
            <c:manualLayout>
              <c:xMode val="edge"/>
              <c:yMode val="edge"/>
              <c:x val="0.41877342440100962"/>
              <c:y val="0.941414605732424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1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"/>
        <c:scaling>
          <c:orientation val="minMax"/>
          <c:max val="1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Gewichtspercentage</a:t>
                </a:r>
              </a:p>
            </c:rich>
          </c:tx>
          <c:layout>
            <c:manualLayout>
              <c:xMode val="edge"/>
              <c:yMode val="edge"/>
              <c:x val="8.4236033643881238E-3"/>
              <c:y val="0.33737390377106213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1"/>
        <c:majorTickMark val="cross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355618664"/>
        <c:crosses val="autoZero"/>
        <c:crossBetween val="midCat"/>
        <c:majorUnit val="0.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43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</c:legendEntry>
      <c:legendEntry>
        <c:idx val="2"/>
        <c:txPr>
          <a:bodyPr/>
          <a:lstStyle/>
          <a:p>
            <a:pPr>
              <a:defRPr sz="43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</c:legendEntry>
      <c:legendEntry>
        <c:idx val="3"/>
        <c:txPr>
          <a:bodyPr/>
          <a:lstStyle/>
          <a:p>
            <a:pPr>
              <a:defRPr sz="43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</c:legendEntry>
      <c:legendEntry>
        <c:idx val="4"/>
        <c:txPr>
          <a:bodyPr/>
          <a:lstStyle/>
          <a:p>
            <a:pPr>
              <a:defRPr sz="43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</c:legendEntry>
      <c:legendEntry>
        <c:idx val="5"/>
        <c:txPr>
          <a:bodyPr/>
          <a:lstStyle/>
          <a:p>
            <a:pPr>
              <a:defRPr sz="43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</c:legendEntry>
      <c:legendEntry>
        <c:idx val="6"/>
        <c:txPr>
          <a:bodyPr/>
          <a:lstStyle/>
          <a:p>
            <a:pPr>
              <a:defRPr sz="43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</c:legendEntry>
      <c:legendEntry>
        <c:idx val="8"/>
        <c:txPr>
          <a:bodyPr/>
          <a:lstStyle/>
          <a:p>
            <a:pPr>
              <a:defRPr sz="43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</c:legendEntry>
      <c:legendEntry>
        <c:idx val="9"/>
        <c:txPr>
          <a:bodyPr/>
          <a:lstStyle/>
          <a:p>
            <a:pPr>
              <a:defRPr sz="43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</c:legendEntry>
      <c:layout>
        <c:manualLayout>
          <c:xMode val="edge"/>
          <c:yMode val="edge"/>
          <c:x val="0.82069964207324297"/>
          <c:y val="0.37373755806973952"/>
          <c:w val="0.16847206728776248"/>
          <c:h val="0.3313132947212825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43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NL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0.98425196850393704" l="0.78740157480314965" r="0.78740157480314965" t="0.98425196850393704" header="0.51181102362204722" footer="0.51181102362204722"/>
    <c:pageSetup paperSize="9" orientation="landscape" horizontalDpi="-4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l-NL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Korrelgrootteverdeling linkeroever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l-NL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Pannerdensch Kanaal en Nederrijn Lek</a:t>
            </a:r>
          </a:p>
        </c:rich>
      </c:tx>
      <c:layout>
        <c:manualLayout>
          <c:xMode val="edge"/>
          <c:yMode val="edge"/>
          <c:x val="0.22093050135271108"/>
          <c:y val="1.64706450045209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109655367916721"/>
          <c:y val="0.17411824719064981"/>
          <c:w val="0.56146247712192732"/>
          <c:h val="0.60941386516727414"/>
        </c:manualLayout>
      </c:layout>
      <c:areaChart>
        <c:grouping val="percentStacked"/>
        <c:varyColors val="0"/>
        <c:ser>
          <c:idx val="0"/>
          <c:order val="0"/>
          <c:tx>
            <c:strRef>
              <c:f>Ruw!$BA$84</c:f>
              <c:strCache>
                <c:ptCount val="1"/>
                <c:pt idx="0">
                  <c:v>Fractie &lt; 63 um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Ruw!$AZ$86:$AZ$163</c:f>
              <c:numCache>
                <c:formatCode>General</c:formatCode>
                <c:ptCount val="78"/>
                <c:pt idx="0">
                  <c:v>10929.2</c:v>
                </c:pt>
                <c:pt idx="1">
                  <c:v>11929.8</c:v>
                </c:pt>
                <c:pt idx="2">
                  <c:v>12891</c:v>
                </c:pt>
                <c:pt idx="3">
                  <c:v>13719.3</c:v>
                </c:pt>
                <c:pt idx="4">
                  <c:v>14734</c:v>
                </c:pt>
                <c:pt idx="5">
                  <c:v>15723.7</c:v>
                </c:pt>
                <c:pt idx="6">
                  <c:v>16728.900000000001</c:v>
                </c:pt>
                <c:pt idx="7">
                  <c:v>17728.2</c:v>
                </c:pt>
                <c:pt idx="8">
                  <c:v>18726.7</c:v>
                </c:pt>
                <c:pt idx="9">
                  <c:v>19727.3</c:v>
                </c:pt>
                <c:pt idx="10">
                  <c:v>20737.099999999999</c:v>
                </c:pt>
                <c:pt idx="11">
                  <c:v>21743</c:v>
                </c:pt>
                <c:pt idx="12">
                  <c:v>22740.799999999999</c:v>
                </c:pt>
                <c:pt idx="13">
                  <c:v>23606.3</c:v>
                </c:pt>
                <c:pt idx="14">
                  <c:v>24469.4</c:v>
                </c:pt>
                <c:pt idx="15">
                  <c:v>25455.1</c:v>
                </c:pt>
                <c:pt idx="16">
                  <c:v>26437.5</c:v>
                </c:pt>
                <c:pt idx="17">
                  <c:v>27414.6</c:v>
                </c:pt>
                <c:pt idx="18">
                  <c:v>28417.8</c:v>
                </c:pt>
                <c:pt idx="19">
                  <c:v>29414.7</c:v>
                </c:pt>
                <c:pt idx="20">
                  <c:v>30399.599999999999</c:v>
                </c:pt>
                <c:pt idx="21">
                  <c:v>31397.200000000001</c:v>
                </c:pt>
                <c:pt idx="22">
                  <c:v>32395.9</c:v>
                </c:pt>
                <c:pt idx="23">
                  <c:v>33396.300000000003</c:v>
                </c:pt>
                <c:pt idx="24">
                  <c:v>34393.1</c:v>
                </c:pt>
                <c:pt idx="25">
                  <c:v>35426.5</c:v>
                </c:pt>
                <c:pt idx="26">
                  <c:v>36408.300000000003</c:v>
                </c:pt>
                <c:pt idx="27">
                  <c:v>37410</c:v>
                </c:pt>
                <c:pt idx="28">
                  <c:v>38418.699999999997</c:v>
                </c:pt>
                <c:pt idx="29">
                  <c:v>39410.1</c:v>
                </c:pt>
                <c:pt idx="30">
                  <c:v>40392.199999999997</c:v>
                </c:pt>
                <c:pt idx="31">
                  <c:v>41366</c:v>
                </c:pt>
                <c:pt idx="32">
                  <c:v>42360.9</c:v>
                </c:pt>
                <c:pt idx="33">
                  <c:v>43363.8</c:v>
                </c:pt>
                <c:pt idx="34">
                  <c:v>44355.4</c:v>
                </c:pt>
                <c:pt idx="35">
                  <c:v>45349.1</c:v>
                </c:pt>
                <c:pt idx="36">
                  <c:v>46291.6</c:v>
                </c:pt>
                <c:pt idx="37">
                  <c:v>47297.2</c:v>
                </c:pt>
                <c:pt idx="38">
                  <c:v>48294.7</c:v>
                </c:pt>
                <c:pt idx="39">
                  <c:v>49296.7</c:v>
                </c:pt>
                <c:pt idx="40">
                  <c:v>50303.9</c:v>
                </c:pt>
                <c:pt idx="41">
                  <c:v>51302</c:v>
                </c:pt>
                <c:pt idx="42">
                  <c:v>52302.400000000001</c:v>
                </c:pt>
                <c:pt idx="43">
                  <c:v>53291.7</c:v>
                </c:pt>
                <c:pt idx="44">
                  <c:v>54273</c:v>
                </c:pt>
                <c:pt idx="45">
                  <c:v>55257</c:v>
                </c:pt>
                <c:pt idx="46">
                  <c:v>56255.199999999997</c:v>
                </c:pt>
                <c:pt idx="47">
                  <c:v>57250.9</c:v>
                </c:pt>
                <c:pt idx="48">
                  <c:v>58234.7</c:v>
                </c:pt>
                <c:pt idx="49">
                  <c:v>59214.1</c:v>
                </c:pt>
                <c:pt idx="50">
                  <c:v>60202.8</c:v>
                </c:pt>
                <c:pt idx="51">
                  <c:v>61189.9</c:v>
                </c:pt>
                <c:pt idx="52">
                  <c:v>62187.7</c:v>
                </c:pt>
                <c:pt idx="53">
                  <c:v>63191.6</c:v>
                </c:pt>
                <c:pt idx="54">
                  <c:v>64192.5</c:v>
                </c:pt>
                <c:pt idx="55">
                  <c:v>65193.599999999999</c:v>
                </c:pt>
                <c:pt idx="56">
                  <c:v>66196.800000000003</c:v>
                </c:pt>
                <c:pt idx="57">
                  <c:v>67196.600000000006</c:v>
                </c:pt>
                <c:pt idx="58">
                  <c:v>68197.2</c:v>
                </c:pt>
                <c:pt idx="59">
                  <c:v>68826.7</c:v>
                </c:pt>
                <c:pt idx="60">
                  <c:v>69822</c:v>
                </c:pt>
                <c:pt idx="61">
                  <c:v>70825.2</c:v>
                </c:pt>
                <c:pt idx="62">
                  <c:v>71792.3</c:v>
                </c:pt>
                <c:pt idx="63">
                  <c:v>72779.899999999994</c:v>
                </c:pt>
                <c:pt idx="64">
                  <c:v>73782.600000000006</c:v>
                </c:pt>
                <c:pt idx="65">
                  <c:v>74786.2</c:v>
                </c:pt>
                <c:pt idx="66">
                  <c:v>75787.199999999997</c:v>
                </c:pt>
                <c:pt idx="67">
                  <c:v>76790.5</c:v>
                </c:pt>
                <c:pt idx="68">
                  <c:v>77778.3</c:v>
                </c:pt>
                <c:pt idx="69">
                  <c:v>78743.8</c:v>
                </c:pt>
                <c:pt idx="70">
                  <c:v>79740.800000000003</c:v>
                </c:pt>
                <c:pt idx="71">
                  <c:v>80744.5</c:v>
                </c:pt>
                <c:pt idx="72">
                  <c:v>81734</c:v>
                </c:pt>
                <c:pt idx="73">
                  <c:v>82717.600000000006</c:v>
                </c:pt>
                <c:pt idx="74">
                  <c:v>83714.899999999994</c:v>
                </c:pt>
                <c:pt idx="75">
                  <c:v>84727</c:v>
                </c:pt>
                <c:pt idx="76">
                  <c:v>85727.4</c:v>
                </c:pt>
                <c:pt idx="77">
                  <c:v>86732.4</c:v>
                </c:pt>
              </c:numCache>
            </c:numRef>
          </c:cat>
          <c:val>
            <c:numRef>
              <c:f>Ruw!$BA$86:$BA$163</c:f>
              <c:numCache>
                <c:formatCode>General</c:formatCode>
                <c:ptCount val="78"/>
                <c:pt idx="0">
                  <c:v>0</c:v>
                </c:pt>
                <c:pt idx="1">
                  <c:v>0.47700000000000004</c:v>
                </c:pt>
                <c:pt idx="2">
                  <c:v>0</c:v>
                </c:pt>
                <c:pt idx="3">
                  <c:v>0.7</c:v>
                </c:pt>
                <c:pt idx="4">
                  <c:v>0.49</c:v>
                </c:pt>
                <c:pt idx="5">
                  <c:v>3.08</c:v>
                </c:pt>
                <c:pt idx="6">
                  <c:v>2.52</c:v>
                </c:pt>
                <c:pt idx="7">
                  <c:v>1.7670000000000001</c:v>
                </c:pt>
                <c:pt idx="8">
                  <c:v>1.2189999999999999</c:v>
                </c:pt>
                <c:pt idx="9">
                  <c:v>0.59400000000000008</c:v>
                </c:pt>
                <c:pt idx="10">
                  <c:v>0.51600000000000001</c:v>
                </c:pt>
                <c:pt idx="11">
                  <c:v>11.61</c:v>
                </c:pt>
                <c:pt idx="12">
                  <c:v>0</c:v>
                </c:pt>
                <c:pt idx="13">
                  <c:v>0.9</c:v>
                </c:pt>
                <c:pt idx="14">
                  <c:v>10.89</c:v>
                </c:pt>
                <c:pt idx="15">
                  <c:v>0.53199999999999992</c:v>
                </c:pt>
                <c:pt idx="16">
                  <c:v>1.85</c:v>
                </c:pt>
                <c:pt idx="17">
                  <c:v>2.8559999999999999</c:v>
                </c:pt>
                <c:pt idx="18">
                  <c:v>3.0937999999999999</c:v>
                </c:pt>
                <c:pt idx="19">
                  <c:v>2.706</c:v>
                </c:pt>
                <c:pt idx="20">
                  <c:v>5.83</c:v>
                </c:pt>
                <c:pt idx="21">
                  <c:v>6.0970000000000004</c:v>
                </c:pt>
                <c:pt idx="22">
                  <c:v>28.16</c:v>
                </c:pt>
                <c:pt idx="23">
                  <c:v>5.6302999999999992</c:v>
                </c:pt>
                <c:pt idx="24">
                  <c:v>1.1180000000000001</c:v>
                </c:pt>
                <c:pt idx="25">
                  <c:v>0.38319999999999999</c:v>
                </c:pt>
                <c:pt idx="26">
                  <c:v>0.53200000000000003</c:v>
                </c:pt>
                <c:pt idx="27">
                  <c:v>1.76</c:v>
                </c:pt>
                <c:pt idx="28">
                  <c:v>2.6825000000000001</c:v>
                </c:pt>
                <c:pt idx="29">
                  <c:v>1.3545</c:v>
                </c:pt>
                <c:pt idx="30">
                  <c:v>2.86</c:v>
                </c:pt>
                <c:pt idx="31">
                  <c:v>3.52</c:v>
                </c:pt>
                <c:pt idx="32">
                  <c:v>3.0820000000000003</c:v>
                </c:pt>
                <c:pt idx="33">
                  <c:v>8.0304000000000002</c:v>
                </c:pt>
                <c:pt idx="34">
                  <c:v>5.9169999999999998</c:v>
                </c:pt>
                <c:pt idx="35">
                  <c:v>8.76</c:v>
                </c:pt>
                <c:pt idx="36">
                  <c:v>1.3803999999999998</c:v>
                </c:pt>
                <c:pt idx="37">
                  <c:v>6.89</c:v>
                </c:pt>
                <c:pt idx="38">
                  <c:v>4.1500000000000004</c:v>
                </c:pt>
                <c:pt idx="39">
                  <c:v>4.9000000000000004</c:v>
                </c:pt>
                <c:pt idx="40">
                  <c:v>8.8000000000000007</c:v>
                </c:pt>
                <c:pt idx="41">
                  <c:v>10.439</c:v>
                </c:pt>
                <c:pt idx="42">
                  <c:v>2.8439999999999999</c:v>
                </c:pt>
                <c:pt idx="43">
                  <c:v>9.5</c:v>
                </c:pt>
                <c:pt idx="44">
                  <c:v>11.244</c:v>
                </c:pt>
                <c:pt idx="45">
                  <c:v>27.898000000000003</c:v>
                </c:pt>
                <c:pt idx="46">
                  <c:v>8.2889999999999997</c:v>
                </c:pt>
                <c:pt idx="47">
                  <c:v>40.32</c:v>
                </c:pt>
                <c:pt idx="48">
                  <c:v>13.68</c:v>
                </c:pt>
                <c:pt idx="49">
                  <c:v>13.76</c:v>
                </c:pt>
                <c:pt idx="50">
                  <c:v>11.171999999999999</c:v>
                </c:pt>
                <c:pt idx="51">
                  <c:v>38.024999999999999</c:v>
                </c:pt>
                <c:pt idx="52">
                  <c:v>95</c:v>
                </c:pt>
                <c:pt idx="53">
                  <c:v>98</c:v>
                </c:pt>
                <c:pt idx="54">
                  <c:v>51.553199999999997</c:v>
                </c:pt>
                <c:pt idx="55">
                  <c:v>5.1063999999999998</c:v>
                </c:pt>
                <c:pt idx="56">
                  <c:v>3.3915000000000002</c:v>
                </c:pt>
                <c:pt idx="57">
                  <c:v>1.246</c:v>
                </c:pt>
                <c:pt idx="58">
                  <c:v>1.1726000000000001</c:v>
                </c:pt>
                <c:pt idx="59">
                  <c:v>0.66919999999999991</c:v>
                </c:pt>
                <c:pt idx="60">
                  <c:v>40.068000000000005</c:v>
                </c:pt>
                <c:pt idx="61">
                  <c:v>1.5350999999999999</c:v>
                </c:pt>
                <c:pt idx="62">
                  <c:v>12.87</c:v>
                </c:pt>
                <c:pt idx="63">
                  <c:v>15.2</c:v>
                </c:pt>
                <c:pt idx="64">
                  <c:v>15.36</c:v>
                </c:pt>
                <c:pt idx="65">
                  <c:v>13.51</c:v>
                </c:pt>
                <c:pt idx="66">
                  <c:v>19.32</c:v>
                </c:pt>
                <c:pt idx="67">
                  <c:v>4.048</c:v>
                </c:pt>
                <c:pt idx="68">
                  <c:v>3.3460000000000001</c:v>
                </c:pt>
                <c:pt idx="69">
                  <c:v>4.3780000000000001</c:v>
                </c:pt>
                <c:pt idx="70">
                  <c:v>4.3472</c:v>
                </c:pt>
                <c:pt idx="71">
                  <c:v>9.92</c:v>
                </c:pt>
                <c:pt idx="72">
                  <c:v>11.712</c:v>
                </c:pt>
                <c:pt idx="73">
                  <c:v>6.5120000000000005</c:v>
                </c:pt>
                <c:pt idx="74">
                  <c:v>3.2436000000000003</c:v>
                </c:pt>
                <c:pt idx="75">
                  <c:v>4.0876999999999999</c:v>
                </c:pt>
                <c:pt idx="76">
                  <c:v>5.8274999999999997</c:v>
                </c:pt>
                <c:pt idx="77">
                  <c:v>6.3639999999999999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D6-4A18-9BEE-A747A9D9AE12}"/>
            </c:ext>
          </c:extLst>
        </c:ser>
        <c:ser>
          <c:idx val="1"/>
          <c:order val="1"/>
          <c:tx>
            <c:strRef>
              <c:f>Ruw!$BB$84</c:f>
              <c:strCache>
                <c:ptCount val="1"/>
                <c:pt idx="0">
                  <c:v>63 &lt; x &lt; 90</c:v>
                </c:pt>
              </c:strCache>
            </c:strRef>
          </c:tx>
          <c:spPr>
            <a:solidFill>
              <a:srgbClr val="80808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Ruw!$AZ$86:$AZ$163</c:f>
              <c:numCache>
                <c:formatCode>General</c:formatCode>
                <c:ptCount val="78"/>
                <c:pt idx="0">
                  <c:v>10929.2</c:v>
                </c:pt>
                <c:pt idx="1">
                  <c:v>11929.8</c:v>
                </c:pt>
                <c:pt idx="2">
                  <c:v>12891</c:v>
                </c:pt>
                <c:pt idx="3">
                  <c:v>13719.3</c:v>
                </c:pt>
                <c:pt idx="4">
                  <c:v>14734</c:v>
                </c:pt>
                <c:pt idx="5">
                  <c:v>15723.7</c:v>
                </c:pt>
                <c:pt idx="6">
                  <c:v>16728.900000000001</c:v>
                </c:pt>
                <c:pt idx="7">
                  <c:v>17728.2</c:v>
                </c:pt>
                <c:pt idx="8">
                  <c:v>18726.7</c:v>
                </c:pt>
                <c:pt idx="9">
                  <c:v>19727.3</c:v>
                </c:pt>
                <c:pt idx="10">
                  <c:v>20737.099999999999</c:v>
                </c:pt>
                <c:pt idx="11">
                  <c:v>21743</c:v>
                </c:pt>
                <c:pt idx="12">
                  <c:v>22740.799999999999</c:v>
                </c:pt>
                <c:pt idx="13">
                  <c:v>23606.3</c:v>
                </c:pt>
                <c:pt idx="14">
                  <c:v>24469.4</c:v>
                </c:pt>
                <c:pt idx="15">
                  <c:v>25455.1</c:v>
                </c:pt>
                <c:pt idx="16">
                  <c:v>26437.5</c:v>
                </c:pt>
                <c:pt idx="17">
                  <c:v>27414.6</c:v>
                </c:pt>
                <c:pt idx="18">
                  <c:v>28417.8</c:v>
                </c:pt>
                <c:pt idx="19">
                  <c:v>29414.7</c:v>
                </c:pt>
                <c:pt idx="20">
                  <c:v>30399.599999999999</c:v>
                </c:pt>
                <c:pt idx="21">
                  <c:v>31397.200000000001</c:v>
                </c:pt>
                <c:pt idx="22">
                  <c:v>32395.9</c:v>
                </c:pt>
                <c:pt idx="23">
                  <c:v>33396.300000000003</c:v>
                </c:pt>
                <c:pt idx="24">
                  <c:v>34393.1</c:v>
                </c:pt>
                <c:pt idx="25">
                  <c:v>35426.5</c:v>
                </c:pt>
                <c:pt idx="26">
                  <c:v>36408.300000000003</c:v>
                </c:pt>
                <c:pt idx="27">
                  <c:v>37410</c:v>
                </c:pt>
                <c:pt idx="28">
                  <c:v>38418.699999999997</c:v>
                </c:pt>
                <c:pt idx="29">
                  <c:v>39410.1</c:v>
                </c:pt>
                <c:pt idx="30">
                  <c:v>40392.199999999997</c:v>
                </c:pt>
                <c:pt idx="31">
                  <c:v>41366</c:v>
                </c:pt>
                <c:pt idx="32">
                  <c:v>42360.9</c:v>
                </c:pt>
                <c:pt idx="33">
                  <c:v>43363.8</c:v>
                </c:pt>
                <c:pt idx="34">
                  <c:v>44355.4</c:v>
                </c:pt>
                <c:pt idx="35">
                  <c:v>45349.1</c:v>
                </c:pt>
                <c:pt idx="36">
                  <c:v>46291.6</c:v>
                </c:pt>
                <c:pt idx="37">
                  <c:v>47297.2</c:v>
                </c:pt>
                <c:pt idx="38">
                  <c:v>48294.7</c:v>
                </c:pt>
                <c:pt idx="39">
                  <c:v>49296.7</c:v>
                </c:pt>
                <c:pt idx="40">
                  <c:v>50303.9</c:v>
                </c:pt>
                <c:pt idx="41">
                  <c:v>51302</c:v>
                </c:pt>
                <c:pt idx="42">
                  <c:v>52302.400000000001</c:v>
                </c:pt>
                <c:pt idx="43">
                  <c:v>53291.7</c:v>
                </c:pt>
                <c:pt idx="44">
                  <c:v>54273</c:v>
                </c:pt>
                <c:pt idx="45">
                  <c:v>55257</c:v>
                </c:pt>
                <c:pt idx="46">
                  <c:v>56255.199999999997</c:v>
                </c:pt>
                <c:pt idx="47">
                  <c:v>57250.9</c:v>
                </c:pt>
                <c:pt idx="48">
                  <c:v>58234.7</c:v>
                </c:pt>
                <c:pt idx="49">
                  <c:v>59214.1</c:v>
                </c:pt>
                <c:pt idx="50">
                  <c:v>60202.8</c:v>
                </c:pt>
                <c:pt idx="51">
                  <c:v>61189.9</c:v>
                </c:pt>
                <c:pt idx="52">
                  <c:v>62187.7</c:v>
                </c:pt>
                <c:pt idx="53">
                  <c:v>63191.6</c:v>
                </c:pt>
                <c:pt idx="54">
                  <c:v>64192.5</c:v>
                </c:pt>
                <c:pt idx="55">
                  <c:v>65193.599999999999</c:v>
                </c:pt>
                <c:pt idx="56">
                  <c:v>66196.800000000003</c:v>
                </c:pt>
                <c:pt idx="57">
                  <c:v>67196.600000000006</c:v>
                </c:pt>
                <c:pt idx="58">
                  <c:v>68197.2</c:v>
                </c:pt>
                <c:pt idx="59">
                  <c:v>68826.7</c:v>
                </c:pt>
                <c:pt idx="60">
                  <c:v>69822</c:v>
                </c:pt>
                <c:pt idx="61">
                  <c:v>70825.2</c:v>
                </c:pt>
                <c:pt idx="62">
                  <c:v>71792.3</c:v>
                </c:pt>
                <c:pt idx="63">
                  <c:v>72779.899999999994</c:v>
                </c:pt>
                <c:pt idx="64">
                  <c:v>73782.600000000006</c:v>
                </c:pt>
                <c:pt idx="65">
                  <c:v>74786.2</c:v>
                </c:pt>
                <c:pt idx="66">
                  <c:v>75787.199999999997</c:v>
                </c:pt>
                <c:pt idx="67">
                  <c:v>76790.5</c:v>
                </c:pt>
                <c:pt idx="68">
                  <c:v>77778.3</c:v>
                </c:pt>
                <c:pt idx="69">
                  <c:v>78743.8</c:v>
                </c:pt>
                <c:pt idx="70">
                  <c:v>79740.800000000003</c:v>
                </c:pt>
                <c:pt idx="71">
                  <c:v>80744.5</c:v>
                </c:pt>
                <c:pt idx="72">
                  <c:v>81734</c:v>
                </c:pt>
                <c:pt idx="73">
                  <c:v>82717.600000000006</c:v>
                </c:pt>
                <c:pt idx="74">
                  <c:v>83714.899999999994</c:v>
                </c:pt>
                <c:pt idx="75">
                  <c:v>84727</c:v>
                </c:pt>
                <c:pt idx="76">
                  <c:v>85727.4</c:v>
                </c:pt>
                <c:pt idx="77">
                  <c:v>86732.4</c:v>
                </c:pt>
              </c:numCache>
            </c:numRef>
          </c:cat>
          <c:val>
            <c:numRef>
              <c:f>Ruw!$BB$86:$BB$163</c:f>
              <c:numCache>
                <c:formatCode>General</c:formatCode>
                <c:ptCount val="78"/>
                <c:pt idx="0">
                  <c:v>0</c:v>
                </c:pt>
                <c:pt idx="1">
                  <c:v>5.3000000000000005E-2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0.24</c:v>
                </c:pt>
                <c:pt idx="6">
                  <c:v>0.25200000000000006</c:v>
                </c:pt>
                <c:pt idx="7">
                  <c:v>0.217</c:v>
                </c:pt>
                <c:pt idx="8">
                  <c:v>0.10600000000000001</c:v>
                </c:pt>
                <c:pt idx="9">
                  <c:v>5.4000000000000006E-2</c:v>
                </c:pt>
                <c:pt idx="10">
                  <c:v>0</c:v>
                </c:pt>
                <c:pt idx="11">
                  <c:v>0.215</c:v>
                </c:pt>
                <c:pt idx="12">
                  <c:v>0</c:v>
                </c:pt>
                <c:pt idx="13">
                  <c:v>0</c:v>
                </c:pt>
                <c:pt idx="14">
                  <c:v>0.19800000000000001</c:v>
                </c:pt>
                <c:pt idx="15">
                  <c:v>0</c:v>
                </c:pt>
                <c:pt idx="16">
                  <c:v>0.125</c:v>
                </c:pt>
                <c:pt idx="17">
                  <c:v>0</c:v>
                </c:pt>
                <c:pt idx="18">
                  <c:v>0</c:v>
                </c:pt>
                <c:pt idx="19">
                  <c:v>0.13200000000000001</c:v>
                </c:pt>
                <c:pt idx="20">
                  <c:v>0.10600000000000001</c:v>
                </c:pt>
                <c:pt idx="21">
                  <c:v>0.26800000000000002</c:v>
                </c:pt>
                <c:pt idx="22">
                  <c:v>0.26400000000000001</c:v>
                </c:pt>
                <c:pt idx="23">
                  <c:v>0</c:v>
                </c:pt>
                <c:pt idx="24">
                  <c:v>0</c:v>
                </c:pt>
                <c:pt idx="25">
                  <c:v>0.19159999999999999</c:v>
                </c:pt>
                <c:pt idx="26">
                  <c:v>5.6000000000000008E-2</c:v>
                </c:pt>
                <c:pt idx="27">
                  <c:v>0.16</c:v>
                </c:pt>
                <c:pt idx="28">
                  <c:v>0.185</c:v>
                </c:pt>
                <c:pt idx="29">
                  <c:v>9.0300000000000005E-2</c:v>
                </c:pt>
                <c:pt idx="30">
                  <c:v>0.23400000000000001</c:v>
                </c:pt>
                <c:pt idx="31">
                  <c:v>0.32</c:v>
                </c:pt>
                <c:pt idx="32">
                  <c:v>0.50600000000000012</c:v>
                </c:pt>
                <c:pt idx="33">
                  <c:v>0.38240000000000002</c:v>
                </c:pt>
                <c:pt idx="34">
                  <c:v>0.30499999999999999</c:v>
                </c:pt>
                <c:pt idx="35">
                  <c:v>0.36499999999999999</c:v>
                </c:pt>
                <c:pt idx="36">
                  <c:v>0</c:v>
                </c:pt>
                <c:pt idx="37">
                  <c:v>1.484</c:v>
                </c:pt>
                <c:pt idx="38">
                  <c:v>0.17499999999999999</c:v>
                </c:pt>
                <c:pt idx="39">
                  <c:v>0.3</c:v>
                </c:pt>
                <c:pt idx="40">
                  <c:v>0.24</c:v>
                </c:pt>
                <c:pt idx="41">
                  <c:v>0.28470000000000001</c:v>
                </c:pt>
                <c:pt idx="42">
                  <c:v>9.4799999999999995E-2</c:v>
                </c:pt>
                <c:pt idx="43">
                  <c:v>0.34200000000000003</c:v>
                </c:pt>
                <c:pt idx="44">
                  <c:v>0.18740000000000001</c:v>
                </c:pt>
                <c:pt idx="45">
                  <c:v>0.28860000000000002</c:v>
                </c:pt>
                <c:pt idx="46">
                  <c:v>0.27629999999999999</c:v>
                </c:pt>
                <c:pt idx="47">
                  <c:v>0.95200000000000007</c:v>
                </c:pt>
                <c:pt idx="48">
                  <c:v>0.45600000000000002</c:v>
                </c:pt>
                <c:pt idx="49">
                  <c:v>0</c:v>
                </c:pt>
                <c:pt idx="50">
                  <c:v>0.37240000000000001</c:v>
                </c:pt>
                <c:pt idx="51">
                  <c:v>0.48749999999999999</c:v>
                </c:pt>
                <c:pt idx="52">
                  <c:v>0.2</c:v>
                </c:pt>
                <c:pt idx="53">
                  <c:v>0.8</c:v>
                </c:pt>
                <c:pt idx="54">
                  <c:v>0.4</c:v>
                </c:pt>
                <c:pt idx="55">
                  <c:v>0</c:v>
                </c:pt>
                <c:pt idx="56">
                  <c:v>0.29070000000000001</c:v>
                </c:pt>
                <c:pt idx="57">
                  <c:v>0.17800000000000002</c:v>
                </c:pt>
                <c:pt idx="58">
                  <c:v>0.27060000000000001</c:v>
                </c:pt>
                <c:pt idx="59">
                  <c:v>0</c:v>
                </c:pt>
                <c:pt idx="60">
                  <c:v>3.5298000000000003</c:v>
                </c:pt>
                <c:pt idx="61">
                  <c:v>0.27089999999999997</c:v>
                </c:pt>
                <c:pt idx="62">
                  <c:v>0.23099999999999998</c:v>
                </c:pt>
                <c:pt idx="63">
                  <c:v>0.16</c:v>
                </c:pt>
                <c:pt idx="64">
                  <c:v>0.86399999999999999</c:v>
                </c:pt>
                <c:pt idx="65">
                  <c:v>0.193</c:v>
                </c:pt>
                <c:pt idx="66">
                  <c:v>6.8999999999999992E-2</c:v>
                </c:pt>
                <c:pt idx="67">
                  <c:v>8.8000000000000009E-2</c:v>
                </c:pt>
                <c:pt idx="68">
                  <c:v>0</c:v>
                </c:pt>
                <c:pt idx="69">
                  <c:v>9.9500000000000005E-2</c:v>
                </c:pt>
                <c:pt idx="70">
                  <c:v>0</c:v>
                </c:pt>
                <c:pt idx="71">
                  <c:v>0.31</c:v>
                </c:pt>
                <c:pt idx="72">
                  <c:v>9.7600000000000006E-2</c:v>
                </c:pt>
                <c:pt idx="73">
                  <c:v>0</c:v>
                </c:pt>
                <c:pt idx="74">
                  <c:v>9.5400000000000013E-2</c:v>
                </c:pt>
                <c:pt idx="75">
                  <c:v>9.9700000000000011E-2</c:v>
                </c:pt>
                <c:pt idx="76">
                  <c:v>0</c:v>
                </c:pt>
                <c:pt idx="77">
                  <c:v>0.43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D6-4A18-9BEE-A747A9D9AE12}"/>
            </c:ext>
          </c:extLst>
        </c:ser>
        <c:ser>
          <c:idx val="2"/>
          <c:order val="2"/>
          <c:tx>
            <c:strRef>
              <c:f>Ruw!$BC$84</c:f>
              <c:strCache>
                <c:ptCount val="1"/>
                <c:pt idx="0">
                  <c:v>90 &lt; x &lt; 125 um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Ruw!$AZ$86:$AZ$163</c:f>
              <c:numCache>
                <c:formatCode>General</c:formatCode>
                <c:ptCount val="78"/>
                <c:pt idx="0">
                  <c:v>10929.2</c:v>
                </c:pt>
                <c:pt idx="1">
                  <c:v>11929.8</c:v>
                </c:pt>
                <c:pt idx="2">
                  <c:v>12891</c:v>
                </c:pt>
                <c:pt idx="3">
                  <c:v>13719.3</c:v>
                </c:pt>
                <c:pt idx="4">
                  <c:v>14734</c:v>
                </c:pt>
                <c:pt idx="5">
                  <c:v>15723.7</c:v>
                </c:pt>
                <c:pt idx="6">
                  <c:v>16728.900000000001</c:v>
                </c:pt>
                <c:pt idx="7">
                  <c:v>17728.2</c:v>
                </c:pt>
                <c:pt idx="8">
                  <c:v>18726.7</c:v>
                </c:pt>
                <c:pt idx="9">
                  <c:v>19727.3</c:v>
                </c:pt>
                <c:pt idx="10">
                  <c:v>20737.099999999999</c:v>
                </c:pt>
                <c:pt idx="11">
                  <c:v>21743</c:v>
                </c:pt>
                <c:pt idx="12">
                  <c:v>22740.799999999999</c:v>
                </c:pt>
                <c:pt idx="13">
                  <c:v>23606.3</c:v>
                </c:pt>
                <c:pt idx="14">
                  <c:v>24469.4</c:v>
                </c:pt>
                <c:pt idx="15">
                  <c:v>25455.1</c:v>
                </c:pt>
                <c:pt idx="16">
                  <c:v>26437.5</c:v>
                </c:pt>
                <c:pt idx="17">
                  <c:v>27414.6</c:v>
                </c:pt>
                <c:pt idx="18">
                  <c:v>28417.8</c:v>
                </c:pt>
                <c:pt idx="19">
                  <c:v>29414.7</c:v>
                </c:pt>
                <c:pt idx="20">
                  <c:v>30399.599999999999</c:v>
                </c:pt>
                <c:pt idx="21">
                  <c:v>31397.200000000001</c:v>
                </c:pt>
                <c:pt idx="22">
                  <c:v>32395.9</c:v>
                </c:pt>
                <c:pt idx="23">
                  <c:v>33396.300000000003</c:v>
                </c:pt>
                <c:pt idx="24">
                  <c:v>34393.1</c:v>
                </c:pt>
                <c:pt idx="25">
                  <c:v>35426.5</c:v>
                </c:pt>
                <c:pt idx="26">
                  <c:v>36408.300000000003</c:v>
                </c:pt>
                <c:pt idx="27">
                  <c:v>37410</c:v>
                </c:pt>
                <c:pt idx="28">
                  <c:v>38418.699999999997</c:v>
                </c:pt>
                <c:pt idx="29">
                  <c:v>39410.1</c:v>
                </c:pt>
                <c:pt idx="30">
                  <c:v>40392.199999999997</c:v>
                </c:pt>
                <c:pt idx="31">
                  <c:v>41366</c:v>
                </c:pt>
                <c:pt idx="32">
                  <c:v>42360.9</c:v>
                </c:pt>
                <c:pt idx="33">
                  <c:v>43363.8</c:v>
                </c:pt>
                <c:pt idx="34">
                  <c:v>44355.4</c:v>
                </c:pt>
                <c:pt idx="35">
                  <c:v>45349.1</c:v>
                </c:pt>
                <c:pt idx="36">
                  <c:v>46291.6</c:v>
                </c:pt>
                <c:pt idx="37">
                  <c:v>47297.2</c:v>
                </c:pt>
                <c:pt idx="38">
                  <c:v>48294.7</c:v>
                </c:pt>
                <c:pt idx="39">
                  <c:v>49296.7</c:v>
                </c:pt>
                <c:pt idx="40">
                  <c:v>50303.9</c:v>
                </c:pt>
                <c:pt idx="41">
                  <c:v>51302</c:v>
                </c:pt>
                <c:pt idx="42">
                  <c:v>52302.400000000001</c:v>
                </c:pt>
                <c:pt idx="43">
                  <c:v>53291.7</c:v>
                </c:pt>
                <c:pt idx="44">
                  <c:v>54273</c:v>
                </c:pt>
                <c:pt idx="45">
                  <c:v>55257</c:v>
                </c:pt>
                <c:pt idx="46">
                  <c:v>56255.199999999997</c:v>
                </c:pt>
                <c:pt idx="47">
                  <c:v>57250.9</c:v>
                </c:pt>
                <c:pt idx="48">
                  <c:v>58234.7</c:v>
                </c:pt>
                <c:pt idx="49">
                  <c:v>59214.1</c:v>
                </c:pt>
                <c:pt idx="50">
                  <c:v>60202.8</c:v>
                </c:pt>
                <c:pt idx="51">
                  <c:v>61189.9</c:v>
                </c:pt>
                <c:pt idx="52">
                  <c:v>62187.7</c:v>
                </c:pt>
                <c:pt idx="53">
                  <c:v>63191.6</c:v>
                </c:pt>
                <c:pt idx="54">
                  <c:v>64192.5</c:v>
                </c:pt>
                <c:pt idx="55">
                  <c:v>65193.599999999999</c:v>
                </c:pt>
                <c:pt idx="56">
                  <c:v>66196.800000000003</c:v>
                </c:pt>
                <c:pt idx="57">
                  <c:v>67196.600000000006</c:v>
                </c:pt>
                <c:pt idx="58">
                  <c:v>68197.2</c:v>
                </c:pt>
                <c:pt idx="59">
                  <c:v>68826.7</c:v>
                </c:pt>
                <c:pt idx="60">
                  <c:v>69822</c:v>
                </c:pt>
                <c:pt idx="61">
                  <c:v>70825.2</c:v>
                </c:pt>
                <c:pt idx="62">
                  <c:v>71792.3</c:v>
                </c:pt>
                <c:pt idx="63">
                  <c:v>72779.899999999994</c:v>
                </c:pt>
                <c:pt idx="64">
                  <c:v>73782.600000000006</c:v>
                </c:pt>
                <c:pt idx="65">
                  <c:v>74786.2</c:v>
                </c:pt>
                <c:pt idx="66">
                  <c:v>75787.199999999997</c:v>
                </c:pt>
                <c:pt idx="67">
                  <c:v>76790.5</c:v>
                </c:pt>
                <c:pt idx="68">
                  <c:v>77778.3</c:v>
                </c:pt>
                <c:pt idx="69">
                  <c:v>78743.8</c:v>
                </c:pt>
                <c:pt idx="70">
                  <c:v>79740.800000000003</c:v>
                </c:pt>
                <c:pt idx="71">
                  <c:v>80744.5</c:v>
                </c:pt>
                <c:pt idx="72">
                  <c:v>81734</c:v>
                </c:pt>
                <c:pt idx="73">
                  <c:v>82717.600000000006</c:v>
                </c:pt>
                <c:pt idx="74">
                  <c:v>83714.899999999994</c:v>
                </c:pt>
                <c:pt idx="75">
                  <c:v>84727</c:v>
                </c:pt>
                <c:pt idx="76">
                  <c:v>85727.4</c:v>
                </c:pt>
                <c:pt idx="77">
                  <c:v>86732.4</c:v>
                </c:pt>
              </c:numCache>
            </c:numRef>
          </c:cat>
          <c:val>
            <c:numRef>
              <c:f>Ruw!$BC$86:$BC$163</c:f>
              <c:numCache>
                <c:formatCode>General</c:formatCode>
                <c:ptCount val="7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0.21</c:v>
                </c:pt>
                <c:pt idx="4">
                  <c:v>0</c:v>
                </c:pt>
                <c:pt idx="5">
                  <c:v>0.28000000000000003</c:v>
                </c:pt>
                <c:pt idx="6">
                  <c:v>0.42</c:v>
                </c:pt>
                <c:pt idx="7">
                  <c:v>0.248</c:v>
                </c:pt>
                <c:pt idx="8">
                  <c:v>0.21200000000000002</c:v>
                </c:pt>
                <c:pt idx="9">
                  <c:v>0</c:v>
                </c:pt>
                <c:pt idx="10">
                  <c:v>0.129</c:v>
                </c:pt>
                <c:pt idx="11">
                  <c:v>0.17200000000000001</c:v>
                </c:pt>
                <c:pt idx="12">
                  <c:v>0</c:v>
                </c:pt>
                <c:pt idx="13">
                  <c:v>0</c:v>
                </c:pt>
                <c:pt idx="14">
                  <c:v>9.9000000000000005E-2</c:v>
                </c:pt>
                <c:pt idx="15">
                  <c:v>0</c:v>
                </c:pt>
                <c:pt idx="16">
                  <c:v>0.2</c:v>
                </c:pt>
                <c:pt idx="17">
                  <c:v>0</c:v>
                </c:pt>
                <c:pt idx="18">
                  <c:v>0.2994</c:v>
                </c:pt>
                <c:pt idx="19">
                  <c:v>0.19800000000000001</c:v>
                </c:pt>
                <c:pt idx="20">
                  <c:v>0.10600000000000001</c:v>
                </c:pt>
                <c:pt idx="21">
                  <c:v>0.20100000000000001</c:v>
                </c:pt>
                <c:pt idx="22">
                  <c:v>0.26400000000000001</c:v>
                </c:pt>
                <c:pt idx="23">
                  <c:v>9.2299999999999993E-2</c:v>
                </c:pt>
                <c:pt idx="24">
                  <c:v>0</c:v>
                </c:pt>
                <c:pt idx="25">
                  <c:v>0</c:v>
                </c:pt>
                <c:pt idx="26">
                  <c:v>2.8000000000000004E-2</c:v>
                </c:pt>
                <c:pt idx="27">
                  <c:v>0.192</c:v>
                </c:pt>
                <c:pt idx="28">
                  <c:v>0.185</c:v>
                </c:pt>
                <c:pt idx="29">
                  <c:v>0.6321</c:v>
                </c:pt>
                <c:pt idx="30">
                  <c:v>0.33800000000000002</c:v>
                </c:pt>
                <c:pt idx="31">
                  <c:v>0.24</c:v>
                </c:pt>
                <c:pt idx="32">
                  <c:v>0.7360000000000001</c:v>
                </c:pt>
                <c:pt idx="33">
                  <c:v>0</c:v>
                </c:pt>
                <c:pt idx="34">
                  <c:v>0</c:v>
                </c:pt>
                <c:pt idx="35">
                  <c:v>0.51100000000000001</c:v>
                </c:pt>
                <c:pt idx="36">
                  <c:v>0</c:v>
                </c:pt>
                <c:pt idx="37">
                  <c:v>1.855</c:v>
                </c:pt>
                <c:pt idx="38">
                  <c:v>0.14499999999999999</c:v>
                </c:pt>
                <c:pt idx="39">
                  <c:v>0.22</c:v>
                </c:pt>
                <c:pt idx="40">
                  <c:v>0.24</c:v>
                </c:pt>
                <c:pt idx="41">
                  <c:v>0</c:v>
                </c:pt>
                <c:pt idx="42">
                  <c:v>0</c:v>
                </c:pt>
                <c:pt idx="43">
                  <c:v>0.34200000000000003</c:v>
                </c:pt>
                <c:pt idx="44">
                  <c:v>0</c:v>
                </c:pt>
                <c:pt idx="45">
                  <c:v>9.6200000000000008E-2</c:v>
                </c:pt>
                <c:pt idx="46">
                  <c:v>0.1842</c:v>
                </c:pt>
                <c:pt idx="47">
                  <c:v>0.33600000000000002</c:v>
                </c:pt>
                <c:pt idx="48">
                  <c:v>0.27360000000000001</c:v>
                </c:pt>
                <c:pt idx="49">
                  <c:v>0</c:v>
                </c:pt>
                <c:pt idx="50">
                  <c:v>0</c:v>
                </c:pt>
                <c:pt idx="51">
                  <c:v>0.29249999999999998</c:v>
                </c:pt>
                <c:pt idx="52">
                  <c:v>0.1</c:v>
                </c:pt>
                <c:pt idx="53">
                  <c:v>0.2</c:v>
                </c:pt>
                <c:pt idx="54">
                  <c:v>0.1</c:v>
                </c:pt>
                <c:pt idx="55">
                  <c:v>0</c:v>
                </c:pt>
                <c:pt idx="56">
                  <c:v>0.29070000000000001</c:v>
                </c:pt>
                <c:pt idx="57">
                  <c:v>0.26700000000000002</c:v>
                </c:pt>
                <c:pt idx="58">
                  <c:v>0.1804</c:v>
                </c:pt>
                <c:pt idx="59">
                  <c:v>0.2868</c:v>
                </c:pt>
                <c:pt idx="60">
                  <c:v>2.5758000000000005</c:v>
                </c:pt>
                <c:pt idx="61">
                  <c:v>0.45150000000000001</c:v>
                </c:pt>
                <c:pt idx="62">
                  <c:v>0.19800000000000001</c:v>
                </c:pt>
                <c:pt idx="63">
                  <c:v>0</c:v>
                </c:pt>
                <c:pt idx="64">
                  <c:v>1.056</c:v>
                </c:pt>
                <c:pt idx="65">
                  <c:v>0</c:v>
                </c:pt>
                <c:pt idx="66">
                  <c:v>0.20699999999999999</c:v>
                </c:pt>
                <c:pt idx="67">
                  <c:v>0</c:v>
                </c:pt>
                <c:pt idx="68">
                  <c:v>0.2868</c:v>
                </c:pt>
                <c:pt idx="69">
                  <c:v>0.19900000000000001</c:v>
                </c:pt>
                <c:pt idx="70">
                  <c:v>0</c:v>
                </c:pt>
                <c:pt idx="71">
                  <c:v>0.31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0.25800000000000001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6D6-4A18-9BEE-A747A9D9AE12}"/>
            </c:ext>
          </c:extLst>
        </c:ser>
        <c:ser>
          <c:idx val="3"/>
          <c:order val="3"/>
          <c:tx>
            <c:strRef>
              <c:f>Ruw!$BD$84</c:f>
              <c:strCache>
                <c:ptCount val="1"/>
                <c:pt idx="0">
                  <c:v>125 &lt; x &lt; 180 um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Ruw!$AZ$86:$AZ$163</c:f>
              <c:numCache>
                <c:formatCode>General</c:formatCode>
                <c:ptCount val="78"/>
                <c:pt idx="0">
                  <c:v>10929.2</c:v>
                </c:pt>
                <c:pt idx="1">
                  <c:v>11929.8</c:v>
                </c:pt>
                <c:pt idx="2">
                  <c:v>12891</c:v>
                </c:pt>
                <c:pt idx="3">
                  <c:v>13719.3</c:v>
                </c:pt>
                <c:pt idx="4">
                  <c:v>14734</c:v>
                </c:pt>
                <c:pt idx="5">
                  <c:v>15723.7</c:v>
                </c:pt>
                <c:pt idx="6">
                  <c:v>16728.900000000001</c:v>
                </c:pt>
                <c:pt idx="7">
                  <c:v>17728.2</c:v>
                </c:pt>
                <c:pt idx="8">
                  <c:v>18726.7</c:v>
                </c:pt>
                <c:pt idx="9">
                  <c:v>19727.3</c:v>
                </c:pt>
                <c:pt idx="10">
                  <c:v>20737.099999999999</c:v>
                </c:pt>
                <c:pt idx="11">
                  <c:v>21743</c:v>
                </c:pt>
                <c:pt idx="12">
                  <c:v>22740.799999999999</c:v>
                </c:pt>
                <c:pt idx="13">
                  <c:v>23606.3</c:v>
                </c:pt>
                <c:pt idx="14">
                  <c:v>24469.4</c:v>
                </c:pt>
                <c:pt idx="15">
                  <c:v>25455.1</c:v>
                </c:pt>
                <c:pt idx="16">
                  <c:v>26437.5</c:v>
                </c:pt>
                <c:pt idx="17">
                  <c:v>27414.6</c:v>
                </c:pt>
                <c:pt idx="18">
                  <c:v>28417.8</c:v>
                </c:pt>
                <c:pt idx="19">
                  <c:v>29414.7</c:v>
                </c:pt>
                <c:pt idx="20">
                  <c:v>30399.599999999999</c:v>
                </c:pt>
                <c:pt idx="21">
                  <c:v>31397.200000000001</c:v>
                </c:pt>
                <c:pt idx="22">
                  <c:v>32395.9</c:v>
                </c:pt>
                <c:pt idx="23">
                  <c:v>33396.300000000003</c:v>
                </c:pt>
                <c:pt idx="24">
                  <c:v>34393.1</c:v>
                </c:pt>
                <c:pt idx="25">
                  <c:v>35426.5</c:v>
                </c:pt>
                <c:pt idx="26">
                  <c:v>36408.300000000003</c:v>
                </c:pt>
                <c:pt idx="27">
                  <c:v>37410</c:v>
                </c:pt>
                <c:pt idx="28">
                  <c:v>38418.699999999997</c:v>
                </c:pt>
                <c:pt idx="29">
                  <c:v>39410.1</c:v>
                </c:pt>
                <c:pt idx="30">
                  <c:v>40392.199999999997</c:v>
                </c:pt>
                <c:pt idx="31">
                  <c:v>41366</c:v>
                </c:pt>
                <c:pt idx="32">
                  <c:v>42360.9</c:v>
                </c:pt>
                <c:pt idx="33">
                  <c:v>43363.8</c:v>
                </c:pt>
                <c:pt idx="34">
                  <c:v>44355.4</c:v>
                </c:pt>
                <c:pt idx="35">
                  <c:v>45349.1</c:v>
                </c:pt>
                <c:pt idx="36">
                  <c:v>46291.6</c:v>
                </c:pt>
                <c:pt idx="37">
                  <c:v>47297.2</c:v>
                </c:pt>
                <c:pt idx="38">
                  <c:v>48294.7</c:v>
                </c:pt>
                <c:pt idx="39">
                  <c:v>49296.7</c:v>
                </c:pt>
                <c:pt idx="40">
                  <c:v>50303.9</c:v>
                </c:pt>
                <c:pt idx="41">
                  <c:v>51302</c:v>
                </c:pt>
                <c:pt idx="42">
                  <c:v>52302.400000000001</c:v>
                </c:pt>
                <c:pt idx="43">
                  <c:v>53291.7</c:v>
                </c:pt>
                <c:pt idx="44">
                  <c:v>54273</c:v>
                </c:pt>
                <c:pt idx="45">
                  <c:v>55257</c:v>
                </c:pt>
                <c:pt idx="46">
                  <c:v>56255.199999999997</c:v>
                </c:pt>
                <c:pt idx="47">
                  <c:v>57250.9</c:v>
                </c:pt>
                <c:pt idx="48">
                  <c:v>58234.7</c:v>
                </c:pt>
                <c:pt idx="49">
                  <c:v>59214.1</c:v>
                </c:pt>
                <c:pt idx="50">
                  <c:v>60202.8</c:v>
                </c:pt>
                <c:pt idx="51">
                  <c:v>61189.9</c:v>
                </c:pt>
                <c:pt idx="52">
                  <c:v>62187.7</c:v>
                </c:pt>
                <c:pt idx="53">
                  <c:v>63191.6</c:v>
                </c:pt>
                <c:pt idx="54">
                  <c:v>64192.5</c:v>
                </c:pt>
                <c:pt idx="55">
                  <c:v>65193.599999999999</c:v>
                </c:pt>
                <c:pt idx="56">
                  <c:v>66196.800000000003</c:v>
                </c:pt>
                <c:pt idx="57">
                  <c:v>67196.600000000006</c:v>
                </c:pt>
                <c:pt idx="58">
                  <c:v>68197.2</c:v>
                </c:pt>
                <c:pt idx="59">
                  <c:v>68826.7</c:v>
                </c:pt>
                <c:pt idx="60">
                  <c:v>69822</c:v>
                </c:pt>
                <c:pt idx="61">
                  <c:v>70825.2</c:v>
                </c:pt>
                <c:pt idx="62">
                  <c:v>71792.3</c:v>
                </c:pt>
                <c:pt idx="63">
                  <c:v>72779.899999999994</c:v>
                </c:pt>
                <c:pt idx="64">
                  <c:v>73782.600000000006</c:v>
                </c:pt>
                <c:pt idx="65">
                  <c:v>74786.2</c:v>
                </c:pt>
                <c:pt idx="66">
                  <c:v>75787.199999999997</c:v>
                </c:pt>
                <c:pt idx="67">
                  <c:v>76790.5</c:v>
                </c:pt>
                <c:pt idx="68">
                  <c:v>77778.3</c:v>
                </c:pt>
                <c:pt idx="69">
                  <c:v>78743.8</c:v>
                </c:pt>
                <c:pt idx="70">
                  <c:v>79740.800000000003</c:v>
                </c:pt>
                <c:pt idx="71">
                  <c:v>80744.5</c:v>
                </c:pt>
                <c:pt idx="72">
                  <c:v>81734</c:v>
                </c:pt>
                <c:pt idx="73">
                  <c:v>82717.600000000006</c:v>
                </c:pt>
                <c:pt idx="74">
                  <c:v>83714.899999999994</c:v>
                </c:pt>
                <c:pt idx="75">
                  <c:v>84727</c:v>
                </c:pt>
                <c:pt idx="76">
                  <c:v>85727.4</c:v>
                </c:pt>
                <c:pt idx="77">
                  <c:v>86732.4</c:v>
                </c:pt>
              </c:numCache>
            </c:numRef>
          </c:cat>
          <c:val>
            <c:numRef>
              <c:f>Ruw!$BD$86:$BD$163</c:f>
              <c:numCache>
                <c:formatCode>General</c:formatCode>
                <c:ptCount val="7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7.0000000000000007E-2</c:v>
                </c:pt>
                <c:pt idx="4">
                  <c:v>0.14699999999999999</c:v>
                </c:pt>
                <c:pt idx="5">
                  <c:v>0.4</c:v>
                </c:pt>
                <c:pt idx="6">
                  <c:v>0.58800000000000008</c:v>
                </c:pt>
                <c:pt idx="7">
                  <c:v>0.248</c:v>
                </c:pt>
                <c:pt idx="8">
                  <c:v>0.159</c:v>
                </c:pt>
                <c:pt idx="9">
                  <c:v>0</c:v>
                </c:pt>
                <c:pt idx="10">
                  <c:v>8.6000000000000007E-2</c:v>
                </c:pt>
                <c:pt idx="11">
                  <c:v>0.30099999999999999</c:v>
                </c:pt>
                <c:pt idx="12">
                  <c:v>0</c:v>
                </c:pt>
                <c:pt idx="13">
                  <c:v>0</c:v>
                </c:pt>
                <c:pt idx="14">
                  <c:v>9.9000000000000005E-2</c:v>
                </c:pt>
                <c:pt idx="15">
                  <c:v>0</c:v>
                </c:pt>
                <c:pt idx="16">
                  <c:v>0.42499999999999999</c:v>
                </c:pt>
                <c:pt idx="17">
                  <c:v>0</c:v>
                </c:pt>
                <c:pt idx="18">
                  <c:v>0</c:v>
                </c:pt>
                <c:pt idx="19">
                  <c:v>0.26400000000000001</c:v>
                </c:pt>
                <c:pt idx="20">
                  <c:v>0.10600000000000001</c:v>
                </c:pt>
                <c:pt idx="21">
                  <c:v>0.20100000000000001</c:v>
                </c:pt>
                <c:pt idx="22">
                  <c:v>0</c:v>
                </c:pt>
                <c:pt idx="23">
                  <c:v>9.2299999999999993E-2</c:v>
                </c:pt>
                <c:pt idx="24">
                  <c:v>0</c:v>
                </c:pt>
                <c:pt idx="25">
                  <c:v>0</c:v>
                </c:pt>
                <c:pt idx="26">
                  <c:v>0.11200000000000002</c:v>
                </c:pt>
                <c:pt idx="27">
                  <c:v>0.30399999999999999</c:v>
                </c:pt>
                <c:pt idx="28">
                  <c:v>0</c:v>
                </c:pt>
                <c:pt idx="29">
                  <c:v>0.36120000000000002</c:v>
                </c:pt>
                <c:pt idx="30">
                  <c:v>0.55899999999999994</c:v>
                </c:pt>
                <c:pt idx="31">
                  <c:v>0.24</c:v>
                </c:pt>
                <c:pt idx="32">
                  <c:v>0.78200000000000003</c:v>
                </c:pt>
                <c:pt idx="33">
                  <c:v>0</c:v>
                </c:pt>
                <c:pt idx="34">
                  <c:v>0</c:v>
                </c:pt>
                <c:pt idx="35">
                  <c:v>0.438</c:v>
                </c:pt>
                <c:pt idx="36">
                  <c:v>0.39440000000000003</c:v>
                </c:pt>
                <c:pt idx="37">
                  <c:v>5.3</c:v>
                </c:pt>
                <c:pt idx="38">
                  <c:v>0.08</c:v>
                </c:pt>
                <c:pt idx="39">
                  <c:v>0.15</c:v>
                </c:pt>
                <c:pt idx="40">
                  <c:v>0</c:v>
                </c:pt>
                <c:pt idx="41">
                  <c:v>0</c:v>
                </c:pt>
                <c:pt idx="42">
                  <c:v>0.18959999999999999</c:v>
                </c:pt>
                <c:pt idx="43">
                  <c:v>0.22799999999999998</c:v>
                </c:pt>
                <c:pt idx="44">
                  <c:v>0.18740000000000001</c:v>
                </c:pt>
                <c:pt idx="45">
                  <c:v>0.28860000000000002</c:v>
                </c:pt>
                <c:pt idx="46">
                  <c:v>0.1842</c:v>
                </c:pt>
                <c:pt idx="47">
                  <c:v>0.33600000000000002</c:v>
                </c:pt>
                <c:pt idx="48">
                  <c:v>0.27360000000000001</c:v>
                </c:pt>
                <c:pt idx="49">
                  <c:v>0.25800000000000001</c:v>
                </c:pt>
                <c:pt idx="50">
                  <c:v>0.37240000000000001</c:v>
                </c:pt>
                <c:pt idx="51">
                  <c:v>0.29249999999999998</c:v>
                </c:pt>
                <c:pt idx="52">
                  <c:v>0</c:v>
                </c:pt>
                <c:pt idx="53">
                  <c:v>0.2</c:v>
                </c:pt>
                <c:pt idx="54">
                  <c:v>0.1</c:v>
                </c:pt>
                <c:pt idx="55">
                  <c:v>0</c:v>
                </c:pt>
                <c:pt idx="56">
                  <c:v>0.29070000000000001</c:v>
                </c:pt>
                <c:pt idx="57">
                  <c:v>0.26700000000000002</c:v>
                </c:pt>
                <c:pt idx="58">
                  <c:v>0.36080000000000001</c:v>
                </c:pt>
                <c:pt idx="59">
                  <c:v>0.19120000000000001</c:v>
                </c:pt>
                <c:pt idx="60">
                  <c:v>4.1021999999999998</c:v>
                </c:pt>
                <c:pt idx="61">
                  <c:v>0.45150000000000001</c:v>
                </c:pt>
                <c:pt idx="62">
                  <c:v>0.29700000000000004</c:v>
                </c:pt>
                <c:pt idx="63">
                  <c:v>0</c:v>
                </c:pt>
                <c:pt idx="64">
                  <c:v>2.976</c:v>
                </c:pt>
                <c:pt idx="65">
                  <c:v>0</c:v>
                </c:pt>
                <c:pt idx="66">
                  <c:v>0.621</c:v>
                </c:pt>
                <c:pt idx="67">
                  <c:v>0.17600000000000002</c:v>
                </c:pt>
                <c:pt idx="68">
                  <c:v>0.19120000000000001</c:v>
                </c:pt>
                <c:pt idx="69">
                  <c:v>0.29849999999999999</c:v>
                </c:pt>
                <c:pt idx="70">
                  <c:v>0.3952</c:v>
                </c:pt>
                <c:pt idx="71">
                  <c:v>0.62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9.9700000000000011E-2</c:v>
                </c:pt>
                <c:pt idx="76">
                  <c:v>0</c:v>
                </c:pt>
                <c:pt idx="77">
                  <c:v>8.6000000000000007E-2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6D6-4A18-9BEE-A747A9D9AE12}"/>
            </c:ext>
          </c:extLst>
        </c:ser>
        <c:ser>
          <c:idx val="4"/>
          <c:order val="4"/>
          <c:tx>
            <c:strRef>
              <c:f>Ruw!$BE$84</c:f>
              <c:strCache>
                <c:ptCount val="1"/>
                <c:pt idx="0">
                  <c:v>180 &lt; x &lt; 250  um</c:v>
                </c:pt>
              </c:strCache>
            </c:strRef>
          </c:tx>
          <c:spPr>
            <a:solidFill>
              <a:srgbClr val="996633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Ruw!$AZ$86:$AZ$163</c:f>
              <c:numCache>
                <c:formatCode>General</c:formatCode>
                <c:ptCount val="78"/>
                <c:pt idx="0">
                  <c:v>10929.2</c:v>
                </c:pt>
                <c:pt idx="1">
                  <c:v>11929.8</c:v>
                </c:pt>
                <c:pt idx="2">
                  <c:v>12891</c:v>
                </c:pt>
                <c:pt idx="3">
                  <c:v>13719.3</c:v>
                </c:pt>
                <c:pt idx="4">
                  <c:v>14734</c:v>
                </c:pt>
                <c:pt idx="5">
                  <c:v>15723.7</c:v>
                </c:pt>
                <c:pt idx="6">
                  <c:v>16728.900000000001</c:v>
                </c:pt>
                <c:pt idx="7">
                  <c:v>17728.2</c:v>
                </c:pt>
                <c:pt idx="8">
                  <c:v>18726.7</c:v>
                </c:pt>
                <c:pt idx="9">
                  <c:v>19727.3</c:v>
                </c:pt>
                <c:pt idx="10">
                  <c:v>20737.099999999999</c:v>
                </c:pt>
                <c:pt idx="11">
                  <c:v>21743</c:v>
                </c:pt>
                <c:pt idx="12">
                  <c:v>22740.799999999999</c:v>
                </c:pt>
                <c:pt idx="13">
                  <c:v>23606.3</c:v>
                </c:pt>
                <c:pt idx="14">
                  <c:v>24469.4</c:v>
                </c:pt>
                <c:pt idx="15">
                  <c:v>25455.1</c:v>
                </c:pt>
                <c:pt idx="16">
                  <c:v>26437.5</c:v>
                </c:pt>
                <c:pt idx="17">
                  <c:v>27414.6</c:v>
                </c:pt>
                <c:pt idx="18">
                  <c:v>28417.8</c:v>
                </c:pt>
                <c:pt idx="19">
                  <c:v>29414.7</c:v>
                </c:pt>
                <c:pt idx="20">
                  <c:v>30399.599999999999</c:v>
                </c:pt>
                <c:pt idx="21">
                  <c:v>31397.200000000001</c:v>
                </c:pt>
                <c:pt idx="22">
                  <c:v>32395.9</c:v>
                </c:pt>
                <c:pt idx="23">
                  <c:v>33396.300000000003</c:v>
                </c:pt>
                <c:pt idx="24">
                  <c:v>34393.1</c:v>
                </c:pt>
                <c:pt idx="25">
                  <c:v>35426.5</c:v>
                </c:pt>
                <c:pt idx="26">
                  <c:v>36408.300000000003</c:v>
                </c:pt>
                <c:pt idx="27">
                  <c:v>37410</c:v>
                </c:pt>
                <c:pt idx="28">
                  <c:v>38418.699999999997</c:v>
                </c:pt>
                <c:pt idx="29">
                  <c:v>39410.1</c:v>
                </c:pt>
                <c:pt idx="30">
                  <c:v>40392.199999999997</c:v>
                </c:pt>
                <c:pt idx="31">
                  <c:v>41366</c:v>
                </c:pt>
                <c:pt idx="32">
                  <c:v>42360.9</c:v>
                </c:pt>
                <c:pt idx="33">
                  <c:v>43363.8</c:v>
                </c:pt>
                <c:pt idx="34">
                  <c:v>44355.4</c:v>
                </c:pt>
                <c:pt idx="35">
                  <c:v>45349.1</c:v>
                </c:pt>
                <c:pt idx="36">
                  <c:v>46291.6</c:v>
                </c:pt>
                <c:pt idx="37">
                  <c:v>47297.2</c:v>
                </c:pt>
                <c:pt idx="38">
                  <c:v>48294.7</c:v>
                </c:pt>
                <c:pt idx="39">
                  <c:v>49296.7</c:v>
                </c:pt>
                <c:pt idx="40">
                  <c:v>50303.9</c:v>
                </c:pt>
                <c:pt idx="41">
                  <c:v>51302</c:v>
                </c:pt>
                <c:pt idx="42">
                  <c:v>52302.400000000001</c:v>
                </c:pt>
                <c:pt idx="43">
                  <c:v>53291.7</c:v>
                </c:pt>
                <c:pt idx="44">
                  <c:v>54273</c:v>
                </c:pt>
                <c:pt idx="45">
                  <c:v>55257</c:v>
                </c:pt>
                <c:pt idx="46">
                  <c:v>56255.199999999997</c:v>
                </c:pt>
                <c:pt idx="47">
                  <c:v>57250.9</c:v>
                </c:pt>
                <c:pt idx="48">
                  <c:v>58234.7</c:v>
                </c:pt>
                <c:pt idx="49">
                  <c:v>59214.1</c:v>
                </c:pt>
                <c:pt idx="50">
                  <c:v>60202.8</c:v>
                </c:pt>
                <c:pt idx="51">
                  <c:v>61189.9</c:v>
                </c:pt>
                <c:pt idx="52">
                  <c:v>62187.7</c:v>
                </c:pt>
                <c:pt idx="53">
                  <c:v>63191.6</c:v>
                </c:pt>
                <c:pt idx="54">
                  <c:v>64192.5</c:v>
                </c:pt>
                <c:pt idx="55">
                  <c:v>65193.599999999999</c:v>
                </c:pt>
                <c:pt idx="56">
                  <c:v>66196.800000000003</c:v>
                </c:pt>
                <c:pt idx="57">
                  <c:v>67196.600000000006</c:v>
                </c:pt>
                <c:pt idx="58">
                  <c:v>68197.2</c:v>
                </c:pt>
                <c:pt idx="59">
                  <c:v>68826.7</c:v>
                </c:pt>
                <c:pt idx="60">
                  <c:v>69822</c:v>
                </c:pt>
                <c:pt idx="61">
                  <c:v>70825.2</c:v>
                </c:pt>
                <c:pt idx="62">
                  <c:v>71792.3</c:v>
                </c:pt>
                <c:pt idx="63">
                  <c:v>72779.899999999994</c:v>
                </c:pt>
                <c:pt idx="64">
                  <c:v>73782.600000000006</c:v>
                </c:pt>
                <c:pt idx="65">
                  <c:v>74786.2</c:v>
                </c:pt>
                <c:pt idx="66">
                  <c:v>75787.199999999997</c:v>
                </c:pt>
                <c:pt idx="67">
                  <c:v>76790.5</c:v>
                </c:pt>
                <c:pt idx="68">
                  <c:v>77778.3</c:v>
                </c:pt>
                <c:pt idx="69">
                  <c:v>78743.8</c:v>
                </c:pt>
                <c:pt idx="70">
                  <c:v>79740.800000000003</c:v>
                </c:pt>
                <c:pt idx="71">
                  <c:v>80744.5</c:v>
                </c:pt>
                <c:pt idx="72">
                  <c:v>81734</c:v>
                </c:pt>
                <c:pt idx="73">
                  <c:v>82717.600000000006</c:v>
                </c:pt>
                <c:pt idx="74">
                  <c:v>83714.899999999994</c:v>
                </c:pt>
                <c:pt idx="75">
                  <c:v>84727</c:v>
                </c:pt>
                <c:pt idx="76">
                  <c:v>85727.4</c:v>
                </c:pt>
                <c:pt idx="77">
                  <c:v>86732.4</c:v>
                </c:pt>
              </c:numCache>
            </c:numRef>
          </c:cat>
          <c:val>
            <c:numRef>
              <c:f>Ruw!$BE$86:$BE$163</c:f>
              <c:numCache>
                <c:formatCode>General</c:formatCode>
                <c:ptCount val="78"/>
                <c:pt idx="0">
                  <c:v>0</c:v>
                </c:pt>
                <c:pt idx="1">
                  <c:v>0.159</c:v>
                </c:pt>
                <c:pt idx="2">
                  <c:v>0</c:v>
                </c:pt>
                <c:pt idx="3">
                  <c:v>0.98</c:v>
                </c:pt>
                <c:pt idx="4">
                  <c:v>0.88200000000000001</c:v>
                </c:pt>
                <c:pt idx="5">
                  <c:v>0.8</c:v>
                </c:pt>
                <c:pt idx="6">
                  <c:v>1.9040000000000001</c:v>
                </c:pt>
                <c:pt idx="7">
                  <c:v>0.93</c:v>
                </c:pt>
                <c:pt idx="8">
                  <c:v>0.63600000000000001</c:v>
                </c:pt>
                <c:pt idx="9">
                  <c:v>0.21600000000000003</c:v>
                </c:pt>
                <c:pt idx="10">
                  <c:v>0.86</c:v>
                </c:pt>
                <c:pt idx="11">
                  <c:v>1.204</c:v>
                </c:pt>
                <c:pt idx="12">
                  <c:v>0</c:v>
                </c:pt>
                <c:pt idx="13">
                  <c:v>0.18</c:v>
                </c:pt>
                <c:pt idx="14">
                  <c:v>0.59399999999999997</c:v>
                </c:pt>
                <c:pt idx="15">
                  <c:v>0.15200000000000002</c:v>
                </c:pt>
                <c:pt idx="16">
                  <c:v>1.25</c:v>
                </c:pt>
                <c:pt idx="17">
                  <c:v>0.16800000000000001</c:v>
                </c:pt>
                <c:pt idx="18">
                  <c:v>0.5988</c:v>
                </c:pt>
                <c:pt idx="19">
                  <c:v>0.52800000000000002</c:v>
                </c:pt>
                <c:pt idx="20">
                  <c:v>0.21200000000000002</c:v>
                </c:pt>
                <c:pt idx="21">
                  <c:v>1.34</c:v>
                </c:pt>
                <c:pt idx="22">
                  <c:v>0</c:v>
                </c:pt>
                <c:pt idx="23">
                  <c:v>0</c:v>
                </c:pt>
                <c:pt idx="24">
                  <c:v>0.17200000000000001</c:v>
                </c:pt>
                <c:pt idx="25">
                  <c:v>0</c:v>
                </c:pt>
                <c:pt idx="26">
                  <c:v>8.4000000000000005E-2</c:v>
                </c:pt>
                <c:pt idx="27">
                  <c:v>0.35200000000000004</c:v>
                </c:pt>
                <c:pt idx="28">
                  <c:v>0.46250000000000002</c:v>
                </c:pt>
                <c:pt idx="29">
                  <c:v>1.806</c:v>
                </c:pt>
                <c:pt idx="30">
                  <c:v>1.69</c:v>
                </c:pt>
                <c:pt idx="31">
                  <c:v>3.2</c:v>
                </c:pt>
                <c:pt idx="32">
                  <c:v>1.7020000000000002</c:v>
                </c:pt>
                <c:pt idx="33">
                  <c:v>0.2868</c:v>
                </c:pt>
                <c:pt idx="34">
                  <c:v>0.30499999999999999</c:v>
                </c:pt>
                <c:pt idx="35">
                  <c:v>0.14599999999999999</c:v>
                </c:pt>
                <c:pt idx="36">
                  <c:v>2.2677999999999998</c:v>
                </c:pt>
                <c:pt idx="37">
                  <c:v>20.14</c:v>
                </c:pt>
                <c:pt idx="38">
                  <c:v>0.11</c:v>
                </c:pt>
                <c:pt idx="39">
                  <c:v>0.33</c:v>
                </c:pt>
                <c:pt idx="40">
                  <c:v>0.16</c:v>
                </c:pt>
                <c:pt idx="41">
                  <c:v>0.56940000000000002</c:v>
                </c:pt>
                <c:pt idx="42">
                  <c:v>1.1375999999999999</c:v>
                </c:pt>
                <c:pt idx="43">
                  <c:v>0.64600000000000002</c:v>
                </c:pt>
                <c:pt idx="44">
                  <c:v>0.18740000000000001</c:v>
                </c:pt>
                <c:pt idx="45">
                  <c:v>1.2506000000000002</c:v>
                </c:pt>
                <c:pt idx="46">
                  <c:v>0.55259999999999998</c:v>
                </c:pt>
                <c:pt idx="47">
                  <c:v>0.6160000000000001</c:v>
                </c:pt>
                <c:pt idx="48">
                  <c:v>9.1200000000000003E-2</c:v>
                </c:pt>
                <c:pt idx="49">
                  <c:v>1.032</c:v>
                </c:pt>
                <c:pt idx="50">
                  <c:v>1.2102999999999999</c:v>
                </c:pt>
                <c:pt idx="51">
                  <c:v>0.48749999999999999</c:v>
                </c:pt>
                <c:pt idx="52">
                  <c:v>0</c:v>
                </c:pt>
                <c:pt idx="53">
                  <c:v>0.3</c:v>
                </c:pt>
                <c:pt idx="54">
                  <c:v>0.15</c:v>
                </c:pt>
                <c:pt idx="55">
                  <c:v>0</c:v>
                </c:pt>
                <c:pt idx="56">
                  <c:v>0.77520000000000011</c:v>
                </c:pt>
                <c:pt idx="57">
                  <c:v>0.623</c:v>
                </c:pt>
                <c:pt idx="58">
                  <c:v>0.36080000000000001</c:v>
                </c:pt>
                <c:pt idx="59">
                  <c:v>1.3383999999999998</c:v>
                </c:pt>
                <c:pt idx="60">
                  <c:v>8.7767999999999997</c:v>
                </c:pt>
                <c:pt idx="61">
                  <c:v>0.6321</c:v>
                </c:pt>
                <c:pt idx="62">
                  <c:v>0.39600000000000002</c:v>
                </c:pt>
                <c:pt idx="63">
                  <c:v>0</c:v>
                </c:pt>
                <c:pt idx="64">
                  <c:v>5.3759999999999994</c:v>
                </c:pt>
                <c:pt idx="65">
                  <c:v>0.28949999999999998</c:v>
                </c:pt>
                <c:pt idx="66">
                  <c:v>2.1389999999999998</c:v>
                </c:pt>
                <c:pt idx="67">
                  <c:v>0.88</c:v>
                </c:pt>
                <c:pt idx="68">
                  <c:v>0.86039999999999994</c:v>
                </c:pt>
                <c:pt idx="69">
                  <c:v>1.8904999999999998</c:v>
                </c:pt>
                <c:pt idx="70">
                  <c:v>3.952</c:v>
                </c:pt>
                <c:pt idx="71">
                  <c:v>3.472</c:v>
                </c:pt>
                <c:pt idx="72">
                  <c:v>0</c:v>
                </c:pt>
                <c:pt idx="73">
                  <c:v>0.35200000000000004</c:v>
                </c:pt>
                <c:pt idx="74">
                  <c:v>1.2402000000000002</c:v>
                </c:pt>
                <c:pt idx="75">
                  <c:v>2.1934</c:v>
                </c:pt>
                <c:pt idx="76">
                  <c:v>1.665</c:v>
                </c:pt>
                <c:pt idx="77">
                  <c:v>0.25800000000000001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D6-4A18-9BEE-A747A9D9AE12}"/>
            </c:ext>
          </c:extLst>
        </c:ser>
        <c:ser>
          <c:idx val="5"/>
          <c:order val="5"/>
          <c:tx>
            <c:strRef>
              <c:f>Ruw!$BF$84</c:f>
              <c:strCache>
                <c:ptCount val="1"/>
                <c:pt idx="0">
                  <c:v>250 &lt; x &lt; 355 um</c:v>
                </c:pt>
              </c:strCache>
            </c:strRef>
          </c:tx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Ruw!$AZ$86:$AZ$163</c:f>
              <c:numCache>
                <c:formatCode>General</c:formatCode>
                <c:ptCount val="78"/>
                <c:pt idx="0">
                  <c:v>10929.2</c:v>
                </c:pt>
                <c:pt idx="1">
                  <c:v>11929.8</c:v>
                </c:pt>
                <c:pt idx="2">
                  <c:v>12891</c:v>
                </c:pt>
                <c:pt idx="3">
                  <c:v>13719.3</c:v>
                </c:pt>
                <c:pt idx="4">
                  <c:v>14734</c:v>
                </c:pt>
                <c:pt idx="5">
                  <c:v>15723.7</c:v>
                </c:pt>
                <c:pt idx="6">
                  <c:v>16728.900000000001</c:v>
                </c:pt>
                <c:pt idx="7">
                  <c:v>17728.2</c:v>
                </c:pt>
                <c:pt idx="8">
                  <c:v>18726.7</c:v>
                </c:pt>
                <c:pt idx="9">
                  <c:v>19727.3</c:v>
                </c:pt>
                <c:pt idx="10">
                  <c:v>20737.099999999999</c:v>
                </c:pt>
                <c:pt idx="11">
                  <c:v>21743</c:v>
                </c:pt>
                <c:pt idx="12">
                  <c:v>22740.799999999999</c:v>
                </c:pt>
                <c:pt idx="13">
                  <c:v>23606.3</c:v>
                </c:pt>
                <c:pt idx="14">
                  <c:v>24469.4</c:v>
                </c:pt>
                <c:pt idx="15">
                  <c:v>25455.1</c:v>
                </c:pt>
                <c:pt idx="16">
                  <c:v>26437.5</c:v>
                </c:pt>
                <c:pt idx="17">
                  <c:v>27414.6</c:v>
                </c:pt>
                <c:pt idx="18">
                  <c:v>28417.8</c:v>
                </c:pt>
                <c:pt idx="19">
                  <c:v>29414.7</c:v>
                </c:pt>
                <c:pt idx="20">
                  <c:v>30399.599999999999</c:v>
                </c:pt>
                <c:pt idx="21">
                  <c:v>31397.200000000001</c:v>
                </c:pt>
                <c:pt idx="22">
                  <c:v>32395.9</c:v>
                </c:pt>
                <c:pt idx="23">
                  <c:v>33396.300000000003</c:v>
                </c:pt>
                <c:pt idx="24">
                  <c:v>34393.1</c:v>
                </c:pt>
                <c:pt idx="25">
                  <c:v>35426.5</c:v>
                </c:pt>
                <c:pt idx="26">
                  <c:v>36408.300000000003</c:v>
                </c:pt>
                <c:pt idx="27">
                  <c:v>37410</c:v>
                </c:pt>
                <c:pt idx="28">
                  <c:v>38418.699999999997</c:v>
                </c:pt>
                <c:pt idx="29">
                  <c:v>39410.1</c:v>
                </c:pt>
                <c:pt idx="30">
                  <c:v>40392.199999999997</c:v>
                </c:pt>
                <c:pt idx="31">
                  <c:v>41366</c:v>
                </c:pt>
                <c:pt idx="32">
                  <c:v>42360.9</c:v>
                </c:pt>
                <c:pt idx="33">
                  <c:v>43363.8</c:v>
                </c:pt>
                <c:pt idx="34">
                  <c:v>44355.4</c:v>
                </c:pt>
                <c:pt idx="35">
                  <c:v>45349.1</c:v>
                </c:pt>
                <c:pt idx="36">
                  <c:v>46291.6</c:v>
                </c:pt>
                <c:pt idx="37">
                  <c:v>47297.2</c:v>
                </c:pt>
                <c:pt idx="38">
                  <c:v>48294.7</c:v>
                </c:pt>
                <c:pt idx="39">
                  <c:v>49296.7</c:v>
                </c:pt>
                <c:pt idx="40">
                  <c:v>50303.9</c:v>
                </c:pt>
                <c:pt idx="41">
                  <c:v>51302</c:v>
                </c:pt>
                <c:pt idx="42">
                  <c:v>52302.400000000001</c:v>
                </c:pt>
                <c:pt idx="43">
                  <c:v>53291.7</c:v>
                </c:pt>
                <c:pt idx="44">
                  <c:v>54273</c:v>
                </c:pt>
                <c:pt idx="45">
                  <c:v>55257</c:v>
                </c:pt>
                <c:pt idx="46">
                  <c:v>56255.199999999997</c:v>
                </c:pt>
                <c:pt idx="47">
                  <c:v>57250.9</c:v>
                </c:pt>
                <c:pt idx="48">
                  <c:v>58234.7</c:v>
                </c:pt>
                <c:pt idx="49">
                  <c:v>59214.1</c:v>
                </c:pt>
                <c:pt idx="50">
                  <c:v>60202.8</c:v>
                </c:pt>
                <c:pt idx="51">
                  <c:v>61189.9</c:v>
                </c:pt>
                <c:pt idx="52">
                  <c:v>62187.7</c:v>
                </c:pt>
                <c:pt idx="53">
                  <c:v>63191.6</c:v>
                </c:pt>
                <c:pt idx="54">
                  <c:v>64192.5</c:v>
                </c:pt>
                <c:pt idx="55">
                  <c:v>65193.599999999999</c:v>
                </c:pt>
                <c:pt idx="56">
                  <c:v>66196.800000000003</c:v>
                </c:pt>
                <c:pt idx="57">
                  <c:v>67196.600000000006</c:v>
                </c:pt>
                <c:pt idx="58">
                  <c:v>68197.2</c:v>
                </c:pt>
                <c:pt idx="59">
                  <c:v>68826.7</c:v>
                </c:pt>
                <c:pt idx="60">
                  <c:v>69822</c:v>
                </c:pt>
                <c:pt idx="61">
                  <c:v>70825.2</c:v>
                </c:pt>
                <c:pt idx="62">
                  <c:v>71792.3</c:v>
                </c:pt>
                <c:pt idx="63">
                  <c:v>72779.899999999994</c:v>
                </c:pt>
                <c:pt idx="64">
                  <c:v>73782.600000000006</c:v>
                </c:pt>
                <c:pt idx="65">
                  <c:v>74786.2</c:v>
                </c:pt>
                <c:pt idx="66">
                  <c:v>75787.199999999997</c:v>
                </c:pt>
                <c:pt idx="67">
                  <c:v>76790.5</c:v>
                </c:pt>
                <c:pt idx="68">
                  <c:v>77778.3</c:v>
                </c:pt>
                <c:pt idx="69">
                  <c:v>78743.8</c:v>
                </c:pt>
                <c:pt idx="70">
                  <c:v>79740.800000000003</c:v>
                </c:pt>
                <c:pt idx="71">
                  <c:v>80744.5</c:v>
                </c:pt>
                <c:pt idx="72">
                  <c:v>81734</c:v>
                </c:pt>
                <c:pt idx="73">
                  <c:v>82717.600000000006</c:v>
                </c:pt>
                <c:pt idx="74">
                  <c:v>83714.899999999994</c:v>
                </c:pt>
                <c:pt idx="75">
                  <c:v>84727</c:v>
                </c:pt>
                <c:pt idx="76">
                  <c:v>85727.4</c:v>
                </c:pt>
                <c:pt idx="77">
                  <c:v>86732.4</c:v>
                </c:pt>
              </c:numCache>
            </c:numRef>
          </c:cat>
          <c:val>
            <c:numRef>
              <c:f>Ruw!$BF$86:$BF$163</c:f>
              <c:numCache>
                <c:formatCode>General</c:formatCode>
                <c:ptCount val="78"/>
                <c:pt idx="0">
                  <c:v>0</c:v>
                </c:pt>
                <c:pt idx="1">
                  <c:v>0.159</c:v>
                </c:pt>
                <c:pt idx="2">
                  <c:v>0</c:v>
                </c:pt>
                <c:pt idx="3">
                  <c:v>16.100000000000001</c:v>
                </c:pt>
                <c:pt idx="4">
                  <c:v>5.88</c:v>
                </c:pt>
                <c:pt idx="5">
                  <c:v>1.36</c:v>
                </c:pt>
                <c:pt idx="6">
                  <c:v>3.36</c:v>
                </c:pt>
                <c:pt idx="7">
                  <c:v>4.6500000000000004</c:v>
                </c:pt>
                <c:pt idx="8">
                  <c:v>3.8160000000000003</c:v>
                </c:pt>
                <c:pt idx="9">
                  <c:v>2.3220000000000001</c:v>
                </c:pt>
                <c:pt idx="10">
                  <c:v>6.02</c:v>
                </c:pt>
                <c:pt idx="11">
                  <c:v>3.9990000000000001</c:v>
                </c:pt>
                <c:pt idx="12">
                  <c:v>0</c:v>
                </c:pt>
                <c:pt idx="13">
                  <c:v>1.98</c:v>
                </c:pt>
                <c:pt idx="14">
                  <c:v>9.2070000000000007</c:v>
                </c:pt>
                <c:pt idx="15">
                  <c:v>4.4079999999999995</c:v>
                </c:pt>
                <c:pt idx="16">
                  <c:v>1.2749999999999999</c:v>
                </c:pt>
                <c:pt idx="17">
                  <c:v>2.4359999999999999</c:v>
                </c:pt>
                <c:pt idx="18">
                  <c:v>7.6846000000000005</c:v>
                </c:pt>
                <c:pt idx="19">
                  <c:v>0.82499999999999996</c:v>
                </c:pt>
                <c:pt idx="20">
                  <c:v>0.63600000000000001</c:v>
                </c:pt>
                <c:pt idx="21">
                  <c:v>10.72</c:v>
                </c:pt>
                <c:pt idx="22">
                  <c:v>1.5840000000000001</c:v>
                </c:pt>
                <c:pt idx="23">
                  <c:v>0.6460999999999999</c:v>
                </c:pt>
                <c:pt idx="24">
                  <c:v>0.68800000000000006</c:v>
                </c:pt>
                <c:pt idx="25">
                  <c:v>0.57479999999999998</c:v>
                </c:pt>
                <c:pt idx="26">
                  <c:v>0.30800000000000005</c:v>
                </c:pt>
                <c:pt idx="27">
                  <c:v>0.64</c:v>
                </c:pt>
                <c:pt idx="28">
                  <c:v>4.4400000000000004</c:v>
                </c:pt>
                <c:pt idx="29">
                  <c:v>18.963000000000001</c:v>
                </c:pt>
                <c:pt idx="30">
                  <c:v>3.38</c:v>
                </c:pt>
                <c:pt idx="31">
                  <c:v>38.4</c:v>
                </c:pt>
                <c:pt idx="32">
                  <c:v>3.1280000000000001</c:v>
                </c:pt>
                <c:pt idx="33">
                  <c:v>2.1987999999999999</c:v>
                </c:pt>
                <c:pt idx="34">
                  <c:v>0.30499999999999999</c:v>
                </c:pt>
                <c:pt idx="35">
                  <c:v>0.94899999999999995</c:v>
                </c:pt>
                <c:pt idx="36">
                  <c:v>12.818</c:v>
                </c:pt>
                <c:pt idx="37">
                  <c:v>13.25</c:v>
                </c:pt>
                <c:pt idx="38">
                  <c:v>9.5000000000000001E-2</c:v>
                </c:pt>
                <c:pt idx="39">
                  <c:v>1.2</c:v>
                </c:pt>
                <c:pt idx="40">
                  <c:v>0.72</c:v>
                </c:pt>
                <c:pt idx="41">
                  <c:v>11.388000000000002</c:v>
                </c:pt>
                <c:pt idx="42">
                  <c:v>20.855999999999998</c:v>
                </c:pt>
                <c:pt idx="43">
                  <c:v>2.9260000000000002</c:v>
                </c:pt>
                <c:pt idx="44">
                  <c:v>0.93700000000000006</c:v>
                </c:pt>
                <c:pt idx="45">
                  <c:v>11.544</c:v>
                </c:pt>
                <c:pt idx="46">
                  <c:v>3.4997999999999996</c:v>
                </c:pt>
                <c:pt idx="47">
                  <c:v>1.288</c:v>
                </c:pt>
                <c:pt idx="48">
                  <c:v>1.0032000000000001</c:v>
                </c:pt>
                <c:pt idx="49">
                  <c:v>10.32</c:v>
                </c:pt>
                <c:pt idx="50">
                  <c:v>8.565199999999999</c:v>
                </c:pt>
                <c:pt idx="51">
                  <c:v>5.07</c:v>
                </c:pt>
                <c:pt idx="52">
                  <c:v>0.2</c:v>
                </c:pt>
                <c:pt idx="53">
                  <c:v>0.1</c:v>
                </c:pt>
                <c:pt idx="54">
                  <c:v>3.1433</c:v>
                </c:pt>
                <c:pt idx="55">
                  <c:v>6.1865999999999994</c:v>
                </c:pt>
                <c:pt idx="56">
                  <c:v>6.3954000000000004</c:v>
                </c:pt>
                <c:pt idx="57">
                  <c:v>3.0259999999999998</c:v>
                </c:pt>
                <c:pt idx="58">
                  <c:v>4.6002000000000001</c:v>
                </c:pt>
                <c:pt idx="59">
                  <c:v>12.427999999999999</c:v>
                </c:pt>
                <c:pt idx="60">
                  <c:v>16.218</c:v>
                </c:pt>
                <c:pt idx="61">
                  <c:v>1.7157</c:v>
                </c:pt>
                <c:pt idx="62">
                  <c:v>0.52800000000000002</c:v>
                </c:pt>
                <c:pt idx="63">
                  <c:v>0.96</c:v>
                </c:pt>
                <c:pt idx="64">
                  <c:v>9.4079999999999995</c:v>
                </c:pt>
                <c:pt idx="65">
                  <c:v>1.6404999999999998</c:v>
                </c:pt>
                <c:pt idx="66">
                  <c:v>4.8989999999999991</c:v>
                </c:pt>
                <c:pt idx="67">
                  <c:v>8.5359999999999996</c:v>
                </c:pt>
                <c:pt idx="68">
                  <c:v>10.516</c:v>
                </c:pt>
                <c:pt idx="69">
                  <c:v>16.914999999999999</c:v>
                </c:pt>
                <c:pt idx="70">
                  <c:v>32.603999999999999</c:v>
                </c:pt>
                <c:pt idx="71">
                  <c:v>12.4</c:v>
                </c:pt>
                <c:pt idx="72">
                  <c:v>2.3424</c:v>
                </c:pt>
                <c:pt idx="73">
                  <c:v>5.72</c:v>
                </c:pt>
                <c:pt idx="74">
                  <c:v>15.264000000000001</c:v>
                </c:pt>
                <c:pt idx="75">
                  <c:v>20.937000000000001</c:v>
                </c:pt>
                <c:pt idx="76">
                  <c:v>24.975000000000001</c:v>
                </c:pt>
                <c:pt idx="77">
                  <c:v>1.1180000000000001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6D6-4A18-9BEE-A747A9D9AE12}"/>
            </c:ext>
          </c:extLst>
        </c:ser>
        <c:ser>
          <c:idx val="6"/>
          <c:order val="6"/>
          <c:tx>
            <c:strRef>
              <c:f>Ruw!$BG$84</c:f>
              <c:strCache>
                <c:ptCount val="1"/>
                <c:pt idx="0">
                  <c:v>355 &lt; x &lt; 500 um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Ruw!$AZ$86:$AZ$163</c:f>
              <c:numCache>
                <c:formatCode>General</c:formatCode>
                <c:ptCount val="78"/>
                <c:pt idx="0">
                  <c:v>10929.2</c:v>
                </c:pt>
                <c:pt idx="1">
                  <c:v>11929.8</c:v>
                </c:pt>
                <c:pt idx="2">
                  <c:v>12891</c:v>
                </c:pt>
                <c:pt idx="3">
                  <c:v>13719.3</c:v>
                </c:pt>
                <c:pt idx="4">
                  <c:v>14734</c:v>
                </c:pt>
                <c:pt idx="5">
                  <c:v>15723.7</c:v>
                </c:pt>
                <c:pt idx="6">
                  <c:v>16728.900000000001</c:v>
                </c:pt>
                <c:pt idx="7">
                  <c:v>17728.2</c:v>
                </c:pt>
                <c:pt idx="8">
                  <c:v>18726.7</c:v>
                </c:pt>
                <c:pt idx="9">
                  <c:v>19727.3</c:v>
                </c:pt>
                <c:pt idx="10">
                  <c:v>20737.099999999999</c:v>
                </c:pt>
                <c:pt idx="11">
                  <c:v>21743</c:v>
                </c:pt>
                <c:pt idx="12">
                  <c:v>22740.799999999999</c:v>
                </c:pt>
                <c:pt idx="13">
                  <c:v>23606.3</c:v>
                </c:pt>
                <c:pt idx="14">
                  <c:v>24469.4</c:v>
                </c:pt>
                <c:pt idx="15">
                  <c:v>25455.1</c:v>
                </c:pt>
                <c:pt idx="16">
                  <c:v>26437.5</c:v>
                </c:pt>
                <c:pt idx="17">
                  <c:v>27414.6</c:v>
                </c:pt>
                <c:pt idx="18">
                  <c:v>28417.8</c:v>
                </c:pt>
                <c:pt idx="19">
                  <c:v>29414.7</c:v>
                </c:pt>
                <c:pt idx="20">
                  <c:v>30399.599999999999</c:v>
                </c:pt>
                <c:pt idx="21">
                  <c:v>31397.200000000001</c:v>
                </c:pt>
                <c:pt idx="22">
                  <c:v>32395.9</c:v>
                </c:pt>
                <c:pt idx="23">
                  <c:v>33396.300000000003</c:v>
                </c:pt>
                <c:pt idx="24">
                  <c:v>34393.1</c:v>
                </c:pt>
                <c:pt idx="25">
                  <c:v>35426.5</c:v>
                </c:pt>
                <c:pt idx="26">
                  <c:v>36408.300000000003</c:v>
                </c:pt>
                <c:pt idx="27">
                  <c:v>37410</c:v>
                </c:pt>
                <c:pt idx="28">
                  <c:v>38418.699999999997</c:v>
                </c:pt>
                <c:pt idx="29">
                  <c:v>39410.1</c:v>
                </c:pt>
                <c:pt idx="30">
                  <c:v>40392.199999999997</c:v>
                </c:pt>
                <c:pt idx="31">
                  <c:v>41366</c:v>
                </c:pt>
                <c:pt idx="32">
                  <c:v>42360.9</c:v>
                </c:pt>
                <c:pt idx="33">
                  <c:v>43363.8</c:v>
                </c:pt>
                <c:pt idx="34">
                  <c:v>44355.4</c:v>
                </c:pt>
                <c:pt idx="35">
                  <c:v>45349.1</c:v>
                </c:pt>
                <c:pt idx="36">
                  <c:v>46291.6</c:v>
                </c:pt>
                <c:pt idx="37">
                  <c:v>47297.2</c:v>
                </c:pt>
                <c:pt idx="38">
                  <c:v>48294.7</c:v>
                </c:pt>
                <c:pt idx="39">
                  <c:v>49296.7</c:v>
                </c:pt>
                <c:pt idx="40">
                  <c:v>50303.9</c:v>
                </c:pt>
                <c:pt idx="41">
                  <c:v>51302</c:v>
                </c:pt>
                <c:pt idx="42">
                  <c:v>52302.400000000001</c:v>
                </c:pt>
                <c:pt idx="43">
                  <c:v>53291.7</c:v>
                </c:pt>
                <c:pt idx="44">
                  <c:v>54273</c:v>
                </c:pt>
                <c:pt idx="45">
                  <c:v>55257</c:v>
                </c:pt>
                <c:pt idx="46">
                  <c:v>56255.199999999997</c:v>
                </c:pt>
                <c:pt idx="47">
                  <c:v>57250.9</c:v>
                </c:pt>
                <c:pt idx="48">
                  <c:v>58234.7</c:v>
                </c:pt>
                <c:pt idx="49">
                  <c:v>59214.1</c:v>
                </c:pt>
                <c:pt idx="50">
                  <c:v>60202.8</c:v>
                </c:pt>
                <c:pt idx="51">
                  <c:v>61189.9</c:v>
                </c:pt>
                <c:pt idx="52">
                  <c:v>62187.7</c:v>
                </c:pt>
                <c:pt idx="53">
                  <c:v>63191.6</c:v>
                </c:pt>
                <c:pt idx="54">
                  <c:v>64192.5</c:v>
                </c:pt>
                <c:pt idx="55">
                  <c:v>65193.599999999999</c:v>
                </c:pt>
                <c:pt idx="56">
                  <c:v>66196.800000000003</c:v>
                </c:pt>
                <c:pt idx="57">
                  <c:v>67196.600000000006</c:v>
                </c:pt>
                <c:pt idx="58">
                  <c:v>68197.2</c:v>
                </c:pt>
                <c:pt idx="59">
                  <c:v>68826.7</c:v>
                </c:pt>
                <c:pt idx="60">
                  <c:v>69822</c:v>
                </c:pt>
                <c:pt idx="61">
                  <c:v>70825.2</c:v>
                </c:pt>
                <c:pt idx="62">
                  <c:v>71792.3</c:v>
                </c:pt>
                <c:pt idx="63">
                  <c:v>72779.899999999994</c:v>
                </c:pt>
                <c:pt idx="64">
                  <c:v>73782.600000000006</c:v>
                </c:pt>
                <c:pt idx="65">
                  <c:v>74786.2</c:v>
                </c:pt>
                <c:pt idx="66">
                  <c:v>75787.199999999997</c:v>
                </c:pt>
                <c:pt idx="67">
                  <c:v>76790.5</c:v>
                </c:pt>
                <c:pt idx="68">
                  <c:v>77778.3</c:v>
                </c:pt>
                <c:pt idx="69">
                  <c:v>78743.8</c:v>
                </c:pt>
                <c:pt idx="70">
                  <c:v>79740.800000000003</c:v>
                </c:pt>
                <c:pt idx="71">
                  <c:v>80744.5</c:v>
                </c:pt>
                <c:pt idx="72">
                  <c:v>81734</c:v>
                </c:pt>
                <c:pt idx="73">
                  <c:v>82717.600000000006</c:v>
                </c:pt>
                <c:pt idx="74">
                  <c:v>83714.899999999994</c:v>
                </c:pt>
                <c:pt idx="75">
                  <c:v>84727</c:v>
                </c:pt>
                <c:pt idx="76">
                  <c:v>85727.4</c:v>
                </c:pt>
                <c:pt idx="77">
                  <c:v>86732.4</c:v>
                </c:pt>
              </c:numCache>
            </c:numRef>
          </c:cat>
          <c:val>
            <c:numRef>
              <c:f>Ruw!$BG$86:$BG$163</c:f>
              <c:numCache>
                <c:formatCode>General</c:formatCode>
                <c:ptCount val="78"/>
                <c:pt idx="0">
                  <c:v>0</c:v>
                </c:pt>
                <c:pt idx="1">
                  <c:v>0.74199999999999999</c:v>
                </c:pt>
                <c:pt idx="2">
                  <c:v>0</c:v>
                </c:pt>
                <c:pt idx="3">
                  <c:v>23.8</c:v>
                </c:pt>
                <c:pt idx="4">
                  <c:v>12.74</c:v>
                </c:pt>
                <c:pt idx="5">
                  <c:v>4.8</c:v>
                </c:pt>
                <c:pt idx="6">
                  <c:v>3.64</c:v>
                </c:pt>
                <c:pt idx="7">
                  <c:v>8.99</c:v>
                </c:pt>
                <c:pt idx="8">
                  <c:v>16.43</c:v>
                </c:pt>
                <c:pt idx="9">
                  <c:v>10.8</c:v>
                </c:pt>
                <c:pt idx="10">
                  <c:v>15.91</c:v>
                </c:pt>
                <c:pt idx="11">
                  <c:v>9.4600000000000009</c:v>
                </c:pt>
                <c:pt idx="12">
                  <c:v>0</c:v>
                </c:pt>
                <c:pt idx="13">
                  <c:v>28.8</c:v>
                </c:pt>
                <c:pt idx="14">
                  <c:v>35.64</c:v>
                </c:pt>
                <c:pt idx="15">
                  <c:v>19</c:v>
                </c:pt>
                <c:pt idx="16">
                  <c:v>1.175</c:v>
                </c:pt>
                <c:pt idx="17">
                  <c:v>15.12</c:v>
                </c:pt>
                <c:pt idx="18">
                  <c:v>26.946000000000002</c:v>
                </c:pt>
                <c:pt idx="19">
                  <c:v>2.1120000000000001</c:v>
                </c:pt>
                <c:pt idx="20">
                  <c:v>5.3</c:v>
                </c:pt>
                <c:pt idx="21">
                  <c:v>12.06</c:v>
                </c:pt>
                <c:pt idx="22">
                  <c:v>10.56</c:v>
                </c:pt>
                <c:pt idx="23">
                  <c:v>7.7531999999999996</c:v>
                </c:pt>
                <c:pt idx="24">
                  <c:v>8.0839999999999996</c:v>
                </c:pt>
                <c:pt idx="25">
                  <c:v>10.538</c:v>
                </c:pt>
                <c:pt idx="26">
                  <c:v>0.6160000000000001</c:v>
                </c:pt>
                <c:pt idx="27">
                  <c:v>0.84799999999999998</c:v>
                </c:pt>
                <c:pt idx="28">
                  <c:v>20.350000000000001</c:v>
                </c:pt>
                <c:pt idx="29">
                  <c:v>34.314</c:v>
                </c:pt>
                <c:pt idx="30">
                  <c:v>1.0010000000000001</c:v>
                </c:pt>
                <c:pt idx="31">
                  <c:v>20.8</c:v>
                </c:pt>
                <c:pt idx="32">
                  <c:v>5.52</c:v>
                </c:pt>
                <c:pt idx="33">
                  <c:v>18.163999999999998</c:v>
                </c:pt>
                <c:pt idx="34">
                  <c:v>3.355</c:v>
                </c:pt>
                <c:pt idx="35">
                  <c:v>6.57</c:v>
                </c:pt>
                <c:pt idx="36">
                  <c:v>25.635999999999999</c:v>
                </c:pt>
                <c:pt idx="37">
                  <c:v>3.3920000000000003</c:v>
                </c:pt>
                <c:pt idx="38">
                  <c:v>3.5000000000000003E-2</c:v>
                </c:pt>
                <c:pt idx="39">
                  <c:v>0.93</c:v>
                </c:pt>
                <c:pt idx="40">
                  <c:v>8.8000000000000007</c:v>
                </c:pt>
                <c:pt idx="41">
                  <c:v>31.317000000000004</c:v>
                </c:pt>
                <c:pt idx="42">
                  <c:v>38.867999999999995</c:v>
                </c:pt>
                <c:pt idx="43">
                  <c:v>7.22</c:v>
                </c:pt>
                <c:pt idx="44">
                  <c:v>14.055</c:v>
                </c:pt>
                <c:pt idx="45">
                  <c:v>20.202000000000002</c:v>
                </c:pt>
                <c:pt idx="46">
                  <c:v>20.261999999999997</c:v>
                </c:pt>
                <c:pt idx="47">
                  <c:v>2.4079999999999999</c:v>
                </c:pt>
                <c:pt idx="48">
                  <c:v>12.768000000000001</c:v>
                </c:pt>
                <c:pt idx="49">
                  <c:v>29.24</c:v>
                </c:pt>
                <c:pt idx="50">
                  <c:v>31.653999999999996</c:v>
                </c:pt>
                <c:pt idx="51">
                  <c:v>22.425000000000001</c:v>
                </c:pt>
                <c:pt idx="52">
                  <c:v>1</c:v>
                </c:pt>
                <c:pt idx="53">
                  <c:v>0.3</c:v>
                </c:pt>
                <c:pt idx="54">
                  <c:v>14.388999999999999</c:v>
                </c:pt>
                <c:pt idx="55">
                  <c:v>28.477999999999998</c:v>
                </c:pt>
                <c:pt idx="56">
                  <c:v>35.853000000000002</c:v>
                </c:pt>
                <c:pt idx="57">
                  <c:v>29.37</c:v>
                </c:pt>
                <c:pt idx="58">
                  <c:v>35.178000000000004</c:v>
                </c:pt>
                <c:pt idx="59">
                  <c:v>30.591999999999999</c:v>
                </c:pt>
                <c:pt idx="60">
                  <c:v>14.31</c:v>
                </c:pt>
                <c:pt idx="61">
                  <c:v>7.8560999999999996</c:v>
                </c:pt>
                <c:pt idx="62">
                  <c:v>1.1220000000000001</c:v>
                </c:pt>
                <c:pt idx="63">
                  <c:v>12.8</c:v>
                </c:pt>
                <c:pt idx="64">
                  <c:v>22.08</c:v>
                </c:pt>
                <c:pt idx="65">
                  <c:v>11.58</c:v>
                </c:pt>
                <c:pt idx="66">
                  <c:v>9.66</c:v>
                </c:pt>
                <c:pt idx="67">
                  <c:v>31.68</c:v>
                </c:pt>
                <c:pt idx="68">
                  <c:v>39.195999999999998</c:v>
                </c:pt>
                <c:pt idx="69">
                  <c:v>41.79</c:v>
                </c:pt>
                <c:pt idx="70">
                  <c:v>34.58</c:v>
                </c:pt>
                <c:pt idx="71">
                  <c:v>13.64</c:v>
                </c:pt>
                <c:pt idx="72">
                  <c:v>27.327999999999999</c:v>
                </c:pt>
                <c:pt idx="73">
                  <c:v>35.200000000000003</c:v>
                </c:pt>
                <c:pt idx="74">
                  <c:v>42.93</c:v>
                </c:pt>
                <c:pt idx="75">
                  <c:v>40.877000000000002</c:v>
                </c:pt>
                <c:pt idx="76">
                  <c:v>42.55</c:v>
                </c:pt>
                <c:pt idx="77">
                  <c:v>13.76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6D6-4A18-9BEE-A747A9D9AE12}"/>
            </c:ext>
          </c:extLst>
        </c:ser>
        <c:ser>
          <c:idx val="7"/>
          <c:order val="7"/>
          <c:tx>
            <c:strRef>
              <c:f>Ruw!$BH$84</c:f>
              <c:strCache>
                <c:ptCount val="1"/>
                <c:pt idx="0">
                  <c:v>500 &lt; x &lt; 1000 um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Ruw!$AZ$86:$AZ$163</c:f>
              <c:numCache>
                <c:formatCode>General</c:formatCode>
                <c:ptCount val="78"/>
                <c:pt idx="0">
                  <c:v>10929.2</c:v>
                </c:pt>
                <c:pt idx="1">
                  <c:v>11929.8</c:v>
                </c:pt>
                <c:pt idx="2">
                  <c:v>12891</c:v>
                </c:pt>
                <c:pt idx="3">
                  <c:v>13719.3</c:v>
                </c:pt>
                <c:pt idx="4">
                  <c:v>14734</c:v>
                </c:pt>
                <c:pt idx="5">
                  <c:v>15723.7</c:v>
                </c:pt>
                <c:pt idx="6">
                  <c:v>16728.900000000001</c:v>
                </c:pt>
                <c:pt idx="7">
                  <c:v>17728.2</c:v>
                </c:pt>
                <c:pt idx="8">
                  <c:v>18726.7</c:v>
                </c:pt>
                <c:pt idx="9">
                  <c:v>19727.3</c:v>
                </c:pt>
                <c:pt idx="10">
                  <c:v>20737.099999999999</c:v>
                </c:pt>
                <c:pt idx="11">
                  <c:v>21743</c:v>
                </c:pt>
                <c:pt idx="12">
                  <c:v>22740.799999999999</c:v>
                </c:pt>
                <c:pt idx="13">
                  <c:v>23606.3</c:v>
                </c:pt>
                <c:pt idx="14">
                  <c:v>24469.4</c:v>
                </c:pt>
                <c:pt idx="15">
                  <c:v>25455.1</c:v>
                </c:pt>
                <c:pt idx="16">
                  <c:v>26437.5</c:v>
                </c:pt>
                <c:pt idx="17">
                  <c:v>27414.6</c:v>
                </c:pt>
                <c:pt idx="18">
                  <c:v>28417.8</c:v>
                </c:pt>
                <c:pt idx="19">
                  <c:v>29414.7</c:v>
                </c:pt>
                <c:pt idx="20">
                  <c:v>30399.599999999999</c:v>
                </c:pt>
                <c:pt idx="21">
                  <c:v>31397.200000000001</c:v>
                </c:pt>
                <c:pt idx="22">
                  <c:v>32395.9</c:v>
                </c:pt>
                <c:pt idx="23">
                  <c:v>33396.300000000003</c:v>
                </c:pt>
                <c:pt idx="24">
                  <c:v>34393.1</c:v>
                </c:pt>
                <c:pt idx="25">
                  <c:v>35426.5</c:v>
                </c:pt>
                <c:pt idx="26">
                  <c:v>36408.300000000003</c:v>
                </c:pt>
                <c:pt idx="27">
                  <c:v>37410</c:v>
                </c:pt>
                <c:pt idx="28">
                  <c:v>38418.699999999997</c:v>
                </c:pt>
                <c:pt idx="29">
                  <c:v>39410.1</c:v>
                </c:pt>
                <c:pt idx="30">
                  <c:v>40392.199999999997</c:v>
                </c:pt>
                <c:pt idx="31">
                  <c:v>41366</c:v>
                </c:pt>
                <c:pt idx="32">
                  <c:v>42360.9</c:v>
                </c:pt>
                <c:pt idx="33">
                  <c:v>43363.8</c:v>
                </c:pt>
                <c:pt idx="34">
                  <c:v>44355.4</c:v>
                </c:pt>
                <c:pt idx="35">
                  <c:v>45349.1</c:v>
                </c:pt>
                <c:pt idx="36">
                  <c:v>46291.6</c:v>
                </c:pt>
                <c:pt idx="37">
                  <c:v>47297.2</c:v>
                </c:pt>
                <c:pt idx="38">
                  <c:v>48294.7</c:v>
                </c:pt>
                <c:pt idx="39">
                  <c:v>49296.7</c:v>
                </c:pt>
                <c:pt idx="40">
                  <c:v>50303.9</c:v>
                </c:pt>
                <c:pt idx="41">
                  <c:v>51302</c:v>
                </c:pt>
                <c:pt idx="42">
                  <c:v>52302.400000000001</c:v>
                </c:pt>
                <c:pt idx="43">
                  <c:v>53291.7</c:v>
                </c:pt>
                <c:pt idx="44">
                  <c:v>54273</c:v>
                </c:pt>
                <c:pt idx="45">
                  <c:v>55257</c:v>
                </c:pt>
                <c:pt idx="46">
                  <c:v>56255.199999999997</c:v>
                </c:pt>
                <c:pt idx="47">
                  <c:v>57250.9</c:v>
                </c:pt>
                <c:pt idx="48">
                  <c:v>58234.7</c:v>
                </c:pt>
                <c:pt idx="49">
                  <c:v>59214.1</c:v>
                </c:pt>
                <c:pt idx="50">
                  <c:v>60202.8</c:v>
                </c:pt>
                <c:pt idx="51">
                  <c:v>61189.9</c:v>
                </c:pt>
                <c:pt idx="52">
                  <c:v>62187.7</c:v>
                </c:pt>
                <c:pt idx="53">
                  <c:v>63191.6</c:v>
                </c:pt>
                <c:pt idx="54">
                  <c:v>64192.5</c:v>
                </c:pt>
                <c:pt idx="55">
                  <c:v>65193.599999999999</c:v>
                </c:pt>
                <c:pt idx="56">
                  <c:v>66196.800000000003</c:v>
                </c:pt>
                <c:pt idx="57">
                  <c:v>67196.600000000006</c:v>
                </c:pt>
                <c:pt idx="58">
                  <c:v>68197.2</c:v>
                </c:pt>
                <c:pt idx="59">
                  <c:v>68826.7</c:v>
                </c:pt>
                <c:pt idx="60">
                  <c:v>69822</c:v>
                </c:pt>
                <c:pt idx="61">
                  <c:v>70825.2</c:v>
                </c:pt>
                <c:pt idx="62">
                  <c:v>71792.3</c:v>
                </c:pt>
                <c:pt idx="63">
                  <c:v>72779.899999999994</c:v>
                </c:pt>
                <c:pt idx="64">
                  <c:v>73782.600000000006</c:v>
                </c:pt>
                <c:pt idx="65">
                  <c:v>74786.2</c:v>
                </c:pt>
                <c:pt idx="66">
                  <c:v>75787.199999999997</c:v>
                </c:pt>
                <c:pt idx="67">
                  <c:v>76790.5</c:v>
                </c:pt>
                <c:pt idx="68">
                  <c:v>77778.3</c:v>
                </c:pt>
                <c:pt idx="69">
                  <c:v>78743.8</c:v>
                </c:pt>
                <c:pt idx="70">
                  <c:v>79740.800000000003</c:v>
                </c:pt>
                <c:pt idx="71">
                  <c:v>80744.5</c:v>
                </c:pt>
                <c:pt idx="72">
                  <c:v>81734</c:v>
                </c:pt>
                <c:pt idx="73">
                  <c:v>82717.600000000006</c:v>
                </c:pt>
                <c:pt idx="74">
                  <c:v>83714.899999999994</c:v>
                </c:pt>
                <c:pt idx="75">
                  <c:v>84727</c:v>
                </c:pt>
                <c:pt idx="76">
                  <c:v>85727.4</c:v>
                </c:pt>
                <c:pt idx="77">
                  <c:v>86732.4</c:v>
                </c:pt>
              </c:numCache>
            </c:numRef>
          </c:cat>
          <c:val>
            <c:numRef>
              <c:f>Ruw!$BH$86:$BH$163</c:f>
              <c:numCache>
                <c:formatCode>General</c:formatCode>
                <c:ptCount val="78"/>
                <c:pt idx="0">
                  <c:v>0</c:v>
                </c:pt>
                <c:pt idx="1">
                  <c:v>22.79</c:v>
                </c:pt>
                <c:pt idx="2">
                  <c:v>0</c:v>
                </c:pt>
                <c:pt idx="3">
                  <c:v>16.100000000000001</c:v>
                </c:pt>
                <c:pt idx="4">
                  <c:v>11.76</c:v>
                </c:pt>
                <c:pt idx="5">
                  <c:v>19.2</c:v>
                </c:pt>
                <c:pt idx="6">
                  <c:v>6.16</c:v>
                </c:pt>
                <c:pt idx="7">
                  <c:v>9.61</c:v>
                </c:pt>
                <c:pt idx="8">
                  <c:v>19.61</c:v>
                </c:pt>
                <c:pt idx="9">
                  <c:v>26.46</c:v>
                </c:pt>
                <c:pt idx="10">
                  <c:v>13.76</c:v>
                </c:pt>
                <c:pt idx="11">
                  <c:v>12.47</c:v>
                </c:pt>
                <c:pt idx="12">
                  <c:v>0</c:v>
                </c:pt>
                <c:pt idx="13">
                  <c:v>49.5</c:v>
                </c:pt>
                <c:pt idx="14">
                  <c:v>36.630000000000003</c:v>
                </c:pt>
                <c:pt idx="15">
                  <c:v>36.479999999999997</c:v>
                </c:pt>
                <c:pt idx="16">
                  <c:v>5.75</c:v>
                </c:pt>
                <c:pt idx="17">
                  <c:v>43.68</c:v>
                </c:pt>
                <c:pt idx="18">
                  <c:v>56.886000000000003</c:v>
                </c:pt>
                <c:pt idx="19">
                  <c:v>11.22</c:v>
                </c:pt>
                <c:pt idx="20">
                  <c:v>22.79</c:v>
                </c:pt>
                <c:pt idx="21">
                  <c:v>20.100000000000001</c:v>
                </c:pt>
                <c:pt idx="22">
                  <c:v>36.96</c:v>
                </c:pt>
                <c:pt idx="23">
                  <c:v>55.38</c:v>
                </c:pt>
                <c:pt idx="24">
                  <c:v>52.46</c:v>
                </c:pt>
                <c:pt idx="25">
                  <c:v>68.975999999999999</c:v>
                </c:pt>
                <c:pt idx="26">
                  <c:v>7.84</c:v>
                </c:pt>
                <c:pt idx="27">
                  <c:v>3.84</c:v>
                </c:pt>
                <c:pt idx="28">
                  <c:v>46.25</c:v>
                </c:pt>
                <c:pt idx="29">
                  <c:v>25.283999999999999</c:v>
                </c:pt>
                <c:pt idx="30">
                  <c:v>0.79299999999999993</c:v>
                </c:pt>
                <c:pt idx="31">
                  <c:v>6.64</c:v>
                </c:pt>
                <c:pt idx="32">
                  <c:v>15.64</c:v>
                </c:pt>
                <c:pt idx="33">
                  <c:v>55.448</c:v>
                </c:pt>
                <c:pt idx="34">
                  <c:v>35.99</c:v>
                </c:pt>
                <c:pt idx="35">
                  <c:v>34.31</c:v>
                </c:pt>
                <c:pt idx="36">
                  <c:v>48.314</c:v>
                </c:pt>
                <c:pt idx="37">
                  <c:v>0.58300000000000007</c:v>
                </c:pt>
                <c:pt idx="38">
                  <c:v>4.4999999999999998E-2</c:v>
                </c:pt>
                <c:pt idx="39">
                  <c:v>0.42</c:v>
                </c:pt>
                <c:pt idx="40">
                  <c:v>45.6</c:v>
                </c:pt>
                <c:pt idx="41">
                  <c:v>36.062000000000005</c:v>
                </c:pt>
                <c:pt idx="42">
                  <c:v>27.491999999999997</c:v>
                </c:pt>
                <c:pt idx="43">
                  <c:v>9.8800000000000008</c:v>
                </c:pt>
                <c:pt idx="44">
                  <c:v>60.905000000000001</c:v>
                </c:pt>
                <c:pt idx="45">
                  <c:v>25.974000000000004</c:v>
                </c:pt>
                <c:pt idx="46">
                  <c:v>46.970999999999997</c:v>
                </c:pt>
                <c:pt idx="47">
                  <c:v>6.72</c:v>
                </c:pt>
                <c:pt idx="48">
                  <c:v>51.072000000000003</c:v>
                </c:pt>
                <c:pt idx="49">
                  <c:v>23.22</c:v>
                </c:pt>
                <c:pt idx="50">
                  <c:v>35.378</c:v>
                </c:pt>
                <c:pt idx="51">
                  <c:v>28.274999999999999</c:v>
                </c:pt>
                <c:pt idx="52">
                  <c:v>2.4</c:v>
                </c:pt>
                <c:pt idx="53">
                  <c:v>0.2</c:v>
                </c:pt>
                <c:pt idx="54">
                  <c:v>26.123000000000001</c:v>
                </c:pt>
                <c:pt idx="55">
                  <c:v>52.045999999999999</c:v>
                </c:pt>
                <c:pt idx="56">
                  <c:v>44.574000000000005</c:v>
                </c:pt>
                <c:pt idx="57">
                  <c:v>46.28</c:v>
                </c:pt>
                <c:pt idx="58">
                  <c:v>40.590000000000003</c:v>
                </c:pt>
                <c:pt idx="59">
                  <c:v>38.24</c:v>
                </c:pt>
                <c:pt idx="60">
                  <c:v>4.7699999999999996</c:v>
                </c:pt>
                <c:pt idx="61">
                  <c:v>59.597999999999999</c:v>
                </c:pt>
                <c:pt idx="62">
                  <c:v>8.25</c:v>
                </c:pt>
                <c:pt idx="63">
                  <c:v>39.200000000000003</c:v>
                </c:pt>
                <c:pt idx="64">
                  <c:v>33.6</c:v>
                </c:pt>
                <c:pt idx="65">
                  <c:v>50.18</c:v>
                </c:pt>
                <c:pt idx="66">
                  <c:v>20.7</c:v>
                </c:pt>
                <c:pt idx="67">
                  <c:v>35.200000000000003</c:v>
                </c:pt>
                <c:pt idx="68">
                  <c:v>36.327999999999996</c:v>
                </c:pt>
                <c:pt idx="69">
                  <c:v>32.835000000000001</c:v>
                </c:pt>
                <c:pt idx="70">
                  <c:v>21.736000000000001</c:v>
                </c:pt>
                <c:pt idx="71">
                  <c:v>12.4</c:v>
                </c:pt>
                <c:pt idx="72">
                  <c:v>53.68</c:v>
                </c:pt>
                <c:pt idx="73">
                  <c:v>35.200000000000003</c:v>
                </c:pt>
                <c:pt idx="74">
                  <c:v>29.574000000000002</c:v>
                </c:pt>
                <c:pt idx="75">
                  <c:v>29.91</c:v>
                </c:pt>
                <c:pt idx="76">
                  <c:v>16.649999999999999</c:v>
                </c:pt>
                <c:pt idx="77">
                  <c:v>53.32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6D6-4A18-9BEE-A747A9D9AE12}"/>
            </c:ext>
          </c:extLst>
        </c:ser>
        <c:ser>
          <c:idx val="8"/>
          <c:order val="8"/>
          <c:tx>
            <c:strRef>
              <c:f>Ruw!$BI$84</c:f>
              <c:strCache>
                <c:ptCount val="1"/>
                <c:pt idx="0">
                  <c:v>1000 &lt; x &lt; 2000 um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Ruw!$AZ$86:$AZ$163</c:f>
              <c:numCache>
                <c:formatCode>General</c:formatCode>
                <c:ptCount val="78"/>
                <c:pt idx="0">
                  <c:v>10929.2</c:v>
                </c:pt>
                <c:pt idx="1">
                  <c:v>11929.8</c:v>
                </c:pt>
                <c:pt idx="2">
                  <c:v>12891</c:v>
                </c:pt>
                <c:pt idx="3">
                  <c:v>13719.3</c:v>
                </c:pt>
                <c:pt idx="4">
                  <c:v>14734</c:v>
                </c:pt>
                <c:pt idx="5">
                  <c:v>15723.7</c:v>
                </c:pt>
                <c:pt idx="6">
                  <c:v>16728.900000000001</c:v>
                </c:pt>
                <c:pt idx="7">
                  <c:v>17728.2</c:v>
                </c:pt>
                <c:pt idx="8">
                  <c:v>18726.7</c:v>
                </c:pt>
                <c:pt idx="9">
                  <c:v>19727.3</c:v>
                </c:pt>
                <c:pt idx="10">
                  <c:v>20737.099999999999</c:v>
                </c:pt>
                <c:pt idx="11">
                  <c:v>21743</c:v>
                </c:pt>
                <c:pt idx="12">
                  <c:v>22740.799999999999</c:v>
                </c:pt>
                <c:pt idx="13">
                  <c:v>23606.3</c:v>
                </c:pt>
                <c:pt idx="14">
                  <c:v>24469.4</c:v>
                </c:pt>
                <c:pt idx="15">
                  <c:v>25455.1</c:v>
                </c:pt>
                <c:pt idx="16">
                  <c:v>26437.5</c:v>
                </c:pt>
                <c:pt idx="17">
                  <c:v>27414.6</c:v>
                </c:pt>
                <c:pt idx="18">
                  <c:v>28417.8</c:v>
                </c:pt>
                <c:pt idx="19">
                  <c:v>29414.7</c:v>
                </c:pt>
                <c:pt idx="20">
                  <c:v>30399.599999999999</c:v>
                </c:pt>
                <c:pt idx="21">
                  <c:v>31397.200000000001</c:v>
                </c:pt>
                <c:pt idx="22">
                  <c:v>32395.9</c:v>
                </c:pt>
                <c:pt idx="23">
                  <c:v>33396.300000000003</c:v>
                </c:pt>
                <c:pt idx="24">
                  <c:v>34393.1</c:v>
                </c:pt>
                <c:pt idx="25">
                  <c:v>35426.5</c:v>
                </c:pt>
                <c:pt idx="26">
                  <c:v>36408.300000000003</c:v>
                </c:pt>
                <c:pt idx="27">
                  <c:v>37410</c:v>
                </c:pt>
                <c:pt idx="28">
                  <c:v>38418.699999999997</c:v>
                </c:pt>
                <c:pt idx="29">
                  <c:v>39410.1</c:v>
                </c:pt>
                <c:pt idx="30">
                  <c:v>40392.199999999997</c:v>
                </c:pt>
                <c:pt idx="31">
                  <c:v>41366</c:v>
                </c:pt>
                <c:pt idx="32">
                  <c:v>42360.9</c:v>
                </c:pt>
                <c:pt idx="33">
                  <c:v>43363.8</c:v>
                </c:pt>
                <c:pt idx="34">
                  <c:v>44355.4</c:v>
                </c:pt>
                <c:pt idx="35">
                  <c:v>45349.1</c:v>
                </c:pt>
                <c:pt idx="36">
                  <c:v>46291.6</c:v>
                </c:pt>
                <c:pt idx="37">
                  <c:v>47297.2</c:v>
                </c:pt>
                <c:pt idx="38">
                  <c:v>48294.7</c:v>
                </c:pt>
                <c:pt idx="39">
                  <c:v>49296.7</c:v>
                </c:pt>
                <c:pt idx="40">
                  <c:v>50303.9</c:v>
                </c:pt>
                <c:pt idx="41">
                  <c:v>51302</c:v>
                </c:pt>
                <c:pt idx="42">
                  <c:v>52302.400000000001</c:v>
                </c:pt>
                <c:pt idx="43">
                  <c:v>53291.7</c:v>
                </c:pt>
                <c:pt idx="44">
                  <c:v>54273</c:v>
                </c:pt>
                <c:pt idx="45">
                  <c:v>55257</c:v>
                </c:pt>
                <c:pt idx="46">
                  <c:v>56255.199999999997</c:v>
                </c:pt>
                <c:pt idx="47">
                  <c:v>57250.9</c:v>
                </c:pt>
                <c:pt idx="48">
                  <c:v>58234.7</c:v>
                </c:pt>
                <c:pt idx="49">
                  <c:v>59214.1</c:v>
                </c:pt>
                <c:pt idx="50">
                  <c:v>60202.8</c:v>
                </c:pt>
                <c:pt idx="51">
                  <c:v>61189.9</c:v>
                </c:pt>
                <c:pt idx="52">
                  <c:v>62187.7</c:v>
                </c:pt>
                <c:pt idx="53">
                  <c:v>63191.6</c:v>
                </c:pt>
                <c:pt idx="54">
                  <c:v>64192.5</c:v>
                </c:pt>
                <c:pt idx="55">
                  <c:v>65193.599999999999</c:v>
                </c:pt>
                <c:pt idx="56">
                  <c:v>66196.800000000003</c:v>
                </c:pt>
                <c:pt idx="57">
                  <c:v>67196.600000000006</c:v>
                </c:pt>
                <c:pt idx="58">
                  <c:v>68197.2</c:v>
                </c:pt>
                <c:pt idx="59">
                  <c:v>68826.7</c:v>
                </c:pt>
                <c:pt idx="60">
                  <c:v>69822</c:v>
                </c:pt>
                <c:pt idx="61">
                  <c:v>70825.2</c:v>
                </c:pt>
                <c:pt idx="62">
                  <c:v>71792.3</c:v>
                </c:pt>
                <c:pt idx="63">
                  <c:v>72779.899999999994</c:v>
                </c:pt>
                <c:pt idx="64">
                  <c:v>73782.600000000006</c:v>
                </c:pt>
                <c:pt idx="65">
                  <c:v>74786.2</c:v>
                </c:pt>
                <c:pt idx="66">
                  <c:v>75787.199999999997</c:v>
                </c:pt>
                <c:pt idx="67">
                  <c:v>76790.5</c:v>
                </c:pt>
                <c:pt idx="68">
                  <c:v>77778.3</c:v>
                </c:pt>
                <c:pt idx="69">
                  <c:v>78743.8</c:v>
                </c:pt>
                <c:pt idx="70">
                  <c:v>79740.800000000003</c:v>
                </c:pt>
                <c:pt idx="71">
                  <c:v>80744.5</c:v>
                </c:pt>
                <c:pt idx="72">
                  <c:v>81734</c:v>
                </c:pt>
                <c:pt idx="73">
                  <c:v>82717.600000000006</c:v>
                </c:pt>
                <c:pt idx="74">
                  <c:v>83714.899999999994</c:v>
                </c:pt>
                <c:pt idx="75">
                  <c:v>84727</c:v>
                </c:pt>
                <c:pt idx="76">
                  <c:v>85727.4</c:v>
                </c:pt>
                <c:pt idx="77">
                  <c:v>86732.4</c:v>
                </c:pt>
              </c:numCache>
            </c:numRef>
          </c:cat>
          <c:val>
            <c:numRef>
              <c:f>Ruw!$BI$86:$BI$163</c:f>
              <c:numCache>
                <c:formatCode>General</c:formatCode>
                <c:ptCount val="78"/>
                <c:pt idx="0">
                  <c:v>0</c:v>
                </c:pt>
                <c:pt idx="1">
                  <c:v>28.62</c:v>
                </c:pt>
                <c:pt idx="2">
                  <c:v>0</c:v>
                </c:pt>
                <c:pt idx="3">
                  <c:v>11.9</c:v>
                </c:pt>
                <c:pt idx="4">
                  <c:v>17.149999999999999</c:v>
                </c:pt>
                <c:pt idx="5">
                  <c:v>10</c:v>
                </c:pt>
                <c:pt idx="6">
                  <c:v>8.68</c:v>
                </c:pt>
                <c:pt idx="7">
                  <c:v>4.34</c:v>
                </c:pt>
                <c:pt idx="8">
                  <c:v>10.6</c:v>
                </c:pt>
                <c:pt idx="9">
                  <c:v>13.5</c:v>
                </c:pt>
                <c:pt idx="10">
                  <c:v>6.02</c:v>
                </c:pt>
                <c:pt idx="11">
                  <c:v>3.44</c:v>
                </c:pt>
                <c:pt idx="12">
                  <c:v>0</c:v>
                </c:pt>
                <c:pt idx="13">
                  <c:v>9</c:v>
                </c:pt>
                <c:pt idx="14">
                  <c:v>4.7519999999999998</c:v>
                </c:pt>
                <c:pt idx="15">
                  <c:v>15.2</c:v>
                </c:pt>
                <c:pt idx="16">
                  <c:v>13</c:v>
                </c:pt>
                <c:pt idx="17">
                  <c:v>20.16</c:v>
                </c:pt>
                <c:pt idx="18">
                  <c:v>4.1916000000000002</c:v>
                </c:pt>
                <c:pt idx="19">
                  <c:v>14.85</c:v>
                </c:pt>
                <c:pt idx="20">
                  <c:v>18.55</c:v>
                </c:pt>
                <c:pt idx="21">
                  <c:v>15.41</c:v>
                </c:pt>
                <c:pt idx="22">
                  <c:v>9.68</c:v>
                </c:pt>
                <c:pt idx="23">
                  <c:v>22.151999999999997</c:v>
                </c:pt>
                <c:pt idx="24">
                  <c:v>23.22</c:v>
                </c:pt>
                <c:pt idx="25">
                  <c:v>16.285999999999998</c:v>
                </c:pt>
                <c:pt idx="26">
                  <c:v>19.04</c:v>
                </c:pt>
                <c:pt idx="27">
                  <c:v>8.48</c:v>
                </c:pt>
                <c:pt idx="28">
                  <c:v>19.425000000000001</c:v>
                </c:pt>
                <c:pt idx="29">
                  <c:v>9.9329999999999998</c:v>
                </c:pt>
                <c:pt idx="30">
                  <c:v>2.08</c:v>
                </c:pt>
                <c:pt idx="31">
                  <c:v>5.68</c:v>
                </c:pt>
                <c:pt idx="32">
                  <c:v>14.26</c:v>
                </c:pt>
                <c:pt idx="33">
                  <c:v>10.516</c:v>
                </c:pt>
                <c:pt idx="34">
                  <c:v>14.64</c:v>
                </c:pt>
                <c:pt idx="35">
                  <c:v>21.9</c:v>
                </c:pt>
                <c:pt idx="36">
                  <c:v>7.5922000000000001</c:v>
                </c:pt>
                <c:pt idx="37">
                  <c:v>0.159</c:v>
                </c:pt>
                <c:pt idx="38">
                  <c:v>0.155</c:v>
                </c:pt>
                <c:pt idx="39">
                  <c:v>1.5</c:v>
                </c:pt>
                <c:pt idx="40">
                  <c:v>16.8</c:v>
                </c:pt>
                <c:pt idx="41">
                  <c:v>5.1246000000000009</c:v>
                </c:pt>
                <c:pt idx="42">
                  <c:v>3.8867999999999996</c:v>
                </c:pt>
                <c:pt idx="43">
                  <c:v>6.46</c:v>
                </c:pt>
                <c:pt idx="44">
                  <c:v>6.3715999999999999</c:v>
                </c:pt>
                <c:pt idx="45">
                  <c:v>7.7922000000000002</c:v>
                </c:pt>
                <c:pt idx="46">
                  <c:v>11.972999999999999</c:v>
                </c:pt>
                <c:pt idx="47">
                  <c:v>3.7520000000000007</c:v>
                </c:pt>
                <c:pt idx="48">
                  <c:v>13.68</c:v>
                </c:pt>
                <c:pt idx="49">
                  <c:v>6.1920000000000002</c:v>
                </c:pt>
                <c:pt idx="50">
                  <c:v>5.2135999999999996</c:v>
                </c:pt>
                <c:pt idx="51">
                  <c:v>3.9975000000000001</c:v>
                </c:pt>
                <c:pt idx="52">
                  <c:v>0.1</c:v>
                </c:pt>
                <c:pt idx="53">
                  <c:v>0.1</c:v>
                </c:pt>
                <c:pt idx="54">
                  <c:v>3.3887999999999998</c:v>
                </c:pt>
                <c:pt idx="55">
                  <c:v>6.6776</c:v>
                </c:pt>
                <c:pt idx="56">
                  <c:v>5.9108999999999998</c:v>
                </c:pt>
                <c:pt idx="57">
                  <c:v>7.9210000000000003</c:v>
                </c:pt>
                <c:pt idx="58">
                  <c:v>9.9220000000000006</c:v>
                </c:pt>
                <c:pt idx="59">
                  <c:v>12.427999999999999</c:v>
                </c:pt>
                <c:pt idx="60">
                  <c:v>0.66780000000000006</c:v>
                </c:pt>
                <c:pt idx="61">
                  <c:v>20.769000000000002</c:v>
                </c:pt>
                <c:pt idx="62">
                  <c:v>9.24</c:v>
                </c:pt>
                <c:pt idx="63">
                  <c:v>11.2</c:v>
                </c:pt>
                <c:pt idx="64">
                  <c:v>7.1040000000000001</c:v>
                </c:pt>
                <c:pt idx="65">
                  <c:v>19.3</c:v>
                </c:pt>
                <c:pt idx="66">
                  <c:v>11.73</c:v>
                </c:pt>
                <c:pt idx="67">
                  <c:v>6.8639999999999999</c:v>
                </c:pt>
                <c:pt idx="68">
                  <c:v>5.9272</c:v>
                </c:pt>
                <c:pt idx="69">
                  <c:v>0.995</c:v>
                </c:pt>
                <c:pt idx="70">
                  <c:v>1.1856</c:v>
                </c:pt>
                <c:pt idx="71">
                  <c:v>9.3000000000000007</c:v>
                </c:pt>
                <c:pt idx="72">
                  <c:v>1.6592</c:v>
                </c:pt>
                <c:pt idx="73">
                  <c:v>4.84</c:v>
                </c:pt>
                <c:pt idx="74">
                  <c:v>3.6252</c:v>
                </c:pt>
                <c:pt idx="75">
                  <c:v>0.997</c:v>
                </c:pt>
                <c:pt idx="76">
                  <c:v>1.5725</c:v>
                </c:pt>
                <c:pt idx="77">
                  <c:v>12.04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6D6-4A18-9BEE-A747A9D9AE12}"/>
            </c:ext>
          </c:extLst>
        </c:ser>
        <c:ser>
          <c:idx val="9"/>
          <c:order val="9"/>
          <c:tx>
            <c:strRef>
              <c:f>Ruw!$BJ$84</c:f>
              <c:strCache>
                <c:ptCount val="1"/>
                <c:pt idx="0">
                  <c:v>Fractie &gt; 2000 um</c:v>
                </c:pt>
              </c:strCache>
            </c:strRef>
          </c:tx>
          <c:spPr>
            <a:solidFill>
              <a:srgbClr val="999933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Ruw!$AZ$86:$AZ$163</c:f>
              <c:numCache>
                <c:formatCode>General</c:formatCode>
                <c:ptCount val="78"/>
                <c:pt idx="0">
                  <c:v>10929.2</c:v>
                </c:pt>
                <c:pt idx="1">
                  <c:v>11929.8</c:v>
                </c:pt>
                <c:pt idx="2">
                  <c:v>12891</c:v>
                </c:pt>
                <c:pt idx="3">
                  <c:v>13719.3</c:v>
                </c:pt>
                <c:pt idx="4">
                  <c:v>14734</c:v>
                </c:pt>
                <c:pt idx="5">
                  <c:v>15723.7</c:v>
                </c:pt>
                <c:pt idx="6">
                  <c:v>16728.900000000001</c:v>
                </c:pt>
                <c:pt idx="7">
                  <c:v>17728.2</c:v>
                </c:pt>
                <c:pt idx="8">
                  <c:v>18726.7</c:v>
                </c:pt>
                <c:pt idx="9">
                  <c:v>19727.3</c:v>
                </c:pt>
                <c:pt idx="10">
                  <c:v>20737.099999999999</c:v>
                </c:pt>
                <c:pt idx="11">
                  <c:v>21743</c:v>
                </c:pt>
                <c:pt idx="12">
                  <c:v>22740.799999999999</c:v>
                </c:pt>
                <c:pt idx="13">
                  <c:v>23606.3</c:v>
                </c:pt>
                <c:pt idx="14">
                  <c:v>24469.4</c:v>
                </c:pt>
                <c:pt idx="15">
                  <c:v>25455.1</c:v>
                </c:pt>
                <c:pt idx="16">
                  <c:v>26437.5</c:v>
                </c:pt>
                <c:pt idx="17">
                  <c:v>27414.6</c:v>
                </c:pt>
                <c:pt idx="18">
                  <c:v>28417.8</c:v>
                </c:pt>
                <c:pt idx="19">
                  <c:v>29414.7</c:v>
                </c:pt>
                <c:pt idx="20">
                  <c:v>30399.599999999999</c:v>
                </c:pt>
                <c:pt idx="21">
                  <c:v>31397.200000000001</c:v>
                </c:pt>
                <c:pt idx="22">
                  <c:v>32395.9</c:v>
                </c:pt>
                <c:pt idx="23">
                  <c:v>33396.300000000003</c:v>
                </c:pt>
                <c:pt idx="24">
                  <c:v>34393.1</c:v>
                </c:pt>
                <c:pt idx="25">
                  <c:v>35426.5</c:v>
                </c:pt>
                <c:pt idx="26">
                  <c:v>36408.300000000003</c:v>
                </c:pt>
                <c:pt idx="27">
                  <c:v>37410</c:v>
                </c:pt>
                <c:pt idx="28">
                  <c:v>38418.699999999997</c:v>
                </c:pt>
                <c:pt idx="29">
                  <c:v>39410.1</c:v>
                </c:pt>
                <c:pt idx="30">
                  <c:v>40392.199999999997</c:v>
                </c:pt>
                <c:pt idx="31">
                  <c:v>41366</c:v>
                </c:pt>
                <c:pt idx="32">
                  <c:v>42360.9</c:v>
                </c:pt>
                <c:pt idx="33">
                  <c:v>43363.8</c:v>
                </c:pt>
                <c:pt idx="34">
                  <c:v>44355.4</c:v>
                </c:pt>
                <c:pt idx="35">
                  <c:v>45349.1</c:v>
                </c:pt>
                <c:pt idx="36">
                  <c:v>46291.6</c:v>
                </c:pt>
                <c:pt idx="37">
                  <c:v>47297.2</c:v>
                </c:pt>
                <c:pt idx="38">
                  <c:v>48294.7</c:v>
                </c:pt>
                <c:pt idx="39">
                  <c:v>49296.7</c:v>
                </c:pt>
                <c:pt idx="40">
                  <c:v>50303.9</c:v>
                </c:pt>
                <c:pt idx="41">
                  <c:v>51302</c:v>
                </c:pt>
                <c:pt idx="42">
                  <c:v>52302.400000000001</c:v>
                </c:pt>
                <c:pt idx="43">
                  <c:v>53291.7</c:v>
                </c:pt>
                <c:pt idx="44">
                  <c:v>54273</c:v>
                </c:pt>
                <c:pt idx="45">
                  <c:v>55257</c:v>
                </c:pt>
                <c:pt idx="46">
                  <c:v>56255.199999999997</c:v>
                </c:pt>
                <c:pt idx="47">
                  <c:v>57250.9</c:v>
                </c:pt>
                <c:pt idx="48">
                  <c:v>58234.7</c:v>
                </c:pt>
                <c:pt idx="49">
                  <c:v>59214.1</c:v>
                </c:pt>
                <c:pt idx="50">
                  <c:v>60202.8</c:v>
                </c:pt>
                <c:pt idx="51">
                  <c:v>61189.9</c:v>
                </c:pt>
                <c:pt idx="52">
                  <c:v>62187.7</c:v>
                </c:pt>
                <c:pt idx="53">
                  <c:v>63191.6</c:v>
                </c:pt>
                <c:pt idx="54">
                  <c:v>64192.5</c:v>
                </c:pt>
                <c:pt idx="55">
                  <c:v>65193.599999999999</c:v>
                </c:pt>
                <c:pt idx="56">
                  <c:v>66196.800000000003</c:v>
                </c:pt>
                <c:pt idx="57">
                  <c:v>67196.600000000006</c:v>
                </c:pt>
                <c:pt idx="58">
                  <c:v>68197.2</c:v>
                </c:pt>
                <c:pt idx="59">
                  <c:v>68826.7</c:v>
                </c:pt>
                <c:pt idx="60">
                  <c:v>69822</c:v>
                </c:pt>
                <c:pt idx="61">
                  <c:v>70825.2</c:v>
                </c:pt>
                <c:pt idx="62">
                  <c:v>71792.3</c:v>
                </c:pt>
                <c:pt idx="63">
                  <c:v>72779.899999999994</c:v>
                </c:pt>
                <c:pt idx="64">
                  <c:v>73782.600000000006</c:v>
                </c:pt>
                <c:pt idx="65">
                  <c:v>74786.2</c:v>
                </c:pt>
                <c:pt idx="66">
                  <c:v>75787.199999999997</c:v>
                </c:pt>
                <c:pt idx="67">
                  <c:v>76790.5</c:v>
                </c:pt>
                <c:pt idx="68">
                  <c:v>77778.3</c:v>
                </c:pt>
                <c:pt idx="69">
                  <c:v>78743.8</c:v>
                </c:pt>
                <c:pt idx="70">
                  <c:v>79740.800000000003</c:v>
                </c:pt>
                <c:pt idx="71">
                  <c:v>80744.5</c:v>
                </c:pt>
                <c:pt idx="72">
                  <c:v>81734</c:v>
                </c:pt>
                <c:pt idx="73">
                  <c:v>82717.600000000006</c:v>
                </c:pt>
                <c:pt idx="74">
                  <c:v>83714.899999999994</c:v>
                </c:pt>
                <c:pt idx="75">
                  <c:v>84727</c:v>
                </c:pt>
                <c:pt idx="76">
                  <c:v>85727.4</c:v>
                </c:pt>
                <c:pt idx="77">
                  <c:v>86732.4</c:v>
                </c:pt>
              </c:numCache>
            </c:numRef>
          </c:cat>
          <c:val>
            <c:numRef>
              <c:f>Ruw!$BJ$86:$BJ$163</c:f>
              <c:numCache>
                <c:formatCode>General</c:formatCode>
                <c:ptCount val="78"/>
                <c:pt idx="0">
                  <c:v>99</c:v>
                </c:pt>
                <c:pt idx="1">
                  <c:v>47</c:v>
                </c:pt>
                <c:pt idx="2">
                  <c:v>96</c:v>
                </c:pt>
                <c:pt idx="3">
                  <c:v>30</c:v>
                </c:pt>
                <c:pt idx="4">
                  <c:v>51</c:v>
                </c:pt>
                <c:pt idx="5">
                  <c:v>60</c:v>
                </c:pt>
                <c:pt idx="6">
                  <c:v>72</c:v>
                </c:pt>
                <c:pt idx="7">
                  <c:v>69</c:v>
                </c:pt>
                <c:pt idx="8">
                  <c:v>47</c:v>
                </c:pt>
                <c:pt idx="9">
                  <c:v>46</c:v>
                </c:pt>
                <c:pt idx="10">
                  <c:v>57</c:v>
                </c:pt>
                <c:pt idx="11">
                  <c:v>57</c:v>
                </c:pt>
                <c:pt idx="12">
                  <c:v>95</c:v>
                </c:pt>
                <c:pt idx="13">
                  <c:v>10</c:v>
                </c:pt>
                <c:pt idx="14">
                  <c:v>1</c:v>
                </c:pt>
                <c:pt idx="15">
                  <c:v>24</c:v>
                </c:pt>
                <c:pt idx="16">
                  <c:v>75</c:v>
                </c:pt>
                <c:pt idx="17">
                  <c:v>16</c:v>
                </c:pt>
                <c:pt idx="18">
                  <c:v>0.2</c:v>
                </c:pt>
                <c:pt idx="19">
                  <c:v>67</c:v>
                </c:pt>
                <c:pt idx="20">
                  <c:v>47</c:v>
                </c:pt>
                <c:pt idx="21">
                  <c:v>33</c:v>
                </c:pt>
                <c:pt idx="22">
                  <c:v>12</c:v>
                </c:pt>
                <c:pt idx="23">
                  <c:v>7.7</c:v>
                </c:pt>
                <c:pt idx="24">
                  <c:v>14</c:v>
                </c:pt>
                <c:pt idx="25">
                  <c:v>4.2</c:v>
                </c:pt>
                <c:pt idx="26">
                  <c:v>72</c:v>
                </c:pt>
                <c:pt idx="27">
                  <c:v>84</c:v>
                </c:pt>
                <c:pt idx="28">
                  <c:v>7.5</c:v>
                </c:pt>
                <c:pt idx="29">
                  <c:v>9.6999999999999993</c:v>
                </c:pt>
                <c:pt idx="30">
                  <c:v>87</c:v>
                </c:pt>
                <c:pt idx="31">
                  <c:v>20</c:v>
                </c:pt>
                <c:pt idx="32">
                  <c:v>54</c:v>
                </c:pt>
                <c:pt idx="33">
                  <c:v>4.4000000000000004</c:v>
                </c:pt>
                <c:pt idx="34">
                  <c:v>39</c:v>
                </c:pt>
                <c:pt idx="35">
                  <c:v>27</c:v>
                </c:pt>
                <c:pt idx="36">
                  <c:v>1.4</c:v>
                </c:pt>
                <c:pt idx="37">
                  <c:v>47</c:v>
                </c:pt>
                <c:pt idx="38">
                  <c:v>95</c:v>
                </c:pt>
                <c:pt idx="39">
                  <c:v>90</c:v>
                </c:pt>
                <c:pt idx="40">
                  <c:v>20</c:v>
                </c:pt>
                <c:pt idx="41">
                  <c:v>5.0999999999999996</c:v>
                </c:pt>
                <c:pt idx="42">
                  <c:v>5.2</c:v>
                </c:pt>
                <c:pt idx="43">
                  <c:v>62</c:v>
                </c:pt>
                <c:pt idx="44">
                  <c:v>6.3</c:v>
                </c:pt>
                <c:pt idx="45">
                  <c:v>3.8</c:v>
                </c:pt>
                <c:pt idx="46">
                  <c:v>7.9</c:v>
                </c:pt>
                <c:pt idx="47">
                  <c:v>44</c:v>
                </c:pt>
                <c:pt idx="48">
                  <c:v>8.8000000000000007</c:v>
                </c:pt>
                <c:pt idx="49">
                  <c:v>14</c:v>
                </c:pt>
                <c:pt idx="50">
                  <c:v>6.9</c:v>
                </c:pt>
                <c:pt idx="51">
                  <c:v>2.5</c:v>
                </c:pt>
                <c:pt idx="52">
                  <c:v>0</c:v>
                </c:pt>
                <c:pt idx="53">
                  <c:v>0</c:v>
                </c:pt>
                <c:pt idx="54">
                  <c:v>0.9</c:v>
                </c:pt>
                <c:pt idx="55">
                  <c:v>1.8</c:v>
                </c:pt>
                <c:pt idx="56">
                  <c:v>3.1</c:v>
                </c:pt>
                <c:pt idx="57">
                  <c:v>11</c:v>
                </c:pt>
                <c:pt idx="58">
                  <c:v>9.8000000000000007</c:v>
                </c:pt>
                <c:pt idx="59">
                  <c:v>4.4000000000000004</c:v>
                </c:pt>
                <c:pt idx="60">
                  <c:v>4.5999999999999996</c:v>
                </c:pt>
                <c:pt idx="61">
                  <c:v>9.6999999999999993</c:v>
                </c:pt>
                <c:pt idx="62">
                  <c:v>67</c:v>
                </c:pt>
                <c:pt idx="63">
                  <c:v>20</c:v>
                </c:pt>
                <c:pt idx="64">
                  <c:v>4</c:v>
                </c:pt>
                <c:pt idx="65">
                  <c:v>3.5</c:v>
                </c:pt>
                <c:pt idx="66">
                  <c:v>31</c:v>
                </c:pt>
                <c:pt idx="67">
                  <c:v>12</c:v>
                </c:pt>
                <c:pt idx="68">
                  <c:v>4.4000000000000004</c:v>
                </c:pt>
                <c:pt idx="69">
                  <c:v>0.5</c:v>
                </c:pt>
                <c:pt idx="70">
                  <c:v>1.2</c:v>
                </c:pt>
                <c:pt idx="71">
                  <c:v>38</c:v>
                </c:pt>
                <c:pt idx="72">
                  <c:v>2.4</c:v>
                </c:pt>
                <c:pt idx="73">
                  <c:v>12</c:v>
                </c:pt>
                <c:pt idx="74">
                  <c:v>4.5999999999999996</c:v>
                </c:pt>
                <c:pt idx="75">
                  <c:v>0.3</c:v>
                </c:pt>
                <c:pt idx="76">
                  <c:v>7.5</c:v>
                </c:pt>
                <c:pt idx="77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6D6-4A18-9BEE-A747A9D9AE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5613088"/>
        <c:axId val="1"/>
      </c:areaChart>
      <c:catAx>
        <c:axId val="3556130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Afstand [m]</a:t>
                </a:r>
              </a:p>
            </c:rich>
          </c:tx>
          <c:layout>
            <c:manualLayout>
              <c:xMode val="edge"/>
              <c:yMode val="edge"/>
              <c:x val="0.37375460755157885"/>
              <c:y val="0.931767917398612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1"/>
        <c:crosses val="autoZero"/>
        <c:auto val="0"/>
        <c:lblAlgn val="ctr"/>
        <c:lblOffset val="100"/>
        <c:tickLblSkip val="5"/>
        <c:tickMarkSkip val="1"/>
        <c:noMultiLvlLbl val="0"/>
      </c:catAx>
      <c:valAx>
        <c:axId val="1"/>
        <c:scaling>
          <c:orientation val="minMax"/>
          <c:max val="1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Gewichtspercentage</a:t>
                </a:r>
              </a:p>
            </c:rich>
          </c:tx>
          <c:layout>
            <c:manualLayout>
              <c:xMode val="edge"/>
              <c:yMode val="edge"/>
              <c:x val="1.1627921123826898E-2"/>
              <c:y val="0.31058930579953747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1"/>
        <c:majorTickMark val="cross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355613088"/>
        <c:crosses val="autoZero"/>
        <c:crossBetween val="midCat"/>
        <c:majorUnit val="0.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43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</c:legendEntry>
      <c:legendEntry>
        <c:idx val="2"/>
        <c:txPr>
          <a:bodyPr/>
          <a:lstStyle/>
          <a:p>
            <a:pPr>
              <a:defRPr sz="43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</c:legendEntry>
      <c:legendEntry>
        <c:idx val="3"/>
        <c:txPr>
          <a:bodyPr/>
          <a:lstStyle/>
          <a:p>
            <a:pPr>
              <a:defRPr sz="43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</c:legendEntry>
      <c:legendEntry>
        <c:idx val="4"/>
        <c:txPr>
          <a:bodyPr/>
          <a:lstStyle/>
          <a:p>
            <a:pPr>
              <a:defRPr sz="43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</c:legendEntry>
      <c:legendEntry>
        <c:idx val="5"/>
        <c:txPr>
          <a:bodyPr/>
          <a:lstStyle/>
          <a:p>
            <a:pPr>
              <a:defRPr sz="43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</c:legendEntry>
      <c:legendEntry>
        <c:idx val="6"/>
        <c:txPr>
          <a:bodyPr/>
          <a:lstStyle/>
          <a:p>
            <a:pPr>
              <a:defRPr sz="43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</c:legendEntry>
      <c:legendEntry>
        <c:idx val="8"/>
        <c:txPr>
          <a:bodyPr/>
          <a:lstStyle/>
          <a:p>
            <a:pPr>
              <a:defRPr sz="43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</c:legendEntry>
      <c:legendEntry>
        <c:idx val="9"/>
        <c:txPr>
          <a:bodyPr/>
          <a:lstStyle/>
          <a:p>
            <a:pPr>
              <a:defRPr sz="43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</c:legendEntry>
      <c:layout>
        <c:manualLayout>
          <c:xMode val="edge"/>
          <c:yMode val="edge"/>
          <c:x val="0.74917034669227589"/>
          <c:y val="0.35529534224037995"/>
          <c:w val="0.23255842247653796"/>
          <c:h val="0.3741189365312609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43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NL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0.98425196850393704" l="0.78740157480314965" r="0.78740157480314965" t="0.98425196850393704" header="0.51181102362204722" footer="0.51181102362204722"/>
    <c:pageSetup paperSize="9" orientation="landscape" horizontalDpi="-4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l-NL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Korrelgrootteverdeling rivieras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l-NL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Pannerdensch Kanaal en Nederrijn Lek</a:t>
            </a:r>
          </a:p>
        </c:rich>
      </c:tx>
      <c:layout>
        <c:manualLayout>
          <c:xMode val="edge"/>
          <c:yMode val="edge"/>
          <c:x val="0.29289277028084304"/>
          <c:y val="1.64319908028533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00026179349791"/>
          <c:y val="0.18075189883138698"/>
          <c:w val="0.69117791815228258"/>
          <c:h val="0.60563623244802378"/>
        </c:manualLayout>
      </c:layout>
      <c:areaChart>
        <c:grouping val="percentStacked"/>
        <c:varyColors val="0"/>
        <c:ser>
          <c:idx val="0"/>
          <c:order val="0"/>
          <c:tx>
            <c:strRef>
              <c:f>Ruw!$AB$84:$AB$85</c:f>
              <c:strCache>
                <c:ptCount val="2"/>
                <c:pt idx="0">
                  <c:v>Fractie &lt; 63 um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Ruw!$AA$86:$AA$163</c:f>
              <c:numCache>
                <c:formatCode>General</c:formatCode>
                <c:ptCount val="78"/>
                <c:pt idx="0">
                  <c:v>10929.2</c:v>
                </c:pt>
                <c:pt idx="1">
                  <c:v>11929.8</c:v>
                </c:pt>
                <c:pt idx="2">
                  <c:v>12891</c:v>
                </c:pt>
                <c:pt idx="3">
                  <c:v>13719.3</c:v>
                </c:pt>
                <c:pt idx="4">
                  <c:v>14734</c:v>
                </c:pt>
                <c:pt idx="5">
                  <c:v>15723.7</c:v>
                </c:pt>
                <c:pt idx="6">
                  <c:v>16728.900000000001</c:v>
                </c:pt>
                <c:pt idx="7">
                  <c:v>17728.2</c:v>
                </c:pt>
                <c:pt idx="8">
                  <c:v>18726.7</c:v>
                </c:pt>
                <c:pt idx="9">
                  <c:v>19727.3</c:v>
                </c:pt>
                <c:pt idx="10">
                  <c:v>20737.099999999999</c:v>
                </c:pt>
                <c:pt idx="11">
                  <c:v>21743</c:v>
                </c:pt>
                <c:pt idx="12">
                  <c:v>22740.799999999999</c:v>
                </c:pt>
                <c:pt idx="13">
                  <c:v>23606.3</c:v>
                </c:pt>
                <c:pt idx="14">
                  <c:v>24469.4</c:v>
                </c:pt>
                <c:pt idx="15">
                  <c:v>25455.1</c:v>
                </c:pt>
                <c:pt idx="16">
                  <c:v>26437.5</c:v>
                </c:pt>
                <c:pt idx="17">
                  <c:v>27414.6</c:v>
                </c:pt>
                <c:pt idx="18">
                  <c:v>28417.8</c:v>
                </c:pt>
                <c:pt idx="19">
                  <c:v>29414.7</c:v>
                </c:pt>
                <c:pt idx="20">
                  <c:v>30399.599999999999</c:v>
                </c:pt>
                <c:pt idx="21">
                  <c:v>31397.200000000001</c:v>
                </c:pt>
                <c:pt idx="22">
                  <c:v>32395.9</c:v>
                </c:pt>
                <c:pt idx="23">
                  <c:v>33396.300000000003</c:v>
                </c:pt>
                <c:pt idx="24">
                  <c:v>34393.1</c:v>
                </c:pt>
                <c:pt idx="25">
                  <c:v>35426.5</c:v>
                </c:pt>
                <c:pt idx="26">
                  <c:v>36408.300000000003</c:v>
                </c:pt>
                <c:pt idx="27">
                  <c:v>37410</c:v>
                </c:pt>
                <c:pt idx="28">
                  <c:v>38418.699999999997</c:v>
                </c:pt>
                <c:pt idx="29">
                  <c:v>39410.1</c:v>
                </c:pt>
                <c:pt idx="30">
                  <c:v>40392.199999999997</c:v>
                </c:pt>
                <c:pt idx="31">
                  <c:v>41366</c:v>
                </c:pt>
                <c:pt idx="32">
                  <c:v>42360.9</c:v>
                </c:pt>
                <c:pt idx="33">
                  <c:v>43363.8</c:v>
                </c:pt>
                <c:pt idx="34">
                  <c:v>44355.4</c:v>
                </c:pt>
                <c:pt idx="35">
                  <c:v>45349.1</c:v>
                </c:pt>
                <c:pt idx="36">
                  <c:v>46291.6</c:v>
                </c:pt>
                <c:pt idx="37">
                  <c:v>47297.2</c:v>
                </c:pt>
                <c:pt idx="38">
                  <c:v>48294.7</c:v>
                </c:pt>
                <c:pt idx="39">
                  <c:v>49296.7</c:v>
                </c:pt>
                <c:pt idx="40">
                  <c:v>50303.9</c:v>
                </c:pt>
                <c:pt idx="41">
                  <c:v>51302</c:v>
                </c:pt>
                <c:pt idx="42">
                  <c:v>52302.400000000001</c:v>
                </c:pt>
                <c:pt idx="43">
                  <c:v>53291.7</c:v>
                </c:pt>
                <c:pt idx="44">
                  <c:v>54273</c:v>
                </c:pt>
                <c:pt idx="45">
                  <c:v>55257</c:v>
                </c:pt>
                <c:pt idx="46">
                  <c:v>56255.199999999997</c:v>
                </c:pt>
                <c:pt idx="47">
                  <c:v>57250.9</c:v>
                </c:pt>
                <c:pt idx="48">
                  <c:v>58234.7</c:v>
                </c:pt>
                <c:pt idx="49">
                  <c:v>59214.1</c:v>
                </c:pt>
                <c:pt idx="50">
                  <c:v>60202.8</c:v>
                </c:pt>
                <c:pt idx="51">
                  <c:v>61189.9</c:v>
                </c:pt>
                <c:pt idx="52">
                  <c:v>62187.7</c:v>
                </c:pt>
                <c:pt idx="53">
                  <c:v>63191.6</c:v>
                </c:pt>
                <c:pt idx="54">
                  <c:v>64192.5</c:v>
                </c:pt>
                <c:pt idx="55">
                  <c:v>65193.599999999999</c:v>
                </c:pt>
                <c:pt idx="56">
                  <c:v>66196.800000000003</c:v>
                </c:pt>
                <c:pt idx="57">
                  <c:v>67196.600000000006</c:v>
                </c:pt>
                <c:pt idx="58">
                  <c:v>68197.2</c:v>
                </c:pt>
                <c:pt idx="59">
                  <c:v>68826.7</c:v>
                </c:pt>
                <c:pt idx="60">
                  <c:v>69822</c:v>
                </c:pt>
                <c:pt idx="61">
                  <c:v>70825.2</c:v>
                </c:pt>
                <c:pt idx="62">
                  <c:v>71792.3</c:v>
                </c:pt>
                <c:pt idx="63">
                  <c:v>72779.899999999994</c:v>
                </c:pt>
                <c:pt idx="64">
                  <c:v>73782.600000000006</c:v>
                </c:pt>
                <c:pt idx="65">
                  <c:v>74786.2</c:v>
                </c:pt>
                <c:pt idx="66">
                  <c:v>75787.199999999997</c:v>
                </c:pt>
                <c:pt idx="67">
                  <c:v>76790.5</c:v>
                </c:pt>
                <c:pt idx="68">
                  <c:v>77778.3</c:v>
                </c:pt>
                <c:pt idx="69">
                  <c:v>78743.8</c:v>
                </c:pt>
                <c:pt idx="70">
                  <c:v>79740.800000000003</c:v>
                </c:pt>
                <c:pt idx="71">
                  <c:v>80744.5</c:v>
                </c:pt>
                <c:pt idx="72">
                  <c:v>81734</c:v>
                </c:pt>
                <c:pt idx="73">
                  <c:v>82717.600000000006</c:v>
                </c:pt>
                <c:pt idx="74">
                  <c:v>83714.899999999994</c:v>
                </c:pt>
                <c:pt idx="75">
                  <c:v>84727</c:v>
                </c:pt>
                <c:pt idx="76">
                  <c:v>85727.4</c:v>
                </c:pt>
                <c:pt idx="77">
                  <c:v>86732.4</c:v>
                </c:pt>
              </c:numCache>
            </c:numRef>
          </c:cat>
          <c:val>
            <c:numRef>
              <c:f>Ruw!$AB$86:$AB$163</c:f>
              <c:numCache>
                <c:formatCode>General</c:formatCode>
                <c:ptCount val="78"/>
                <c:pt idx="0">
                  <c:v>0.20400000000000001</c:v>
                </c:pt>
                <c:pt idx="1">
                  <c:v>0.49</c:v>
                </c:pt>
                <c:pt idx="2">
                  <c:v>0.87660000000000005</c:v>
                </c:pt>
                <c:pt idx="3">
                  <c:v>0.72600000000000009</c:v>
                </c:pt>
                <c:pt idx="4">
                  <c:v>1.0029999999999999</c:v>
                </c:pt>
                <c:pt idx="5">
                  <c:v>1.032</c:v>
                </c:pt>
                <c:pt idx="6">
                  <c:v>0.42</c:v>
                </c:pt>
                <c:pt idx="7">
                  <c:v>0.32500000000000001</c:v>
                </c:pt>
                <c:pt idx="8">
                  <c:v>0.75</c:v>
                </c:pt>
                <c:pt idx="9">
                  <c:v>0.77</c:v>
                </c:pt>
                <c:pt idx="10">
                  <c:v>0.40500000000000003</c:v>
                </c:pt>
                <c:pt idx="11">
                  <c:v>0.42</c:v>
                </c:pt>
                <c:pt idx="12">
                  <c:v>0.192</c:v>
                </c:pt>
                <c:pt idx="13">
                  <c:v>0.46799999999999997</c:v>
                </c:pt>
                <c:pt idx="14">
                  <c:v>1.2960000000000003</c:v>
                </c:pt>
                <c:pt idx="15">
                  <c:v>0.52800000000000002</c:v>
                </c:pt>
                <c:pt idx="16">
                  <c:v>0.6080000000000001</c:v>
                </c:pt>
                <c:pt idx="17">
                  <c:v>0.43</c:v>
                </c:pt>
                <c:pt idx="18">
                  <c:v>0.70200000000000007</c:v>
                </c:pt>
                <c:pt idx="19">
                  <c:v>0.56699999999999995</c:v>
                </c:pt>
                <c:pt idx="20">
                  <c:v>0.8819999999999999</c:v>
                </c:pt>
                <c:pt idx="21">
                  <c:v>0.92399999999999993</c:v>
                </c:pt>
                <c:pt idx="22">
                  <c:v>22</c:v>
                </c:pt>
                <c:pt idx="23">
                  <c:v>20.16</c:v>
                </c:pt>
                <c:pt idx="24">
                  <c:v>0.66600000000000004</c:v>
                </c:pt>
                <c:pt idx="25">
                  <c:v>0.92099999999999993</c:v>
                </c:pt>
                <c:pt idx="26">
                  <c:v>1.9140000000000001</c:v>
                </c:pt>
                <c:pt idx="27">
                  <c:v>0.8580000000000001</c:v>
                </c:pt>
                <c:pt idx="28">
                  <c:v>1.3120000000000001</c:v>
                </c:pt>
                <c:pt idx="29">
                  <c:v>2.7076000000000002</c:v>
                </c:pt>
                <c:pt idx="30">
                  <c:v>0.66290000000000004</c:v>
                </c:pt>
                <c:pt idx="31">
                  <c:v>2.4939999999999998</c:v>
                </c:pt>
                <c:pt idx="32">
                  <c:v>2.6853999999999996</c:v>
                </c:pt>
                <c:pt idx="33">
                  <c:v>1.335</c:v>
                </c:pt>
                <c:pt idx="34">
                  <c:v>1.6909999999999998</c:v>
                </c:pt>
                <c:pt idx="35">
                  <c:v>6.0750000000000002</c:v>
                </c:pt>
                <c:pt idx="36">
                  <c:v>1.0736000000000001</c:v>
                </c:pt>
                <c:pt idx="37">
                  <c:v>16.66</c:v>
                </c:pt>
                <c:pt idx="38">
                  <c:v>1.7939999999999998</c:v>
                </c:pt>
                <c:pt idx="39">
                  <c:v>0.68</c:v>
                </c:pt>
                <c:pt idx="40">
                  <c:v>3.0779999999999998</c:v>
                </c:pt>
                <c:pt idx="41">
                  <c:v>1.17</c:v>
                </c:pt>
                <c:pt idx="42">
                  <c:v>4.6479999999999997</c:v>
                </c:pt>
                <c:pt idx="43">
                  <c:v>1.5792000000000002</c:v>
                </c:pt>
                <c:pt idx="44">
                  <c:v>1.3706</c:v>
                </c:pt>
                <c:pt idx="45">
                  <c:v>6.8473999999999995</c:v>
                </c:pt>
                <c:pt idx="46">
                  <c:v>2.262</c:v>
                </c:pt>
                <c:pt idx="47">
                  <c:v>5.94</c:v>
                </c:pt>
                <c:pt idx="48">
                  <c:v>7.0596000000000005</c:v>
                </c:pt>
                <c:pt idx="49">
                  <c:v>3.2028000000000003</c:v>
                </c:pt>
                <c:pt idx="50">
                  <c:v>15.84</c:v>
                </c:pt>
                <c:pt idx="51">
                  <c:v>32.109000000000002</c:v>
                </c:pt>
                <c:pt idx="52">
                  <c:v>12.32</c:v>
                </c:pt>
                <c:pt idx="53">
                  <c:v>99</c:v>
                </c:pt>
                <c:pt idx="54">
                  <c:v>41.28</c:v>
                </c:pt>
                <c:pt idx="55">
                  <c:v>3.5640000000000005</c:v>
                </c:pt>
                <c:pt idx="56">
                  <c:v>1.4896</c:v>
                </c:pt>
                <c:pt idx="57">
                  <c:v>1.1232</c:v>
                </c:pt>
                <c:pt idx="58">
                  <c:v>1.3566</c:v>
                </c:pt>
                <c:pt idx="59">
                  <c:v>0.84419999999999995</c:v>
                </c:pt>
                <c:pt idx="60">
                  <c:v>42.152000000000001</c:v>
                </c:pt>
                <c:pt idx="61">
                  <c:v>1.105</c:v>
                </c:pt>
                <c:pt idx="62">
                  <c:v>3.915</c:v>
                </c:pt>
                <c:pt idx="63">
                  <c:v>1.7604</c:v>
                </c:pt>
                <c:pt idx="64">
                  <c:v>22.14</c:v>
                </c:pt>
                <c:pt idx="65">
                  <c:v>0.79039999999999999</c:v>
                </c:pt>
                <c:pt idx="66">
                  <c:v>2.1343999999999999</c:v>
                </c:pt>
                <c:pt idx="67">
                  <c:v>2.6459999999999999</c:v>
                </c:pt>
                <c:pt idx="68">
                  <c:v>3.0259999999999998</c:v>
                </c:pt>
                <c:pt idx="69">
                  <c:v>96</c:v>
                </c:pt>
                <c:pt idx="70">
                  <c:v>1.8791000000000002</c:v>
                </c:pt>
                <c:pt idx="71">
                  <c:v>3.5039000000000002</c:v>
                </c:pt>
                <c:pt idx="72">
                  <c:v>1.413</c:v>
                </c:pt>
                <c:pt idx="73">
                  <c:v>2.6095999999999999</c:v>
                </c:pt>
                <c:pt idx="74">
                  <c:v>1.17</c:v>
                </c:pt>
                <c:pt idx="75">
                  <c:v>2.7664</c:v>
                </c:pt>
                <c:pt idx="76">
                  <c:v>10.45</c:v>
                </c:pt>
                <c:pt idx="77">
                  <c:v>29.12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66-4E23-8703-53EAF2F77505}"/>
            </c:ext>
          </c:extLst>
        </c:ser>
        <c:ser>
          <c:idx val="1"/>
          <c:order val="1"/>
          <c:tx>
            <c:strRef>
              <c:f>Ruw!$AC$84:$AC$85</c:f>
              <c:strCache>
                <c:ptCount val="2"/>
                <c:pt idx="0">
                  <c:v>63 &lt; x &lt; 90</c:v>
                </c:pt>
              </c:strCache>
            </c:strRef>
          </c:tx>
          <c:spPr>
            <a:solidFill>
              <a:srgbClr val="80808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Ruw!$AA$86:$AA$163</c:f>
              <c:numCache>
                <c:formatCode>General</c:formatCode>
                <c:ptCount val="78"/>
                <c:pt idx="0">
                  <c:v>10929.2</c:v>
                </c:pt>
                <c:pt idx="1">
                  <c:v>11929.8</c:v>
                </c:pt>
                <c:pt idx="2">
                  <c:v>12891</c:v>
                </c:pt>
                <c:pt idx="3">
                  <c:v>13719.3</c:v>
                </c:pt>
                <c:pt idx="4">
                  <c:v>14734</c:v>
                </c:pt>
                <c:pt idx="5">
                  <c:v>15723.7</c:v>
                </c:pt>
                <c:pt idx="6">
                  <c:v>16728.900000000001</c:v>
                </c:pt>
                <c:pt idx="7">
                  <c:v>17728.2</c:v>
                </c:pt>
                <c:pt idx="8">
                  <c:v>18726.7</c:v>
                </c:pt>
                <c:pt idx="9">
                  <c:v>19727.3</c:v>
                </c:pt>
                <c:pt idx="10">
                  <c:v>20737.099999999999</c:v>
                </c:pt>
                <c:pt idx="11">
                  <c:v>21743</c:v>
                </c:pt>
                <c:pt idx="12">
                  <c:v>22740.799999999999</c:v>
                </c:pt>
                <c:pt idx="13">
                  <c:v>23606.3</c:v>
                </c:pt>
                <c:pt idx="14">
                  <c:v>24469.4</c:v>
                </c:pt>
                <c:pt idx="15">
                  <c:v>25455.1</c:v>
                </c:pt>
                <c:pt idx="16">
                  <c:v>26437.5</c:v>
                </c:pt>
                <c:pt idx="17">
                  <c:v>27414.6</c:v>
                </c:pt>
                <c:pt idx="18">
                  <c:v>28417.8</c:v>
                </c:pt>
                <c:pt idx="19">
                  <c:v>29414.7</c:v>
                </c:pt>
                <c:pt idx="20">
                  <c:v>30399.599999999999</c:v>
                </c:pt>
                <c:pt idx="21">
                  <c:v>31397.200000000001</c:v>
                </c:pt>
                <c:pt idx="22">
                  <c:v>32395.9</c:v>
                </c:pt>
                <c:pt idx="23">
                  <c:v>33396.300000000003</c:v>
                </c:pt>
                <c:pt idx="24">
                  <c:v>34393.1</c:v>
                </c:pt>
                <c:pt idx="25">
                  <c:v>35426.5</c:v>
                </c:pt>
                <c:pt idx="26">
                  <c:v>36408.300000000003</c:v>
                </c:pt>
                <c:pt idx="27">
                  <c:v>37410</c:v>
                </c:pt>
                <c:pt idx="28">
                  <c:v>38418.699999999997</c:v>
                </c:pt>
                <c:pt idx="29">
                  <c:v>39410.1</c:v>
                </c:pt>
                <c:pt idx="30">
                  <c:v>40392.199999999997</c:v>
                </c:pt>
                <c:pt idx="31">
                  <c:v>41366</c:v>
                </c:pt>
                <c:pt idx="32">
                  <c:v>42360.9</c:v>
                </c:pt>
                <c:pt idx="33">
                  <c:v>43363.8</c:v>
                </c:pt>
                <c:pt idx="34">
                  <c:v>44355.4</c:v>
                </c:pt>
                <c:pt idx="35">
                  <c:v>45349.1</c:v>
                </c:pt>
                <c:pt idx="36">
                  <c:v>46291.6</c:v>
                </c:pt>
                <c:pt idx="37">
                  <c:v>47297.2</c:v>
                </c:pt>
                <c:pt idx="38">
                  <c:v>48294.7</c:v>
                </c:pt>
                <c:pt idx="39">
                  <c:v>49296.7</c:v>
                </c:pt>
                <c:pt idx="40">
                  <c:v>50303.9</c:v>
                </c:pt>
                <c:pt idx="41">
                  <c:v>51302</c:v>
                </c:pt>
                <c:pt idx="42">
                  <c:v>52302.400000000001</c:v>
                </c:pt>
                <c:pt idx="43">
                  <c:v>53291.7</c:v>
                </c:pt>
                <c:pt idx="44">
                  <c:v>54273</c:v>
                </c:pt>
                <c:pt idx="45">
                  <c:v>55257</c:v>
                </c:pt>
                <c:pt idx="46">
                  <c:v>56255.199999999997</c:v>
                </c:pt>
                <c:pt idx="47">
                  <c:v>57250.9</c:v>
                </c:pt>
                <c:pt idx="48">
                  <c:v>58234.7</c:v>
                </c:pt>
                <c:pt idx="49">
                  <c:v>59214.1</c:v>
                </c:pt>
                <c:pt idx="50">
                  <c:v>60202.8</c:v>
                </c:pt>
                <c:pt idx="51">
                  <c:v>61189.9</c:v>
                </c:pt>
                <c:pt idx="52">
                  <c:v>62187.7</c:v>
                </c:pt>
                <c:pt idx="53">
                  <c:v>63191.6</c:v>
                </c:pt>
                <c:pt idx="54">
                  <c:v>64192.5</c:v>
                </c:pt>
                <c:pt idx="55">
                  <c:v>65193.599999999999</c:v>
                </c:pt>
                <c:pt idx="56">
                  <c:v>66196.800000000003</c:v>
                </c:pt>
                <c:pt idx="57">
                  <c:v>67196.600000000006</c:v>
                </c:pt>
                <c:pt idx="58">
                  <c:v>68197.2</c:v>
                </c:pt>
                <c:pt idx="59">
                  <c:v>68826.7</c:v>
                </c:pt>
                <c:pt idx="60">
                  <c:v>69822</c:v>
                </c:pt>
                <c:pt idx="61">
                  <c:v>70825.2</c:v>
                </c:pt>
                <c:pt idx="62">
                  <c:v>71792.3</c:v>
                </c:pt>
                <c:pt idx="63">
                  <c:v>72779.899999999994</c:v>
                </c:pt>
                <c:pt idx="64">
                  <c:v>73782.600000000006</c:v>
                </c:pt>
                <c:pt idx="65">
                  <c:v>74786.2</c:v>
                </c:pt>
                <c:pt idx="66">
                  <c:v>75787.199999999997</c:v>
                </c:pt>
                <c:pt idx="67">
                  <c:v>76790.5</c:v>
                </c:pt>
                <c:pt idx="68">
                  <c:v>77778.3</c:v>
                </c:pt>
                <c:pt idx="69">
                  <c:v>78743.8</c:v>
                </c:pt>
                <c:pt idx="70">
                  <c:v>79740.800000000003</c:v>
                </c:pt>
                <c:pt idx="71">
                  <c:v>80744.5</c:v>
                </c:pt>
                <c:pt idx="72">
                  <c:v>81734</c:v>
                </c:pt>
                <c:pt idx="73">
                  <c:v>82717.600000000006</c:v>
                </c:pt>
                <c:pt idx="74">
                  <c:v>83714.899999999994</c:v>
                </c:pt>
                <c:pt idx="75">
                  <c:v>84727</c:v>
                </c:pt>
                <c:pt idx="76">
                  <c:v>85727.4</c:v>
                </c:pt>
                <c:pt idx="77">
                  <c:v>86732.4</c:v>
                </c:pt>
              </c:numCache>
            </c:numRef>
          </c:cat>
          <c:val>
            <c:numRef>
              <c:f>Ruw!$AC$86:$AC$163</c:f>
              <c:numCache>
                <c:formatCode>General</c:formatCode>
                <c:ptCount val="7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3.3000000000000002E-2</c:v>
                </c:pt>
                <c:pt idx="4">
                  <c:v>0</c:v>
                </c:pt>
                <c:pt idx="5">
                  <c:v>8.6000000000000007E-2</c:v>
                </c:pt>
                <c:pt idx="6">
                  <c:v>0</c:v>
                </c:pt>
                <c:pt idx="7">
                  <c:v>0</c:v>
                </c:pt>
                <c:pt idx="8">
                  <c:v>0.15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9.6000000000000002E-2</c:v>
                </c:pt>
                <c:pt idx="13">
                  <c:v>0.15600000000000003</c:v>
                </c:pt>
                <c:pt idx="14">
                  <c:v>0.24299999999999999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0.13200000000000001</c:v>
                </c:pt>
                <c:pt idx="22">
                  <c:v>0.26400000000000001</c:v>
                </c:pt>
                <c:pt idx="23">
                  <c:v>0.16800000000000001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7.8000000000000014E-2</c:v>
                </c:pt>
                <c:pt idx="28">
                  <c:v>0.16400000000000001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0.27779999999999999</c:v>
                </c:pt>
                <c:pt idx="33">
                  <c:v>0</c:v>
                </c:pt>
                <c:pt idx="34">
                  <c:v>0</c:v>
                </c:pt>
                <c:pt idx="35">
                  <c:v>0.16200000000000003</c:v>
                </c:pt>
                <c:pt idx="36">
                  <c:v>0</c:v>
                </c:pt>
                <c:pt idx="37">
                  <c:v>0.29399999999999998</c:v>
                </c:pt>
                <c:pt idx="38">
                  <c:v>0</c:v>
                </c:pt>
                <c:pt idx="39">
                  <c:v>0</c:v>
                </c:pt>
                <c:pt idx="40">
                  <c:v>0.16200000000000003</c:v>
                </c:pt>
                <c:pt idx="41">
                  <c:v>0.15600000000000003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0.46899999999999997</c:v>
                </c:pt>
                <c:pt idx="46">
                  <c:v>0</c:v>
                </c:pt>
                <c:pt idx="47">
                  <c:v>0.27</c:v>
                </c:pt>
                <c:pt idx="48">
                  <c:v>0.19080000000000003</c:v>
                </c:pt>
                <c:pt idx="49">
                  <c:v>0</c:v>
                </c:pt>
                <c:pt idx="50">
                  <c:v>0.17600000000000002</c:v>
                </c:pt>
                <c:pt idx="51">
                  <c:v>0.48649999999999999</c:v>
                </c:pt>
                <c:pt idx="52">
                  <c:v>0.28000000000000003</c:v>
                </c:pt>
                <c:pt idx="53">
                  <c:v>0</c:v>
                </c:pt>
                <c:pt idx="54">
                  <c:v>0.33599999999999997</c:v>
                </c:pt>
                <c:pt idx="55">
                  <c:v>8.1000000000000016E-2</c:v>
                </c:pt>
                <c:pt idx="56">
                  <c:v>0.1862</c:v>
                </c:pt>
                <c:pt idx="57">
                  <c:v>0</c:v>
                </c:pt>
                <c:pt idx="58">
                  <c:v>0.19380000000000003</c:v>
                </c:pt>
                <c:pt idx="59">
                  <c:v>0</c:v>
                </c:pt>
                <c:pt idx="60">
                  <c:v>2.1076000000000001</c:v>
                </c:pt>
                <c:pt idx="61">
                  <c:v>0.255</c:v>
                </c:pt>
                <c:pt idx="62">
                  <c:v>0</c:v>
                </c:pt>
                <c:pt idx="63">
                  <c:v>0.29339999999999999</c:v>
                </c:pt>
                <c:pt idx="64">
                  <c:v>0.16400000000000001</c:v>
                </c:pt>
                <c:pt idx="65">
                  <c:v>0.1976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9.8900000000000016E-2</c:v>
                </c:pt>
                <c:pt idx="71">
                  <c:v>0</c:v>
                </c:pt>
                <c:pt idx="72">
                  <c:v>0.18840000000000001</c:v>
                </c:pt>
                <c:pt idx="73">
                  <c:v>0.18640000000000001</c:v>
                </c:pt>
                <c:pt idx="74">
                  <c:v>0</c:v>
                </c:pt>
                <c:pt idx="75">
                  <c:v>0</c:v>
                </c:pt>
                <c:pt idx="76">
                  <c:v>0.38</c:v>
                </c:pt>
                <c:pt idx="77">
                  <c:v>0.27300000000000002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66-4E23-8703-53EAF2F77505}"/>
            </c:ext>
          </c:extLst>
        </c:ser>
        <c:ser>
          <c:idx val="2"/>
          <c:order val="2"/>
          <c:tx>
            <c:strRef>
              <c:f>Ruw!$AD$84:$AD$85</c:f>
              <c:strCache>
                <c:ptCount val="2"/>
                <c:pt idx="0">
                  <c:v>90 &lt; x &lt; 125 um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Ruw!$AA$86:$AA$163</c:f>
              <c:numCache>
                <c:formatCode>General</c:formatCode>
                <c:ptCount val="78"/>
                <c:pt idx="0">
                  <c:v>10929.2</c:v>
                </c:pt>
                <c:pt idx="1">
                  <c:v>11929.8</c:v>
                </c:pt>
                <c:pt idx="2">
                  <c:v>12891</c:v>
                </c:pt>
                <c:pt idx="3">
                  <c:v>13719.3</c:v>
                </c:pt>
                <c:pt idx="4">
                  <c:v>14734</c:v>
                </c:pt>
                <c:pt idx="5">
                  <c:v>15723.7</c:v>
                </c:pt>
                <c:pt idx="6">
                  <c:v>16728.900000000001</c:v>
                </c:pt>
                <c:pt idx="7">
                  <c:v>17728.2</c:v>
                </c:pt>
                <c:pt idx="8">
                  <c:v>18726.7</c:v>
                </c:pt>
                <c:pt idx="9">
                  <c:v>19727.3</c:v>
                </c:pt>
                <c:pt idx="10">
                  <c:v>20737.099999999999</c:v>
                </c:pt>
                <c:pt idx="11">
                  <c:v>21743</c:v>
                </c:pt>
                <c:pt idx="12">
                  <c:v>22740.799999999999</c:v>
                </c:pt>
                <c:pt idx="13">
                  <c:v>23606.3</c:v>
                </c:pt>
                <c:pt idx="14">
                  <c:v>24469.4</c:v>
                </c:pt>
                <c:pt idx="15">
                  <c:v>25455.1</c:v>
                </c:pt>
                <c:pt idx="16">
                  <c:v>26437.5</c:v>
                </c:pt>
                <c:pt idx="17">
                  <c:v>27414.6</c:v>
                </c:pt>
                <c:pt idx="18">
                  <c:v>28417.8</c:v>
                </c:pt>
                <c:pt idx="19">
                  <c:v>29414.7</c:v>
                </c:pt>
                <c:pt idx="20">
                  <c:v>30399.599999999999</c:v>
                </c:pt>
                <c:pt idx="21">
                  <c:v>31397.200000000001</c:v>
                </c:pt>
                <c:pt idx="22">
                  <c:v>32395.9</c:v>
                </c:pt>
                <c:pt idx="23">
                  <c:v>33396.300000000003</c:v>
                </c:pt>
                <c:pt idx="24">
                  <c:v>34393.1</c:v>
                </c:pt>
                <c:pt idx="25">
                  <c:v>35426.5</c:v>
                </c:pt>
                <c:pt idx="26">
                  <c:v>36408.300000000003</c:v>
                </c:pt>
                <c:pt idx="27">
                  <c:v>37410</c:v>
                </c:pt>
                <c:pt idx="28">
                  <c:v>38418.699999999997</c:v>
                </c:pt>
                <c:pt idx="29">
                  <c:v>39410.1</c:v>
                </c:pt>
                <c:pt idx="30">
                  <c:v>40392.199999999997</c:v>
                </c:pt>
                <c:pt idx="31">
                  <c:v>41366</c:v>
                </c:pt>
                <c:pt idx="32">
                  <c:v>42360.9</c:v>
                </c:pt>
                <c:pt idx="33">
                  <c:v>43363.8</c:v>
                </c:pt>
                <c:pt idx="34">
                  <c:v>44355.4</c:v>
                </c:pt>
                <c:pt idx="35">
                  <c:v>45349.1</c:v>
                </c:pt>
                <c:pt idx="36">
                  <c:v>46291.6</c:v>
                </c:pt>
                <c:pt idx="37">
                  <c:v>47297.2</c:v>
                </c:pt>
                <c:pt idx="38">
                  <c:v>48294.7</c:v>
                </c:pt>
                <c:pt idx="39">
                  <c:v>49296.7</c:v>
                </c:pt>
                <c:pt idx="40">
                  <c:v>50303.9</c:v>
                </c:pt>
                <c:pt idx="41">
                  <c:v>51302</c:v>
                </c:pt>
                <c:pt idx="42">
                  <c:v>52302.400000000001</c:v>
                </c:pt>
                <c:pt idx="43">
                  <c:v>53291.7</c:v>
                </c:pt>
                <c:pt idx="44">
                  <c:v>54273</c:v>
                </c:pt>
                <c:pt idx="45">
                  <c:v>55257</c:v>
                </c:pt>
                <c:pt idx="46">
                  <c:v>56255.199999999997</c:v>
                </c:pt>
                <c:pt idx="47">
                  <c:v>57250.9</c:v>
                </c:pt>
                <c:pt idx="48">
                  <c:v>58234.7</c:v>
                </c:pt>
                <c:pt idx="49">
                  <c:v>59214.1</c:v>
                </c:pt>
                <c:pt idx="50">
                  <c:v>60202.8</c:v>
                </c:pt>
                <c:pt idx="51">
                  <c:v>61189.9</c:v>
                </c:pt>
                <c:pt idx="52">
                  <c:v>62187.7</c:v>
                </c:pt>
                <c:pt idx="53">
                  <c:v>63191.6</c:v>
                </c:pt>
                <c:pt idx="54">
                  <c:v>64192.5</c:v>
                </c:pt>
                <c:pt idx="55">
                  <c:v>65193.599999999999</c:v>
                </c:pt>
                <c:pt idx="56">
                  <c:v>66196.800000000003</c:v>
                </c:pt>
                <c:pt idx="57">
                  <c:v>67196.600000000006</c:v>
                </c:pt>
                <c:pt idx="58">
                  <c:v>68197.2</c:v>
                </c:pt>
                <c:pt idx="59">
                  <c:v>68826.7</c:v>
                </c:pt>
                <c:pt idx="60">
                  <c:v>69822</c:v>
                </c:pt>
                <c:pt idx="61">
                  <c:v>70825.2</c:v>
                </c:pt>
                <c:pt idx="62">
                  <c:v>71792.3</c:v>
                </c:pt>
                <c:pt idx="63">
                  <c:v>72779.899999999994</c:v>
                </c:pt>
                <c:pt idx="64">
                  <c:v>73782.600000000006</c:v>
                </c:pt>
                <c:pt idx="65">
                  <c:v>74786.2</c:v>
                </c:pt>
                <c:pt idx="66">
                  <c:v>75787.199999999997</c:v>
                </c:pt>
                <c:pt idx="67">
                  <c:v>76790.5</c:v>
                </c:pt>
                <c:pt idx="68">
                  <c:v>77778.3</c:v>
                </c:pt>
                <c:pt idx="69">
                  <c:v>78743.8</c:v>
                </c:pt>
                <c:pt idx="70">
                  <c:v>79740.800000000003</c:v>
                </c:pt>
                <c:pt idx="71">
                  <c:v>80744.5</c:v>
                </c:pt>
                <c:pt idx="72">
                  <c:v>81734</c:v>
                </c:pt>
                <c:pt idx="73">
                  <c:v>82717.600000000006</c:v>
                </c:pt>
                <c:pt idx="74">
                  <c:v>83714.899999999994</c:v>
                </c:pt>
                <c:pt idx="75">
                  <c:v>84727</c:v>
                </c:pt>
                <c:pt idx="76">
                  <c:v>85727.4</c:v>
                </c:pt>
                <c:pt idx="77">
                  <c:v>86732.4</c:v>
                </c:pt>
              </c:numCache>
            </c:numRef>
          </c:cat>
          <c:val>
            <c:numRef>
              <c:f>Ruw!$AD$86:$AD$163</c:f>
              <c:numCache>
                <c:formatCode>General</c:formatCode>
                <c:ptCount val="78"/>
                <c:pt idx="0">
                  <c:v>0</c:v>
                </c:pt>
                <c:pt idx="1">
                  <c:v>0</c:v>
                </c:pt>
                <c:pt idx="2">
                  <c:v>0.19480000000000003</c:v>
                </c:pt>
                <c:pt idx="3">
                  <c:v>3.3000000000000002E-2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4.8000000000000001E-2</c:v>
                </c:pt>
                <c:pt idx="13">
                  <c:v>0</c:v>
                </c:pt>
                <c:pt idx="14">
                  <c:v>0.24299999999999999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0.10800000000000001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0.17600000000000002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7.8000000000000014E-2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9.2600000000000002E-2</c:v>
                </c:pt>
                <c:pt idx="33">
                  <c:v>0</c:v>
                </c:pt>
                <c:pt idx="34">
                  <c:v>0</c:v>
                </c:pt>
                <c:pt idx="35">
                  <c:v>0.24299999999999999</c:v>
                </c:pt>
                <c:pt idx="36">
                  <c:v>0</c:v>
                </c:pt>
                <c:pt idx="37">
                  <c:v>0.19600000000000001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7.8000000000000014E-2</c:v>
                </c:pt>
                <c:pt idx="42">
                  <c:v>0</c:v>
                </c:pt>
                <c:pt idx="43">
                  <c:v>0.19740000000000002</c:v>
                </c:pt>
                <c:pt idx="44">
                  <c:v>0</c:v>
                </c:pt>
                <c:pt idx="45">
                  <c:v>0.28139999999999998</c:v>
                </c:pt>
                <c:pt idx="46">
                  <c:v>0</c:v>
                </c:pt>
                <c:pt idx="47">
                  <c:v>0.09</c:v>
                </c:pt>
                <c:pt idx="48">
                  <c:v>9.5400000000000013E-2</c:v>
                </c:pt>
                <c:pt idx="49">
                  <c:v>0.18840000000000001</c:v>
                </c:pt>
                <c:pt idx="50">
                  <c:v>0.13200000000000001</c:v>
                </c:pt>
                <c:pt idx="51">
                  <c:v>9.7299999999999998E-2</c:v>
                </c:pt>
                <c:pt idx="52">
                  <c:v>0.16800000000000001</c:v>
                </c:pt>
                <c:pt idx="53">
                  <c:v>0</c:v>
                </c:pt>
                <c:pt idx="54">
                  <c:v>9.6000000000000002E-2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1.5327999999999999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0.24599999999999997</c:v>
                </c:pt>
                <c:pt idx="65">
                  <c:v>0</c:v>
                </c:pt>
                <c:pt idx="66">
                  <c:v>0</c:v>
                </c:pt>
                <c:pt idx="67">
                  <c:v>9.4500000000000001E-2</c:v>
                </c:pt>
                <c:pt idx="68">
                  <c:v>0</c:v>
                </c:pt>
                <c:pt idx="69">
                  <c:v>0.1</c:v>
                </c:pt>
                <c:pt idx="70">
                  <c:v>0.19780000000000003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0.19</c:v>
                </c:pt>
                <c:pt idx="77">
                  <c:v>0.18200000000000002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66-4E23-8703-53EAF2F77505}"/>
            </c:ext>
          </c:extLst>
        </c:ser>
        <c:ser>
          <c:idx val="3"/>
          <c:order val="3"/>
          <c:tx>
            <c:strRef>
              <c:f>Ruw!$AE$84:$AE$85</c:f>
              <c:strCache>
                <c:ptCount val="2"/>
                <c:pt idx="0">
                  <c:v>125 &lt; x &lt; 180 um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Ruw!$AA$86:$AA$163</c:f>
              <c:numCache>
                <c:formatCode>General</c:formatCode>
                <c:ptCount val="78"/>
                <c:pt idx="0">
                  <c:v>10929.2</c:v>
                </c:pt>
                <c:pt idx="1">
                  <c:v>11929.8</c:v>
                </c:pt>
                <c:pt idx="2">
                  <c:v>12891</c:v>
                </c:pt>
                <c:pt idx="3">
                  <c:v>13719.3</c:v>
                </c:pt>
                <c:pt idx="4">
                  <c:v>14734</c:v>
                </c:pt>
                <c:pt idx="5">
                  <c:v>15723.7</c:v>
                </c:pt>
                <c:pt idx="6">
                  <c:v>16728.900000000001</c:v>
                </c:pt>
                <c:pt idx="7">
                  <c:v>17728.2</c:v>
                </c:pt>
                <c:pt idx="8">
                  <c:v>18726.7</c:v>
                </c:pt>
                <c:pt idx="9">
                  <c:v>19727.3</c:v>
                </c:pt>
                <c:pt idx="10">
                  <c:v>20737.099999999999</c:v>
                </c:pt>
                <c:pt idx="11">
                  <c:v>21743</c:v>
                </c:pt>
                <c:pt idx="12">
                  <c:v>22740.799999999999</c:v>
                </c:pt>
                <c:pt idx="13">
                  <c:v>23606.3</c:v>
                </c:pt>
                <c:pt idx="14">
                  <c:v>24469.4</c:v>
                </c:pt>
                <c:pt idx="15">
                  <c:v>25455.1</c:v>
                </c:pt>
                <c:pt idx="16">
                  <c:v>26437.5</c:v>
                </c:pt>
                <c:pt idx="17">
                  <c:v>27414.6</c:v>
                </c:pt>
                <c:pt idx="18">
                  <c:v>28417.8</c:v>
                </c:pt>
                <c:pt idx="19">
                  <c:v>29414.7</c:v>
                </c:pt>
                <c:pt idx="20">
                  <c:v>30399.599999999999</c:v>
                </c:pt>
                <c:pt idx="21">
                  <c:v>31397.200000000001</c:v>
                </c:pt>
                <c:pt idx="22">
                  <c:v>32395.9</c:v>
                </c:pt>
                <c:pt idx="23">
                  <c:v>33396.300000000003</c:v>
                </c:pt>
                <c:pt idx="24">
                  <c:v>34393.1</c:v>
                </c:pt>
                <c:pt idx="25">
                  <c:v>35426.5</c:v>
                </c:pt>
                <c:pt idx="26">
                  <c:v>36408.300000000003</c:v>
                </c:pt>
                <c:pt idx="27">
                  <c:v>37410</c:v>
                </c:pt>
                <c:pt idx="28">
                  <c:v>38418.699999999997</c:v>
                </c:pt>
                <c:pt idx="29">
                  <c:v>39410.1</c:v>
                </c:pt>
                <c:pt idx="30">
                  <c:v>40392.199999999997</c:v>
                </c:pt>
                <c:pt idx="31">
                  <c:v>41366</c:v>
                </c:pt>
                <c:pt idx="32">
                  <c:v>42360.9</c:v>
                </c:pt>
                <c:pt idx="33">
                  <c:v>43363.8</c:v>
                </c:pt>
                <c:pt idx="34">
                  <c:v>44355.4</c:v>
                </c:pt>
                <c:pt idx="35">
                  <c:v>45349.1</c:v>
                </c:pt>
                <c:pt idx="36">
                  <c:v>46291.6</c:v>
                </c:pt>
                <c:pt idx="37">
                  <c:v>47297.2</c:v>
                </c:pt>
                <c:pt idx="38">
                  <c:v>48294.7</c:v>
                </c:pt>
                <c:pt idx="39">
                  <c:v>49296.7</c:v>
                </c:pt>
                <c:pt idx="40">
                  <c:v>50303.9</c:v>
                </c:pt>
                <c:pt idx="41">
                  <c:v>51302</c:v>
                </c:pt>
                <c:pt idx="42">
                  <c:v>52302.400000000001</c:v>
                </c:pt>
                <c:pt idx="43">
                  <c:v>53291.7</c:v>
                </c:pt>
                <c:pt idx="44">
                  <c:v>54273</c:v>
                </c:pt>
                <c:pt idx="45">
                  <c:v>55257</c:v>
                </c:pt>
                <c:pt idx="46">
                  <c:v>56255.199999999997</c:v>
                </c:pt>
                <c:pt idx="47">
                  <c:v>57250.9</c:v>
                </c:pt>
                <c:pt idx="48">
                  <c:v>58234.7</c:v>
                </c:pt>
                <c:pt idx="49">
                  <c:v>59214.1</c:v>
                </c:pt>
                <c:pt idx="50">
                  <c:v>60202.8</c:v>
                </c:pt>
                <c:pt idx="51">
                  <c:v>61189.9</c:v>
                </c:pt>
                <c:pt idx="52">
                  <c:v>62187.7</c:v>
                </c:pt>
                <c:pt idx="53">
                  <c:v>63191.6</c:v>
                </c:pt>
                <c:pt idx="54">
                  <c:v>64192.5</c:v>
                </c:pt>
                <c:pt idx="55">
                  <c:v>65193.599999999999</c:v>
                </c:pt>
                <c:pt idx="56">
                  <c:v>66196.800000000003</c:v>
                </c:pt>
                <c:pt idx="57">
                  <c:v>67196.600000000006</c:v>
                </c:pt>
                <c:pt idx="58">
                  <c:v>68197.2</c:v>
                </c:pt>
                <c:pt idx="59">
                  <c:v>68826.7</c:v>
                </c:pt>
                <c:pt idx="60">
                  <c:v>69822</c:v>
                </c:pt>
                <c:pt idx="61">
                  <c:v>70825.2</c:v>
                </c:pt>
                <c:pt idx="62">
                  <c:v>71792.3</c:v>
                </c:pt>
                <c:pt idx="63">
                  <c:v>72779.899999999994</c:v>
                </c:pt>
                <c:pt idx="64">
                  <c:v>73782.600000000006</c:v>
                </c:pt>
                <c:pt idx="65">
                  <c:v>74786.2</c:v>
                </c:pt>
                <c:pt idx="66">
                  <c:v>75787.199999999997</c:v>
                </c:pt>
                <c:pt idx="67">
                  <c:v>76790.5</c:v>
                </c:pt>
                <c:pt idx="68">
                  <c:v>77778.3</c:v>
                </c:pt>
                <c:pt idx="69">
                  <c:v>78743.8</c:v>
                </c:pt>
                <c:pt idx="70">
                  <c:v>79740.800000000003</c:v>
                </c:pt>
                <c:pt idx="71">
                  <c:v>80744.5</c:v>
                </c:pt>
                <c:pt idx="72">
                  <c:v>81734</c:v>
                </c:pt>
                <c:pt idx="73">
                  <c:v>82717.600000000006</c:v>
                </c:pt>
                <c:pt idx="74">
                  <c:v>83714.899999999994</c:v>
                </c:pt>
                <c:pt idx="75">
                  <c:v>84727</c:v>
                </c:pt>
                <c:pt idx="76">
                  <c:v>85727.4</c:v>
                </c:pt>
                <c:pt idx="77">
                  <c:v>86732.4</c:v>
                </c:pt>
              </c:numCache>
            </c:numRef>
          </c:cat>
          <c:val>
            <c:numRef>
              <c:f>Ruw!$AE$86:$AE$163</c:f>
              <c:numCache>
                <c:formatCode>General</c:formatCode>
                <c:ptCount val="78"/>
                <c:pt idx="0">
                  <c:v>6.8000000000000005E-2</c:v>
                </c:pt>
                <c:pt idx="1">
                  <c:v>0</c:v>
                </c:pt>
                <c:pt idx="2">
                  <c:v>0.19480000000000003</c:v>
                </c:pt>
                <c:pt idx="3">
                  <c:v>3.3000000000000002E-2</c:v>
                </c:pt>
                <c:pt idx="4">
                  <c:v>0</c:v>
                </c:pt>
                <c:pt idx="5">
                  <c:v>0</c:v>
                </c:pt>
                <c:pt idx="6">
                  <c:v>3.5000000000000003E-2</c:v>
                </c:pt>
                <c:pt idx="7">
                  <c:v>0</c:v>
                </c:pt>
                <c:pt idx="8">
                  <c:v>0.22500000000000001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0.14399999999999999</c:v>
                </c:pt>
                <c:pt idx="13">
                  <c:v>0</c:v>
                </c:pt>
                <c:pt idx="14">
                  <c:v>0.16200000000000003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8.1000000000000016E-2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8.7000000000000008E-2</c:v>
                </c:pt>
                <c:pt idx="27">
                  <c:v>0.23399999999999999</c:v>
                </c:pt>
                <c:pt idx="28">
                  <c:v>0</c:v>
                </c:pt>
                <c:pt idx="29">
                  <c:v>0</c:v>
                </c:pt>
                <c:pt idx="30">
                  <c:v>0.28410000000000002</c:v>
                </c:pt>
                <c:pt idx="31">
                  <c:v>0.17200000000000001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0.19600000000000001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7.8000000000000014E-2</c:v>
                </c:pt>
                <c:pt idx="42">
                  <c:v>0</c:v>
                </c:pt>
                <c:pt idx="43">
                  <c:v>0</c:v>
                </c:pt>
                <c:pt idx="44">
                  <c:v>9.7900000000000015E-2</c:v>
                </c:pt>
                <c:pt idx="45">
                  <c:v>0.37519999999999998</c:v>
                </c:pt>
                <c:pt idx="46">
                  <c:v>0.17400000000000002</c:v>
                </c:pt>
                <c:pt idx="47">
                  <c:v>0</c:v>
                </c:pt>
                <c:pt idx="48">
                  <c:v>0</c:v>
                </c:pt>
                <c:pt idx="49">
                  <c:v>0.28260000000000002</c:v>
                </c:pt>
                <c:pt idx="50">
                  <c:v>0.26400000000000001</c:v>
                </c:pt>
                <c:pt idx="51">
                  <c:v>0</c:v>
                </c:pt>
                <c:pt idx="52">
                  <c:v>5.6000000000000008E-2</c:v>
                </c:pt>
                <c:pt idx="53">
                  <c:v>0.2</c:v>
                </c:pt>
                <c:pt idx="54">
                  <c:v>9.6000000000000002E-2</c:v>
                </c:pt>
                <c:pt idx="55">
                  <c:v>0</c:v>
                </c:pt>
                <c:pt idx="56">
                  <c:v>9.3100000000000002E-2</c:v>
                </c:pt>
                <c:pt idx="57">
                  <c:v>0.18720000000000001</c:v>
                </c:pt>
                <c:pt idx="58">
                  <c:v>9.6900000000000014E-2</c:v>
                </c:pt>
                <c:pt idx="59">
                  <c:v>0.18759999999999999</c:v>
                </c:pt>
                <c:pt idx="60">
                  <c:v>1.7243999999999999</c:v>
                </c:pt>
                <c:pt idx="61">
                  <c:v>0.17</c:v>
                </c:pt>
                <c:pt idx="62">
                  <c:v>0.17400000000000002</c:v>
                </c:pt>
                <c:pt idx="63">
                  <c:v>0.29339999999999999</c:v>
                </c:pt>
                <c:pt idx="64">
                  <c:v>0.49199999999999994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0.17800000000000002</c:v>
                </c:pt>
                <c:pt idx="69">
                  <c:v>0</c:v>
                </c:pt>
                <c:pt idx="70">
                  <c:v>0.19780000000000003</c:v>
                </c:pt>
                <c:pt idx="71">
                  <c:v>0.28410000000000002</c:v>
                </c:pt>
                <c:pt idx="72">
                  <c:v>0.28260000000000002</c:v>
                </c:pt>
                <c:pt idx="73">
                  <c:v>0.27960000000000002</c:v>
                </c:pt>
                <c:pt idx="74">
                  <c:v>0.19500000000000001</c:v>
                </c:pt>
                <c:pt idx="75">
                  <c:v>0</c:v>
                </c:pt>
                <c:pt idx="76">
                  <c:v>0.38</c:v>
                </c:pt>
                <c:pt idx="7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366-4E23-8703-53EAF2F77505}"/>
            </c:ext>
          </c:extLst>
        </c:ser>
        <c:ser>
          <c:idx val="4"/>
          <c:order val="4"/>
          <c:tx>
            <c:strRef>
              <c:f>Ruw!$AF$84:$AF$85</c:f>
              <c:strCache>
                <c:ptCount val="2"/>
                <c:pt idx="0">
                  <c:v>180 &lt; x &lt; 250  um</c:v>
                </c:pt>
              </c:strCache>
            </c:strRef>
          </c:tx>
          <c:spPr>
            <a:solidFill>
              <a:srgbClr val="996633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Ruw!$AA$86:$AA$163</c:f>
              <c:numCache>
                <c:formatCode>General</c:formatCode>
                <c:ptCount val="78"/>
                <c:pt idx="0">
                  <c:v>10929.2</c:v>
                </c:pt>
                <c:pt idx="1">
                  <c:v>11929.8</c:v>
                </c:pt>
                <c:pt idx="2">
                  <c:v>12891</c:v>
                </c:pt>
                <c:pt idx="3">
                  <c:v>13719.3</c:v>
                </c:pt>
                <c:pt idx="4">
                  <c:v>14734</c:v>
                </c:pt>
                <c:pt idx="5">
                  <c:v>15723.7</c:v>
                </c:pt>
                <c:pt idx="6">
                  <c:v>16728.900000000001</c:v>
                </c:pt>
                <c:pt idx="7">
                  <c:v>17728.2</c:v>
                </c:pt>
                <c:pt idx="8">
                  <c:v>18726.7</c:v>
                </c:pt>
                <c:pt idx="9">
                  <c:v>19727.3</c:v>
                </c:pt>
                <c:pt idx="10">
                  <c:v>20737.099999999999</c:v>
                </c:pt>
                <c:pt idx="11">
                  <c:v>21743</c:v>
                </c:pt>
                <c:pt idx="12">
                  <c:v>22740.799999999999</c:v>
                </c:pt>
                <c:pt idx="13">
                  <c:v>23606.3</c:v>
                </c:pt>
                <c:pt idx="14">
                  <c:v>24469.4</c:v>
                </c:pt>
                <c:pt idx="15">
                  <c:v>25455.1</c:v>
                </c:pt>
                <c:pt idx="16">
                  <c:v>26437.5</c:v>
                </c:pt>
                <c:pt idx="17">
                  <c:v>27414.6</c:v>
                </c:pt>
                <c:pt idx="18">
                  <c:v>28417.8</c:v>
                </c:pt>
                <c:pt idx="19">
                  <c:v>29414.7</c:v>
                </c:pt>
                <c:pt idx="20">
                  <c:v>30399.599999999999</c:v>
                </c:pt>
                <c:pt idx="21">
                  <c:v>31397.200000000001</c:v>
                </c:pt>
                <c:pt idx="22">
                  <c:v>32395.9</c:v>
                </c:pt>
                <c:pt idx="23">
                  <c:v>33396.300000000003</c:v>
                </c:pt>
                <c:pt idx="24">
                  <c:v>34393.1</c:v>
                </c:pt>
                <c:pt idx="25">
                  <c:v>35426.5</c:v>
                </c:pt>
                <c:pt idx="26">
                  <c:v>36408.300000000003</c:v>
                </c:pt>
                <c:pt idx="27">
                  <c:v>37410</c:v>
                </c:pt>
                <c:pt idx="28">
                  <c:v>38418.699999999997</c:v>
                </c:pt>
                <c:pt idx="29">
                  <c:v>39410.1</c:v>
                </c:pt>
                <c:pt idx="30">
                  <c:v>40392.199999999997</c:v>
                </c:pt>
                <c:pt idx="31">
                  <c:v>41366</c:v>
                </c:pt>
                <c:pt idx="32">
                  <c:v>42360.9</c:v>
                </c:pt>
                <c:pt idx="33">
                  <c:v>43363.8</c:v>
                </c:pt>
                <c:pt idx="34">
                  <c:v>44355.4</c:v>
                </c:pt>
                <c:pt idx="35">
                  <c:v>45349.1</c:v>
                </c:pt>
                <c:pt idx="36">
                  <c:v>46291.6</c:v>
                </c:pt>
                <c:pt idx="37">
                  <c:v>47297.2</c:v>
                </c:pt>
                <c:pt idx="38">
                  <c:v>48294.7</c:v>
                </c:pt>
                <c:pt idx="39">
                  <c:v>49296.7</c:v>
                </c:pt>
                <c:pt idx="40">
                  <c:v>50303.9</c:v>
                </c:pt>
                <c:pt idx="41">
                  <c:v>51302</c:v>
                </c:pt>
                <c:pt idx="42">
                  <c:v>52302.400000000001</c:v>
                </c:pt>
                <c:pt idx="43">
                  <c:v>53291.7</c:v>
                </c:pt>
                <c:pt idx="44">
                  <c:v>54273</c:v>
                </c:pt>
                <c:pt idx="45">
                  <c:v>55257</c:v>
                </c:pt>
                <c:pt idx="46">
                  <c:v>56255.199999999997</c:v>
                </c:pt>
                <c:pt idx="47">
                  <c:v>57250.9</c:v>
                </c:pt>
                <c:pt idx="48">
                  <c:v>58234.7</c:v>
                </c:pt>
                <c:pt idx="49">
                  <c:v>59214.1</c:v>
                </c:pt>
                <c:pt idx="50">
                  <c:v>60202.8</c:v>
                </c:pt>
                <c:pt idx="51">
                  <c:v>61189.9</c:v>
                </c:pt>
                <c:pt idx="52">
                  <c:v>62187.7</c:v>
                </c:pt>
                <c:pt idx="53">
                  <c:v>63191.6</c:v>
                </c:pt>
                <c:pt idx="54">
                  <c:v>64192.5</c:v>
                </c:pt>
                <c:pt idx="55">
                  <c:v>65193.599999999999</c:v>
                </c:pt>
                <c:pt idx="56">
                  <c:v>66196.800000000003</c:v>
                </c:pt>
                <c:pt idx="57">
                  <c:v>67196.600000000006</c:v>
                </c:pt>
                <c:pt idx="58">
                  <c:v>68197.2</c:v>
                </c:pt>
                <c:pt idx="59">
                  <c:v>68826.7</c:v>
                </c:pt>
                <c:pt idx="60">
                  <c:v>69822</c:v>
                </c:pt>
                <c:pt idx="61">
                  <c:v>70825.2</c:v>
                </c:pt>
                <c:pt idx="62">
                  <c:v>71792.3</c:v>
                </c:pt>
                <c:pt idx="63">
                  <c:v>72779.899999999994</c:v>
                </c:pt>
                <c:pt idx="64">
                  <c:v>73782.600000000006</c:v>
                </c:pt>
                <c:pt idx="65">
                  <c:v>74786.2</c:v>
                </c:pt>
                <c:pt idx="66">
                  <c:v>75787.199999999997</c:v>
                </c:pt>
                <c:pt idx="67">
                  <c:v>76790.5</c:v>
                </c:pt>
                <c:pt idx="68">
                  <c:v>77778.3</c:v>
                </c:pt>
                <c:pt idx="69">
                  <c:v>78743.8</c:v>
                </c:pt>
                <c:pt idx="70">
                  <c:v>79740.800000000003</c:v>
                </c:pt>
                <c:pt idx="71">
                  <c:v>80744.5</c:v>
                </c:pt>
                <c:pt idx="72">
                  <c:v>81734</c:v>
                </c:pt>
                <c:pt idx="73">
                  <c:v>82717.600000000006</c:v>
                </c:pt>
                <c:pt idx="74">
                  <c:v>83714.899999999994</c:v>
                </c:pt>
                <c:pt idx="75">
                  <c:v>84727</c:v>
                </c:pt>
                <c:pt idx="76">
                  <c:v>85727.4</c:v>
                </c:pt>
                <c:pt idx="77">
                  <c:v>86732.4</c:v>
                </c:pt>
              </c:numCache>
            </c:numRef>
          </c:cat>
          <c:val>
            <c:numRef>
              <c:f>Ruw!$AF$86:$AF$163</c:f>
              <c:numCache>
                <c:formatCode>General</c:formatCode>
                <c:ptCount val="78"/>
                <c:pt idx="0">
                  <c:v>0.27200000000000002</c:v>
                </c:pt>
                <c:pt idx="1">
                  <c:v>1.1200000000000001</c:v>
                </c:pt>
                <c:pt idx="2">
                  <c:v>0.97400000000000009</c:v>
                </c:pt>
                <c:pt idx="3">
                  <c:v>0.19800000000000001</c:v>
                </c:pt>
                <c:pt idx="4">
                  <c:v>5.8999999999999997E-2</c:v>
                </c:pt>
                <c:pt idx="5">
                  <c:v>1.032</c:v>
                </c:pt>
                <c:pt idx="6">
                  <c:v>0.21</c:v>
                </c:pt>
                <c:pt idx="7">
                  <c:v>0</c:v>
                </c:pt>
                <c:pt idx="8">
                  <c:v>0.3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0.14399999999999999</c:v>
                </c:pt>
                <c:pt idx="13">
                  <c:v>0.23399999999999999</c:v>
                </c:pt>
                <c:pt idx="14">
                  <c:v>0.16200000000000003</c:v>
                </c:pt>
                <c:pt idx="15">
                  <c:v>0.17600000000000002</c:v>
                </c:pt>
                <c:pt idx="16">
                  <c:v>0</c:v>
                </c:pt>
                <c:pt idx="17">
                  <c:v>0</c:v>
                </c:pt>
                <c:pt idx="18">
                  <c:v>0.21600000000000003</c:v>
                </c:pt>
                <c:pt idx="19">
                  <c:v>0.16200000000000003</c:v>
                </c:pt>
                <c:pt idx="20">
                  <c:v>0.189</c:v>
                </c:pt>
                <c:pt idx="21">
                  <c:v>0.26400000000000001</c:v>
                </c:pt>
                <c:pt idx="22">
                  <c:v>1.5840000000000001</c:v>
                </c:pt>
                <c:pt idx="23">
                  <c:v>0.504</c:v>
                </c:pt>
                <c:pt idx="24">
                  <c:v>0.44400000000000001</c:v>
                </c:pt>
                <c:pt idx="25">
                  <c:v>0</c:v>
                </c:pt>
                <c:pt idx="26">
                  <c:v>0</c:v>
                </c:pt>
                <c:pt idx="27">
                  <c:v>0.15600000000000003</c:v>
                </c:pt>
                <c:pt idx="28">
                  <c:v>1.0660000000000001</c:v>
                </c:pt>
                <c:pt idx="29">
                  <c:v>0.58020000000000005</c:v>
                </c:pt>
                <c:pt idx="30">
                  <c:v>1.4205000000000001</c:v>
                </c:pt>
                <c:pt idx="31">
                  <c:v>0.34400000000000003</c:v>
                </c:pt>
                <c:pt idx="32">
                  <c:v>0.37040000000000001</c:v>
                </c:pt>
                <c:pt idx="33">
                  <c:v>0.53400000000000003</c:v>
                </c:pt>
                <c:pt idx="34">
                  <c:v>0.26700000000000002</c:v>
                </c:pt>
                <c:pt idx="35">
                  <c:v>8.1000000000000016E-2</c:v>
                </c:pt>
                <c:pt idx="36">
                  <c:v>0.97599999999999998</c:v>
                </c:pt>
                <c:pt idx="37">
                  <c:v>0.39200000000000002</c:v>
                </c:pt>
                <c:pt idx="38">
                  <c:v>0</c:v>
                </c:pt>
                <c:pt idx="39">
                  <c:v>0</c:v>
                </c:pt>
                <c:pt idx="40">
                  <c:v>8.1000000000000016E-2</c:v>
                </c:pt>
                <c:pt idx="41">
                  <c:v>0.62400000000000011</c:v>
                </c:pt>
                <c:pt idx="42">
                  <c:v>1.3280000000000001</c:v>
                </c:pt>
                <c:pt idx="43">
                  <c:v>1.1843999999999999</c:v>
                </c:pt>
                <c:pt idx="44">
                  <c:v>0.39160000000000006</c:v>
                </c:pt>
                <c:pt idx="45">
                  <c:v>1.1255999999999999</c:v>
                </c:pt>
                <c:pt idx="46">
                  <c:v>0.78300000000000003</c:v>
                </c:pt>
                <c:pt idx="47">
                  <c:v>0.36</c:v>
                </c:pt>
                <c:pt idx="48">
                  <c:v>0.57240000000000002</c:v>
                </c:pt>
                <c:pt idx="49">
                  <c:v>1.6956000000000002</c:v>
                </c:pt>
                <c:pt idx="50">
                  <c:v>0.66</c:v>
                </c:pt>
                <c:pt idx="51">
                  <c:v>0</c:v>
                </c:pt>
                <c:pt idx="52">
                  <c:v>0.28000000000000003</c:v>
                </c:pt>
                <c:pt idx="53">
                  <c:v>0.3</c:v>
                </c:pt>
                <c:pt idx="54">
                  <c:v>0.14399999999999999</c:v>
                </c:pt>
                <c:pt idx="55">
                  <c:v>0</c:v>
                </c:pt>
                <c:pt idx="56">
                  <c:v>1.2102999999999999</c:v>
                </c:pt>
                <c:pt idx="57">
                  <c:v>1.4976</c:v>
                </c:pt>
                <c:pt idx="58">
                  <c:v>0.77520000000000011</c:v>
                </c:pt>
                <c:pt idx="59">
                  <c:v>1.3131999999999999</c:v>
                </c:pt>
                <c:pt idx="60">
                  <c:v>3.4487999999999999</c:v>
                </c:pt>
                <c:pt idx="61">
                  <c:v>0.51</c:v>
                </c:pt>
                <c:pt idx="62">
                  <c:v>0.69600000000000006</c:v>
                </c:pt>
                <c:pt idx="63">
                  <c:v>1.4670000000000001</c:v>
                </c:pt>
                <c:pt idx="64">
                  <c:v>1.5579999999999998</c:v>
                </c:pt>
                <c:pt idx="65">
                  <c:v>0.59279999999999999</c:v>
                </c:pt>
                <c:pt idx="66">
                  <c:v>0.46399999999999997</c:v>
                </c:pt>
                <c:pt idx="67">
                  <c:v>0.28349999999999997</c:v>
                </c:pt>
                <c:pt idx="68">
                  <c:v>1.246</c:v>
                </c:pt>
                <c:pt idx="69">
                  <c:v>0.2</c:v>
                </c:pt>
                <c:pt idx="70">
                  <c:v>1.4835000000000003</c:v>
                </c:pt>
                <c:pt idx="71">
                  <c:v>6.4396000000000004</c:v>
                </c:pt>
                <c:pt idx="72">
                  <c:v>0.84780000000000011</c:v>
                </c:pt>
                <c:pt idx="73">
                  <c:v>1.2116</c:v>
                </c:pt>
                <c:pt idx="74">
                  <c:v>2.34</c:v>
                </c:pt>
                <c:pt idx="75">
                  <c:v>0.88919999999999999</c:v>
                </c:pt>
                <c:pt idx="76">
                  <c:v>2.85</c:v>
                </c:pt>
                <c:pt idx="77">
                  <c:v>0.45500000000000002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366-4E23-8703-53EAF2F77505}"/>
            </c:ext>
          </c:extLst>
        </c:ser>
        <c:ser>
          <c:idx val="5"/>
          <c:order val="5"/>
          <c:tx>
            <c:strRef>
              <c:f>Ruw!$AG$84:$AG$85</c:f>
              <c:strCache>
                <c:ptCount val="2"/>
                <c:pt idx="0">
                  <c:v>250 &lt; x &lt; 355 um</c:v>
                </c:pt>
              </c:strCache>
            </c:strRef>
          </c:tx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Ruw!$AA$86:$AA$163</c:f>
              <c:numCache>
                <c:formatCode>General</c:formatCode>
                <c:ptCount val="78"/>
                <c:pt idx="0">
                  <c:v>10929.2</c:v>
                </c:pt>
                <c:pt idx="1">
                  <c:v>11929.8</c:v>
                </c:pt>
                <c:pt idx="2">
                  <c:v>12891</c:v>
                </c:pt>
                <c:pt idx="3">
                  <c:v>13719.3</c:v>
                </c:pt>
                <c:pt idx="4">
                  <c:v>14734</c:v>
                </c:pt>
                <c:pt idx="5">
                  <c:v>15723.7</c:v>
                </c:pt>
                <c:pt idx="6">
                  <c:v>16728.900000000001</c:v>
                </c:pt>
                <c:pt idx="7">
                  <c:v>17728.2</c:v>
                </c:pt>
                <c:pt idx="8">
                  <c:v>18726.7</c:v>
                </c:pt>
                <c:pt idx="9">
                  <c:v>19727.3</c:v>
                </c:pt>
                <c:pt idx="10">
                  <c:v>20737.099999999999</c:v>
                </c:pt>
                <c:pt idx="11">
                  <c:v>21743</c:v>
                </c:pt>
                <c:pt idx="12">
                  <c:v>22740.799999999999</c:v>
                </c:pt>
                <c:pt idx="13">
                  <c:v>23606.3</c:v>
                </c:pt>
                <c:pt idx="14">
                  <c:v>24469.4</c:v>
                </c:pt>
                <c:pt idx="15">
                  <c:v>25455.1</c:v>
                </c:pt>
                <c:pt idx="16">
                  <c:v>26437.5</c:v>
                </c:pt>
                <c:pt idx="17">
                  <c:v>27414.6</c:v>
                </c:pt>
                <c:pt idx="18">
                  <c:v>28417.8</c:v>
                </c:pt>
                <c:pt idx="19">
                  <c:v>29414.7</c:v>
                </c:pt>
                <c:pt idx="20">
                  <c:v>30399.599999999999</c:v>
                </c:pt>
                <c:pt idx="21">
                  <c:v>31397.200000000001</c:v>
                </c:pt>
                <c:pt idx="22">
                  <c:v>32395.9</c:v>
                </c:pt>
                <c:pt idx="23">
                  <c:v>33396.300000000003</c:v>
                </c:pt>
                <c:pt idx="24">
                  <c:v>34393.1</c:v>
                </c:pt>
                <c:pt idx="25">
                  <c:v>35426.5</c:v>
                </c:pt>
                <c:pt idx="26">
                  <c:v>36408.300000000003</c:v>
                </c:pt>
                <c:pt idx="27">
                  <c:v>37410</c:v>
                </c:pt>
                <c:pt idx="28">
                  <c:v>38418.699999999997</c:v>
                </c:pt>
                <c:pt idx="29">
                  <c:v>39410.1</c:v>
                </c:pt>
                <c:pt idx="30">
                  <c:v>40392.199999999997</c:v>
                </c:pt>
                <c:pt idx="31">
                  <c:v>41366</c:v>
                </c:pt>
                <c:pt idx="32">
                  <c:v>42360.9</c:v>
                </c:pt>
                <c:pt idx="33">
                  <c:v>43363.8</c:v>
                </c:pt>
                <c:pt idx="34">
                  <c:v>44355.4</c:v>
                </c:pt>
                <c:pt idx="35">
                  <c:v>45349.1</c:v>
                </c:pt>
                <c:pt idx="36">
                  <c:v>46291.6</c:v>
                </c:pt>
                <c:pt idx="37">
                  <c:v>47297.2</c:v>
                </c:pt>
                <c:pt idx="38">
                  <c:v>48294.7</c:v>
                </c:pt>
                <c:pt idx="39">
                  <c:v>49296.7</c:v>
                </c:pt>
                <c:pt idx="40">
                  <c:v>50303.9</c:v>
                </c:pt>
                <c:pt idx="41">
                  <c:v>51302</c:v>
                </c:pt>
                <c:pt idx="42">
                  <c:v>52302.400000000001</c:v>
                </c:pt>
                <c:pt idx="43">
                  <c:v>53291.7</c:v>
                </c:pt>
                <c:pt idx="44">
                  <c:v>54273</c:v>
                </c:pt>
                <c:pt idx="45">
                  <c:v>55257</c:v>
                </c:pt>
                <c:pt idx="46">
                  <c:v>56255.199999999997</c:v>
                </c:pt>
                <c:pt idx="47">
                  <c:v>57250.9</c:v>
                </c:pt>
                <c:pt idx="48">
                  <c:v>58234.7</c:v>
                </c:pt>
                <c:pt idx="49">
                  <c:v>59214.1</c:v>
                </c:pt>
                <c:pt idx="50">
                  <c:v>60202.8</c:v>
                </c:pt>
                <c:pt idx="51">
                  <c:v>61189.9</c:v>
                </c:pt>
                <c:pt idx="52">
                  <c:v>62187.7</c:v>
                </c:pt>
                <c:pt idx="53">
                  <c:v>63191.6</c:v>
                </c:pt>
                <c:pt idx="54">
                  <c:v>64192.5</c:v>
                </c:pt>
                <c:pt idx="55">
                  <c:v>65193.599999999999</c:v>
                </c:pt>
                <c:pt idx="56">
                  <c:v>66196.800000000003</c:v>
                </c:pt>
                <c:pt idx="57">
                  <c:v>67196.600000000006</c:v>
                </c:pt>
                <c:pt idx="58">
                  <c:v>68197.2</c:v>
                </c:pt>
                <c:pt idx="59">
                  <c:v>68826.7</c:v>
                </c:pt>
                <c:pt idx="60">
                  <c:v>69822</c:v>
                </c:pt>
                <c:pt idx="61">
                  <c:v>70825.2</c:v>
                </c:pt>
                <c:pt idx="62">
                  <c:v>71792.3</c:v>
                </c:pt>
                <c:pt idx="63">
                  <c:v>72779.899999999994</c:v>
                </c:pt>
                <c:pt idx="64">
                  <c:v>73782.600000000006</c:v>
                </c:pt>
                <c:pt idx="65">
                  <c:v>74786.2</c:v>
                </c:pt>
                <c:pt idx="66">
                  <c:v>75787.199999999997</c:v>
                </c:pt>
                <c:pt idx="67">
                  <c:v>76790.5</c:v>
                </c:pt>
                <c:pt idx="68">
                  <c:v>77778.3</c:v>
                </c:pt>
                <c:pt idx="69">
                  <c:v>78743.8</c:v>
                </c:pt>
                <c:pt idx="70">
                  <c:v>79740.800000000003</c:v>
                </c:pt>
                <c:pt idx="71">
                  <c:v>80744.5</c:v>
                </c:pt>
                <c:pt idx="72">
                  <c:v>81734</c:v>
                </c:pt>
                <c:pt idx="73">
                  <c:v>82717.600000000006</c:v>
                </c:pt>
                <c:pt idx="74">
                  <c:v>83714.899999999994</c:v>
                </c:pt>
                <c:pt idx="75">
                  <c:v>84727</c:v>
                </c:pt>
                <c:pt idx="76">
                  <c:v>85727.4</c:v>
                </c:pt>
                <c:pt idx="77">
                  <c:v>86732.4</c:v>
                </c:pt>
              </c:numCache>
            </c:numRef>
          </c:cat>
          <c:val>
            <c:numRef>
              <c:f>Ruw!$AG$86:$AG$163</c:f>
              <c:numCache>
                <c:formatCode>General</c:formatCode>
                <c:ptCount val="78"/>
                <c:pt idx="0">
                  <c:v>15.64</c:v>
                </c:pt>
                <c:pt idx="1">
                  <c:v>14.7</c:v>
                </c:pt>
                <c:pt idx="2">
                  <c:v>18.506</c:v>
                </c:pt>
                <c:pt idx="3">
                  <c:v>3.036</c:v>
                </c:pt>
                <c:pt idx="4">
                  <c:v>3.5989999999999998</c:v>
                </c:pt>
                <c:pt idx="5">
                  <c:v>7.31</c:v>
                </c:pt>
                <c:pt idx="6">
                  <c:v>1.9950000000000001</c:v>
                </c:pt>
                <c:pt idx="7">
                  <c:v>0</c:v>
                </c:pt>
                <c:pt idx="8">
                  <c:v>3.15</c:v>
                </c:pt>
                <c:pt idx="9">
                  <c:v>0.35</c:v>
                </c:pt>
                <c:pt idx="10">
                  <c:v>2.835</c:v>
                </c:pt>
                <c:pt idx="11">
                  <c:v>0.84</c:v>
                </c:pt>
                <c:pt idx="12">
                  <c:v>0.33599999999999997</c:v>
                </c:pt>
                <c:pt idx="13">
                  <c:v>3.8220000000000005</c:v>
                </c:pt>
                <c:pt idx="14">
                  <c:v>0.72900000000000009</c:v>
                </c:pt>
                <c:pt idx="15">
                  <c:v>6.0720000000000001</c:v>
                </c:pt>
                <c:pt idx="16">
                  <c:v>0.53199999999999992</c:v>
                </c:pt>
                <c:pt idx="17">
                  <c:v>0</c:v>
                </c:pt>
                <c:pt idx="18">
                  <c:v>2.16</c:v>
                </c:pt>
                <c:pt idx="19">
                  <c:v>2.9160000000000004</c:v>
                </c:pt>
                <c:pt idx="20">
                  <c:v>5.5440000000000005</c:v>
                </c:pt>
                <c:pt idx="21">
                  <c:v>3.5640000000000005</c:v>
                </c:pt>
                <c:pt idx="22">
                  <c:v>14.96</c:v>
                </c:pt>
                <c:pt idx="23">
                  <c:v>3.4439999999999995</c:v>
                </c:pt>
                <c:pt idx="24">
                  <c:v>3.996</c:v>
                </c:pt>
                <c:pt idx="25">
                  <c:v>5.4338999999999995</c:v>
                </c:pt>
                <c:pt idx="26">
                  <c:v>2.0880000000000001</c:v>
                </c:pt>
                <c:pt idx="27">
                  <c:v>1.95</c:v>
                </c:pt>
                <c:pt idx="28">
                  <c:v>13.12</c:v>
                </c:pt>
                <c:pt idx="29">
                  <c:v>14.505000000000001</c:v>
                </c:pt>
                <c:pt idx="30">
                  <c:v>20.834000000000003</c:v>
                </c:pt>
                <c:pt idx="31">
                  <c:v>4.3</c:v>
                </c:pt>
                <c:pt idx="32">
                  <c:v>6.3894000000000002</c:v>
                </c:pt>
                <c:pt idx="33">
                  <c:v>8.9</c:v>
                </c:pt>
                <c:pt idx="34">
                  <c:v>6.8530000000000006</c:v>
                </c:pt>
                <c:pt idx="35">
                  <c:v>0.64800000000000013</c:v>
                </c:pt>
                <c:pt idx="36">
                  <c:v>15.616</c:v>
                </c:pt>
                <c:pt idx="37">
                  <c:v>2.6459999999999999</c:v>
                </c:pt>
                <c:pt idx="38">
                  <c:v>1.1729999999999998</c:v>
                </c:pt>
                <c:pt idx="39">
                  <c:v>0.34</c:v>
                </c:pt>
                <c:pt idx="40">
                  <c:v>2.5920000000000005</c:v>
                </c:pt>
                <c:pt idx="41">
                  <c:v>5.226</c:v>
                </c:pt>
                <c:pt idx="42">
                  <c:v>14.94</c:v>
                </c:pt>
                <c:pt idx="43">
                  <c:v>17.765999999999998</c:v>
                </c:pt>
                <c:pt idx="44">
                  <c:v>9.7899999999999991</c:v>
                </c:pt>
                <c:pt idx="45">
                  <c:v>9.3800000000000008</c:v>
                </c:pt>
                <c:pt idx="46">
                  <c:v>6.09</c:v>
                </c:pt>
                <c:pt idx="47">
                  <c:v>7.74</c:v>
                </c:pt>
                <c:pt idx="48">
                  <c:v>6.7734000000000005</c:v>
                </c:pt>
                <c:pt idx="49">
                  <c:v>11.304</c:v>
                </c:pt>
                <c:pt idx="50">
                  <c:v>2.552</c:v>
                </c:pt>
                <c:pt idx="51">
                  <c:v>5.1568999999999994</c:v>
                </c:pt>
                <c:pt idx="52">
                  <c:v>3.528</c:v>
                </c:pt>
                <c:pt idx="53">
                  <c:v>0.1</c:v>
                </c:pt>
                <c:pt idx="54">
                  <c:v>0.57599999999999996</c:v>
                </c:pt>
                <c:pt idx="55">
                  <c:v>3.8879999999999999</c:v>
                </c:pt>
                <c:pt idx="56">
                  <c:v>8.3789999999999996</c:v>
                </c:pt>
                <c:pt idx="57">
                  <c:v>12.167999999999999</c:v>
                </c:pt>
                <c:pt idx="58">
                  <c:v>11.628</c:v>
                </c:pt>
                <c:pt idx="59">
                  <c:v>9.3800000000000008</c:v>
                </c:pt>
                <c:pt idx="60">
                  <c:v>9.58</c:v>
                </c:pt>
                <c:pt idx="61">
                  <c:v>6.97</c:v>
                </c:pt>
                <c:pt idx="62">
                  <c:v>3.7409999999999997</c:v>
                </c:pt>
                <c:pt idx="63">
                  <c:v>10.757999999999999</c:v>
                </c:pt>
                <c:pt idx="64">
                  <c:v>4.8380000000000001</c:v>
                </c:pt>
                <c:pt idx="65">
                  <c:v>8.0027999999999988</c:v>
                </c:pt>
                <c:pt idx="66">
                  <c:v>5.9391999999999996</c:v>
                </c:pt>
                <c:pt idx="67">
                  <c:v>4.0634999999999994</c:v>
                </c:pt>
                <c:pt idx="68">
                  <c:v>5.8739999999999997</c:v>
                </c:pt>
                <c:pt idx="69">
                  <c:v>1</c:v>
                </c:pt>
                <c:pt idx="70">
                  <c:v>21.758000000000003</c:v>
                </c:pt>
                <c:pt idx="71">
                  <c:v>30.304000000000002</c:v>
                </c:pt>
                <c:pt idx="72">
                  <c:v>15.072000000000001</c:v>
                </c:pt>
                <c:pt idx="73">
                  <c:v>13.98</c:v>
                </c:pt>
                <c:pt idx="74">
                  <c:v>28.274999999999999</c:v>
                </c:pt>
                <c:pt idx="75">
                  <c:v>18.771999999999998</c:v>
                </c:pt>
                <c:pt idx="76">
                  <c:v>22.8</c:v>
                </c:pt>
                <c:pt idx="77">
                  <c:v>6.9159999999999995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366-4E23-8703-53EAF2F77505}"/>
            </c:ext>
          </c:extLst>
        </c:ser>
        <c:ser>
          <c:idx val="6"/>
          <c:order val="6"/>
          <c:tx>
            <c:strRef>
              <c:f>Ruw!$AH$84:$AH$85</c:f>
              <c:strCache>
                <c:ptCount val="2"/>
                <c:pt idx="0">
                  <c:v>355 &lt; x &lt; 500 um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Ruw!$AA$86:$AA$163</c:f>
              <c:numCache>
                <c:formatCode>General</c:formatCode>
                <c:ptCount val="78"/>
                <c:pt idx="0">
                  <c:v>10929.2</c:v>
                </c:pt>
                <c:pt idx="1">
                  <c:v>11929.8</c:v>
                </c:pt>
                <c:pt idx="2">
                  <c:v>12891</c:v>
                </c:pt>
                <c:pt idx="3">
                  <c:v>13719.3</c:v>
                </c:pt>
                <c:pt idx="4">
                  <c:v>14734</c:v>
                </c:pt>
                <c:pt idx="5">
                  <c:v>15723.7</c:v>
                </c:pt>
                <c:pt idx="6">
                  <c:v>16728.900000000001</c:v>
                </c:pt>
                <c:pt idx="7">
                  <c:v>17728.2</c:v>
                </c:pt>
                <c:pt idx="8">
                  <c:v>18726.7</c:v>
                </c:pt>
                <c:pt idx="9">
                  <c:v>19727.3</c:v>
                </c:pt>
                <c:pt idx="10">
                  <c:v>20737.099999999999</c:v>
                </c:pt>
                <c:pt idx="11">
                  <c:v>21743</c:v>
                </c:pt>
                <c:pt idx="12">
                  <c:v>22740.799999999999</c:v>
                </c:pt>
                <c:pt idx="13">
                  <c:v>23606.3</c:v>
                </c:pt>
                <c:pt idx="14">
                  <c:v>24469.4</c:v>
                </c:pt>
                <c:pt idx="15">
                  <c:v>25455.1</c:v>
                </c:pt>
                <c:pt idx="16">
                  <c:v>26437.5</c:v>
                </c:pt>
                <c:pt idx="17">
                  <c:v>27414.6</c:v>
                </c:pt>
                <c:pt idx="18">
                  <c:v>28417.8</c:v>
                </c:pt>
                <c:pt idx="19">
                  <c:v>29414.7</c:v>
                </c:pt>
                <c:pt idx="20">
                  <c:v>30399.599999999999</c:v>
                </c:pt>
                <c:pt idx="21">
                  <c:v>31397.200000000001</c:v>
                </c:pt>
                <c:pt idx="22">
                  <c:v>32395.9</c:v>
                </c:pt>
                <c:pt idx="23">
                  <c:v>33396.300000000003</c:v>
                </c:pt>
                <c:pt idx="24">
                  <c:v>34393.1</c:v>
                </c:pt>
                <c:pt idx="25">
                  <c:v>35426.5</c:v>
                </c:pt>
                <c:pt idx="26">
                  <c:v>36408.300000000003</c:v>
                </c:pt>
                <c:pt idx="27">
                  <c:v>37410</c:v>
                </c:pt>
                <c:pt idx="28">
                  <c:v>38418.699999999997</c:v>
                </c:pt>
                <c:pt idx="29">
                  <c:v>39410.1</c:v>
                </c:pt>
                <c:pt idx="30">
                  <c:v>40392.199999999997</c:v>
                </c:pt>
                <c:pt idx="31">
                  <c:v>41366</c:v>
                </c:pt>
                <c:pt idx="32">
                  <c:v>42360.9</c:v>
                </c:pt>
                <c:pt idx="33">
                  <c:v>43363.8</c:v>
                </c:pt>
                <c:pt idx="34">
                  <c:v>44355.4</c:v>
                </c:pt>
                <c:pt idx="35">
                  <c:v>45349.1</c:v>
                </c:pt>
                <c:pt idx="36">
                  <c:v>46291.6</c:v>
                </c:pt>
                <c:pt idx="37">
                  <c:v>47297.2</c:v>
                </c:pt>
                <c:pt idx="38">
                  <c:v>48294.7</c:v>
                </c:pt>
                <c:pt idx="39">
                  <c:v>49296.7</c:v>
                </c:pt>
                <c:pt idx="40">
                  <c:v>50303.9</c:v>
                </c:pt>
                <c:pt idx="41">
                  <c:v>51302</c:v>
                </c:pt>
                <c:pt idx="42">
                  <c:v>52302.400000000001</c:v>
                </c:pt>
                <c:pt idx="43">
                  <c:v>53291.7</c:v>
                </c:pt>
                <c:pt idx="44">
                  <c:v>54273</c:v>
                </c:pt>
                <c:pt idx="45">
                  <c:v>55257</c:v>
                </c:pt>
                <c:pt idx="46">
                  <c:v>56255.199999999997</c:v>
                </c:pt>
                <c:pt idx="47">
                  <c:v>57250.9</c:v>
                </c:pt>
                <c:pt idx="48">
                  <c:v>58234.7</c:v>
                </c:pt>
                <c:pt idx="49">
                  <c:v>59214.1</c:v>
                </c:pt>
                <c:pt idx="50">
                  <c:v>60202.8</c:v>
                </c:pt>
                <c:pt idx="51">
                  <c:v>61189.9</c:v>
                </c:pt>
                <c:pt idx="52">
                  <c:v>62187.7</c:v>
                </c:pt>
                <c:pt idx="53">
                  <c:v>63191.6</c:v>
                </c:pt>
                <c:pt idx="54">
                  <c:v>64192.5</c:v>
                </c:pt>
                <c:pt idx="55">
                  <c:v>65193.599999999999</c:v>
                </c:pt>
                <c:pt idx="56">
                  <c:v>66196.800000000003</c:v>
                </c:pt>
                <c:pt idx="57">
                  <c:v>67196.600000000006</c:v>
                </c:pt>
                <c:pt idx="58">
                  <c:v>68197.2</c:v>
                </c:pt>
                <c:pt idx="59">
                  <c:v>68826.7</c:v>
                </c:pt>
                <c:pt idx="60">
                  <c:v>69822</c:v>
                </c:pt>
                <c:pt idx="61">
                  <c:v>70825.2</c:v>
                </c:pt>
                <c:pt idx="62">
                  <c:v>71792.3</c:v>
                </c:pt>
                <c:pt idx="63">
                  <c:v>72779.899999999994</c:v>
                </c:pt>
                <c:pt idx="64">
                  <c:v>73782.600000000006</c:v>
                </c:pt>
                <c:pt idx="65">
                  <c:v>74786.2</c:v>
                </c:pt>
                <c:pt idx="66">
                  <c:v>75787.199999999997</c:v>
                </c:pt>
                <c:pt idx="67">
                  <c:v>76790.5</c:v>
                </c:pt>
                <c:pt idx="68">
                  <c:v>77778.3</c:v>
                </c:pt>
                <c:pt idx="69">
                  <c:v>78743.8</c:v>
                </c:pt>
                <c:pt idx="70">
                  <c:v>79740.800000000003</c:v>
                </c:pt>
                <c:pt idx="71">
                  <c:v>80744.5</c:v>
                </c:pt>
                <c:pt idx="72">
                  <c:v>81734</c:v>
                </c:pt>
                <c:pt idx="73">
                  <c:v>82717.600000000006</c:v>
                </c:pt>
                <c:pt idx="74">
                  <c:v>83714.899999999994</c:v>
                </c:pt>
                <c:pt idx="75">
                  <c:v>84727</c:v>
                </c:pt>
                <c:pt idx="76">
                  <c:v>85727.4</c:v>
                </c:pt>
                <c:pt idx="77">
                  <c:v>86732.4</c:v>
                </c:pt>
              </c:numCache>
            </c:numRef>
          </c:cat>
          <c:val>
            <c:numRef>
              <c:f>Ruw!$AH$86:$AH$163</c:f>
              <c:numCache>
                <c:formatCode>General</c:formatCode>
                <c:ptCount val="78"/>
                <c:pt idx="0">
                  <c:v>36.04</c:v>
                </c:pt>
                <c:pt idx="1">
                  <c:v>22.4</c:v>
                </c:pt>
                <c:pt idx="2">
                  <c:v>46.752000000000002</c:v>
                </c:pt>
                <c:pt idx="3">
                  <c:v>7.92</c:v>
                </c:pt>
                <c:pt idx="4">
                  <c:v>9.44</c:v>
                </c:pt>
                <c:pt idx="5">
                  <c:v>11.18</c:v>
                </c:pt>
                <c:pt idx="6">
                  <c:v>11.55</c:v>
                </c:pt>
                <c:pt idx="7">
                  <c:v>6.5</c:v>
                </c:pt>
                <c:pt idx="8">
                  <c:v>24.75</c:v>
                </c:pt>
                <c:pt idx="9">
                  <c:v>7.7</c:v>
                </c:pt>
                <c:pt idx="10">
                  <c:v>22.68</c:v>
                </c:pt>
                <c:pt idx="11">
                  <c:v>9.1</c:v>
                </c:pt>
                <c:pt idx="12">
                  <c:v>4.7039999999999997</c:v>
                </c:pt>
                <c:pt idx="13">
                  <c:v>18.72</c:v>
                </c:pt>
                <c:pt idx="14">
                  <c:v>8.91</c:v>
                </c:pt>
                <c:pt idx="15">
                  <c:v>28.16</c:v>
                </c:pt>
                <c:pt idx="16">
                  <c:v>8.36</c:v>
                </c:pt>
                <c:pt idx="17">
                  <c:v>0</c:v>
                </c:pt>
                <c:pt idx="18">
                  <c:v>5.0220000000000011</c:v>
                </c:pt>
                <c:pt idx="19">
                  <c:v>12.15</c:v>
                </c:pt>
                <c:pt idx="20">
                  <c:v>17.010000000000002</c:v>
                </c:pt>
                <c:pt idx="21">
                  <c:v>9.9</c:v>
                </c:pt>
                <c:pt idx="22">
                  <c:v>21.12</c:v>
                </c:pt>
                <c:pt idx="23">
                  <c:v>11.76</c:v>
                </c:pt>
                <c:pt idx="24">
                  <c:v>19.239999999999998</c:v>
                </c:pt>
                <c:pt idx="25">
                  <c:v>36.840000000000003</c:v>
                </c:pt>
                <c:pt idx="26">
                  <c:v>18.27</c:v>
                </c:pt>
                <c:pt idx="27">
                  <c:v>13.26</c:v>
                </c:pt>
                <c:pt idx="28">
                  <c:v>34.44</c:v>
                </c:pt>
                <c:pt idx="29">
                  <c:v>37.713000000000001</c:v>
                </c:pt>
                <c:pt idx="30">
                  <c:v>36.933</c:v>
                </c:pt>
                <c:pt idx="31">
                  <c:v>17.2</c:v>
                </c:pt>
                <c:pt idx="32">
                  <c:v>25.001999999999999</c:v>
                </c:pt>
                <c:pt idx="33">
                  <c:v>24.03</c:v>
                </c:pt>
                <c:pt idx="34">
                  <c:v>27.59</c:v>
                </c:pt>
                <c:pt idx="35">
                  <c:v>7.6140000000000008</c:v>
                </c:pt>
                <c:pt idx="36">
                  <c:v>31.231999999999999</c:v>
                </c:pt>
                <c:pt idx="37">
                  <c:v>22.54</c:v>
                </c:pt>
                <c:pt idx="38">
                  <c:v>5.7270000000000003</c:v>
                </c:pt>
                <c:pt idx="39">
                  <c:v>4.165</c:v>
                </c:pt>
                <c:pt idx="40">
                  <c:v>14.58</c:v>
                </c:pt>
                <c:pt idx="41">
                  <c:v>16.38</c:v>
                </c:pt>
                <c:pt idx="42">
                  <c:v>24.07</c:v>
                </c:pt>
                <c:pt idx="43">
                  <c:v>48.363</c:v>
                </c:pt>
                <c:pt idx="44">
                  <c:v>36.223000000000006</c:v>
                </c:pt>
                <c:pt idx="45">
                  <c:v>29.077999999999999</c:v>
                </c:pt>
                <c:pt idx="46">
                  <c:v>19.14</c:v>
                </c:pt>
                <c:pt idx="47">
                  <c:v>25.2</c:v>
                </c:pt>
                <c:pt idx="48">
                  <c:v>27.666</c:v>
                </c:pt>
                <c:pt idx="49">
                  <c:v>39.564</c:v>
                </c:pt>
                <c:pt idx="50">
                  <c:v>5.72</c:v>
                </c:pt>
                <c:pt idx="51">
                  <c:v>26.271000000000001</c:v>
                </c:pt>
                <c:pt idx="52">
                  <c:v>10.64</c:v>
                </c:pt>
                <c:pt idx="53">
                  <c:v>0.2</c:v>
                </c:pt>
                <c:pt idx="54">
                  <c:v>1.2</c:v>
                </c:pt>
                <c:pt idx="55">
                  <c:v>12.96</c:v>
                </c:pt>
                <c:pt idx="56">
                  <c:v>34.446999999999996</c:v>
                </c:pt>
                <c:pt idx="57">
                  <c:v>41.183999999999997</c:v>
                </c:pt>
                <c:pt idx="58">
                  <c:v>43.604999999999997</c:v>
                </c:pt>
                <c:pt idx="59">
                  <c:v>29.077999999999999</c:v>
                </c:pt>
                <c:pt idx="60">
                  <c:v>18.201999999999998</c:v>
                </c:pt>
                <c:pt idx="61">
                  <c:v>20.399999999999999</c:v>
                </c:pt>
                <c:pt idx="62">
                  <c:v>18.27</c:v>
                </c:pt>
                <c:pt idx="63">
                  <c:v>35.207999999999998</c:v>
                </c:pt>
                <c:pt idx="64">
                  <c:v>17.22</c:v>
                </c:pt>
                <c:pt idx="65">
                  <c:v>41.496000000000002</c:v>
                </c:pt>
                <c:pt idx="66">
                  <c:v>25.055999999999997</c:v>
                </c:pt>
                <c:pt idx="67">
                  <c:v>17.010000000000002</c:v>
                </c:pt>
                <c:pt idx="68">
                  <c:v>21.36</c:v>
                </c:pt>
                <c:pt idx="69">
                  <c:v>1.6</c:v>
                </c:pt>
                <c:pt idx="70">
                  <c:v>41.538000000000004</c:v>
                </c:pt>
                <c:pt idx="71">
                  <c:v>32.198</c:v>
                </c:pt>
                <c:pt idx="72">
                  <c:v>38.622</c:v>
                </c:pt>
                <c:pt idx="73">
                  <c:v>38.212000000000003</c:v>
                </c:pt>
                <c:pt idx="74">
                  <c:v>40.950000000000003</c:v>
                </c:pt>
                <c:pt idx="75">
                  <c:v>47.423999999999999</c:v>
                </c:pt>
                <c:pt idx="76">
                  <c:v>33.25</c:v>
                </c:pt>
                <c:pt idx="77">
                  <c:v>16.38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366-4E23-8703-53EAF2F77505}"/>
            </c:ext>
          </c:extLst>
        </c:ser>
        <c:ser>
          <c:idx val="7"/>
          <c:order val="7"/>
          <c:tx>
            <c:strRef>
              <c:f>Ruw!$AI$84:$AI$85</c:f>
              <c:strCache>
                <c:ptCount val="2"/>
                <c:pt idx="0">
                  <c:v>500 &lt; x &lt; 1000 um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Ruw!$AA$86:$AA$163</c:f>
              <c:numCache>
                <c:formatCode>General</c:formatCode>
                <c:ptCount val="78"/>
                <c:pt idx="0">
                  <c:v>10929.2</c:v>
                </c:pt>
                <c:pt idx="1">
                  <c:v>11929.8</c:v>
                </c:pt>
                <c:pt idx="2">
                  <c:v>12891</c:v>
                </c:pt>
                <c:pt idx="3">
                  <c:v>13719.3</c:v>
                </c:pt>
                <c:pt idx="4">
                  <c:v>14734</c:v>
                </c:pt>
                <c:pt idx="5">
                  <c:v>15723.7</c:v>
                </c:pt>
                <c:pt idx="6">
                  <c:v>16728.900000000001</c:v>
                </c:pt>
                <c:pt idx="7">
                  <c:v>17728.2</c:v>
                </c:pt>
                <c:pt idx="8">
                  <c:v>18726.7</c:v>
                </c:pt>
                <c:pt idx="9">
                  <c:v>19727.3</c:v>
                </c:pt>
                <c:pt idx="10">
                  <c:v>20737.099999999999</c:v>
                </c:pt>
                <c:pt idx="11">
                  <c:v>21743</c:v>
                </c:pt>
                <c:pt idx="12">
                  <c:v>22740.799999999999</c:v>
                </c:pt>
                <c:pt idx="13">
                  <c:v>23606.3</c:v>
                </c:pt>
                <c:pt idx="14">
                  <c:v>24469.4</c:v>
                </c:pt>
                <c:pt idx="15">
                  <c:v>25455.1</c:v>
                </c:pt>
                <c:pt idx="16">
                  <c:v>26437.5</c:v>
                </c:pt>
                <c:pt idx="17">
                  <c:v>27414.6</c:v>
                </c:pt>
                <c:pt idx="18">
                  <c:v>28417.8</c:v>
                </c:pt>
                <c:pt idx="19">
                  <c:v>29414.7</c:v>
                </c:pt>
                <c:pt idx="20">
                  <c:v>30399.599999999999</c:v>
                </c:pt>
                <c:pt idx="21">
                  <c:v>31397.200000000001</c:v>
                </c:pt>
                <c:pt idx="22">
                  <c:v>32395.9</c:v>
                </c:pt>
                <c:pt idx="23">
                  <c:v>33396.300000000003</c:v>
                </c:pt>
                <c:pt idx="24">
                  <c:v>34393.1</c:v>
                </c:pt>
                <c:pt idx="25">
                  <c:v>35426.5</c:v>
                </c:pt>
                <c:pt idx="26">
                  <c:v>36408.300000000003</c:v>
                </c:pt>
                <c:pt idx="27">
                  <c:v>37410</c:v>
                </c:pt>
                <c:pt idx="28">
                  <c:v>38418.699999999997</c:v>
                </c:pt>
                <c:pt idx="29">
                  <c:v>39410.1</c:v>
                </c:pt>
                <c:pt idx="30">
                  <c:v>40392.199999999997</c:v>
                </c:pt>
                <c:pt idx="31">
                  <c:v>41366</c:v>
                </c:pt>
                <c:pt idx="32">
                  <c:v>42360.9</c:v>
                </c:pt>
                <c:pt idx="33">
                  <c:v>43363.8</c:v>
                </c:pt>
                <c:pt idx="34">
                  <c:v>44355.4</c:v>
                </c:pt>
                <c:pt idx="35">
                  <c:v>45349.1</c:v>
                </c:pt>
                <c:pt idx="36">
                  <c:v>46291.6</c:v>
                </c:pt>
                <c:pt idx="37">
                  <c:v>47297.2</c:v>
                </c:pt>
                <c:pt idx="38">
                  <c:v>48294.7</c:v>
                </c:pt>
                <c:pt idx="39">
                  <c:v>49296.7</c:v>
                </c:pt>
                <c:pt idx="40">
                  <c:v>50303.9</c:v>
                </c:pt>
                <c:pt idx="41">
                  <c:v>51302</c:v>
                </c:pt>
                <c:pt idx="42">
                  <c:v>52302.400000000001</c:v>
                </c:pt>
                <c:pt idx="43">
                  <c:v>53291.7</c:v>
                </c:pt>
                <c:pt idx="44">
                  <c:v>54273</c:v>
                </c:pt>
                <c:pt idx="45">
                  <c:v>55257</c:v>
                </c:pt>
                <c:pt idx="46">
                  <c:v>56255.199999999997</c:v>
                </c:pt>
                <c:pt idx="47">
                  <c:v>57250.9</c:v>
                </c:pt>
                <c:pt idx="48">
                  <c:v>58234.7</c:v>
                </c:pt>
                <c:pt idx="49">
                  <c:v>59214.1</c:v>
                </c:pt>
                <c:pt idx="50">
                  <c:v>60202.8</c:v>
                </c:pt>
                <c:pt idx="51">
                  <c:v>61189.9</c:v>
                </c:pt>
                <c:pt idx="52">
                  <c:v>62187.7</c:v>
                </c:pt>
                <c:pt idx="53">
                  <c:v>63191.6</c:v>
                </c:pt>
                <c:pt idx="54">
                  <c:v>64192.5</c:v>
                </c:pt>
                <c:pt idx="55">
                  <c:v>65193.599999999999</c:v>
                </c:pt>
                <c:pt idx="56">
                  <c:v>66196.800000000003</c:v>
                </c:pt>
                <c:pt idx="57">
                  <c:v>67196.600000000006</c:v>
                </c:pt>
                <c:pt idx="58">
                  <c:v>68197.2</c:v>
                </c:pt>
                <c:pt idx="59">
                  <c:v>68826.7</c:v>
                </c:pt>
                <c:pt idx="60">
                  <c:v>69822</c:v>
                </c:pt>
                <c:pt idx="61">
                  <c:v>70825.2</c:v>
                </c:pt>
                <c:pt idx="62">
                  <c:v>71792.3</c:v>
                </c:pt>
                <c:pt idx="63">
                  <c:v>72779.899999999994</c:v>
                </c:pt>
                <c:pt idx="64">
                  <c:v>73782.600000000006</c:v>
                </c:pt>
                <c:pt idx="65">
                  <c:v>74786.2</c:v>
                </c:pt>
                <c:pt idx="66">
                  <c:v>75787.199999999997</c:v>
                </c:pt>
                <c:pt idx="67">
                  <c:v>76790.5</c:v>
                </c:pt>
                <c:pt idx="68">
                  <c:v>77778.3</c:v>
                </c:pt>
                <c:pt idx="69">
                  <c:v>78743.8</c:v>
                </c:pt>
                <c:pt idx="70">
                  <c:v>79740.800000000003</c:v>
                </c:pt>
                <c:pt idx="71">
                  <c:v>80744.5</c:v>
                </c:pt>
                <c:pt idx="72">
                  <c:v>81734</c:v>
                </c:pt>
                <c:pt idx="73">
                  <c:v>82717.600000000006</c:v>
                </c:pt>
                <c:pt idx="74">
                  <c:v>83714.899999999994</c:v>
                </c:pt>
                <c:pt idx="75">
                  <c:v>84727</c:v>
                </c:pt>
                <c:pt idx="76">
                  <c:v>85727.4</c:v>
                </c:pt>
                <c:pt idx="77">
                  <c:v>86732.4</c:v>
                </c:pt>
              </c:numCache>
            </c:numRef>
          </c:cat>
          <c:val>
            <c:numRef>
              <c:f>Ruw!$AI$86:$AI$163</c:f>
              <c:numCache>
                <c:formatCode>General</c:formatCode>
                <c:ptCount val="78"/>
                <c:pt idx="0">
                  <c:v>10.199999999999999</c:v>
                </c:pt>
                <c:pt idx="1">
                  <c:v>22.4</c:v>
                </c:pt>
                <c:pt idx="2">
                  <c:v>28.246000000000002</c:v>
                </c:pt>
                <c:pt idx="3">
                  <c:v>12.21</c:v>
                </c:pt>
                <c:pt idx="4">
                  <c:v>24.19</c:v>
                </c:pt>
                <c:pt idx="5">
                  <c:v>11.18</c:v>
                </c:pt>
                <c:pt idx="6">
                  <c:v>13.3</c:v>
                </c:pt>
                <c:pt idx="7">
                  <c:v>39</c:v>
                </c:pt>
                <c:pt idx="8">
                  <c:v>33.75</c:v>
                </c:pt>
                <c:pt idx="9">
                  <c:v>37.1</c:v>
                </c:pt>
                <c:pt idx="10">
                  <c:v>41.31</c:v>
                </c:pt>
                <c:pt idx="11">
                  <c:v>40.6</c:v>
                </c:pt>
                <c:pt idx="12">
                  <c:v>25.92</c:v>
                </c:pt>
                <c:pt idx="13">
                  <c:v>40.56</c:v>
                </c:pt>
                <c:pt idx="14">
                  <c:v>38.07</c:v>
                </c:pt>
                <c:pt idx="15">
                  <c:v>39.6</c:v>
                </c:pt>
                <c:pt idx="16">
                  <c:v>36.479999999999997</c:v>
                </c:pt>
                <c:pt idx="17">
                  <c:v>3.6549999999999998</c:v>
                </c:pt>
                <c:pt idx="18">
                  <c:v>11.88</c:v>
                </c:pt>
                <c:pt idx="19">
                  <c:v>32.4</c:v>
                </c:pt>
                <c:pt idx="20">
                  <c:v>25.83</c:v>
                </c:pt>
                <c:pt idx="21">
                  <c:v>31.68</c:v>
                </c:pt>
                <c:pt idx="22">
                  <c:v>17.600000000000001</c:v>
                </c:pt>
                <c:pt idx="23">
                  <c:v>23.52</c:v>
                </c:pt>
                <c:pt idx="24">
                  <c:v>41.44</c:v>
                </c:pt>
                <c:pt idx="25">
                  <c:v>38.681999999999995</c:v>
                </c:pt>
                <c:pt idx="26">
                  <c:v>50.46</c:v>
                </c:pt>
                <c:pt idx="27">
                  <c:v>46.02</c:v>
                </c:pt>
                <c:pt idx="28">
                  <c:v>24.6</c:v>
                </c:pt>
                <c:pt idx="29">
                  <c:v>34.812000000000005</c:v>
                </c:pt>
                <c:pt idx="30">
                  <c:v>28.41</c:v>
                </c:pt>
                <c:pt idx="31">
                  <c:v>37.840000000000003</c:v>
                </c:pt>
                <c:pt idx="32">
                  <c:v>46.3</c:v>
                </c:pt>
                <c:pt idx="33">
                  <c:v>38.270000000000003</c:v>
                </c:pt>
                <c:pt idx="34">
                  <c:v>39.159999999999997</c:v>
                </c:pt>
                <c:pt idx="35">
                  <c:v>50.22</c:v>
                </c:pt>
                <c:pt idx="36">
                  <c:v>40.991999999999997</c:v>
                </c:pt>
                <c:pt idx="37">
                  <c:v>47.04</c:v>
                </c:pt>
                <c:pt idx="38">
                  <c:v>23.46</c:v>
                </c:pt>
                <c:pt idx="39">
                  <c:v>43.35</c:v>
                </c:pt>
                <c:pt idx="40">
                  <c:v>39.69</c:v>
                </c:pt>
                <c:pt idx="41">
                  <c:v>37.44</c:v>
                </c:pt>
                <c:pt idx="42">
                  <c:v>26.56</c:v>
                </c:pt>
                <c:pt idx="43">
                  <c:v>26.649000000000001</c:v>
                </c:pt>
                <c:pt idx="44">
                  <c:v>41.118000000000002</c:v>
                </c:pt>
                <c:pt idx="45">
                  <c:v>39.396000000000001</c:v>
                </c:pt>
                <c:pt idx="46">
                  <c:v>40.020000000000003</c:v>
                </c:pt>
                <c:pt idx="47">
                  <c:v>37.799999999999997</c:v>
                </c:pt>
                <c:pt idx="48">
                  <c:v>43.884</c:v>
                </c:pt>
                <c:pt idx="49">
                  <c:v>32.027999999999999</c:v>
                </c:pt>
                <c:pt idx="50">
                  <c:v>11</c:v>
                </c:pt>
                <c:pt idx="51">
                  <c:v>29.19</c:v>
                </c:pt>
                <c:pt idx="52">
                  <c:v>19.04</c:v>
                </c:pt>
                <c:pt idx="53">
                  <c:v>0.3</c:v>
                </c:pt>
                <c:pt idx="54">
                  <c:v>1.8719999999999999</c:v>
                </c:pt>
                <c:pt idx="55">
                  <c:v>42.12</c:v>
                </c:pt>
                <c:pt idx="56">
                  <c:v>41.895000000000003</c:v>
                </c:pt>
                <c:pt idx="57">
                  <c:v>31.823999999999998</c:v>
                </c:pt>
                <c:pt idx="58">
                  <c:v>33.914999999999999</c:v>
                </c:pt>
                <c:pt idx="59">
                  <c:v>38.457999999999998</c:v>
                </c:pt>
                <c:pt idx="60">
                  <c:v>15.327999999999999</c:v>
                </c:pt>
                <c:pt idx="61">
                  <c:v>38.25</c:v>
                </c:pt>
                <c:pt idx="62">
                  <c:v>43.5</c:v>
                </c:pt>
                <c:pt idx="63">
                  <c:v>41.076000000000001</c:v>
                </c:pt>
                <c:pt idx="64">
                  <c:v>27.06</c:v>
                </c:pt>
                <c:pt idx="65">
                  <c:v>45.448</c:v>
                </c:pt>
                <c:pt idx="66">
                  <c:v>47.327999999999996</c:v>
                </c:pt>
                <c:pt idx="67">
                  <c:v>51.975000000000001</c:v>
                </c:pt>
                <c:pt idx="68">
                  <c:v>39.159999999999997</c:v>
                </c:pt>
                <c:pt idx="69">
                  <c:v>1</c:v>
                </c:pt>
                <c:pt idx="70">
                  <c:v>30.659000000000002</c:v>
                </c:pt>
                <c:pt idx="71">
                  <c:v>18.940000000000001</c:v>
                </c:pt>
                <c:pt idx="72">
                  <c:v>32.027999999999999</c:v>
                </c:pt>
                <c:pt idx="73">
                  <c:v>28.892000000000003</c:v>
                </c:pt>
                <c:pt idx="74">
                  <c:v>20.475000000000001</c:v>
                </c:pt>
                <c:pt idx="75">
                  <c:v>23.712</c:v>
                </c:pt>
                <c:pt idx="76">
                  <c:v>19</c:v>
                </c:pt>
                <c:pt idx="77">
                  <c:v>25.48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366-4E23-8703-53EAF2F77505}"/>
            </c:ext>
          </c:extLst>
        </c:ser>
        <c:ser>
          <c:idx val="8"/>
          <c:order val="8"/>
          <c:tx>
            <c:strRef>
              <c:f>Ruw!$AJ$84:$AJ$85</c:f>
              <c:strCache>
                <c:ptCount val="2"/>
                <c:pt idx="0">
                  <c:v>1000 &lt; x &lt; 2000 um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Ruw!$AA$86:$AA$163</c:f>
              <c:numCache>
                <c:formatCode>General</c:formatCode>
                <c:ptCount val="78"/>
                <c:pt idx="0">
                  <c:v>10929.2</c:v>
                </c:pt>
                <c:pt idx="1">
                  <c:v>11929.8</c:v>
                </c:pt>
                <c:pt idx="2">
                  <c:v>12891</c:v>
                </c:pt>
                <c:pt idx="3">
                  <c:v>13719.3</c:v>
                </c:pt>
                <c:pt idx="4">
                  <c:v>14734</c:v>
                </c:pt>
                <c:pt idx="5">
                  <c:v>15723.7</c:v>
                </c:pt>
                <c:pt idx="6">
                  <c:v>16728.900000000001</c:v>
                </c:pt>
                <c:pt idx="7">
                  <c:v>17728.2</c:v>
                </c:pt>
                <c:pt idx="8">
                  <c:v>18726.7</c:v>
                </c:pt>
                <c:pt idx="9">
                  <c:v>19727.3</c:v>
                </c:pt>
                <c:pt idx="10">
                  <c:v>20737.099999999999</c:v>
                </c:pt>
                <c:pt idx="11">
                  <c:v>21743</c:v>
                </c:pt>
                <c:pt idx="12">
                  <c:v>22740.799999999999</c:v>
                </c:pt>
                <c:pt idx="13">
                  <c:v>23606.3</c:v>
                </c:pt>
                <c:pt idx="14">
                  <c:v>24469.4</c:v>
                </c:pt>
                <c:pt idx="15">
                  <c:v>25455.1</c:v>
                </c:pt>
                <c:pt idx="16">
                  <c:v>26437.5</c:v>
                </c:pt>
                <c:pt idx="17">
                  <c:v>27414.6</c:v>
                </c:pt>
                <c:pt idx="18">
                  <c:v>28417.8</c:v>
                </c:pt>
                <c:pt idx="19">
                  <c:v>29414.7</c:v>
                </c:pt>
                <c:pt idx="20">
                  <c:v>30399.599999999999</c:v>
                </c:pt>
                <c:pt idx="21">
                  <c:v>31397.200000000001</c:v>
                </c:pt>
                <c:pt idx="22">
                  <c:v>32395.9</c:v>
                </c:pt>
                <c:pt idx="23">
                  <c:v>33396.300000000003</c:v>
                </c:pt>
                <c:pt idx="24">
                  <c:v>34393.1</c:v>
                </c:pt>
                <c:pt idx="25">
                  <c:v>35426.5</c:v>
                </c:pt>
                <c:pt idx="26">
                  <c:v>36408.300000000003</c:v>
                </c:pt>
                <c:pt idx="27">
                  <c:v>37410</c:v>
                </c:pt>
                <c:pt idx="28">
                  <c:v>38418.699999999997</c:v>
                </c:pt>
                <c:pt idx="29">
                  <c:v>39410.1</c:v>
                </c:pt>
                <c:pt idx="30">
                  <c:v>40392.199999999997</c:v>
                </c:pt>
                <c:pt idx="31">
                  <c:v>41366</c:v>
                </c:pt>
                <c:pt idx="32">
                  <c:v>42360.9</c:v>
                </c:pt>
                <c:pt idx="33">
                  <c:v>43363.8</c:v>
                </c:pt>
                <c:pt idx="34">
                  <c:v>44355.4</c:v>
                </c:pt>
                <c:pt idx="35">
                  <c:v>45349.1</c:v>
                </c:pt>
                <c:pt idx="36">
                  <c:v>46291.6</c:v>
                </c:pt>
                <c:pt idx="37">
                  <c:v>47297.2</c:v>
                </c:pt>
                <c:pt idx="38">
                  <c:v>48294.7</c:v>
                </c:pt>
                <c:pt idx="39">
                  <c:v>49296.7</c:v>
                </c:pt>
                <c:pt idx="40">
                  <c:v>50303.9</c:v>
                </c:pt>
                <c:pt idx="41">
                  <c:v>51302</c:v>
                </c:pt>
                <c:pt idx="42">
                  <c:v>52302.400000000001</c:v>
                </c:pt>
                <c:pt idx="43">
                  <c:v>53291.7</c:v>
                </c:pt>
                <c:pt idx="44">
                  <c:v>54273</c:v>
                </c:pt>
                <c:pt idx="45">
                  <c:v>55257</c:v>
                </c:pt>
                <c:pt idx="46">
                  <c:v>56255.199999999997</c:v>
                </c:pt>
                <c:pt idx="47">
                  <c:v>57250.9</c:v>
                </c:pt>
                <c:pt idx="48">
                  <c:v>58234.7</c:v>
                </c:pt>
                <c:pt idx="49">
                  <c:v>59214.1</c:v>
                </c:pt>
                <c:pt idx="50">
                  <c:v>60202.8</c:v>
                </c:pt>
                <c:pt idx="51">
                  <c:v>61189.9</c:v>
                </c:pt>
                <c:pt idx="52">
                  <c:v>62187.7</c:v>
                </c:pt>
                <c:pt idx="53">
                  <c:v>63191.6</c:v>
                </c:pt>
                <c:pt idx="54">
                  <c:v>64192.5</c:v>
                </c:pt>
                <c:pt idx="55">
                  <c:v>65193.599999999999</c:v>
                </c:pt>
                <c:pt idx="56">
                  <c:v>66196.800000000003</c:v>
                </c:pt>
                <c:pt idx="57">
                  <c:v>67196.600000000006</c:v>
                </c:pt>
                <c:pt idx="58">
                  <c:v>68197.2</c:v>
                </c:pt>
                <c:pt idx="59">
                  <c:v>68826.7</c:v>
                </c:pt>
                <c:pt idx="60">
                  <c:v>69822</c:v>
                </c:pt>
                <c:pt idx="61">
                  <c:v>70825.2</c:v>
                </c:pt>
                <c:pt idx="62">
                  <c:v>71792.3</c:v>
                </c:pt>
                <c:pt idx="63">
                  <c:v>72779.899999999994</c:v>
                </c:pt>
                <c:pt idx="64">
                  <c:v>73782.600000000006</c:v>
                </c:pt>
                <c:pt idx="65">
                  <c:v>74786.2</c:v>
                </c:pt>
                <c:pt idx="66">
                  <c:v>75787.199999999997</c:v>
                </c:pt>
                <c:pt idx="67">
                  <c:v>76790.5</c:v>
                </c:pt>
                <c:pt idx="68">
                  <c:v>77778.3</c:v>
                </c:pt>
                <c:pt idx="69">
                  <c:v>78743.8</c:v>
                </c:pt>
                <c:pt idx="70">
                  <c:v>79740.800000000003</c:v>
                </c:pt>
                <c:pt idx="71">
                  <c:v>80744.5</c:v>
                </c:pt>
                <c:pt idx="72">
                  <c:v>81734</c:v>
                </c:pt>
                <c:pt idx="73">
                  <c:v>82717.600000000006</c:v>
                </c:pt>
                <c:pt idx="74">
                  <c:v>83714.899999999994</c:v>
                </c:pt>
                <c:pt idx="75">
                  <c:v>84727</c:v>
                </c:pt>
                <c:pt idx="76">
                  <c:v>85727.4</c:v>
                </c:pt>
                <c:pt idx="77">
                  <c:v>86732.4</c:v>
                </c:pt>
              </c:numCache>
            </c:numRef>
          </c:cat>
          <c:val>
            <c:numRef>
              <c:f>Ruw!$AJ$86:$AJ$163</c:f>
              <c:numCache>
                <c:formatCode>General</c:formatCode>
                <c:ptCount val="78"/>
                <c:pt idx="0">
                  <c:v>5.44</c:v>
                </c:pt>
                <c:pt idx="1">
                  <c:v>8.4</c:v>
                </c:pt>
                <c:pt idx="2">
                  <c:v>1.5584000000000002</c:v>
                </c:pt>
                <c:pt idx="3">
                  <c:v>9.24</c:v>
                </c:pt>
                <c:pt idx="4">
                  <c:v>20.65</c:v>
                </c:pt>
                <c:pt idx="5">
                  <c:v>11.61</c:v>
                </c:pt>
                <c:pt idx="6">
                  <c:v>7</c:v>
                </c:pt>
                <c:pt idx="7">
                  <c:v>18.2</c:v>
                </c:pt>
                <c:pt idx="8">
                  <c:v>13.5</c:v>
                </c:pt>
                <c:pt idx="9">
                  <c:v>23.8</c:v>
                </c:pt>
                <c:pt idx="10">
                  <c:v>12.96</c:v>
                </c:pt>
                <c:pt idx="11">
                  <c:v>18.899999999999999</c:v>
                </c:pt>
                <c:pt idx="12">
                  <c:v>16.8</c:v>
                </c:pt>
                <c:pt idx="13">
                  <c:v>14.82</c:v>
                </c:pt>
                <c:pt idx="14">
                  <c:v>32.4</c:v>
                </c:pt>
                <c:pt idx="15">
                  <c:v>13.2</c:v>
                </c:pt>
                <c:pt idx="16">
                  <c:v>28.12</c:v>
                </c:pt>
                <c:pt idx="17">
                  <c:v>38.700000000000003</c:v>
                </c:pt>
                <c:pt idx="18">
                  <c:v>31.86</c:v>
                </c:pt>
                <c:pt idx="19">
                  <c:v>32.4</c:v>
                </c:pt>
                <c:pt idx="20">
                  <c:v>13.86</c:v>
                </c:pt>
                <c:pt idx="21">
                  <c:v>19.8</c:v>
                </c:pt>
                <c:pt idx="22">
                  <c:v>9.68</c:v>
                </c:pt>
                <c:pt idx="23">
                  <c:v>23.52</c:v>
                </c:pt>
                <c:pt idx="24">
                  <c:v>8.14</c:v>
                </c:pt>
                <c:pt idx="25">
                  <c:v>10.130999999999998</c:v>
                </c:pt>
                <c:pt idx="26">
                  <c:v>13.05</c:v>
                </c:pt>
                <c:pt idx="27">
                  <c:v>16.38</c:v>
                </c:pt>
                <c:pt idx="28">
                  <c:v>9.02</c:v>
                </c:pt>
                <c:pt idx="29">
                  <c:v>5.4152000000000005</c:v>
                </c:pt>
                <c:pt idx="30">
                  <c:v>6.0608000000000004</c:v>
                </c:pt>
                <c:pt idx="31">
                  <c:v>23.22</c:v>
                </c:pt>
                <c:pt idx="32">
                  <c:v>12.037999999999998</c:v>
                </c:pt>
                <c:pt idx="33">
                  <c:v>16.02</c:v>
                </c:pt>
                <c:pt idx="34">
                  <c:v>13.35</c:v>
                </c:pt>
                <c:pt idx="35">
                  <c:v>16.2</c:v>
                </c:pt>
                <c:pt idx="36">
                  <c:v>8.0031999999999996</c:v>
                </c:pt>
                <c:pt idx="37">
                  <c:v>7.742</c:v>
                </c:pt>
                <c:pt idx="38">
                  <c:v>35.880000000000003</c:v>
                </c:pt>
                <c:pt idx="39">
                  <c:v>36.549999999999997</c:v>
                </c:pt>
                <c:pt idx="40">
                  <c:v>21.06</c:v>
                </c:pt>
                <c:pt idx="41">
                  <c:v>17.16</c:v>
                </c:pt>
                <c:pt idx="42">
                  <c:v>10.79</c:v>
                </c:pt>
                <c:pt idx="43">
                  <c:v>2.9609999999999999</c:v>
                </c:pt>
                <c:pt idx="44">
                  <c:v>8.3215000000000003</c:v>
                </c:pt>
                <c:pt idx="45">
                  <c:v>8.7233999999999998</c:v>
                </c:pt>
                <c:pt idx="46">
                  <c:v>19.14</c:v>
                </c:pt>
                <c:pt idx="47">
                  <c:v>12.6</c:v>
                </c:pt>
                <c:pt idx="48">
                  <c:v>8.7767999999999997</c:v>
                </c:pt>
                <c:pt idx="49">
                  <c:v>5.7462</c:v>
                </c:pt>
                <c:pt idx="50">
                  <c:v>7.48</c:v>
                </c:pt>
                <c:pt idx="51">
                  <c:v>4.5731000000000002</c:v>
                </c:pt>
                <c:pt idx="52">
                  <c:v>9.52</c:v>
                </c:pt>
                <c:pt idx="53">
                  <c:v>0.3</c:v>
                </c:pt>
                <c:pt idx="54">
                  <c:v>2.7839999999999998</c:v>
                </c:pt>
                <c:pt idx="55">
                  <c:v>18.63</c:v>
                </c:pt>
                <c:pt idx="56">
                  <c:v>7.7273000000000005</c:v>
                </c:pt>
                <c:pt idx="57">
                  <c:v>5.0544000000000002</c:v>
                </c:pt>
                <c:pt idx="58">
                  <c:v>5.8140000000000001</c:v>
                </c:pt>
                <c:pt idx="59">
                  <c:v>14.07</c:v>
                </c:pt>
                <c:pt idx="60">
                  <c:v>1.9159999999999999</c:v>
                </c:pt>
                <c:pt idx="61">
                  <c:v>17.850000000000001</c:v>
                </c:pt>
                <c:pt idx="62">
                  <c:v>17.399999999999999</c:v>
                </c:pt>
                <c:pt idx="63">
                  <c:v>7.9217999999999993</c:v>
                </c:pt>
                <c:pt idx="64">
                  <c:v>8.0359999999999996</c:v>
                </c:pt>
                <c:pt idx="65">
                  <c:v>2.5688</c:v>
                </c:pt>
                <c:pt idx="66">
                  <c:v>11.135999999999999</c:v>
                </c:pt>
                <c:pt idx="67">
                  <c:v>18.899999999999999</c:v>
                </c:pt>
                <c:pt idx="68">
                  <c:v>18.690000000000001</c:v>
                </c:pt>
                <c:pt idx="69">
                  <c:v>0.6</c:v>
                </c:pt>
                <c:pt idx="70">
                  <c:v>1.9780000000000002</c:v>
                </c:pt>
                <c:pt idx="71">
                  <c:v>3.4092000000000002</c:v>
                </c:pt>
                <c:pt idx="72">
                  <c:v>6.1230000000000002</c:v>
                </c:pt>
                <c:pt idx="73">
                  <c:v>9.32</c:v>
                </c:pt>
                <c:pt idx="74">
                  <c:v>3.12</c:v>
                </c:pt>
                <c:pt idx="75">
                  <c:v>3.2603999999999997</c:v>
                </c:pt>
                <c:pt idx="76">
                  <c:v>8.36</c:v>
                </c:pt>
                <c:pt idx="77">
                  <c:v>11.83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366-4E23-8703-53EAF2F77505}"/>
            </c:ext>
          </c:extLst>
        </c:ser>
        <c:ser>
          <c:idx val="9"/>
          <c:order val="9"/>
          <c:tx>
            <c:strRef>
              <c:f>Ruw!$AK$84:$AK$85</c:f>
              <c:strCache>
                <c:ptCount val="2"/>
                <c:pt idx="0">
                  <c:v>Fractie &gt; 2000 um</c:v>
                </c:pt>
              </c:strCache>
            </c:strRef>
          </c:tx>
          <c:spPr>
            <a:solidFill>
              <a:srgbClr val="999933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Ruw!$AA$86:$AA$163</c:f>
              <c:numCache>
                <c:formatCode>General</c:formatCode>
                <c:ptCount val="78"/>
                <c:pt idx="0">
                  <c:v>10929.2</c:v>
                </c:pt>
                <c:pt idx="1">
                  <c:v>11929.8</c:v>
                </c:pt>
                <c:pt idx="2">
                  <c:v>12891</c:v>
                </c:pt>
                <c:pt idx="3">
                  <c:v>13719.3</c:v>
                </c:pt>
                <c:pt idx="4">
                  <c:v>14734</c:v>
                </c:pt>
                <c:pt idx="5">
                  <c:v>15723.7</c:v>
                </c:pt>
                <c:pt idx="6">
                  <c:v>16728.900000000001</c:v>
                </c:pt>
                <c:pt idx="7">
                  <c:v>17728.2</c:v>
                </c:pt>
                <c:pt idx="8">
                  <c:v>18726.7</c:v>
                </c:pt>
                <c:pt idx="9">
                  <c:v>19727.3</c:v>
                </c:pt>
                <c:pt idx="10">
                  <c:v>20737.099999999999</c:v>
                </c:pt>
                <c:pt idx="11">
                  <c:v>21743</c:v>
                </c:pt>
                <c:pt idx="12">
                  <c:v>22740.799999999999</c:v>
                </c:pt>
                <c:pt idx="13">
                  <c:v>23606.3</c:v>
                </c:pt>
                <c:pt idx="14">
                  <c:v>24469.4</c:v>
                </c:pt>
                <c:pt idx="15">
                  <c:v>25455.1</c:v>
                </c:pt>
                <c:pt idx="16">
                  <c:v>26437.5</c:v>
                </c:pt>
                <c:pt idx="17">
                  <c:v>27414.6</c:v>
                </c:pt>
                <c:pt idx="18">
                  <c:v>28417.8</c:v>
                </c:pt>
                <c:pt idx="19">
                  <c:v>29414.7</c:v>
                </c:pt>
                <c:pt idx="20">
                  <c:v>30399.599999999999</c:v>
                </c:pt>
                <c:pt idx="21">
                  <c:v>31397.200000000001</c:v>
                </c:pt>
                <c:pt idx="22">
                  <c:v>32395.9</c:v>
                </c:pt>
                <c:pt idx="23">
                  <c:v>33396.300000000003</c:v>
                </c:pt>
                <c:pt idx="24">
                  <c:v>34393.1</c:v>
                </c:pt>
                <c:pt idx="25">
                  <c:v>35426.5</c:v>
                </c:pt>
                <c:pt idx="26">
                  <c:v>36408.300000000003</c:v>
                </c:pt>
                <c:pt idx="27">
                  <c:v>37410</c:v>
                </c:pt>
                <c:pt idx="28">
                  <c:v>38418.699999999997</c:v>
                </c:pt>
                <c:pt idx="29">
                  <c:v>39410.1</c:v>
                </c:pt>
                <c:pt idx="30">
                  <c:v>40392.199999999997</c:v>
                </c:pt>
                <c:pt idx="31">
                  <c:v>41366</c:v>
                </c:pt>
                <c:pt idx="32">
                  <c:v>42360.9</c:v>
                </c:pt>
                <c:pt idx="33">
                  <c:v>43363.8</c:v>
                </c:pt>
                <c:pt idx="34">
                  <c:v>44355.4</c:v>
                </c:pt>
                <c:pt idx="35">
                  <c:v>45349.1</c:v>
                </c:pt>
                <c:pt idx="36">
                  <c:v>46291.6</c:v>
                </c:pt>
                <c:pt idx="37">
                  <c:v>47297.2</c:v>
                </c:pt>
                <c:pt idx="38">
                  <c:v>48294.7</c:v>
                </c:pt>
                <c:pt idx="39">
                  <c:v>49296.7</c:v>
                </c:pt>
                <c:pt idx="40">
                  <c:v>50303.9</c:v>
                </c:pt>
                <c:pt idx="41">
                  <c:v>51302</c:v>
                </c:pt>
                <c:pt idx="42">
                  <c:v>52302.400000000001</c:v>
                </c:pt>
                <c:pt idx="43">
                  <c:v>53291.7</c:v>
                </c:pt>
                <c:pt idx="44">
                  <c:v>54273</c:v>
                </c:pt>
                <c:pt idx="45">
                  <c:v>55257</c:v>
                </c:pt>
                <c:pt idx="46">
                  <c:v>56255.199999999997</c:v>
                </c:pt>
                <c:pt idx="47">
                  <c:v>57250.9</c:v>
                </c:pt>
                <c:pt idx="48">
                  <c:v>58234.7</c:v>
                </c:pt>
                <c:pt idx="49">
                  <c:v>59214.1</c:v>
                </c:pt>
                <c:pt idx="50">
                  <c:v>60202.8</c:v>
                </c:pt>
                <c:pt idx="51">
                  <c:v>61189.9</c:v>
                </c:pt>
                <c:pt idx="52">
                  <c:v>62187.7</c:v>
                </c:pt>
                <c:pt idx="53">
                  <c:v>63191.6</c:v>
                </c:pt>
                <c:pt idx="54">
                  <c:v>64192.5</c:v>
                </c:pt>
                <c:pt idx="55">
                  <c:v>65193.599999999999</c:v>
                </c:pt>
                <c:pt idx="56">
                  <c:v>66196.800000000003</c:v>
                </c:pt>
                <c:pt idx="57">
                  <c:v>67196.600000000006</c:v>
                </c:pt>
                <c:pt idx="58">
                  <c:v>68197.2</c:v>
                </c:pt>
                <c:pt idx="59">
                  <c:v>68826.7</c:v>
                </c:pt>
                <c:pt idx="60">
                  <c:v>69822</c:v>
                </c:pt>
                <c:pt idx="61">
                  <c:v>70825.2</c:v>
                </c:pt>
                <c:pt idx="62">
                  <c:v>71792.3</c:v>
                </c:pt>
                <c:pt idx="63">
                  <c:v>72779.899999999994</c:v>
                </c:pt>
                <c:pt idx="64">
                  <c:v>73782.600000000006</c:v>
                </c:pt>
                <c:pt idx="65">
                  <c:v>74786.2</c:v>
                </c:pt>
                <c:pt idx="66">
                  <c:v>75787.199999999997</c:v>
                </c:pt>
                <c:pt idx="67">
                  <c:v>76790.5</c:v>
                </c:pt>
                <c:pt idx="68">
                  <c:v>77778.3</c:v>
                </c:pt>
                <c:pt idx="69">
                  <c:v>78743.8</c:v>
                </c:pt>
                <c:pt idx="70">
                  <c:v>79740.800000000003</c:v>
                </c:pt>
                <c:pt idx="71">
                  <c:v>80744.5</c:v>
                </c:pt>
                <c:pt idx="72">
                  <c:v>81734</c:v>
                </c:pt>
                <c:pt idx="73">
                  <c:v>82717.600000000006</c:v>
                </c:pt>
                <c:pt idx="74">
                  <c:v>83714.899999999994</c:v>
                </c:pt>
                <c:pt idx="75">
                  <c:v>84727</c:v>
                </c:pt>
                <c:pt idx="76">
                  <c:v>85727.4</c:v>
                </c:pt>
                <c:pt idx="77">
                  <c:v>86732.4</c:v>
                </c:pt>
              </c:numCache>
            </c:numRef>
          </c:cat>
          <c:val>
            <c:numRef>
              <c:f>Ruw!$AK$86:$AK$163</c:f>
              <c:numCache>
                <c:formatCode>General</c:formatCode>
                <c:ptCount val="78"/>
                <c:pt idx="0">
                  <c:v>32</c:v>
                </c:pt>
                <c:pt idx="1">
                  <c:v>30</c:v>
                </c:pt>
                <c:pt idx="2">
                  <c:v>2.6</c:v>
                </c:pt>
                <c:pt idx="3">
                  <c:v>67</c:v>
                </c:pt>
                <c:pt idx="4">
                  <c:v>41</c:v>
                </c:pt>
                <c:pt idx="5">
                  <c:v>57</c:v>
                </c:pt>
                <c:pt idx="6">
                  <c:v>65</c:v>
                </c:pt>
                <c:pt idx="7">
                  <c:v>35</c:v>
                </c:pt>
                <c:pt idx="8">
                  <c:v>25</c:v>
                </c:pt>
                <c:pt idx="9">
                  <c:v>30</c:v>
                </c:pt>
                <c:pt idx="10">
                  <c:v>19</c:v>
                </c:pt>
                <c:pt idx="11">
                  <c:v>30</c:v>
                </c:pt>
                <c:pt idx="12">
                  <c:v>52</c:v>
                </c:pt>
                <c:pt idx="13">
                  <c:v>22</c:v>
                </c:pt>
                <c:pt idx="14">
                  <c:v>19</c:v>
                </c:pt>
                <c:pt idx="15">
                  <c:v>12</c:v>
                </c:pt>
                <c:pt idx="16">
                  <c:v>24</c:v>
                </c:pt>
                <c:pt idx="17">
                  <c:v>57</c:v>
                </c:pt>
                <c:pt idx="18">
                  <c:v>46</c:v>
                </c:pt>
                <c:pt idx="19">
                  <c:v>19</c:v>
                </c:pt>
                <c:pt idx="20">
                  <c:v>37</c:v>
                </c:pt>
                <c:pt idx="21">
                  <c:v>34</c:v>
                </c:pt>
                <c:pt idx="22">
                  <c:v>12</c:v>
                </c:pt>
                <c:pt idx="23">
                  <c:v>16</c:v>
                </c:pt>
                <c:pt idx="24">
                  <c:v>26</c:v>
                </c:pt>
                <c:pt idx="25">
                  <c:v>7.9</c:v>
                </c:pt>
                <c:pt idx="26">
                  <c:v>13</c:v>
                </c:pt>
                <c:pt idx="27">
                  <c:v>22</c:v>
                </c:pt>
                <c:pt idx="28">
                  <c:v>18</c:v>
                </c:pt>
                <c:pt idx="29">
                  <c:v>3.3</c:v>
                </c:pt>
                <c:pt idx="30">
                  <c:v>5.3</c:v>
                </c:pt>
                <c:pt idx="31">
                  <c:v>14</c:v>
                </c:pt>
                <c:pt idx="32">
                  <c:v>7.4</c:v>
                </c:pt>
                <c:pt idx="33">
                  <c:v>11</c:v>
                </c:pt>
                <c:pt idx="34">
                  <c:v>11</c:v>
                </c:pt>
                <c:pt idx="35">
                  <c:v>19</c:v>
                </c:pt>
                <c:pt idx="36">
                  <c:v>2.4</c:v>
                </c:pt>
                <c:pt idx="37">
                  <c:v>2</c:v>
                </c:pt>
                <c:pt idx="38">
                  <c:v>31</c:v>
                </c:pt>
                <c:pt idx="39">
                  <c:v>15</c:v>
                </c:pt>
                <c:pt idx="40">
                  <c:v>19</c:v>
                </c:pt>
                <c:pt idx="41">
                  <c:v>22</c:v>
                </c:pt>
                <c:pt idx="42">
                  <c:v>17</c:v>
                </c:pt>
                <c:pt idx="43">
                  <c:v>1.3</c:v>
                </c:pt>
                <c:pt idx="44">
                  <c:v>2.1</c:v>
                </c:pt>
                <c:pt idx="45">
                  <c:v>6.2</c:v>
                </c:pt>
                <c:pt idx="46">
                  <c:v>13</c:v>
                </c:pt>
                <c:pt idx="47">
                  <c:v>10</c:v>
                </c:pt>
                <c:pt idx="48">
                  <c:v>4.5999999999999996</c:v>
                </c:pt>
                <c:pt idx="49">
                  <c:v>5.8</c:v>
                </c:pt>
                <c:pt idx="50">
                  <c:v>56</c:v>
                </c:pt>
                <c:pt idx="51">
                  <c:v>2.7</c:v>
                </c:pt>
                <c:pt idx="52">
                  <c:v>44</c:v>
                </c:pt>
                <c:pt idx="53">
                  <c:v>0</c:v>
                </c:pt>
                <c:pt idx="54">
                  <c:v>52</c:v>
                </c:pt>
                <c:pt idx="55">
                  <c:v>19</c:v>
                </c:pt>
                <c:pt idx="56">
                  <c:v>6.9</c:v>
                </c:pt>
                <c:pt idx="57">
                  <c:v>6.4</c:v>
                </c:pt>
                <c:pt idx="58">
                  <c:v>3.1</c:v>
                </c:pt>
                <c:pt idx="59">
                  <c:v>6.2</c:v>
                </c:pt>
                <c:pt idx="60">
                  <c:v>4.2</c:v>
                </c:pt>
                <c:pt idx="61">
                  <c:v>15</c:v>
                </c:pt>
                <c:pt idx="62">
                  <c:v>13</c:v>
                </c:pt>
                <c:pt idx="63">
                  <c:v>2.2000000000000002</c:v>
                </c:pt>
                <c:pt idx="64">
                  <c:v>18</c:v>
                </c:pt>
                <c:pt idx="65">
                  <c:v>1.2</c:v>
                </c:pt>
                <c:pt idx="66">
                  <c:v>7.2</c:v>
                </c:pt>
                <c:pt idx="67">
                  <c:v>5.5</c:v>
                </c:pt>
                <c:pt idx="68">
                  <c:v>11</c:v>
                </c:pt>
                <c:pt idx="69">
                  <c:v>0</c:v>
                </c:pt>
                <c:pt idx="70">
                  <c:v>1.1000000000000001</c:v>
                </c:pt>
                <c:pt idx="71">
                  <c:v>5.3</c:v>
                </c:pt>
                <c:pt idx="72">
                  <c:v>5.8</c:v>
                </c:pt>
                <c:pt idx="73">
                  <c:v>6.8</c:v>
                </c:pt>
                <c:pt idx="74">
                  <c:v>2.5</c:v>
                </c:pt>
                <c:pt idx="75">
                  <c:v>1.2</c:v>
                </c:pt>
                <c:pt idx="76">
                  <c:v>5</c:v>
                </c:pt>
                <c:pt idx="77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366-4E23-8703-53EAF2F77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5611776"/>
        <c:axId val="1"/>
      </c:areaChart>
      <c:catAx>
        <c:axId val="355611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Afstand [m]</a:t>
                </a:r>
              </a:p>
            </c:rich>
          </c:tx>
          <c:layout>
            <c:manualLayout>
              <c:xMode val="edge"/>
              <c:yMode val="edge"/>
              <c:x val="0.41911852483702233"/>
              <c:y val="0.931928621247540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1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"/>
        <c:scaling>
          <c:orientation val="minMax"/>
          <c:max val="1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Gewichtspercentage</a:t>
                </a:r>
              </a:p>
            </c:rich>
          </c:tx>
          <c:layout>
            <c:manualLayout>
              <c:xMode val="edge"/>
              <c:yMode val="edge"/>
              <c:x val="8.578449338769464E-3"/>
              <c:y val="0.30751297073911293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1"/>
        <c:majorTickMark val="cross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355611776"/>
        <c:crosses val="autoZero"/>
        <c:crossBetween val="midCat"/>
        <c:majorUnit val="0.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43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</c:legendEntry>
      <c:legendEntry>
        <c:idx val="2"/>
        <c:txPr>
          <a:bodyPr/>
          <a:lstStyle/>
          <a:p>
            <a:pPr>
              <a:defRPr sz="43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</c:legendEntry>
      <c:legendEntry>
        <c:idx val="3"/>
        <c:txPr>
          <a:bodyPr/>
          <a:lstStyle/>
          <a:p>
            <a:pPr>
              <a:defRPr sz="43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</c:legendEntry>
      <c:legendEntry>
        <c:idx val="4"/>
        <c:txPr>
          <a:bodyPr/>
          <a:lstStyle/>
          <a:p>
            <a:pPr>
              <a:defRPr sz="43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</c:legendEntry>
      <c:legendEntry>
        <c:idx val="5"/>
        <c:txPr>
          <a:bodyPr/>
          <a:lstStyle/>
          <a:p>
            <a:pPr>
              <a:defRPr sz="43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</c:legendEntry>
      <c:legendEntry>
        <c:idx val="6"/>
        <c:txPr>
          <a:bodyPr/>
          <a:lstStyle/>
          <a:p>
            <a:pPr>
              <a:defRPr sz="43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</c:legendEntry>
      <c:legendEntry>
        <c:idx val="8"/>
        <c:txPr>
          <a:bodyPr/>
          <a:lstStyle/>
          <a:p>
            <a:pPr>
              <a:defRPr sz="43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</c:legendEntry>
      <c:legendEntry>
        <c:idx val="9"/>
        <c:txPr>
          <a:bodyPr/>
          <a:lstStyle/>
          <a:p>
            <a:pPr>
              <a:defRPr sz="43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</c:legendEntry>
      <c:layout>
        <c:manualLayout>
          <c:xMode val="edge"/>
          <c:yMode val="edge"/>
          <c:x val="0.81862916547114306"/>
          <c:y val="0.35211408863257204"/>
          <c:w val="0.17156898677538926"/>
          <c:h val="0.3732409339505263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43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NL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0.98425196850393704" l="0.78740157480314965" r="0.78740157480314965" t="0.98425196850393704" header="0.51181102362204722" footer="0.51181102362204722"/>
    <c:pageSetup paperSize="9" orientation="landscape" horizontalDpi="-4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l-NL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Korrelgrootteverdeling zomerbed (10 fracties) 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l-NL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Pannerdensch Kanaal en Nederrijn Lek</a:t>
            </a:r>
          </a:p>
        </c:rich>
      </c:tx>
      <c:layout>
        <c:manualLayout>
          <c:xMode val="edge"/>
          <c:yMode val="edge"/>
          <c:x val="0.24005507066939297"/>
          <c:y val="1.707323173077266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28955587969988"/>
          <c:y val="0.17561038351651886"/>
          <c:w val="0.61728446743558196"/>
          <c:h val="0.65122183887375751"/>
        </c:manualLayout>
      </c:layout>
      <c:areaChart>
        <c:grouping val="percentStacked"/>
        <c:varyColors val="0"/>
        <c:ser>
          <c:idx val="0"/>
          <c:order val="0"/>
          <c:tx>
            <c:strRef>
              <c:f>Ruw!$BZ$84:$BZ$85</c:f>
              <c:strCache>
                <c:ptCount val="2"/>
                <c:pt idx="0">
                  <c:v>x &lt; 63 um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Ruw!$BY$86:$BY$163</c:f>
              <c:numCache>
                <c:formatCode>General</c:formatCode>
                <c:ptCount val="78"/>
                <c:pt idx="0">
                  <c:v>10929.2</c:v>
                </c:pt>
                <c:pt idx="1">
                  <c:v>11929.8</c:v>
                </c:pt>
                <c:pt idx="2">
                  <c:v>12891</c:v>
                </c:pt>
                <c:pt idx="3">
                  <c:v>13719.3</c:v>
                </c:pt>
                <c:pt idx="4">
                  <c:v>14734</c:v>
                </c:pt>
                <c:pt idx="5">
                  <c:v>15723.7</c:v>
                </c:pt>
                <c:pt idx="6">
                  <c:v>16728.900000000001</c:v>
                </c:pt>
                <c:pt idx="7">
                  <c:v>17728.2</c:v>
                </c:pt>
                <c:pt idx="8">
                  <c:v>18726.7</c:v>
                </c:pt>
                <c:pt idx="9">
                  <c:v>19727.3</c:v>
                </c:pt>
                <c:pt idx="10">
                  <c:v>20737.099999999999</c:v>
                </c:pt>
                <c:pt idx="11">
                  <c:v>21743</c:v>
                </c:pt>
                <c:pt idx="12">
                  <c:v>22740.799999999999</c:v>
                </c:pt>
                <c:pt idx="13">
                  <c:v>23606.3</c:v>
                </c:pt>
                <c:pt idx="14">
                  <c:v>24469.4</c:v>
                </c:pt>
                <c:pt idx="15">
                  <c:v>25455.1</c:v>
                </c:pt>
                <c:pt idx="16">
                  <c:v>26437.5</c:v>
                </c:pt>
                <c:pt idx="17">
                  <c:v>27414.6</c:v>
                </c:pt>
                <c:pt idx="18">
                  <c:v>28417.8</c:v>
                </c:pt>
                <c:pt idx="19">
                  <c:v>29414.7</c:v>
                </c:pt>
                <c:pt idx="20">
                  <c:v>30399.599999999999</c:v>
                </c:pt>
                <c:pt idx="21">
                  <c:v>31397.200000000001</c:v>
                </c:pt>
                <c:pt idx="22">
                  <c:v>32395.9</c:v>
                </c:pt>
                <c:pt idx="23">
                  <c:v>33396.300000000003</c:v>
                </c:pt>
                <c:pt idx="24">
                  <c:v>34393.1</c:v>
                </c:pt>
                <c:pt idx="25">
                  <c:v>35426.5</c:v>
                </c:pt>
                <c:pt idx="26">
                  <c:v>36408.300000000003</c:v>
                </c:pt>
                <c:pt idx="27">
                  <c:v>37410</c:v>
                </c:pt>
                <c:pt idx="28">
                  <c:v>38418.699999999997</c:v>
                </c:pt>
                <c:pt idx="29">
                  <c:v>39410.1</c:v>
                </c:pt>
                <c:pt idx="30">
                  <c:v>40392.199999999997</c:v>
                </c:pt>
                <c:pt idx="31">
                  <c:v>41366</c:v>
                </c:pt>
                <c:pt idx="32">
                  <c:v>42360.9</c:v>
                </c:pt>
                <c:pt idx="33">
                  <c:v>43363.8</c:v>
                </c:pt>
                <c:pt idx="34">
                  <c:v>44355.4</c:v>
                </c:pt>
                <c:pt idx="35">
                  <c:v>45349.1</c:v>
                </c:pt>
                <c:pt idx="36">
                  <c:v>46291.6</c:v>
                </c:pt>
                <c:pt idx="37">
                  <c:v>47297.2</c:v>
                </c:pt>
                <c:pt idx="38">
                  <c:v>48294.7</c:v>
                </c:pt>
                <c:pt idx="39">
                  <c:v>49296.7</c:v>
                </c:pt>
                <c:pt idx="40">
                  <c:v>50303.9</c:v>
                </c:pt>
                <c:pt idx="41">
                  <c:v>51302</c:v>
                </c:pt>
                <c:pt idx="42">
                  <c:v>52302.400000000001</c:v>
                </c:pt>
                <c:pt idx="43">
                  <c:v>53291.7</c:v>
                </c:pt>
                <c:pt idx="44">
                  <c:v>54273</c:v>
                </c:pt>
                <c:pt idx="45">
                  <c:v>55257</c:v>
                </c:pt>
                <c:pt idx="46">
                  <c:v>56255.199999999997</c:v>
                </c:pt>
                <c:pt idx="47">
                  <c:v>57250.9</c:v>
                </c:pt>
                <c:pt idx="48">
                  <c:v>58234.7</c:v>
                </c:pt>
                <c:pt idx="49">
                  <c:v>59214.1</c:v>
                </c:pt>
                <c:pt idx="50">
                  <c:v>60202.8</c:v>
                </c:pt>
                <c:pt idx="51">
                  <c:v>61189.9</c:v>
                </c:pt>
                <c:pt idx="52">
                  <c:v>62187.7</c:v>
                </c:pt>
                <c:pt idx="53">
                  <c:v>63191.6</c:v>
                </c:pt>
                <c:pt idx="54">
                  <c:v>64192.5</c:v>
                </c:pt>
                <c:pt idx="55">
                  <c:v>65193.599999999999</c:v>
                </c:pt>
                <c:pt idx="56">
                  <c:v>66196.800000000003</c:v>
                </c:pt>
                <c:pt idx="57">
                  <c:v>67196.600000000006</c:v>
                </c:pt>
                <c:pt idx="58">
                  <c:v>68197.2</c:v>
                </c:pt>
                <c:pt idx="59">
                  <c:v>68826.7</c:v>
                </c:pt>
                <c:pt idx="60">
                  <c:v>69822</c:v>
                </c:pt>
                <c:pt idx="61">
                  <c:v>70825.2</c:v>
                </c:pt>
                <c:pt idx="62">
                  <c:v>71792.3</c:v>
                </c:pt>
                <c:pt idx="63">
                  <c:v>72779.899999999994</c:v>
                </c:pt>
                <c:pt idx="64">
                  <c:v>73782.600000000006</c:v>
                </c:pt>
                <c:pt idx="65">
                  <c:v>74786.2</c:v>
                </c:pt>
                <c:pt idx="66">
                  <c:v>75787.199999999997</c:v>
                </c:pt>
                <c:pt idx="67">
                  <c:v>76790.5</c:v>
                </c:pt>
                <c:pt idx="68">
                  <c:v>77778.3</c:v>
                </c:pt>
                <c:pt idx="69">
                  <c:v>78743.8</c:v>
                </c:pt>
                <c:pt idx="70">
                  <c:v>79740.800000000003</c:v>
                </c:pt>
                <c:pt idx="71">
                  <c:v>80744.5</c:v>
                </c:pt>
                <c:pt idx="72">
                  <c:v>81734</c:v>
                </c:pt>
                <c:pt idx="73">
                  <c:v>82717.600000000006</c:v>
                </c:pt>
                <c:pt idx="74">
                  <c:v>83714.899999999994</c:v>
                </c:pt>
                <c:pt idx="75">
                  <c:v>84727</c:v>
                </c:pt>
                <c:pt idx="76">
                  <c:v>85727.4</c:v>
                </c:pt>
                <c:pt idx="77">
                  <c:v>86732.4</c:v>
                </c:pt>
              </c:numCache>
            </c:numRef>
          </c:cat>
          <c:val>
            <c:numRef>
              <c:f>Ruw!$BZ$86:$BZ$163</c:f>
              <c:numCache>
                <c:formatCode>0.000</c:formatCode>
                <c:ptCount val="78"/>
                <c:pt idx="0">
                  <c:v>0.16933333333333334</c:v>
                </c:pt>
                <c:pt idx="1">
                  <c:v>0.6283333333333333</c:v>
                </c:pt>
                <c:pt idx="2">
                  <c:v>1.2008666666666665</c:v>
                </c:pt>
                <c:pt idx="3">
                  <c:v>0.47533333333333339</c:v>
                </c:pt>
                <c:pt idx="4">
                  <c:v>0.58766666666666667</c:v>
                </c:pt>
                <c:pt idx="5">
                  <c:v>2.0206666666666666</c:v>
                </c:pt>
                <c:pt idx="6">
                  <c:v>1.3173333333333332</c:v>
                </c:pt>
                <c:pt idx="7">
                  <c:v>0.99733333333333329</c:v>
                </c:pt>
                <c:pt idx="8">
                  <c:v>2.0003333333333333</c:v>
                </c:pt>
                <c:pt idx="9">
                  <c:v>0.68466666666666676</c:v>
                </c:pt>
                <c:pt idx="10">
                  <c:v>1.268</c:v>
                </c:pt>
                <c:pt idx="11">
                  <c:v>4.3879999999999999</c:v>
                </c:pt>
                <c:pt idx="12">
                  <c:v>0.35866666666666669</c:v>
                </c:pt>
                <c:pt idx="13">
                  <c:v>0.56433333333333335</c:v>
                </c:pt>
                <c:pt idx="14">
                  <c:v>6.3419999999999996</c:v>
                </c:pt>
                <c:pt idx="15">
                  <c:v>0.68299999999999994</c:v>
                </c:pt>
                <c:pt idx="16">
                  <c:v>1.1733333333333336</c:v>
                </c:pt>
                <c:pt idx="17">
                  <c:v>1.0953333333333333</c:v>
                </c:pt>
                <c:pt idx="18">
                  <c:v>1.6279333333333332</c:v>
                </c:pt>
                <c:pt idx="19">
                  <c:v>1.641</c:v>
                </c:pt>
                <c:pt idx="20">
                  <c:v>4.6106666666666669</c:v>
                </c:pt>
                <c:pt idx="21">
                  <c:v>5.3835333333333333</c:v>
                </c:pt>
                <c:pt idx="22">
                  <c:v>20.239999999999998</c:v>
                </c:pt>
                <c:pt idx="23">
                  <c:v>11.303433333333333</c:v>
                </c:pt>
                <c:pt idx="24">
                  <c:v>0.98966666666666681</c:v>
                </c:pt>
                <c:pt idx="25">
                  <c:v>0.89873333333333338</c:v>
                </c:pt>
                <c:pt idx="26">
                  <c:v>1.0961333333333334</c:v>
                </c:pt>
                <c:pt idx="27">
                  <c:v>1.2030000000000001</c:v>
                </c:pt>
                <c:pt idx="28">
                  <c:v>2.2848333333333333</c:v>
                </c:pt>
                <c:pt idx="29">
                  <c:v>1.9060333333333332</c:v>
                </c:pt>
                <c:pt idx="30">
                  <c:v>2.3292999999999999</c:v>
                </c:pt>
                <c:pt idx="31">
                  <c:v>3.4446666666666665</c:v>
                </c:pt>
                <c:pt idx="32">
                  <c:v>5.5724666666666662</c:v>
                </c:pt>
                <c:pt idx="33">
                  <c:v>4.1097999999999999</c:v>
                </c:pt>
                <c:pt idx="34">
                  <c:v>8.689333333333332</c:v>
                </c:pt>
                <c:pt idx="35">
                  <c:v>7.6950000000000003</c:v>
                </c:pt>
                <c:pt idx="36">
                  <c:v>2.278</c:v>
                </c:pt>
                <c:pt idx="37">
                  <c:v>9.0806666666666676</c:v>
                </c:pt>
                <c:pt idx="38">
                  <c:v>3.2306333333333335</c:v>
                </c:pt>
                <c:pt idx="39">
                  <c:v>3.3458000000000001</c:v>
                </c:pt>
                <c:pt idx="40">
                  <c:v>5.1726666666666672</c:v>
                </c:pt>
                <c:pt idx="41">
                  <c:v>7.0796666666666672</c:v>
                </c:pt>
                <c:pt idx="42">
                  <c:v>5.0873333333333326</c:v>
                </c:pt>
                <c:pt idx="43">
                  <c:v>5.6764000000000001</c:v>
                </c:pt>
                <c:pt idx="44">
                  <c:v>5.1288666666666662</c:v>
                </c:pt>
                <c:pt idx="45">
                  <c:v>12.651633333333335</c:v>
                </c:pt>
                <c:pt idx="46">
                  <c:v>6.9969999999999999</c:v>
                </c:pt>
                <c:pt idx="47">
                  <c:v>21.78</c:v>
                </c:pt>
                <c:pt idx="48">
                  <c:v>9.0838666666666672</c:v>
                </c:pt>
                <c:pt idx="49">
                  <c:v>10.024266666666668</c:v>
                </c:pt>
                <c:pt idx="50">
                  <c:v>16.443999999999999</c:v>
                </c:pt>
                <c:pt idx="51">
                  <c:v>29.818000000000001</c:v>
                </c:pt>
                <c:pt idx="52">
                  <c:v>39.376666666666665</c:v>
                </c:pt>
                <c:pt idx="53">
                  <c:v>88.089999999999989</c:v>
                </c:pt>
                <c:pt idx="54">
                  <c:v>63.611066666666666</c:v>
                </c:pt>
                <c:pt idx="55">
                  <c:v>4.5334666666666665</c:v>
                </c:pt>
                <c:pt idx="56">
                  <c:v>2.1907000000000001</c:v>
                </c:pt>
                <c:pt idx="57">
                  <c:v>2.9347333333333334</c:v>
                </c:pt>
                <c:pt idx="58">
                  <c:v>32.509733333333337</c:v>
                </c:pt>
                <c:pt idx="59">
                  <c:v>2.2018</c:v>
                </c:pt>
                <c:pt idx="60">
                  <c:v>27.728666666666669</c:v>
                </c:pt>
                <c:pt idx="61">
                  <c:v>9.1467000000000009</c:v>
                </c:pt>
                <c:pt idx="62">
                  <c:v>10.450000000000001</c:v>
                </c:pt>
                <c:pt idx="63">
                  <c:v>11.986800000000001</c:v>
                </c:pt>
                <c:pt idx="64">
                  <c:v>12.721200000000001</c:v>
                </c:pt>
                <c:pt idx="65">
                  <c:v>6.9677333333333324</c:v>
                </c:pt>
                <c:pt idx="66">
                  <c:v>8.1524666666666672</c:v>
                </c:pt>
                <c:pt idx="67">
                  <c:v>3.6068333333333329</c:v>
                </c:pt>
                <c:pt idx="68">
                  <c:v>2.4228000000000001</c:v>
                </c:pt>
                <c:pt idx="69">
                  <c:v>33.745233333333331</c:v>
                </c:pt>
                <c:pt idx="70">
                  <c:v>2.5933000000000002</c:v>
                </c:pt>
                <c:pt idx="71">
                  <c:v>6.9013</c:v>
                </c:pt>
                <c:pt idx="72">
                  <c:v>7.532166666666666</c:v>
                </c:pt>
                <c:pt idx="73">
                  <c:v>5.3221333333333334</c:v>
                </c:pt>
                <c:pt idx="74">
                  <c:v>3.6248666666666662</c:v>
                </c:pt>
                <c:pt idx="75">
                  <c:v>3.4446999999999997</c:v>
                </c:pt>
                <c:pt idx="76">
                  <c:v>17.759166666666669</c:v>
                </c:pt>
                <c:pt idx="77">
                  <c:v>15.731999999999999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95-467D-8176-A22E5B178674}"/>
            </c:ext>
          </c:extLst>
        </c:ser>
        <c:ser>
          <c:idx val="1"/>
          <c:order val="1"/>
          <c:tx>
            <c:strRef>
              <c:f>Ruw!$CA$84:$CA$85</c:f>
              <c:strCache>
                <c:ptCount val="2"/>
                <c:pt idx="0">
                  <c:v>63 &lt; x &lt; 90 um</c:v>
                </c:pt>
              </c:strCache>
            </c:strRef>
          </c:tx>
          <c:spPr>
            <a:solidFill>
              <a:srgbClr val="80808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Ruw!$BY$86:$BY$163</c:f>
              <c:numCache>
                <c:formatCode>General</c:formatCode>
                <c:ptCount val="78"/>
                <c:pt idx="0">
                  <c:v>10929.2</c:v>
                </c:pt>
                <c:pt idx="1">
                  <c:v>11929.8</c:v>
                </c:pt>
                <c:pt idx="2">
                  <c:v>12891</c:v>
                </c:pt>
                <c:pt idx="3">
                  <c:v>13719.3</c:v>
                </c:pt>
                <c:pt idx="4">
                  <c:v>14734</c:v>
                </c:pt>
                <c:pt idx="5">
                  <c:v>15723.7</c:v>
                </c:pt>
                <c:pt idx="6">
                  <c:v>16728.900000000001</c:v>
                </c:pt>
                <c:pt idx="7">
                  <c:v>17728.2</c:v>
                </c:pt>
                <c:pt idx="8">
                  <c:v>18726.7</c:v>
                </c:pt>
                <c:pt idx="9">
                  <c:v>19727.3</c:v>
                </c:pt>
                <c:pt idx="10">
                  <c:v>20737.099999999999</c:v>
                </c:pt>
                <c:pt idx="11">
                  <c:v>21743</c:v>
                </c:pt>
                <c:pt idx="12">
                  <c:v>22740.799999999999</c:v>
                </c:pt>
                <c:pt idx="13">
                  <c:v>23606.3</c:v>
                </c:pt>
                <c:pt idx="14">
                  <c:v>24469.4</c:v>
                </c:pt>
                <c:pt idx="15">
                  <c:v>25455.1</c:v>
                </c:pt>
                <c:pt idx="16">
                  <c:v>26437.5</c:v>
                </c:pt>
                <c:pt idx="17">
                  <c:v>27414.6</c:v>
                </c:pt>
                <c:pt idx="18">
                  <c:v>28417.8</c:v>
                </c:pt>
                <c:pt idx="19">
                  <c:v>29414.7</c:v>
                </c:pt>
                <c:pt idx="20">
                  <c:v>30399.599999999999</c:v>
                </c:pt>
                <c:pt idx="21">
                  <c:v>31397.200000000001</c:v>
                </c:pt>
                <c:pt idx="22">
                  <c:v>32395.9</c:v>
                </c:pt>
                <c:pt idx="23">
                  <c:v>33396.300000000003</c:v>
                </c:pt>
                <c:pt idx="24">
                  <c:v>34393.1</c:v>
                </c:pt>
                <c:pt idx="25">
                  <c:v>35426.5</c:v>
                </c:pt>
                <c:pt idx="26">
                  <c:v>36408.300000000003</c:v>
                </c:pt>
                <c:pt idx="27">
                  <c:v>37410</c:v>
                </c:pt>
                <c:pt idx="28">
                  <c:v>38418.699999999997</c:v>
                </c:pt>
                <c:pt idx="29">
                  <c:v>39410.1</c:v>
                </c:pt>
                <c:pt idx="30">
                  <c:v>40392.199999999997</c:v>
                </c:pt>
                <c:pt idx="31">
                  <c:v>41366</c:v>
                </c:pt>
                <c:pt idx="32">
                  <c:v>42360.9</c:v>
                </c:pt>
                <c:pt idx="33">
                  <c:v>43363.8</c:v>
                </c:pt>
                <c:pt idx="34">
                  <c:v>44355.4</c:v>
                </c:pt>
                <c:pt idx="35">
                  <c:v>45349.1</c:v>
                </c:pt>
                <c:pt idx="36">
                  <c:v>46291.6</c:v>
                </c:pt>
                <c:pt idx="37">
                  <c:v>47297.2</c:v>
                </c:pt>
                <c:pt idx="38">
                  <c:v>48294.7</c:v>
                </c:pt>
                <c:pt idx="39">
                  <c:v>49296.7</c:v>
                </c:pt>
                <c:pt idx="40">
                  <c:v>50303.9</c:v>
                </c:pt>
                <c:pt idx="41">
                  <c:v>51302</c:v>
                </c:pt>
                <c:pt idx="42">
                  <c:v>52302.400000000001</c:v>
                </c:pt>
                <c:pt idx="43">
                  <c:v>53291.7</c:v>
                </c:pt>
                <c:pt idx="44">
                  <c:v>54273</c:v>
                </c:pt>
                <c:pt idx="45">
                  <c:v>55257</c:v>
                </c:pt>
                <c:pt idx="46">
                  <c:v>56255.199999999997</c:v>
                </c:pt>
                <c:pt idx="47">
                  <c:v>57250.9</c:v>
                </c:pt>
                <c:pt idx="48">
                  <c:v>58234.7</c:v>
                </c:pt>
                <c:pt idx="49">
                  <c:v>59214.1</c:v>
                </c:pt>
                <c:pt idx="50">
                  <c:v>60202.8</c:v>
                </c:pt>
                <c:pt idx="51">
                  <c:v>61189.9</c:v>
                </c:pt>
                <c:pt idx="52">
                  <c:v>62187.7</c:v>
                </c:pt>
                <c:pt idx="53">
                  <c:v>63191.6</c:v>
                </c:pt>
                <c:pt idx="54">
                  <c:v>64192.5</c:v>
                </c:pt>
                <c:pt idx="55">
                  <c:v>65193.599999999999</c:v>
                </c:pt>
                <c:pt idx="56">
                  <c:v>66196.800000000003</c:v>
                </c:pt>
                <c:pt idx="57">
                  <c:v>67196.600000000006</c:v>
                </c:pt>
                <c:pt idx="58">
                  <c:v>68197.2</c:v>
                </c:pt>
                <c:pt idx="59">
                  <c:v>68826.7</c:v>
                </c:pt>
                <c:pt idx="60">
                  <c:v>69822</c:v>
                </c:pt>
                <c:pt idx="61">
                  <c:v>70825.2</c:v>
                </c:pt>
                <c:pt idx="62">
                  <c:v>71792.3</c:v>
                </c:pt>
                <c:pt idx="63">
                  <c:v>72779.899999999994</c:v>
                </c:pt>
                <c:pt idx="64">
                  <c:v>73782.600000000006</c:v>
                </c:pt>
                <c:pt idx="65">
                  <c:v>74786.2</c:v>
                </c:pt>
                <c:pt idx="66">
                  <c:v>75787.199999999997</c:v>
                </c:pt>
                <c:pt idx="67">
                  <c:v>76790.5</c:v>
                </c:pt>
                <c:pt idx="68">
                  <c:v>77778.3</c:v>
                </c:pt>
                <c:pt idx="69">
                  <c:v>78743.8</c:v>
                </c:pt>
                <c:pt idx="70">
                  <c:v>79740.800000000003</c:v>
                </c:pt>
                <c:pt idx="71">
                  <c:v>80744.5</c:v>
                </c:pt>
                <c:pt idx="72">
                  <c:v>81734</c:v>
                </c:pt>
                <c:pt idx="73">
                  <c:v>82717.600000000006</c:v>
                </c:pt>
                <c:pt idx="74">
                  <c:v>83714.899999999994</c:v>
                </c:pt>
                <c:pt idx="75">
                  <c:v>84727</c:v>
                </c:pt>
                <c:pt idx="76">
                  <c:v>85727.4</c:v>
                </c:pt>
                <c:pt idx="77">
                  <c:v>86732.4</c:v>
                </c:pt>
              </c:numCache>
            </c:numRef>
          </c:cat>
          <c:val>
            <c:numRef>
              <c:f>Ruw!$CA$86:$CA$163</c:f>
              <c:numCache>
                <c:formatCode>0.000</c:formatCode>
                <c:ptCount val="78"/>
                <c:pt idx="0">
                  <c:v>0</c:v>
                </c:pt>
                <c:pt idx="1">
                  <c:v>1.7666666666666667E-2</c:v>
                </c:pt>
                <c:pt idx="2">
                  <c:v>9.6666666666666665E-2</c:v>
                </c:pt>
                <c:pt idx="3">
                  <c:v>1.1000000000000001E-2</c:v>
                </c:pt>
                <c:pt idx="4">
                  <c:v>0</c:v>
                </c:pt>
                <c:pt idx="5">
                  <c:v>0.18366666666666664</c:v>
                </c:pt>
                <c:pt idx="6">
                  <c:v>0.12800000000000003</c:v>
                </c:pt>
                <c:pt idx="7">
                  <c:v>0.11399999999999999</c:v>
                </c:pt>
                <c:pt idx="8">
                  <c:v>0.16933333333333334</c:v>
                </c:pt>
                <c:pt idx="9">
                  <c:v>8.7000000000000008E-2</c:v>
                </c:pt>
                <c:pt idx="10">
                  <c:v>2.0666666666666667E-2</c:v>
                </c:pt>
                <c:pt idx="11">
                  <c:v>0.26066666666666666</c:v>
                </c:pt>
                <c:pt idx="12">
                  <c:v>7.7333333333333337E-2</c:v>
                </c:pt>
                <c:pt idx="13">
                  <c:v>5.2000000000000011E-2</c:v>
                </c:pt>
                <c:pt idx="14">
                  <c:v>0.25466666666666665</c:v>
                </c:pt>
                <c:pt idx="15">
                  <c:v>0</c:v>
                </c:pt>
                <c:pt idx="16">
                  <c:v>0.15966666666666665</c:v>
                </c:pt>
                <c:pt idx="17">
                  <c:v>0</c:v>
                </c:pt>
                <c:pt idx="18">
                  <c:v>2.8333333333333335E-2</c:v>
                </c:pt>
                <c:pt idx="19">
                  <c:v>8.0666666666666664E-2</c:v>
                </c:pt>
                <c:pt idx="20">
                  <c:v>0.18366666666666667</c:v>
                </c:pt>
                <c:pt idx="21">
                  <c:v>0.38693333333333335</c:v>
                </c:pt>
                <c:pt idx="22">
                  <c:v>0.224</c:v>
                </c:pt>
                <c:pt idx="23">
                  <c:v>0.13333333333333333</c:v>
                </c:pt>
                <c:pt idx="24">
                  <c:v>0</c:v>
                </c:pt>
                <c:pt idx="25">
                  <c:v>6.3866666666666669E-2</c:v>
                </c:pt>
                <c:pt idx="26">
                  <c:v>1.8666666666666668E-2</c:v>
                </c:pt>
                <c:pt idx="27">
                  <c:v>0.11236666666666668</c:v>
                </c:pt>
                <c:pt idx="28">
                  <c:v>0.19699999999999998</c:v>
                </c:pt>
                <c:pt idx="29">
                  <c:v>3.0100000000000002E-2</c:v>
                </c:pt>
                <c:pt idx="30">
                  <c:v>0.108</c:v>
                </c:pt>
                <c:pt idx="31">
                  <c:v>0.19666666666666668</c:v>
                </c:pt>
                <c:pt idx="32">
                  <c:v>0.55326666666666668</c:v>
                </c:pt>
                <c:pt idx="33">
                  <c:v>0.20546666666666669</c:v>
                </c:pt>
                <c:pt idx="34">
                  <c:v>0.31466666666666665</c:v>
                </c:pt>
                <c:pt idx="35">
                  <c:v>0.37566666666666665</c:v>
                </c:pt>
                <c:pt idx="36">
                  <c:v>0.08</c:v>
                </c:pt>
                <c:pt idx="37">
                  <c:v>0.71573333333333322</c:v>
                </c:pt>
                <c:pt idx="38">
                  <c:v>0.12239999999999999</c:v>
                </c:pt>
                <c:pt idx="39">
                  <c:v>0.19689999999999999</c:v>
                </c:pt>
                <c:pt idx="40">
                  <c:v>0.19466666666666668</c:v>
                </c:pt>
                <c:pt idx="41">
                  <c:v>0.27530000000000004</c:v>
                </c:pt>
                <c:pt idx="42">
                  <c:v>3.1599999999999996E-2</c:v>
                </c:pt>
                <c:pt idx="43">
                  <c:v>0.17066666666666666</c:v>
                </c:pt>
                <c:pt idx="44">
                  <c:v>9.5466666666666658E-2</c:v>
                </c:pt>
                <c:pt idx="45">
                  <c:v>0.34423333333333334</c:v>
                </c:pt>
                <c:pt idx="46">
                  <c:v>0.15010000000000001</c:v>
                </c:pt>
                <c:pt idx="47">
                  <c:v>0.56633333333333347</c:v>
                </c:pt>
                <c:pt idx="48">
                  <c:v>0.31426666666666669</c:v>
                </c:pt>
                <c:pt idx="49">
                  <c:v>9.2000000000000012E-2</c:v>
                </c:pt>
                <c:pt idx="50">
                  <c:v>0.27879999999999999</c:v>
                </c:pt>
                <c:pt idx="51">
                  <c:v>0.57766666666666666</c:v>
                </c:pt>
                <c:pt idx="52">
                  <c:v>0.22266666666666668</c:v>
                </c:pt>
                <c:pt idx="53">
                  <c:v>0.36276666666666668</c:v>
                </c:pt>
                <c:pt idx="54">
                  <c:v>0.57866666666666655</c:v>
                </c:pt>
                <c:pt idx="55">
                  <c:v>0.112</c:v>
                </c:pt>
                <c:pt idx="56">
                  <c:v>0.15896666666666667</c:v>
                </c:pt>
                <c:pt idx="57">
                  <c:v>0.12433333333333334</c:v>
                </c:pt>
                <c:pt idx="58">
                  <c:v>0.28813333333333335</c:v>
                </c:pt>
                <c:pt idx="59">
                  <c:v>2.5333333333333336E-2</c:v>
                </c:pt>
                <c:pt idx="60">
                  <c:v>1.9757333333333336</c:v>
                </c:pt>
                <c:pt idx="61">
                  <c:v>0.4153</c:v>
                </c:pt>
                <c:pt idx="62">
                  <c:v>7.6999999999999999E-2</c:v>
                </c:pt>
                <c:pt idx="63">
                  <c:v>0.38446666666666668</c:v>
                </c:pt>
                <c:pt idx="64">
                  <c:v>0.37426666666666669</c:v>
                </c:pt>
                <c:pt idx="65">
                  <c:v>0.13020000000000001</c:v>
                </c:pt>
                <c:pt idx="66">
                  <c:v>2.2999999999999996E-2</c:v>
                </c:pt>
                <c:pt idx="67">
                  <c:v>2.9333333333333336E-2</c:v>
                </c:pt>
                <c:pt idx="68">
                  <c:v>0</c:v>
                </c:pt>
                <c:pt idx="69">
                  <c:v>3.3166666666666671E-2</c:v>
                </c:pt>
                <c:pt idx="70">
                  <c:v>3.2966666666666672E-2</c:v>
                </c:pt>
                <c:pt idx="71">
                  <c:v>0.19000000000000003</c:v>
                </c:pt>
                <c:pt idx="72">
                  <c:v>0.19503333333333331</c:v>
                </c:pt>
                <c:pt idx="73">
                  <c:v>9.5200000000000007E-2</c:v>
                </c:pt>
                <c:pt idx="74">
                  <c:v>0.15486666666666668</c:v>
                </c:pt>
                <c:pt idx="75">
                  <c:v>0.12023333333333334</c:v>
                </c:pt>
                <c:pt idx="76">
                  <c:v>0.42666666666666669</c:v>
                </c:pt>
                <c:pt idx="77">
                  <c:v>0.23433333333333337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95-467D-8176-A22E5B178674}"/>
            </c:ext>
          </c:extLst>
        </c:ser>
        <c:ser>
          <c:idx val="2"/>
          <c:order val="2"/>
          <c:tx>
            <c:strRef>
              <c:f>Ruw!$CB$84:$CB$85</c:f>
              <c:strCache>
                <c:ptCount val="2"/>
                <c:pt idx="0">
                  <c:v>90 &lt; x &lt; 125 um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Ruw!$BY$86:$BY$163</c:f>
              <c:numCache>
                <c:formatCode>General</c:formatCode>
                <c:ptCount val="78"/>
                <c:pt idx="0">
                  <c:v>10929.2</c:v>
                </c:pt>
                <c:pt idx="1">
                  <c:v>11929.8</c:v>
                </c:pt>
                <c:pt idx="2">
                  <c:v>12891</c:v>
                </c:pt>
                <c:pt idx="3">
                  <c:v>13719.3</c:v>
                </c:pt>
                <c:pt idx="4">
                  <c:v>14734</c:v>
                </c:pt>
                <c:pt idx="5">
                  <c:v>15723.7</c:v>
                </c:pt>
                <c:pt idx="6">
                  <c:v>16728.900000000001</c:v>
                </c:pt>
                <c:pt idx="7">
                  <c:v>17728.2</c:v>
                </c:pt>
                <c:pt idx="8">
                  <c:v>18726.7</c:v>
                </c:pt>
                <c:pt idx="9">
                  <c:v>19727.3</c:v>
                </c:pt>
                <c:pt idx="10">
                  <c:v>20737.099999999999</c:v>
                </c:pt>
                <c:pt idx="11">
                  <c:v>21743</c:v>
                </c:pt>
                <c:pt idx="12">
                  <c:v>22740.799999999999</c:v>
                </c:pt>
                <c:pt idx="13">
                  <c:v>23606.3</c:v>
                </c:pt>
                <c:pt idx="14">
                  <c:v>24469.4</c:v>
                </c:pt>
                <c:pt idx="15">
                  <c:v>25455.1</c:v>
                </c:pt>
                <c:pt idx="16">
                  <c:v>26437.5</c:v>
                </c:pt>
                <c:pt idx="17">
                  <c:v>27414.6</c:v>
                </c:pt>
                <c:pt idx="18">
                  <c:v>28417.8</c:v>
                </c:pt>
                <c:pt idx="19">
                  <c:v>29414.7</c:v>
                </c:pt>
                <c:pt idx="20">
                  <c:v>30399.599999999999</c:v>
                </c:pt>
                <c:pt idx="21">
                  <c:v>31397.200000000001</c:v>
                </c:pt>
                <c:pt idx="22">
                  <c:v>32395.9</c:v>
                </c:pt>
                <c:pt idx="23">
                  <c:v>33396.300000000003</c:v>
                </c:pt>
                <c:pt idx="24">
                  <c:v>34393.1</c:v>
                </c:pt>
                <c:pt idx="25">
                  <c:v>35426.5</c:v>
                </c:pt>
                <c:pt idx="26">
                  <c:v>36408.300000000003</c:v>
                </c:pt>
                <c:pt idx="27">
                  <c:v>37410</c:v>
                </c:pt>
                <c:pt idx="28">
                  <c:v>38418.699999999997</c:v>
                </c:pt>
                <c:pt idx="29">
                  <c:v>39410.1</c:v>
                </c:pt>
                <c:pt idx="30">
                  <c:v>40392.199999999997</c:v>
                </c:pt>
                <c:pt idx="31">
                  <c:v>41366</c:v>
                </c:pt>
                <c:pt idx="32">
                  <c:v>42360.9</c:v>
                </c:pt>
                <c:pt idx="33">
                  <c:v>43363.8</c:v>
                </c:pt>
                <c:pt idx="34">
                  <c:v>44355.4</c:v>
                </c:pt>
                <c:pt idx="35">
                  <c:v>45349.1</c:v>
                </c:pt>
                <c:pt idx="36">
                  <c:v>46291.6</c:v>
                </c:pt>
                <c:pt idx="37">
                  <c:v>47297.2</c:v>
                </c:pt>
                <c:pt idx="38">
                  <c:v>48294.7</c:v>
                </c:pt>
                <c:pt idx="39">
                  <c:v>49296.7</c:v>
                </c:pt>
                <c:pt idx="40">
                  <c:v>50303.9</c:v>
                </c:pt>
                <c:pt idx="41">
                  <c:v>51302</c:v>
                </c:pt>
                <c:pt idx="42">
                  <c:v>52302.400000000001</c:v>
                </c:pt>
                <c:pt idx="43">
                  <c:v>53291.7</c:v>
                </c:pt>
                <c:pt idx="44">
                  <c:v>54273</c:v>
                </c:pt>
                <c:pt idx="45">
                  <c:v>55257</c:v>
                </c:pt>
                <c:pt idx="46">
                  <c:v>56255.199999999997</c:v>
                </c:pt>
                <c:pt idx="47">
                  <c:v>57250.9</c:v>
                </c:pt>
                <c:pt idx="48">
                  <c:v>58234.7</c:v>
                </c:pt>
                <c:pt idx="49">
                  <c:v>59214.1</c:v>
                </c:pt>
                <c:pt idx="50">
                  <c:v>60202.8</c:v>
                </c:pt>
                <c:pt idx="51">
                  <c:v>61189.9</c:v>
                </c:pt>
                <c:pt idx="52">
                  <c:v>62187.7</c:v>
                </c:pt>
                <c:pt idx="53">
                  <c:v>63191.6</c:v>
                </c:pt>
                <c:pt idx="54">
                  <c:v>64192.5</c:v>
                </c:pt>
                <c:pt idx="55">
                  <c:v>65193.599999999999</c:v>
                </c:pt>
                <c:pt idx="56">
                  <c:v>66196.800000000003</c:v>
                </c:pt>
                <c:pt idx="57">
                  <c:v>67196.600000000006</c:v>
                </c:pt>
                <c:pt idx="58">
                  <c:v>68197.2</c:v>
                </c:pt>
                <c:pt idx="59">
                  <c:v>68826.7</c:v>
                </c:pt>
                <c:pt idx="60">
                  <c:v>69822</c:v>
                </c:pt>
                <c:pt idx="61">
                  <c:v>70825.2</c:v>
                </c:pt>
                <c:pt idx="62">
                  <c:v>71792.3</c:v>
                </c:pt>
                <c:pt idx="63">
                  <c:v>72779.899999999994</c:v>
                </c:pt>
                <c:pt idx="64">
                  <c:v>73782.600000000006</c:v>
                </c:pt>
                <c:pt idx="65">
                  <c:v>74786.2</c:v>
                </c:pt>
                <c:pt idx="66">
                  <c:v>75787.199999999997</c:v>
                </c:pt>
                <c:pt idx="67">
                  <c:v>76790.5</c:v>
                </c:pt>
                <c:pt idx="68">
                  <c:v>77778.3</c:v>
                </c:pt>
                <c:pt idx="69">
                  <c:v>78743.8</c:v>
                </c:pt>
                <c:pt idx="70">
                  <c:v>79740.800000000003</c:v>
                </c:pt>
                <c:pt idx="71">
                  <c:v>80744.5</c:v>
                </c:pt>
                <c:pt idx="72">
                  <c:v>81734</c:v>
                </c:pt>
                <c:pt idx="73">
                  <c:v>82717.600000000006</c:v>
                </c:pt>
                <c:pt idx="74">
                  <c:v>83714.899999999994</c:v>
                </c:pt>
                <c:pt idx="75">
                  <c:v>84727</c:v>
                </c:pt>
                <c:pt idx="76">
                  <c:v>85727.4</c:v>
                </c:pt>
                <c:pt idx="77">
                  <c:v>86732.4</c:v>
                </c:pt>
              </c:numCache>
            </c:numRef>
          </c:cat>
          <c:val>
            <c:numRef>
              <c:f>Ruw!$CB$86:$CB$163</c:f>
              <c:numCache>
                <c:formatCode>0.000</c:formatCode>
                <c:ptCount val="78"/>
                <c:pt idx="0">
                  <c:v>0</c:v>
                </c:pt>
                <c:pt idx="1">
                  <c:v>3.6000000000000004E-2</c:v>
                </c:pt>
                <c:pt idx="2">
                  <c:v>0.18093333333333331</c:v>
                </c:pt>
                <c:pt idx="3">
                  <c:v>8.1000000000000003E-2</c:v>
                </c:pt>
                <c:pt idx="4">
                  <c:v>0</c:v>
                </c:pt>
                <c:pt idx="5">
                  <c:v>0.16333333333333333</c:v>
                </c:pt>
                <c:pt idx="6">
                  <c:v>0.19866666666666666</c:v>
                </c:pt>
                <c:pt idx="7">
                  <c:v>0.10766666666666667</c:v>
                </c:pt>
                <c:pt idx="8">
                  <c:v>0.13366666666666668</c:v>
                </c:pt>
                <c:pt idx="9">
                  <c:v>0</c:v>
                </c:pt>
                <c:pt idx="10">
                  <c:v>0.105</c:v>
                </c:pt>
                <c:pt idx="11">
                  <c:v>0.16533333333333336</c:v>
                </c:pt>
                <c:pt idx="12">
                  <c:v>0.10666666666666667</c:v>
                </c:pt>
                <c:pt idx="13">
                  <c:v>0</c:v>
                </c:pt>
                <c:pt idx="14">
                  <c:v>0.247</c:v>
                </c:pt>
                <c:pt idx="15">
                  <c:v>5.733333333333334E-2</c:v>
                </c:pt>
                <c:pt idx="16">
                  <c:v>0.14533333333333334</c:v>
                </c:pt>
                <c:pt idx="17">
                  <c:v>0</c:v>
                </c:pt>
                <c:pt idx="18">
                  <c:v>0.19246666666666667</c:v>
                </c:pt>
                <c:pt idx="19">
                  <c:v>0.121</c:v>
                </c:pt>
                <c:pt idx="20">
                  <c:v>9.4666666666666677E-2</c:v>
                </c:pt>
                <c:pt idx="21">
                  <c:v>0.3206</c:v>
                </c:pt>
                <c:pt idx="22">
                  <c:v>0.17866666666666667</c:v>
                </c:pt>
                <c:pt idx="23">
                  <c:v>6.9433333333333333E-2</c:v>
                </c:pt>
                <c:pt idx="24">
                  <c:v>0</c:v>
                </c:pt>
                <c:pt idx="25">
                  <c:v>0</c:v>
                </c:pt>
                <c:pt idx="26">
                  <c:v>7.173333333333333E-2</c:v>
                </c:pt>
                <c:pt idx="27">
                  <c:v>0.18910000000000002</c:v>
                </c:pt>
                <c:pt idx="28">
                  <c:v>0.17166666666666666</c:v>
                </c:pt>
                <c:pt idx="29">
                  <c:v>0.22603333333333334</c:v>
                </c:pt>
                <c:pt idx="30">
                  <c:v>0.15766666666666668</c:v>
                </c:pt>
                <c:pt idx="31">
                  <c:v>0.13999999999999999</c:v>
                </c:pt>
                <c:pt idx="32">
                  <c:v>0.42219999999999996</c:v>
                </c:pt>
                <c:pt idx="33">
                  <c:v>0</c:v>
                </c:pt>
                <c:pt idx="34">
                  <c:v>4.7333333333333331E-2</c:v>
                </c:pt>
                <c:pt idx="35">
                  <c:v>0.37633333333333335</c:v>
                </c:pt>
                <c:pt idx="36">
                  <c:v>0.08</c:v>
                </c:pt>
                <c:pt idx="37">
                  <c:v>0.77596666666666669</c:v>
                </c:pt>
                <c:pt idx="38">
                  <c:v>4.8333333333333332E-2</c:v>
                </c:pt>
                <c:pt idx="39">
                  <c:v>0.13793333333333335</c:v>
                </c:pt>
                <c:pt idx="40">
                  <c:v>0.11033333333333334</c:v>
                </c:pt>
                <c:pt idx="41">
                  <c:v>9.0200000000000002E-2</c:v>
                </c:pt>
                <c:pt idx="42">
                  <c:v>0</c:v>
                </c:pt>
                <c:pt idx="43">
                  <c:v>0.20813333333333336</c:v>
                </c:pt>
                <c:pt idx="44">
                  <c:v>0</c:v>
                </c:pt>
                <c:pt idx="45">
                  <c:v>0.15643333333333334</c:v>
                </c:pt>
                <c:pt idx="46">
                  <c:v>6.1400000000000003E-2</c:v>
                </c:pt>
                <c:pt idx="47">
                  <c:v>0.14200000000000002</c:v>
                </c:pt>
                <c:pt idx="48">
                  <c:v>0.22166666666666668</c:v>
                </c:pt>
                <c:pt idx="49">
                  <c:v>0.10880000000000001</c:v>
                </c:pt>
                <c:pt idx="50">
                  <c:v>0.18800000000000003</c:v>
                </c:pt>
                <c:pt idx="51">
                  <c:v>0.24493333333333331</c:v>
                </c:pt>
                <c:pt idx="52">
                  <c:v>0.13633333333333333</c:v>
                </c:pt>
                <c:pt idx="53">
                  <c:v>6.6666666666666666E-2</c:v>
                </c:pt>
                <c:pt idx="54">
                  <c:v>0.13200000000000001</c:v>
                </c:pt>
                <c:pt idx="55">
                  <c:v>0</c:v>
                </c:pt>
                <c:pt idx="56">
                  <c:v>9.69E-2</c:v>
                </c:pt>
                <c:pt idx="57">
                  <c:v>0.154</c:v>
                </c:pt>
                <c:pt idx="58">
                  <c:v>0.1268</c:v>
                </c:pt>
                <c:pt idx="59">
                  <c:v>9.5600000000000004E-2</c:v>
                </c:pt>
                <c:pt idx="60">
                  <c:v>1.4983333333333337</c:v>
                </c:pt>
                <c:pt idx="61">
                  <c:v>0.3105</c:v>
                </c:pt>
                <c:pt idx="62">
                  <c:v>9.8366666666666672E-2</c:v>
                </c:pt>
                <c:pt idx="63">
                  <c:v>0.13333333333333333</c:v>
                </c:pt>
                <c:pt idx="64">
                  <c:v>0.434</c:v>
                </c:pt>
                <c:pt idx="65">
                  <c:v>0</c:v>
                </c:pt>
                <c:pt idx="66">
                  <c:v>0.12033333333333333</c:v>
                </c:pt>
                <c:pt idx="67">
                  <c:v>3.15E-2</c:v>
                </c:pt>
                <c:pt idx="68">
                  <c:v>0.16200000000000001</c:v>
                </c:pt>
                <c:pt idx="69">
                  <c:v>9.9666666666666681E-2</c:v>
                </c:pt>
                <c:pt idx="70">
                  <c:v>6.5933333333333344E-2</c:v>
                </c:pt>
                <c:pt idx="71">
                  <c:v>0.19000000000000003</c:v>
                </c:pt>
                <c:pt idx="72">
                  <c:v>0.13293333333333335</c:v>
                </c:pt>
                <c:pt idx="73">
                  <c:v>0</c:v>
                </c:pt>
                <c:pt idx="74">
                  <c:v>9.2299999999999993E-2</c:v>
                </c:pt>
                <c:pt idx="75">
                  <c:v>0.11600000000000001</c:v>
                </c:pt>
                <c:pt idx="76">
                  <c:v>6.3333333333333339E-2</c:v>
                </c:pt>
                <c:pt idx="77">
                  <c:v>0.21173333333333333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95-467D-8176-A22E5B178674}"/>
            </c:ext>
          </c:extLst>
        </c:ser>
        <c:ser>
          <c:idx val="3"/>
          <c:order val="3"/>
          <c:tx>
            <c:strRef>
              <c:f>Ruw!$CC$84:$CC$85</c:f>
              <c:strCache>
                <c:ptCount val="2"/>
                <c:pt idx="0">
                  <c:v>125 &lt; x &lt; 180 um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Ruw!$BY$86:$BY$163</c:f>
              <c:numCache>
                <c:formatCode>General</c:formatCode>
                <c:ptCount val="78"/>
                <c:pt idx="0">
                  <c:v>10929.2</c:v>
                </c:pt>
                <c:pt idx="1">
                  <c:v>11929.8</c:v>
                </c:pt>
                <c:pt idx="2">
                  <c:v>12891</c:v>
                </c:pt>
                <c:pt idx="3">
                  <c:v>13719.3</c:v>
                </c:pt>
                <c:pt idx="4">
                  <c:v>14734</c:v>
                </c:pt>
                <c:pt idx="5">
                  <c:v>15723.7</c:v>
                </c:pt>
                <c:pt idx="6">
                  <c:v>16728.900000000001</c:v>
                </c:pt>
                <c:pt idx="7">
                  <c:v>17728.2</c:v>
                </c:pt>
                <c:pt idx="8">
                  <c:v>18726.7</c:v>
                </c:pt>
                <c:pt idx="9">
                  <c:v>19727.3</c:v>
                </c:pt>
                <c:pt idx="10">
                  <c:v>20737.099999999999</c:v>
                </c:pt>
                <c:pt idx="11">
                  <c:v>21743</c:v>
                </c:pt>
                <c:pt idx="12">
                  <c:v>22740.799999999999</c:v>
                </c:pt>
                <c:pt idx="13">
                  <c:v>23606.3</c:v>
                </c:pt>
                <c:pt idx="14">
                  <c:v>24469.4</c:v>
                </c:pt>
                <c:pt idx="15">
                  <c:v>25455.1</c:v>
                </c:pt>
                <c:pt idx="16">
                  <c:v>26437.5</c:v>
                </c:pt>
                <c:pt idx="17">
                  <c:v>27414.6</c:v>
                </c:pt>
                <c:pt idx="18">
                  <c:v>28417.8</c:v>
                </c:pt>
                <c:pt idx="19">
                  <c:v>29414.7</c:v>
                </c:pt>
                <c:pt idx="20">
                  <c:v>30399.599999999999</c:v>
                </c:pt>
                <c:pt idx="21">
                  <c:v>31397.200000000001</c:v>
                </c:pt>
                <c:pt idx="22">
                  <c:v>32395.9</c:v>
                </c:pt>
                <c:pt idx="23">
                  <c:v>33396.300000000003</c:v>
                </c:pt>
                <c:pt idx="24">
                  <c:v>34393.1</c:v>
                </c:pt>
                <c:pt idx="25">
                  <c:v>35426.5</c:v>
                </c:pt>
                <c:pt idx="26">
                  <c:v>36408.300000000003</c:v>
                </c:pt>
                <c:pt idx="27">
                  <c:v>37410</c:v>
                </c:pt>
                <c:pt idx="28">
                  <c:v>38418.699999999997</c:v>
                </c:pt>
                <c:pt idx="29">
                  <c:v>39410.1</c:v>
                </c:pt>
                <c:pt idx="30">
                  <c:v>40392.199999999997</c:v>
                </c:pt>
                <c:pt idx="31">
                  <c:v>41366</c:v>
                </c:pt>
                <c:pt idx="32">
                  <c:v>42360.9</c:v>
                </c:pt>
                <c:pt idx="33">
                  <c:v>43363.8</c:v>
                </c:pt>
                <c:pt idx="34">
                  <c:v>44355.4</c:v>
                </c:pt>
                <c:pt idx="35">
                  <c:v>45349.1</c:v>
                </c:pt>
                <c:pt idx="36">
                  <c:v>46291.6</c:v>
                </c:pt>
                <c:pt idx="37">
                  <c:v>47297.2</c:v>
                </c:pt>
                <c:pt idx="38">
                  <c:v>48294.7</c:v>
                </c:pt>
                <c:pt idx="39">
                  <c:v>49296.7</c:v>
                </c:pt>
                <c:pt idx="40">
                  <c:v>50303.9</c:v>
                </c:pt>
                <c:pt idx="41">
                  <c:v>51302</c:v>
                </c:pt>
                <c:pt idx="42">
                  <c:v>52302.400000000001</c:v>
                </c:pt>
                <c:pt idx="43">
                  <c:v>53291.7</c:v>
                </c:pt>
                <c:pt idx="44">
                  <c:v>54273</c:v>
                </c:pt>
                <c:pt idx="45">
                  <c:v>55257</c:v>
                </c:pt>
                <c:pt idx="46">
                  <c:v>56255.199999999997</c:v>
                </c:pt>
                <c:pt idx="47">
                  <c:v>57250.9</c:v>
                </c:pt>
                <c:pt idx="48">
                  <c:v>58234.7</c:v>
                </c:pt>
                <c:pt idx="49">
                  <c:v>59214.1</c:v>
                </c:pt>
                <c:pt idx="50">
                  <c:v>60202.8</c:v>
                </c:pt>
                <c:pt idx="51">
                  <c:v>61189.9</c:v>
                </c:pt>
                <c:pt idx="52">
                  <c:v>62187.7</c:v>
                </c:pt>
                <c:pt idx="53">
                  <c:v>63191.6</c:v>
                </c:pt>
                <c:pt idx="54">
                  <c:v>64192.5</c:v>
                </c:pt>
                <c:pt idx="55">
                  <c:v>65193.599999999999</c:v>
                </c:pt>
                <c:pt idx="56">
                  <c:v>66196.800000000003</c:v>
                </c:pt>
                <c:pt idx="57">
                  <c:v>67196.600000000006</c:v>
                </c:pt>
                <c:pt idx="58">
                  <c:v>68197.2</c:v>
                </c:pt>
                <c:pt idx="59">
                  <c:v>68826.7</c:v>
                </c:pt>
                <c:pt idx="60">
                  <c:v>69822</c:v>
                </c:pt>
                <c:pt idx="61">
                  <c:v>70825.2</c:v>
                </c:pt>
                <c:pt idx="62">
                  <c:v>71792.3</c:v>
                </c:pt>
                <c:pt idx="63">
                  <c:v>72779.899999999994</c:v>
                </c:pt>
                <c:pt idx="64">
                  <c:v>73782.600000000006</c:v>
                </c:pt>
                <c:pt idx="65">
                  <c:v>74786.2</c:v>
                </c:pt>
                <c:pt idx="66">
                  <c:v>75787.199999999997</c:v>
                </c:pt>
                <c:pt idx="67">
                  <c:v>76790.5</c:v>
                </c:pt>
                <c:pt idx="68">
                  <c:v>77778.3</c:v>
                </c:pt>
                <c:pt idx="69">
                  <c:v>78743.8</c:v>
                </c:pt>
                <c:pt idx="70">
                  <c:v>79740.800000000003</c:v>
                </c:pt>
                <c:pt idx="71">
                  <c:v>80744.5</c:v>
                </c:pt>
                <c:pt idx="72">
                  <c:v>81734</c:v>
                </c:pt>
                <c:pt idx="73">
                  <c:v>82717.600000000006</c:v>
                </c:pt>
                <c:pt idx="74">
                  <c:v>83714.899999999994</c:v>
                </c:pt>
                <c:pt idx="75">
                  <c:v>84727</c:v>
                </c:pt>
                <c:pt idx="76">
                  <c:v>85727.4</c:v>
                </c:pt>
                <c:pt idx="77">
                  <c:v>86732.4</c:v>
                </c:pt>
              </c:numCache>
            </c:numRef>
          </c:cat>
          <c:val>
            <c:numRef>
              <c:f>Ruw!$CC$86:$CC$163</c:f>
              <c:numCache>
                <c:formatCode>0.000</c:formatCode>
                <c:ptCount val="78"/>
                <c:pt idx="0">
                  <c:v>2.2666666666666668E-2</c:v>
                </c:pt>
                <c:pt idx="1">
                  <c:v>1.8000000000000002E-2</c:v>
                </c:pt>
                <c:pt idx="2">
                  <c:v>0.30659999999999998</c:v>
                </c:pt>
                <c:pt idx="3">
                  <c:v>3.4333333333333334E-2</c:v>
                </c:pt>
                <c:pt idx="4">
                  <c:v>4.8999999999999995E-2</c:v>
                </c:pt>
                <c:pt idx="5">
                  <c:v>0.18333333333333335</c:v>
                </c:pt>
                <c:pt idx="6">
                  <c:v>0.29566666666666669</c:v>
                </c:pt>
                <c:pt idx="7">
                  <c:v>8.2666666666666666E-2</c:v>
                </c:pt>
                <c:pt idx="8">
                  <c:v>0.23300000000000001</c:v>
                </c:pt>
                <c:pt idx="9">
                  <c:v>2.2999999999999996E-2</c:v>
                </c:pt>
                <c:pt idx="10">
                  <c:v>8.0333333333333326E-2</c:v>
                </c:pt>
                <c:pt idx="11">
                  <c:v>0.20833333333333334</c:v>
                </c:pt>
                <c:pt idx="12">
                  <c:v>0.16133333333333333</c:v>
                </c:pt>
                <c:pt idx="13">
                  <c:v>0</c:v>
                </c:pt>
                <c:pt idx="14">
                  <c:v>0.29599999999999999</c:v>
                </c:pt>
                <c:pt idx="15">
                  <c:v>0.129</c:v>
                </c:pt>
                <c:pt idx="16">
                  <c:v>0.25966666666666666</c:v>
                </c:pt>
                <c:pt idx="17">
                  <c:v>0</c:v>
                </c:pt>
                <c:pt idx="18">
                  <c:v>7.9333333333333325E-2</c:v>
                </c:pt>
                <c:pt idx="19">
                  <c:v>0.18833333333333335</c:v>
                </c:pt>
                <c:pt idx="20">
                  <c:v>9.4666666666666677E-2</c:v>
                </c:pt>
                <c:pt idx="21">
                  <c:v>0.28889999999999999</c:v>
                </c:pt>
                <c:pt idx="22">
                  <c:v>0</c:v>
                </c:pt>
                <c:pt idx="23">
                  <c:v>6.9433333333333333E-2</c:v>
                </c:pt>
                <c:pt idx="24">
                  <c:v>0</c:v>
                </c:pt>
                <c:pt idx="25">
                  <c:v>0</c:v>
                </c:pt>
                <c:pt idx="26">
                  <c:v>6.6333333333333341E-2</c:v>
                </c:pt>
                <c:pt idx="27">
                  <c:v>0.27843333333333331</c:v>
                </c:pt>
                <c:pt idx="28">
                  <c:v>0.16866666666666666</c:v>
                </c:pt>
                <c:pt idx="29">
                  <c:v>0.15106666666666668</c:v>
                </c:pt>
                <c:pt idx="30">
                  <c:v>0.2810333333333333</c:v>
                </c:pt>
                <c:pt idx="31">
                  <c:v>0.19733333333333333</c:v>
                </c:pt>
                <c:pt idx="32">
                  <c:v>0.35800000000000004</c:v>
                </c:pt>
                <c:pt idx="33">
                  <c:v>2.6000000000000006E-2</c:v>
                </c:pt>
                <c:pt idx="34">
                  <c:v>0</c:v>
                </c:pt>
                <c:pt idx="35">
                  <c:v>0.246</c:v>
                </c:pt>
                <c:pt idx="36">
                  <c:v>0.17146666666666666</c:v>
                </c:pt>
                <c:pt idx="37">
                  <c:v>1.8627666666666667</c:v>
                </c:pt>
                <c:pt idx="38">
                  <c:v>9.0733333333333333E-2</c:v>
                </c:pt>
                <c:pt idx="39">
                  <c:v>0.1469</c:v>
                </c:pt>
                <c:pt idx="40">
                  <c:v>3.0333333333333337E-2</c:v>
                </c:pt>
                <c:pt idx="41">
                  <c:v>9.0200000000000002E-2</c:v>
                </c:pt>
                <c:pt idx="42">
                  <c:v>6.3199999999999992E-2</c:v>
                </c:pt>
                <c:pt idx="43">
                  <c:v>7.5999999999999998E-2</c:v>
                </c:pt>
                <c:pt idx="44">
                  <c:v>9.5100000000000004E-2</c:v>
                </c:pt>
                <c:pt idx="45">
                  <c:v>0.22126666666666664</c:v>
                </c:pt>
                <c:pt idx="46">
                  <c:v>0.11940000000000001</c:v>
                </c:pt>
                <c:pt idx="47">
                  <c:v>0.112</c:v>
                </c:pt>
                <c:pt idx="48">
                  <c:v>0.21453333333333333</c:v>
                </c:pt>
                <c:pt idx="49">
                  <c:v>0.25686666666666669</c:v>
                </c:pt>
                <c:pt idx="50">
                  <c:v>0.47613333333333335</c:v>
                </c:pt>
                <c:pt idx="51">
                  <c:v>0.21249999999999999</c:v>
                </c:pt>
                <c:pt idx="52">
                  <c:v>6.5666666666666665E-2</c:v>
                </c:pt>
                <c:pt idx="53">
                  <c:v>0.13333333333333333</c:v>
                </c:pt>
                <c:pt idx="54">
                  <c:v>0.16533333333333333</c:v>
                </c:pt>
                <c:pt idx="55">
                  <c:v>0</c:v>
                </c:pt>
                <c:pt idx="56">
                  <c:v>0.12793333333333334</c:v>
                </c:pt>
                <c:pt idx="57">
                  <c:v>0.21640000000000001</c:v>
                </c:pt>
                <c:pt idx="58">
                  <c:v>0.18590000000000004</c:v>
                </c:pt>
                <c:pt idx="59">
                  <c:v>0.12626666666666667</c:v>
                </c:pt>
                <c:pt idx="60">
                  <c:v>2.0709999999999997</c:v>
                </c:pt>
                <c:pt idx="61">
                  <c:v>0.42050000000000004</c:v>
                </c:pt>
                <c:pt idx="62">
                  <c:v>0.15700000000000003</c:v>
                </c:pt>
                <c:pt idx="63">
                  <c:v>0.23113333333333333</c:v>
                </c:pt>
                <c:pt idx="64">
                  <c:v>1.2507999999999999</c:v>
                </c:pt>
                <c:pt idx="65">
                  <c:v>3.2366666666666669E-2</c:v>
                </c:pt>
                <c:pt idx="66">
                  <c:v>0.25833333333333336</c:v>
                </c:pt>
                <c:pt idx="67">
                  <c:v>5.8666666666666673E-2</c:v>
                </c:pt>
                <c:pt idx="68">
                  <c:v>0.12306666666666667</c:v>
                </c:pt>
                <c:pt idx="69">
                  <c:v>9.9499999999999991E-2</c:v>
                </c:pt>
                <c:pt idx="70">
                  <c:v>0.19766666666666666</c:v>
                </c:pt>
                <c:pt idx="71">
                  <c:v>0.37070000000000003</c:v>
                </c:pt>
                <c:pt idx="72">
                  <c:v>0.16066666666666668</c:v>
                </c:pt>
                <c:pt idx="73">
                  <c:v>0.15933333333333335</c:v>
                </c:pt>
                <c:pt idx="74">
                  <c:v>0.74186666666666667</c:v>
                </c:pt>
                <c:pt idx="75">
                  <c:v>0.14923333333333336</c:v>
                </c:pt>
                <c:pt idx="76">
                  <c:v>0.12666666666666668</c:v>
                </c:pt>
                <c:pt idx="77">
                  <c:v>9.3733333333333335E-2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B95-467D-8176-A22E5B178674}"/>
            </c:ext>
          </c:extLst>
        </c:ser>
        <c:ser>
          <c:idx val="4"/>
          <c:order val="4"/>
          <c:tx>
            <c:strRef>
              <c:f>Ruw!$CD$84:$CD$85</c:f>
              <c:strCache>
                <c:ptCount val="2"/>
                <c:pt idx="0">
                  <c:v>180 &lt; x &lt; 250 um</c:v>
                </c:pt>
              </c:strCache>
            </c:strRef>
          </c:tx>
          <c:spPr>
            <a:solidFill>
              <a:srgbClr val="996633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Ruw!$BY$86:$BY$163</c:f>
              <c:numCache>
                <c:formatCode>General</c:formatCode>
                <c:ptCount val="78"/>
                <c:pt idx="0">
                  <c:v>10929.2</c:v>
                </c:pt>
                <c:pt idx="1">
                  <c:v>11929.8</c:v>
                </c:pt>
                <c:pt idx="2">
                  <c:v>12891</c:v>
                </c:pt>
                <c:pt idx="3">
                  <c:v>13719.3</c:v>
                </c:pt>
                <c:pt idx="4">
                  <c:v>14734</c:v>
                </c:pt>
                <c:pt idx="5">
                  <c:v>15723.7</c:v>
                </c:pt>
                <c:pt idx="6">
                  <c:v>16728.900000000001</c:v>
                </c:pt>
                <c:pt idx="7">
                  <c:v>17728.2</c:v>
                </c:pt>
                <c:pt idx="8">
                  <c:v>18726.7</c:v>
                </c:pt>
                <c:pt idx="9">
                  <c:v>19727.3</c:v>
                </c:pt>
                <c:pt idx="10">
                  <c:v>20737.099999999999</c:v>
                </c:pt>
                <c:pt idx="11">
                  <c:v>21743</c:v>
                </c:pt>
                <c:pt idx="12">
                  <c:v>22740.799999999999</c:v>
                </c:pt>
                <c:pt idx="13">
                  <c:v>23606.3</c:v>
                </c:pt>
                <c:pt idx="14">
                  <c:v>24469.4</c:v>
                </c:pt>
                <c:pt idx="15">
                  <c:v>25455.1</c:v>
                </c:pt>
                <c:pt idx="16">
                  <c:v>26437.5</c:v>
                </c:pt>
                <c:pt idx="17">
                  <c:v>27414.6</c:v>
                </c:pt>
                <c:pt idx="18">
                  <c:v>28417.8</c:v>
                </c:pt>
                <c:pt idx="19">
                  <c:v>29414.7</c:v>
                </c:pt>
                <c:pt idx="20">
                  <c:v>30399.599999999999</c:v>
                </c:pt>
                <c:pt idx="21">
                  <c:v>31397.200000000001</c:v>
                </c:pt>
                <c:pt idx="22">
                  <c:v>32395.9</c:v>
                </c:pt>
                <c:pt idx="23">
                  <c:v>33396.300000000003</c:v>
                </c:pt>
                <c:pt idx="24">
                  <c:v>34393.1</c:v>
                </c:pt>
                <c:pt idx="25">
                  <c:v>35426.5</c:v>
                </c:pt>
                <c:pt idx="26">
                  <c:v>36408.300000000003</c:v>
                </c:pt>
                <c:pt idx="27">
                  <c:v>37410</c:v>
                </c:pt>
                <c:pt idx="28">
                  <c:v>38418.699999999997</c:v>
                </c:pt>
                <c:pt idx="29">
                  <c:v>39410.1</c:v>
                </c:pt>
                <c:pt idx="30">
                  <c:v>40392.199999999997</c:v>
                </c:pt>
                <c:pt idx="31">
                  <c:v>41366</c:v>
                </c:pt>
                <c:pt idx="32">
                  <c:v>42360.9</c:v>
                </c:pt>
                <c:pt idx="33">
                  <c:v>43363.8</c:v>
                </c:pt>
                <c:pt idx="34">
                  <c:v>44355.4</c:v>
                </c:pt>
                <c:pt idx="35">
                  <c:v>45349.1</c:v>
                </c:pt>
                <c:pt idx="36">
                  <c:v>46291.6</c:v>
                </c:pt>
                <c:pt idx="37">
                  <c:v>47297.2</c:v>
                </c:pt>
                <c:pt idx="38">
                  <c:v>48294.7</c:v>
                </c:pt>
                <c:pt idx="39">
                  <c:v>49296.7</c:v>
                </c:pt>
                <c:pt idx="40">
                  <c:v>50303.9</c:v>
                </c:pt>
                <c:pt idx="41">
                  <c:v>51302</c:v>
                </c:pt>
                <c:pt idx="42">
                  <c:v>52302.400000000001</c:v>
                </c:pt>
                <c:pt idx="43">
                  <c:v>53291.7</c:v>
                </c:pt>
                <c:pt idx="44">
                  <c:v>54273</c:v>
                </c:pt>
                <c:pt idx="45">
                  <c:v>55257</c:v>
                </c:pt>
                <c:pt idx="46">
                  <c:v>56255.199999999997</c:v>
                </c:pt>
                <c:pt idx="47">
                  <c:v>57250.9</c:v>
                </c:pt>
                <c:pt idx="48">
                  <c:v>58234.7</c:v>
                </c:pt>
                <c:pt idx="49">
                  <c:v>59214.1</c:v>
                </c:pt>
                <c:pt idx="50">
                  <c:v>60202.8</c:v>
                </c:pt>
                <c:pt idx="51">
                  <c:v>61189.9</c:v>
                </c:pt>
                <c:pt idx="52">
                  <c:v>62187.7</c:v>
                </c:pt>
                <c:pt idx="53">
                  <c:v>63191.6</c:v>
                </c:pt>
                <c:pt idx="54">
                  <c:v>64192.5</c:v>
                </c:pt>
                <c:pt idx="55">
                  <c:v>65193.599999999999</c:v>
                </c:pt>
                <c:pt idx="56">
                  <c:v>66196.800000000003</c:v>
                </c:pt>
                <c:pt idx="57">
                  <c:v>67196.600000000006</c:v>
                </c:pt>
                <c:pt idx="58">
                  <c:v>68197.2</c:v>
                </c:pt>
                <c:pt idx="59">
                  <c:v>68826.7</c:v>
                </c:pt>
                <c:pt idx="60">
                  <c:v>69822</c:v>
                </c:pt>
                <c:pt idx="61">
                  <c:v>70825.2</c:v>
                </c:pt>
                <c:pt idx="62">
                  <c:v>71792.3</c:v>
                </c:pt>
                <c:pt idx="63">
                  <c:v>72779.899999999994</c:v>
                </c:pt>
                <c:pt idx="64">
                  <c:v>73782.600000000006</c:v>
                </c:pt>
                <c:pt idx="65">
                  <c:v>74786.2</c:v>
                </c:pt>
                <c:pt idx="66">
                  <c:v>75787.199999999997</c:v>
                </c:pt>
                <c:pt idx="67">
                  <c:v>76790.5</c:v>
                </c:pt>
                <c:pt idx="68">
                  <c:v>77778.3</c:v>
                </c:pt>
                <c:pt idx="69">
                  <c:v>78743.8</c:v>
                </c:pt>
                <c:pt idx="70">
                  <c:v>79740.800000000003</c:v>
                </c:pt>
                <c:pt idx="71">
                  <c:v>80744.5</c:v>
                </c:pt>
                <c:pt idx="72">
                  <c:v>81734</c:v>
                </c:pt>
                <c:pt idx="73">
                  <c:v>82717.600000000006</c:v>
                </c:pt>
                <c:pt idx="74">
                  <c:v>83714.899999999994</c:v>
                </c:pt>
                <c:pt idx="75">
                  <c:v>84727</c:v>
                </c:pt>
                <c:pt idx="76">
                  <c:v>85727.4</c:v>
                </c:pt>
                <c:pt idx="77">
                  <c:v>86732.4</c:v>
                </c:pt>
              </c:numCache>
            </c:numRef>
          </c:cat>
          <c:val>
            <c:numRef>
              <c:f>Ruw!$CD$86:$CD$163</c:f>
              <c:numCache>
                <c:formatCode>0.000</c:formatCode>
                <c:ptCount val="78"/>
                <c:pt idx="0">
                  <c:v>0.38199999999999995</c:v>
                </c:pt>
                <c:pt idx="1">
                  <c:v>0.64233333333333342</c:v>
                </c:pt>
                <c:pt idx="2">
                  <c:v>1.8713333333333333</c:v>
                </c:pt>
                <c:pt idx="3">
                  <c:v>0.39266666666666666</c:v>
                </c:pt>
                <c:pt idx="4">
                  <c:v>0.3136666666666667</c:v>
                </c:pt>
                <c:pt idx="5">
                  <c:v>0.72066666666666668</c:v>
                </c:pt>
                <c:pt idx="6">
                  <c:v>1.4526666666666666</c:v>
                </c:pt>
                <c:pt idx="7">
                  <c:v>0.47666666666666674</c:v>
                </c:pt>
                <c:pt idx="8">
                  <c:v>0.39600000000000007</c:v>
                </c:pt>
                <c:pt idx="9">
                  <c:v>0.371</c:v>
                </c:pt>
                <c:pt idx="10">
                  <c:v>0.65866666666666662</c:v>
                </c:pt>
                <c:pt idx="11">
                  <c:v>0.45533333333333337</c:v>
                </c:pt>
                <c:pt idx="12">
                  <c:v>0.25200000000000006</c:v>
                </c:pt>
                <c:pt idx="13">
                  <c:v>0.13799999999999998</c:v>
                </c:pt>
                <c:pt idx="14">
                  <c:v>0.69533333333333325</c:v>
                </c:pt>
                <c:pt idx="15">
                  <c:v>0.61099999999999988</c:v>
                </c:pt>
                <c:pt idx="16">
                  <c:v>0.63300000000000001</c:v>
                </c:pt>
                <c:pt idx="17">
                  <c:v>5.6000000000000001E-2</c:v>
                </c:pt>
                <c:pt idx="18">
                  <c:v>0.36793333333333339</c:v>
                </c:pt>
                <c:pt idx="19">
                  <c:v>0.505</c:v>
                </c:pt>
                <c:pt idx="20">
                  <c:v>0.43033333333333329</c:v>
                </c:pt>
                <c:pt idx="21">
                  <c:v>0.75656666666666672</c:v>
                </c:pt>
                <c:pt idx="22">
                  <c:v>0.56000000000000005</c:v>
                </c:pt>
                <c:pt idx="23">
                  <c:v>0.24533333333333332</c:v>
                </c:pt>
                <c:pt idx="24">
                  <c:v>0.25800000000000006</c:v>
                </c:pt>
                <c:pt idx="25">
                  <c:v>5.8000000000000003E-2</c:v>
                </c:pt>
                <c:pt idx="26">
                  <c:v>0.43359999999999999</c:v>
                </c:pt>
                <c:pt idx="27">
                  <c:v>0.59876666666666678</c:v>
                </c:pt>
                <c:pt idx="28">
                  <c:v>0.96416666666666673</c:v>
                </c:pt>
                <c:pt idx="29">
                  <c:v>0.87206666666666666</c:v>
                </c:pt>
                <c:pt idx="30">
                  <c:v>1.0668333333333333</c:v>
                </c:pt>
                <c:pt idx="31">
                  <c:v>1.6913333333333334</c:v>
                </c:pt>
                <c:pt idx="32">
                  <c:v>0.8368000000000001</c:v>
                </c:pt>
                <c:pt idx="33">
                  <c:v>0.40360000000000001</c:v>
                </c:pt>
                <c:pt idx="34">
                  <c:v>0.26166666666666666</c:v>
                </c:pt>
                <c:pt idx="35">
                  <c:v>0.70066666666666666</c:v>
                </c:pt>
                <c:pt idx="36">
                  <c:v>1.1612666666666664</c:v>
                </c:pt>
                <c:pt idx="37">
                  <c:v>7.0286</c:v>
                </c:pt>
                <c:pt idx="38">
                  <c:v>0.3890333333333334</c:v>
                </c:pt>
                <c:pt idx="39">
                  <c:v>0.78830000000000011</c:v>
                </c:pt>
                <c:pt idx="40">
                  <c:v>0.38366666666666666</c:v>
                </c:pt>
                <c:pt idx="41">
                  <c:v>0.49409999999999998</c:v>
                </c:pt>
                <c:pt idx="42">
                  <c:v>1.0068666666666666</c:v>
                </c:pt>
                <c:pt idx="43">
                  <c:v>1.0067999999999999</c:v>
                </c:pt>
                <c:pt idx="44">
                  <c:v>0.39100000000000001</c:v>
                </c:pt>
                <c:pt idx="45">
                  <c:v>0.91433333333333344</c:v>
                </c:pt>
                <c:pt idx="46">
                  <c:v>0.53220000000000001</c:v>
                </c:pt>
                <c:pt idx="47">
                  <c:v>0.38893333333333335</c:v>
                </c:pt>
                <c:pt idx="48">
                  <c:v>0.34453333333333336</c:v>
                </c:pt>
                <c:pt idx="49">
                  <c:v>1.0625333333333333</c:v>
                </c:pt>
                <c:pt idx="50">
                  <c:v>0.86343333333333339</c:v>
                </c:pt>
                <c:pt idx="51">
                  <c:v>0.41549999999999998</c:v>
                </c:pt>
                <c:pt idx="52">
                  <c:v>0.20299999999999999</c:v>
                </c:pt>
                <c:pt idx="53">
                  <c:v>0.23203333333333331</c:v>
                </c:pt>
                <c:pt idx="54">
                  <c:v>0.19799999999999998</c:v>
                </c:pt>
                <c:pt idx="55">
                  <c:v>5.6666666666666671E-2</c:v>
                </c:pt>
                <c:pt idx="56">
                  <c:v>0.95849999999999991</c:v>
                </c:pt>
                <c:pt idx="57">
                  <c:v>1.2268666666666668</c:v>
                </c:pt>
                <c:pt idx="58">
                  <c:v>0.51200000000000012</c:v>
                </c:pt>
                <c:pt idx="59">
                  <c:v>0.98519999999999985</c:v>
                </c:pt>
                <c:pt idx="60">
                  <c:v>4.3971999999999998</c:v>
                </c:pt>
                <c:pt idx="61">
                  <c:v>0.72736666666666672</c:v>
                </c:pt>
                <c:pt idx="62">
                  <c:v>0.49346666666666666</c:v>
                </c:pt>
                <c:pt idx="63">
                  <c:v>1.1223333333333334</c:v>
                </c:pt>
                <c:pt idx="64">
                  <c:v>2.4377333333333331</c:v>
                </c:pt>
                <c:pt idx="65">
                  <c:v>0.65013333333333334</c:v>
                </c:pt>
                <c:pt idx="66">
                  <c:v>1.2526666666666666</c:v>
                </c:pt>
                <c:pt idx="67">
                  <c:v>0.47953333333333337</c:v>
                </c:pt>
                <c:pt idx="68">
                  <c:v>0.7685333333333334</c:v>
                </c:pt>
                <c:pt idx="69">
                  <c:v>0.6968333333333333</c:v>
                </c:pt>
                <c:pt idx="70">
                  <c:v>1.9736666666666667</c:v>
                </c:pt>
                <c:pt idx="71">
                  <c:v>3.5465333333333331</c:v>
                </c:pt>
                <c:pt idx="72">
                  <c:v>0.81433333333333346</c:v>
                </c:pt>
                <c:pt idx="73">
                  <c:v>1.0833333333333333</c:v>
                </c:pt>
                <c:pt idx="74">
                  <c:v>5.1930666666666658</c:v>
                </c:pt>
                <c:pt idx="75">
                  <c:v>1.2595333333333334</c:v>
                </c:pt>
                <c:pt idx="76">
                  <c:v>2.1716666666666664</c:v>
                </c:pt>
                <c:pt idx="77">
                  <c:v>0.66059999999999997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B95-467D-8176-A22E5B178674}"/>
            </c:ext>
          </c:extLst>
        </c:ser>
        <c:ser>
          <c:idx val="5"/>
          <c:order val="5"/>
          <c:tx>
            <c:strRef>
              <c:f>Ruw!$CE$84:$CE$85</c:f>
              <c:strCache>
                <c:ptCount val="2"/>
                <c:pt idx="0">
                  <c:v>250 &lt; x &lt; 355 um</c:v>
                </c:pt>
              </c:strCache>
            </c:strRef>
          </c:tx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Ruw!$BY$86:$BY$163</c:f>
              <c:numCache>
                <c:formatCode>General</c:formatCode>
                <c:ptCount val="78"/>
                <c:pt idx="0">
                  <c:v>10929.2</c:v>
                </c:pt>
                <c:pt idx="1">
                  <c:v>11929.8</c:v>
                </c:pt>
                <c:pt idx="2">
                  <c:v>12891</c:v>
                </c:pt>
                <c:pt idx="3">
                  <c:v>13719.3</c:v>
                </c:pt>
                <c:pt idx="4">
                  <c:v>14734</c:v>
                </c:pt>
                <c:pt idx="5">
                  <c:v>15723.7</c:v>
                </c:pt>
                <c:pt idx="6">
                  <c:v>16728.900000000001</c:v>
                </c:pt>
                <c:pt idx="7">
                  <c:v>17728.2</c:v>
                </c:pt>
                <c:pt idx="8">
                  <c:v>18726.7</c:v>
                </c:pt>
                <c:pt idx="9">
                  <c:v>19727.3</c:v>
                </c:pt>
                <c:pt idx="10">
                  <c:v>20737.099999999999</c:v>
                </c:pt>
                <c:pt idx="11">
                  <c:v>21743</c:v>
                </c:pt>
                <c:pt idx="12">
                  <c:v>22740.799999999999</c:v>
                </c:pt>
                <c:pt idx="13">
                  <c:v>23606.3</c:v>
                </c:pt>
                <c:pt idx="14">
                  <c:v>24469.4</c:v>
                </c:pt>
                <c:pt idx="15">
                  <c:v>25455.1</c:v>
                </c:pt>
                <c:pt idx="16">
                  <c:v>26437.5</c:v>
                </c:pt>
                <c:pt idx="17">
                  <c:v>27414.6</c:v>
                </c:pt>
                <c:pt idx="18">
                  <c:v>28417.8</c:v>
                </c:pt>
                <c:pt idx="19">
                  <c:v>29414.7</c:v>
                </c:pt>
                <c:pt idx="20">
                  <c:v>30399.599999999999</c:v>
                </c:pt>
                <c:pt idx="21">
                  <c:v>31397.200000000001</c:v>
                </c:pt>
                <c:pt idx="22">
                  <c:v>32395.9</c:v>
                </c:pt>
                <c:pt idx="23">
                  <c:v>33396.300000000003</c:v>
                </c:pt>
                <c:pt idx="24">
                  <c:v>34393.1</c:v>
                </c:pt>
                <c:pt idx="25">
                  <c:v>35426.5</c:v>
                </c:pt>
                <c:pt idx="26">
                  <c:v>36408.300000000003</c:v>
                </c:pt>
                <c:pt idx="27">
                  <c:v>37410</c:v>
                </c:pt>
                <c:pt idx="28">
                  <c:v>38418.699999999997</c:v>
                </c:pt>
                <c:pt idx="29">
                  <c:v>39410.1</c:v>
                </c:pt>
                <c:pt idx="30">
                  <c:v>40392.199999999997</c:v>
                </c:pt>
                <c:pt idx="31">
                  <c:v>41366</c:v>
                </c:pt>
                <c:pt idx="32">
                  <c:v>42360.9</c:v>
                </c:pt>
                <c:pt idx="33">
                  <c:v>43363.8</c:v>
                </c:pt>
                <c:pt idx="34">
                  <c:v>44355.4</c:v>
                </c:pt>
                <c:pt idx="35">
                  <c:v>45349.1</c:v>
                </c:pt>
                <c:pt idx="36">
                  <c:v>46291.6</c:v>
                </c:pt>
                <c:pt idx="37">
                  <c:v>47297.2</c:v>
                </c:pt>
                <c:pt idx="38">
                  <c:v>48294.7</c:v>
                </c:pt>
                <c:pt idx="39">
                  <c:v>49296.7</c:v>
                </c:pt>
                <c:pt idx="40">
                  <c:v>50303.9</c:v>
                </c:pt>
                <c:pt idx="41">
                  <c:v>51302</c:v>
                </c:pt>
                <c:pt idx="42">
                  <c:v>52302.400000000001</c:v>
                </c:pt>
                <c:pt idx="43">
                  <c:v>53291.7</c:v>
                </c:pt>
                <c:pt idx="44">
                  <c:v>54273</c:v>
                </c:pt>
                <c:pt idx="45">
                  <c:v>55257</c:v>
                </c:pt>
                <c:pt idx="46">
                  <c:v>56255.199999999997</c:v>
                </c:pt>
                <c:pt idx="47">
                  <c:v>57250.9</c:v>
                </c:pt>
                <c:pt idx="48">
                  <c:v>58234.7</c:v>
                </c:pt>
                <c:pt idx="49">
                  <c:v>59214.1</c:v>
                </c:pt>
                <c:pt idx="50">
                  <c:v>60202.8</c:v>
                </c:pt>
                <c:pt idx="51">
                  <c:v>61189.9</c:v>
                </c:pt>
                <c:pt idx="52">
                  <c:v>62187.7</c:v>
                </c:pt>
                <c:pt idx="53">
                  <c:v>63191.6</c:v>
                </c:pt>
                <c:pt idx="54">
                  <c:v>64192.5</c:v>
                </c:pt>
                <c:pt idx="55">
                  <c:v>65193.599999999999</c:v>
                </c:pt>
                <c:pt idx="56">
                  <c:v>66196.800000000003</c:v>
                </c:pt>
                <c:pt idx="57">
                  <c:v>67196.600000000006</c:v>
                </c:pt>
                <c:pt idx="58">
                  <c:v>68197.2</c:v>
                </c:pt>
                <c:pt idx="59">
                  <c:v>68826.7</c:v>
                </c:pt>
                <c:pt idx="60">
                  <c:v>69822</c:v>
                </c:pt>
                <c:pt idx="61">
                  <c:v>70825.2</c:v>
                </c:pt>
                <c:pt idx="62">
                  <c:v>71792.3</c:v>
                </c:pt>
                <c:pt idx="63">
                  <c:v>72779.899999999994</c:v>
                </c:pt>
                <c:pt idx="64">
                  <c:v>73782.600000000006</c:v>
                </c:pt>
                <c:pt idx="65">
                  <c:v>74786.2</c:v>
                </c:pt>
                <c:pt idx="66">
                  <c:v>75787.199999999997</c:v>
                </c:pt>
                <c:pt idx="67">
                  <c:v>76790.5</c:v>
                </c:pt>
                <c:pt idx="68">
                  <c:v>77778.3</c:v>
                </c:pt>
                <c:pt idx="69">
                  <c:v>78743.8</c:v>
                </c:pt>
                <c:pt idx="70">
                  <c:v>79740.800000000003</c:v>
                </c:pt>
                <c:pt idx="71">
                  <c:v>80744.5</c:v>
                </c:pt>
                <c:pt idx="72">
                  <c:v>81734</c:v>
                </c:pt>
                <c:pt idx="73">
                  <c:v>82717.600000000006</c:v>
                </c:pt>
                <c:pt idx="74">
                  <c:v>83714.899999999994</c:v>
                </c:pt>
                <c:pt idx="75">
                  <c:v>84727</c:v>
                </c:pt>
                <c:pt idx="76">
                  <c:v>85727.4</c:v>
                </c:pt>
                <c:pt idx="77">
                  <c:v>86732.4</c:v>
                </c:pt>
              </c:numCache>
            </c:numRef>
          </c:cat>
          <c:val>
            <c:numRef>
              <c:f>Ruw!$CE$86:$CE$163</c:f>
              <c:numCache>
                <c:formatCode>0.000</c:formatCode>
                <c:ptCount val="78"/>
                <c:pt idx="0">
                  <c:v>7.873333333333334</c:v>
                </c:pt>
                <c:pt idx="1">
                  <c:v>6.9329999999999998</c:v>
                </c:pt>
                <c:pt idx="2">
                  <c:v>9.1653333333333347</c:v>
                </c:pt>
                <c:pt idx="3">
                  <c:v>6.3786666666666676</c:v>
                </c:pt>
                <c:pt idx="4">
                  <c:v>3.1686666666666667</c:v>
                </c:pt>
                <c:pt idx="5">
                  <c:v>3.11</c:v>
                </c:pt>
                <c:pt idx="6">
                  <c:v>6.4783333333333326</c:v>
                </c:pt>
                <c:pt idx="7">
                  <c:v>3.9666666666666668</c:v>
                </c:pt>
                <c:pt idx="8">
                  <c:v>2.847</c:v>
                </c:pt>
                <c:pt idx="9">
                  <c:v>4.8006666666666673</c:v>
                </c:pt>
                <c:pt idx="10">
                  <c:v>4.708333333333333</c:v>
                </c:pt>
                <c:pt idx="11">
                  <c:v>2.0449999999999999</c:v>
                </c:pt>
                <c:pt idx="12">
                  <c:v>1.5173333333333334</c:v>
                </c:pt>
                <c:pt idx="13">
                  <c:v>2.3456666666666668</c:v>
                </c:pt>
                <c:pt idx="14">
                  <c:v>3.9326666666666674</c:v>
                </c:pt>
                <c:pt idx="15">
                  <c:v>4.9266666666666667</c:v>
                </c:pt>
                <c:pt idx="16">
                  <c:v>2.2543333333333333</c:v>
                </c:pt>
                <c:pt idx="17">
                  <c:v>0.81199999999999994</c:v>
                </c:pt>
                <c:pt idx="18">
                  <c:v>3.3778666666666672</c:v>
                </c:pt>
                <c:pt idx="19">
                  <c:v>3.6303333333333332</c:v>
                </c:pt>
                <c:pt idx="20">
                  <c:v>11.256666666666668</c:v>
                </c:pt>
                <c:pt idx="21">
                  <c:v>7.2973333333333343</c:v>
                </c:pt>
                <c:pt idx="22">
                  <c:v>5.5146666666666668</c:v>
                </c:pt>
                <c:pt idx="23">
                  <c:v>1.4986999999999997</c:v>
                </c:pt>
                <c:pt idx="24">
                  <c:v>2.5356666666666667</c:v>
                </c:pt>
                <c:pt idx="25">
                  <c:v>3.9168999999999996</c:v>
                </c:pt>
                <c:pt idx="26">
                  <c:v>5.4786666666666664</c:v>
                </c:pt>
                <c:pt idx="27">
                  <c:v>6.4790000000000001</c:v>
                </c:pt>
                <c:pt idx="28">
                  <c:v>6.8066666666666658</c:v>
                </c:pt>
                <c:pt idx="29">
                  <c:v>11.938000000000001</c:v>
                </c:pt>
                <c:pt idx="30">
                  <c:v>8.2513333333333332</c:v>
                </c:pt>
                <c:pt idx="31">
                  <c:v>19.333333333333332</c:v>
                </c:pt>
                <c:pt idx="32">
                  <c:v>5.6057999999999995</c:v>
                </c:pt>
                <c:pt idx="33">
                  <c:v>5.9356</c:v>
                </c:pt>
                <c:pt idx="34">
                  <c:v>4.7526666666666664</c:v>
                </c:pt>
                <c:pt idx="35">
                  <c:v>4.0323333333333329</c:v>
                </c:pt>
                <c:pt idx="36">
                  <c:v>9.9979999999999993</c:v>
                </c:pt>
                <c:pt idx="37">
                  <c:v>6.806233333333334</c:v>
                </c:pt>
                <c:pt idx="38">
                  <c:v>4.9073333333333329</c:v>
                </c:pt>
                <c:pt idx="39">
                  <c:v>5.3583333333333334</c:v>
                </c:pt>
                <c:pt idx="40">
                  <c:v>4.440666666666667</c:v>
                </c:pt>
                <c:pt idx="41">
                  <c:v>7.6887000000000008</c:v>
                </c:pt>
                <c:pt idx="42">
                  <c:v>13.751166666666668</c:v>
                </c:pt>
                <c:pt idx="43">
                  <c:v>8.8806666666666647</c:v>
                </c:pt>
                <c:pt idx="44">
                  <c:v>7.5356666666666676</c:v>
                </c:pt>
                <c:pt idx="45">
                  <c:v>8.8697999999999997</c:v>
                </c:pt>
                <c:pt idx="46">
                  <c:v>4.2115999999999998</c:v>
                </c:pt>
                <c:pt idx="47">
                  <c:v>3.3591333333333337</c:v>
                </c:pt>
                <c:pt idx="48">
                  <c:v>3.3075333333333332</c:v>
                </c:pt>
                <c:pt idx="49">
                  <c:v>7.3843333333333332</c:v>
                </c:pt>
                <c:pt idx="50">
                  <c:v>4.4017333333333335</c:v>
                </c:pt>
                <c:pt idx="51">
                  <c:v>4.9499666666666657</c:v>
                </c:pt>
                <c:pt idx="52">
                  <c:v>1.462</c:v>
                </c:pt>
                <c:pt idx="53">
                  <c:v>0.1948</c:v>
                </c:pt>
                <c:pt idx="54">
                  <c:v>1.3397666666666666</c:v>
                </c:pt>
                <c:pt idx="55">
                  <c:v>4.2931999999999997</c:v>
                </c:pt>
                <c:pt idx="56">
                  <c:v>6.912466666666667</c:v>
                </c:pt>
                <c:pt idx="57">
                  <c:v>8.6396666666666668</c:v>
                </c:pt>
                <c:pt idx="58">
                  <c:v>5.7093999999999996</c:v>
                </c:pt>
                <c:pt idx="59">
                  <c:v>7.4720000000000004</c:v>
                </c:pt>
                <c:pt idx="60">
                  <c:v>10.338133333333333</c:v>
                </c:pt>
                <c:pt idx="61">
                  <c:v>5.5618999999999987</c:v>
                </c:pt>
                <c:pt idx="62">
                  <c:v>5.3069999999999995</c:v>
                </c:pt>
                <c:pt idx="63">
                  <c:v>11.905999999999999</c:v>
                </c:pt>
                <c:pt idx="64">
                  <c:v>7.4662666666666668</c:v>
                </c:pt>
                <c:pt idx="65">
                  <c:v>5.5448333333333331</c:v>
                </c:pt>
                <c:pt idx="66">
                  <c:v>5.9997333333333343</c:v>
                </c:pt>
                <c:pt idx="67">
                  <c:v>6.0949666666666671</c:v>
                </c:pt>
                <c:pt idx="68">
                  <c:v>6.6585333333333336</c:v>
                </c:pt>
                <c:pt idx="69">
                  <c:v>6.0034333333333336</c:v>
                </c:pt>
                <c:pt idx="70">
                  <c:v>22.328333333333333</c:v>
                </c:pt>
                <c:pt idx="71">
                  <c:v>15.881333333333332</c:v>
                </c:pt>
                <c:pt idx="72">
                  <c:v>11.454466666666667</c:v>
                </c:pt>
                <c:pt idx="73">
                  <c:v>13.510666666666665</c:v>
                </c:pt>
                <c:pt idx="74">
                  <c:v>30.51166666666666</c:v>
                </c:pt>
                <c:pt idx="75">
                  <c:v>16.716333333333335</c:v>
                </c:pt>
                <c:pt idx="76">
                  <c:v>21.591666666666669</c:v>
                </c:pt>
                <c:pt idx="77">
                  <c:v>6.5819999999999999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B95-467D-8176-A22E5B178674}"/>
            </c:ext>
          </c:extLst>
        </c:ser>
        <c:ser>
          <c:idx val="6"/>
          <c:order val="6"/>
          <c:tx>
            <c:strRef>
              <c:f>Ruw!$CF$84:$CF$85</c:f>
              <c:strCache>
                <c:ptCount val="2"/>
                <c:pt idx="0">
                  <c:v>355 &lt; x &lt; 500 um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Ruw!$BY$86:$BY$163</c:f>
              <c:numCache>
                <c:formatCode>General</c:formatCode>
                <c:ptCount val="78"/>
                <c:pt idx="0">
                  <c:v>10929.2</c:v>
                </c:pt>
                <c:pt idx="1">
                  <c:v>11929.8</c:v>
                </c:pt>
                <c:pt idx="2">
                  <c:v>12891</c:v>
                </c:pt>
                <c:pt idx="3">
                  <c:v>13719.3</c:v>
                </c:pt>
                <c:pt idx="4">
                  <c:v>14734</c:v>
                </c:pt>
                <c:pt idx="5">
                  <c:v>15723.7</c:v>
                </c:pt>
                <c:pt idx="6">
                  <c:v>16728.900000000001</c:v>
                </c:pt>
                <c:pt idx="7">
                  <c:v>17728.2</c:v>
                </c:pt>
                <c:pt idx="8">
                  <c:v>18726.7</c:v>
                </c:pt>
                <c:pt idx="9">
                  <c:v>19727.3</c:v>
                </c:pt>
                <c:pt idx="10">
                  <c:v>20737.099999999999</c:v>
                </c:pt>
                <c:pt idx="11">
                  <c:v>21743</c:v>
                </c:pt>
                <c:pt idx="12">
                  <c:v>22740.799999999999</c:v>
                </c:pt>
                <c:pt idx="13">
                  <c:v>23606.3</c:v>
                </c:pt>
                <c:pt idx="14">
                  <c:v>24469.4</c:v>
                </c:pt>
                <c:pt idx="15">
                  <c:v>25455.1</c:v>
                </c:pt>
                <c:pt idx="16">
                  <c:v>26437.5</c:v>
                </c:pt>
                <c:pt idx="17">
                  <c:v>27414.6</c:v>
                </c:pt>
                <c:pt idx="18">
                  <c:v>28417.8</c:v>
                </c:pt>
                <c:pt idx="19">
                  <c:v>29414.7</c:v>
                </c:pt>
                <c:pt idx="20">
                  <c:v>30399.599999999999</c:v>
                </c:pt>
                <c:pt idx="21">
                  <c:v>31397.200000000001</c:v>
                </c:pt>
                <c:pt idx="22">
                  <c:v>32395.9</c:v>
                </c:pt>
                <c:pt idx="23">
                  <c:v>33396.300000000003</c:v>
                </c:pt>
                <c:pt idx="24">
                  <c:v>34393.1</c:v>
                </c:pt>
                <c:pt idx="25">
                  <c:v>35426.5</c:v>
                </c:pt>
                <c:pt idx="26">
                  <c:v>36408.300000000003</c:v>
                </c:pt>
                <c:pt idx="27">
                  <c:v>37410</c:v>
                </c:pt>
                <c:pt idx="28">
                  <c:v>38418.699999999997</c:v>
                </c:pt>
                <c:pt idx="29">
                  <c:v>39410.1</c:v>
                </c:pt>
                <c:pt idx="30">
                  <c:v>40392.199999999997</c:v>
                </c:pt>
                <c:pt idx="31">
                  <c:v>41366</c:v>
                </c:pt>
                <c:pt idx="32">
                  <c:v>42360.9</c:v>
                </c:pt>
                <c:pt idx="33">
                  <c:v>43363.8</c:v>
                </c:pt>
                <c:pt idx="34">
                  <c:v>44355.4</c:v>
                </c:pt>
                <c:pt idx="35">
                  <c:v>45349.1</c:v>
                </c:pt>
                <c:pt idx="36">
                  <c:v>46291.6</c:v>
                </c:pt>
                <c:pt idx="37">
                  <c:v>47297.2</c:v>
                </c:pt>
                <c:pt idx="38">
                  <c:v>48294.7</c:v>
                </c:pt>
                <c:pt idx="39">
                  <c:v>49296.7</c:v>
                </c:pt>
                <c:pt idx="40">
                  <c:v>50303.9</c:v>
                </c:pt>
                <c:pt idx="41">
                  <c:v>51302</c:v>
                </c:pt>
                <c:pt idx="42">
                  <c:v>52302.400000000001</c:v>
                </c:pt>
                <c:pt idx="43">
                  <c:v>53291.7</c:v>
                </c:pt>
                <c:pt idx="44">
                  <c:v>54273</c:v>
                </c:pt>
                <c:pt idx="45">
                  <c:v>55257</c:v>
                </c:pt>
                <c:pt idx="46">
                  <c:v>56255.199999999997</c:v>
                </c:pt>
                <c:pt idx="47">
                  <c:v>57250.9</c:v>
                </c:pt>
                <c:pt idx="48">
                  <c:v>58234.7</c:v>
                </c:pt>
                <c:pt idx="49">
                  <c:v>59214.1</c:v>
                </c:pt>
                <c:pt idx="50">
                  <c:v>60202.8</c:v>
                </c:pt>
                <c:pt idx="51">
                  <c:v>61189.9</c:v>
                </c:pt>
                <c:pt idx="52">
                  <c:v>62187.7</c:v>
                </c:pt>
                <c:pt idx="53">
                  <c:v>63191.6</c:v>
                </c:pt>
                <c:pt idx="54">
                  <c:v>64192.5</c:v>
                </c:pt>
                <c:pt idx="55">
                  <c:v>65193.599999999999</c:v>
                </c:pt>
                <c:pt idx="56">
                  <c:v>66196.800000000003</c:v>
                </c:pt>
                <c:pt idx="57">
                  <c:v>67196.600000000006</c:v>
                </c:pt>
                <c:pt idx="58">
                  <c:v>68197.2</c:v>
                </c:pt>
                <c:pt idx="59">
                  <c:v>68826.7</c:v>
                </c:pt>
                <c:pt idx="60">
                  <c:v>69822</c:v>
                </c:pt>
                <c:pt idx="61">
                  <c:v>70825.2</c:v>
                </c:pt>
                <c:pt idx="62">
                  <c:v>71792.3</c:v>
                </c:pt>
                <c:pt idx="63">
                  <c:v>72779.899999999994</c:v>
                </c:pt>
                <c:pt idx="64">
                  <c:v>73782.600000000006</c:v>
                </c:pt>
                <c:pt idx="65">
                  <c:v>74786.2</c:v>
                </c:pt>
                <c:pt idx="66">
                  <c:v>75787.199999999997</c:v>
                </c:pt>
                <c:pt idx="67">
                  <c:v>76790.5</c:v>
                </c:pt>
                <c:pt idx="68">
                  <c:v>77778.3</c:v>
                </c:pt>
                <c:pt idx="69">
                  <c:v>78743.8</c:v>
                </c:pt>
                <c:pt idx="70">
                  <c:v>79740.800000000003</c:v>
                </c:pt>
                <c:pt idx="71">
                  <c:v>80744.5</c:v>
                </c:pt>
                <c:pt idx="72">
                  <c:v>81734</c:v>
                </c:pt>
                <c:pt idx="73">
                  <c:v>82717.600000000006</c:v>
                </c:pt>
                <c:pt idx="74">
                  <c:v>83714.899999999994</c:v>
                </c:pt>
                <c:pt idx="75">
                  <c:v>84727</c:v>
                </c:pt>
                <c:pt idx="76">
                  <c:v>85727.4</c:v>
                </c:pt>
                <c:pt idx="77">
                  <c:v>86732.4</c:v>
                </c:pt>
              </c:numCache>
            </c:numRef>
          </c:cat>
          <c:val>
            <c:numRef>
              <c:f>Ruw!$CF$86:$CF$163</c:f>
              <c:numCache>
                <c:formatCode>0.000</c:formatCode>
                <c:ptCount val="78"/>
                <c:pt idx="0">
                  <c:v>16.32</c:v>
                </c:pt>
                <c:pt idx="1">
                  <c:v>11.493999999999998</c:v>
                </c:pt>
                <c:pt idx="2">
                  <c:v>16.531333333333333</c:v>
                </c:pt>
                <c:pt idx="3">
                  <c:v>10.573333333333332</c:v>
                </c:pt>
                <c:pt idx="4">
                  <c:v>7.4023333333333339</c:v>
                </c:pt>
                <c:pt idx="5">
                  <c:v>5.8266666666666671</c:v>
                </c:pt>
                <c:pt idx="6">
                  <c:v>9.7566666666666677</c:v>
                </c:pt>
                <c:pt idx="7">
                  <c:v>7.830000000000001</c:v>
                </c:pt>
                <c:pt idx="8">
                  <c:v>21.076666666666664</c:v>
                </c:pt>
                <c:pt idx="9">
                  <c:v>16.286666666666665</c:v>
                </c:pt>
                <c:pt idx="10">
                  <c:v>15.653333333333331</c:v>
                </c:pt>
                <c:pt idx="11">
                  <c:v>10.776666666666666</c:v>
                </c:pt>
                <c:pt idx="12">
                  <c:v>6.7813333333333334</c:v>
                </c:pt>
                <c:pt idx="13">
                  <c:v>18.656666666666666</c:v>
                </c:pt>
                <c:pt idx="14">
                  <c:v>15.673333333333334</c:v>
                </c:pt>
                <c:pt idx="15">
                  <c:v>19.303333333333331</c:v>
                </c:pt>
                <c:pt idx="16">
                  <c:v>7.5049999999999999</c:v>
                </c:pt>
                <c:pt idx="17">
                  <c:v>5.04</c:v>
                </c:pt>
                <c:pt idx="18">
                  <c:v>10.775</c:v>
                </c:pt>
                <c:pt idx="19">
                  <c:v>11.354000000000001</c:v>
                </c:pt>
                <c:pt idx="20">
                  <c:v>19.303333333333331</c:v>
                </c:pt>
                <c:pt idx="21">
                  <c:v>18.731999999999999</c:v>
                </c:pt>
                <c:pt idx="22">
                  <c:v>10.927999999999999</c:v>
                </c:pt>
                <c:pt idx="23">
                  <c:v>7.1423999999999994</c:v>
                </c:pt>
                <c:pt idx="24">
                  <c:v>14.638</c:v>
                </c:pt>
                <c:pt idx="25">
                  <c:v>25.362666666666669</c:v>
                </c:pt>
                <c:pt idx="26">
                  <c:v>17.215333333333334</c:v>
                </c:pt>
                <c:pt idx="27">
                  <c:v>22.540666666666667</c:v>
                </c:pt>
                <c:pt idx="28">
                  <c:v>18.96</c:v>
                </c:pt>
                <c:pt idx="29">
                  <c:v>27.075666666666667</c:v>
                </c:pt>
                <c:pt idx="30">
                  <c:v>13.874666666666664</c:v>
                </c:pt>
                <c:pt idx="31">
                  <c:v>21.966666666666665</c:v>
                </c:pt>
                <c:pt idx="32">
                  <c:v>16.987333333333336</c:v>
                </c:pt>
                <c:pt idx="33">
                  <c:v>21.084666666666667</c:v>
                </c:pt>
                <c:pt idx="34">
                  <c:v>16.231666666666666</c:v>
                </c:pt>
                <c:pt idx="35">
                  <c:v>10.728</c:v>
                </c:pt>
                <c:pt idx="36">
                  <c:v>21.355999999999998</c:v>
                </c:pt>
                <c:pt idx="37">
                  <c:v>16.027999999999999</c:v>
                </c:pt>
                <c:pt idx="38">
                  <c:v>14.734</c:v>
                </c:pt>
                <c:pt idx="39">
                  <c:v>11.388333333333334</c:v>
                </c:pt>
                <c:pt idx="40">
                  <c:v>17.803333333333331</c:v>
                </c:pt>
                <c:pt idx="41">
                  <c:v>27.776</c:v>
                </c:pt>
                <c:pt idx="42">
                  <c:v>30.537666666666667</c:v>
                </c:pt>
                <c:pt idx="43">
                  <c:v>24.477666666666664</c:v>
                </c:pt>
                <c:pt idx="44">
                  <c:v>31.279333333333341</c:v>
                </c:pt>
                <c:pt idx="45">
                  <c:v>25.291</c:v>
                </c:pt>
                <c:pt idx="46">
                  <c:v>18.353999999999999</c:v>
                </c:pt>
                <c:pt idx="47">
                  <c:v>13.018666666666666</c:v>
                </c:pt>
                <c:pt idx="48">
                  <c:v>17.918000000000003</c:v>
                </c:pt>
                <c:pt idx="49">
                  <c:v>23.310333333333332</c:v>
                </c:pt>
                <c:pt idx="50">
                  <c:v>15.577999999999998</c:v>
                </c:pt>
                <c:pt idx="51">
                  <c:v>20.141999999999999</c:v>
                </c:pt>
                <c:pt idx="52">
                  <c:v>4.9296666666666669</c:v>
                </c:pt>
                <c:pt idx="53">
                  <c:v>0.80733333333333324</c:v>
                </c:pt>
                <c:pt idx="54">
                  <c:v>5.2963333333333331</c:v>
                </c:pt>
                <c:pt idx="55">
                  <c:v>17.495999999999999</c:v>
                </c:pt>
                <c:pt idx="56">
                  <c:v>32.629999999999995</c:v>
                </c:pt>
                <c:pt idx="57">
                  <c:v>34.893000000000001</c:v>
                </c:pt>
                <c:pt idx="58">
                  <c:v>26.560999999999996</c:v>
                </c:pt>
                <c:pt idx="59">
                  <c:v>21.790000000000003</c:v>
                </c:pt>
                <c:pt idx="60">
                  <c:v>22.751333333333331</c:v>
                </c:pt>
                <c:pt idx="61">
                  <c:v>16.6187</c:v>
                </c:pt>
                <c:pt idx="62">
                  <c:v>15.202999999999998</c:v>
                </c:pt>
                <c:pt idx="63">
                  <c:v>30.669333333333331</c:v>
                </c:pt>
                <c:pt idx="64">
                  <c:v>25.74</c:v>
                </c:pt>
                <c:pt idx="65">
                  <c:v>25.783666666666665</c:v>
                </c:pt>
                <c:pt idx="66">
                  <c:v>16.962</c:v>
                </c:pt>
                <c:pt idx="67">
                  <c:v>26.011333333333329</c:v>
                </c:pt>
                <c:pt idx="68">
                  <c:v>31.141333333333336</c:v>
                </c:pt>
                <c:pt idx="69">
                  <c:v>16.242266666666666</c:v>
                </c:pt>
                <c:pt idx="70">
                  <c:v>41.879666666666665</c:v>
                </c:pt>
                <c:pt idx="71">
                  <c:v>19.786000000000001</c:v>
                </c:pt>
                <c:pt idx="72">
                  <c:v>35.94133333333334</c:v>
                </c:pt>
                <c:pt idx="73">
                  <c:v>38.68933333333333</c:v>
                </c:pt>
                <c:pt idx="74">
                  <c:v>35.036333333333339</c:v>
                </c:pt>
                <c:pt idx="75">
                  <c:v>39.873666666666672</c:v>
                </c:pt>
                <c:pt idx="76">
                  <c:v>32.93333333333333</c:v>
                </c:pt>
                <c:pt idx="77">
                  <c:v>21.433333333333334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B95-467D-8176-A22E5B178674}"/>
            </c:ext>
          </c:extLst>
        </c:ser>
        <c:ser>
          <c:idx val="7"/>
          <c:order val="7"/>
          <c:tx>
            <c:strRef>
              <c:f>Ruw!$CG$84:$CG$85</c:f>
              <c:strCache>
                <c:ptCount val="2"/>
                <c:pt idx="0">
                  <c:v>500 &lt; x &lt; 1000 um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Ruw!$BY$86:$BY$163</c:f>
              <c:numCache>
                <c:formatCode>General</c:formatCode>
                <c:ptCount val="78"/>
                <c:pt idx="0">
                  <c:v>10929.2</c:v>
                </c:pt>
                <c:pt idx="1">
                  <c:v>11929.8</c:v>
                </c:pt>
                <c:pt idx="2">
                  <c:v>12891</c:v>
                </c:pt>
                <c:pt idx="3">
                  <c:v>13719.3</c:v>
                </c:pt>
                <c:pt idx="4">
                  <c:v>14734</c:v>
                </c:pt>
                <c:pt idx="5">
                  <c:v>15723.7</c:v>
                </c:pt>
                <c:pt idx="6">
                  <c:v>16728.900000000001</c:v>
                </c:pt>
                <c:pt idx="7">
                  <c:v>17728.2</c:v>
                </c:pt>
                <c:pt idx="8">
                  <c:v>18726.7</c:v>
                </c:pt>
                <c:pt idx="9">
                  <c:v>19727.3</c:v>
                </c:pt>
                <c:pt idx="10">
                  <c:v>20737.099999999999</c:v>
                </c:pt>
                <c:pt idx="11">
                  <c:v>21743</c:v>
                </c:pt>
                <c:pt idx="12">
                  <c:v>22740.799999999999</c:v>
                </c:pt>
                <c:pt idx="13">
                  <c:v>23606.3</c:v>
                </c:pt>
                <c:pt idx="14">
                  <c:v>24469.4</c:v>
                </c:pt>
                <c:pt idx="15">
                  <c:v>25455.1</c:v>
                </c:pt>
                <c:pt idx="16">
                  <c:v>26437.5</c:v>
                </c:pt>
                <c:pt idx="17">
                  <c:v>27414.6</c:v>
                </c:pt>
                <c:pt idx="18">
                  <c:v>28417.8</c:v>
                </c:pt>
                <c:pt idx="19">
                  <c:v>29414.7</c:v>
                </c:pt>
                <c:pt idx="20">
                  <c:v>30399.599999999999</c:v>
                </c:pt>
                <c:pt idx="21">
                  <c:v>31397.200000000001</c:v>
                </c:pt>
                <c:pt idx="22">
                  <c:v>32395.9</c:v>
                </c:pt>
                <c:pt idx="23">
                  <c:v>33396.300000000003</c:v>
                </c:pt>
                <c:pt idx="24">
                  <c:v>34393.1</c:v>
                </c:pt>
                <c:pt idx="25">
                  <c:v>35426.5</c:v>
                </c:pt>
                <c:pt idx="26">
                  <c:v>36408.300000000003</c:v>
                </c:pt>
                <c:pt idx="27">
                  <c:v>37410</c:v>
                </c:pt>
                <c:pt idx="28">
                  <c:v>38418.699999999997</c:v>
                </c:pt>
                <c:pt idx="29">
                  <c:v>39410.1</c:v>
                </c:pt>
                <c:pt idx="30">
                  <c:v>40392.199999999997</c:v>
                </c:pt>
                <c:pt idx="31">
                  <c:v>41366</c:v>
                </c:pt>
                <c:pt idx="32">
                  <c:v>42360.9</c:v>
                </c:pt>
                <c:pt idx="33">
                  <c:v>43363.8</c:v>
                </c:pt>
                <c:pt idx="34">
                  <c:v>44355.4</c:v>
                </c:pt>
                <c:pt idx="35">
                  <c:v>45349.1</c:v>
                </c:pt>
                <c:pt idx="36">
                  <c:v>46291.6</c:v>
                </c:pt>
                <c:pt idx="37">
                  <c:v>47297.2</c:v>
                </c:pt>
                <c:pt idx="38">
                  <c:v>48294.7</c:v>
                </c:pt>
                <c:pt idx="39">
                  <c:v>49296.7</c:v>
                </c:pt>
                <c:pt idx="40">
                  <c:v>50303.9</c:v>
                </c:pt>
                <c:pt idx="41">
                  <c:v>51302</c:v>
                </c:pt>
                <c:pt idx="42">
                  <c:v>52302.400000000001</c:v>
                </c:pt>
                <c:pt idx="43">
                  <c:v>53291.7</c:v>
                </c:pt>
                <c:pt idx="44">
                  <c:v>54273</c:v>
                </c:pt>
                <c:pt idx="45">
                  <c:v>55257</c:v>
                </c:pt>
                <c:pt idx="46">
                  <c:v>56255.199999999997</c:v>
                </c:pt>
                <c:pt idx="47">
                  <c:v>57250.9</c:v>
                </c:pt>
                <c:pt idx="48">
                  <c:v>58234.7</c:v>
                </c:pt>
                <c:pt idx="49">
                  <c:v>59214.1</c:v>
                </c:pt>
                <c:pt idx="50">
                  <c:v>60202.8</c:v>
                </c:pt>
                <c:pt idx="51">
                  <c:v>61189.9</c:v>
                </c:pt>
                <c:pt idx="52">
                  <c:v>62187.7</c:v>
                </c:pt>
                <c:pt idx="53">
                  <c:v>63191.6</c:v>
                </c:pt>
                <c:pt idx="54">
                  <c:v>64192.5</c:v>
                </c:pt>
                <c:pt idx="55">
                  <c:v>65193.599999999999</c:v>
                </c:pt>
                <c:pt idx="56">
                  <c:v>66196.800000000003</c:v>
                </c:pt>
                <c:pt idx="57">
                  <c:v>67196.600000000006</c:v>
                </c:pt>
                <c:pt idx="58">
                  <c:v>68197.2</c:v>
                </c:pt>
                <c:pt idx="59">
                  <c:v>68826.7</c:v>
                </c:pt>
                <c:pt idx="60">
                  <c:v>69822</c:v>
                </c:pt>
                <c:pt idx="61">
                  <c:v>70825.2</c:v>
                </c:pt>
                <c:pt idx="62">
                  <c:v>71792.3</c:v>
                </c:pt>
                <c:pt idx="63">
                  <c:v>72779.899999999994</c:v>
                </c:pt>
                <c:pt idx="64">
                  <c:v>73782.600000000006</c:v>
                </c:pt>
                <c:pt idx="65">
                  <c:v>74786.2</c:v>
                </c:pt>
                <c:pt idx="66">
                  <c:v>75787.199999999997</c:v>
                </c:pt>
                <c:pt idx="67">
                  <c:v>76790.5</c:v>
                </c:pt>
                <c:pt idx="68">
                  <c:v>77778.3</c:v>
                </c:pt>
                <c:pt idx="69">
                  <c:v>78743.8</c:v>
                </c:pt>
                <c:pt idx="70">
                  <c:v>79740.800000000003</c:v>
                </c:pt>
                <c:pt idx="71">
                  <c:v>80744.5</c:v>
                </c:pt>
                <c:pt idx="72">
                  <c:v>81734</c:v>
                </c:pt>
                <c:pt idx="73">
                  <c:v>82717.600000000006</c:v>
                </c:pt>
                <c:pt idx="74">
                  <c:v>83714.899999999994</c:v>
                </c:pt>
                <c:pt idx="75">
                  <c:v>84727</c:v>
                </c:pt>
                <c:pt idx="76">
                  <c:v>85727.4</c:v>
                </c:pt>
                <c:pt idx="77">
                  <c:v>86732.4</c:v>
                </c:pt>
              </c:numCache>
            </c:numRef>
          </c:cat>
          <c:val>
            <c:numRef>
              <c:f>Ruw!$CG$86:$CG$163</c:f>
              <c:numCache>
                <c:formatCode>0.000</c:formatCode>
                <c:ptCount val="78"/>
                <c:pt idx="0">
                  <c:v>6.9466666666666663</c:v>
                </c:pt>
                <c:pt idx="1">
                  <c:v>21.543333333333333</c:v>
                </c:pt>
                <c:pt idx="2">
                  <c:v>9.8696666666666673</c:v>
                </c:pt>
                <c:pt idx="3">
                  <c:v>9.4366666666666674</c:v>
                </c:pt>
                <c:pt idx="4">
                  <c:v>12.085333333333333</c:v>
                </c:pt>
                <c:pt idx="5">
                  <c:v>11.726666666666667</c:v>
                </c:pt>
                <c:pt idx="6">
                  <c:v>9.1266666666666669</c:v>
                </c:pt>
                <c:pt idx="7">
                  <c:v>17.453333333333333</c:v>
                </c:pt>
                <c:pt idx="8">
                  <c:v>27.026666666666667</c:v>
                </c:pt>
                <c:pt idx="9">
                  <c:v>27.396666666666665</c:v>
                </c:pt>
                <c:pt idx="10">
                  <c:v>20.63</c:v>
                </c:pt>
                <c:pt idx="11">
                  <c:v>32.270000000000003</c:v>
                </c:pt>
                <c:pt idx="12">
                  <c:v>18.16</c:v>
                </c:pt>
                <c:pt idx="13">
                  <c:v>39.986666666666672</c:v>
                </c:pt>
                <c:pt idx="14">
                  <c:v>25.723333333333333</c:v>
                </c:pt>
                <c:pt idx="15">
                  <c:v>31.379999999999995</c:v>
                </c:pt>
                <c:pt idx="16">
                  <c:v>22.336666666666662</c:v>
                </c:pt>
                <c:pt idx="17">
                  <c:v>15.778333333333334</c:v>
                </c:pt>
                <c:pt idx="18">
                  <c:v>24.168666666666667</c:v>
                </c:pt>
                <c:pt idx="19">
                  <c:v>20.406666666666666</c:v>
                </c:pt>
                <c:pt idx="20">
                  <c:v>20.953333333333333</c:v>
                </c:pt>
                <c:pt idx="21">
                  <c:v>30.574000000000002</c:v>
                </c:pt>
                <c:pt idx="22">
                  <c:v>23.626666666666665</c:v>
                </c:pt>
                <c:pt idx="23">
                  <c:v>37.513333333333328</c:v>
                </c:pt>
                <c:pt idx="24">
                  <c:v>44.993333333333332</c:v>
                </c:pt>
                <c:pt idx="25">
                  <c:v>48.355999999999995</c:v>
                </c:pt>
                <c:pt idx="26">
                  <c:v>30.041333333333331</c:v>
                </c:pt>
                <c:pt idx="27">
                  <c:v>24.878333333333334</c:v>
                </c:pt>
                <c:pt idx="28">
                  <c:v>25.083333333333332</c:v>
                </c:pt>
                <c:pt idx="29">
                  <c:v>26.318666666666669</c:v>
                </c:pt>
                <c:pt idx="30">
                  <c:v>16.934333333333335</c:v>
                </c:pt>
                <c:pt idx="31">
                  <c:v>24.72666666666667</c:v>
                </c:pt>
                <c:pt idx="32">
                  <c:v>28.189999999999998</c:v>
                </c:pt>
                <c:pt idx="33">
                  <c:v>40.339333333333336</c:v>
                </c:pt>
                <c:pt idx="34">
                  <c:v>31.439999999999998</c:v>
                </c:pt>
                <c:pt idx="35">
                  <c:v>36.176666666666669</c:v>
                </c:pt>
                <c:pt idx="36">
                  <c:v>38.568666666666665</c:v>
                </c:pt>
                <c:pt idx="37">
                  <c:v>32.180666666666667</c:v>
                </c:pt>
                <c:pt idx="38">
                  <c:v>19.046666666666667</c:v>
                </c:pt>
                <c:pt idx="39">
                  <c:v>27.51</c:v>
                </c:pt>
                <c:pt idx="40">
                  <c:v>40.563333333333333</c:v>
                </c:pt>
                <c:pt idx="41">
                  <c:v>36.698666666666668</c:v>
                </c:pt>
                <c:pt idx="42">
                  <c:v>30.350666666666665</c:v>
                </c:pt>
                <c:pt idx="43">
                  <c:v>25.492999999999999</c:v>
                </c:pt>
                <c:pt idx="44">
                  <c:v>45.887666666666668</c:v>
                </c:pt>
                <c:pt idx="45">
                  <c:v>37.073333333333338</c:v>
                </c:pt>
                <c:pt idx="46">
                  <c:v>42.917000000000002</c:v>
                </c:pt>
                <c:pt idx="47">
                  <c:v>32.33</c:v>
                </c:pt>
                <c:pt idx="48">
                  <c:v>42.505333333333333</c:v>
                </c:pt>
                <c:pt idx="49">
                  <c:v>19.489333333333331</c:v>
                </c:pt>
                <c:pt idx="50">
                  <c:v>22.659333333333336</c:v>
                </c:pt>
                <c:pt idx="51">
                  <c:v>26.514999999999997</c:v>
                </c:pt>
                <c:pt idx="52">
                  <c:v>14.509999999999998</c:v>
                </c:pt>
                <c:pt idx="53">
                  <c:v>6.5733333333333333</c:v>
                </c:pt>
                <c:pt idx="54">
                  <c:v>9.4983333333333331</c:v>
                </c:pt>
                <c:pt idx="55">
                  <c:v>47.255333333333333</c:v>
                </c:pt>
                <c:pt idx="56">
                  <c:v>43.063000000000009</c:v>
                </c:pt>
                <c:pt idx="57">
                  <c:v>38.384666666666668</c:v>
                </c:pt>
                <c:pt idx="58">
                  <c:v>25.168333333333333</c:v>
                </c:pt>
                <c:pt idx="59">
                  <c:v>39.246000000000002</c:v>
                </c:pt>
                <c:pt idx="60">
                  <c:v>23.765333333333331</c:v>
                </c:pt>
                <c:pt idx="61">
                  <c:v>39.816000000000003</c:v>
                </c:pt>
                <c:pt idx="62">
                  <c:v>28.901999999999997</c:v>
                </c:pt>
                <c:pt idx="63">
                  <c:v>30.092000000000002</c:v>
                </c:pt>
                <c:pt idx="64">
                  <c:v>34.44</c:v>
                </c:pt>
                <c:pt idx="65">
                  <c:v>48.706666666666671</c:v>
                </c:pt>
                <c:pt idx="66">
                  <c:v>33.969333333333331</c:v>
                </c:pt>
                <c:pt idx="67">
                  <c:v>44.341666666666669</c:v>
                </c:pt>
                <c:pt idx="68">
                  <c:v>45.082666666666661</c:v>
                </c:pt>
                <c:pt idx="69">
                  <c:v>33.832666666666661</c:v>
                </c:pt>
                <c:pt idx="70">
                  <c:v>27.175000000000001</c:v>
                </c:pt>
                <c:pt idx="71">
                  <c:v>16.686666666666664</c:v>
                </c:pt>
                <c:pt idx="72">
                  <c:v>37.542333333333339</c:v>
                </c:pt>
                <c:pt idx="73">
                  <c:v>29.3</c:v>
                </c:pt>
                <c:pt idx="74">
                  <c:v>17.359866666666665</c:v>
                </c:pt>
                <c:pt idx="75">
                  <c:v>27.733999999999998</c:v>
                </c:pt>
                <c:pt idx="76">
                  <c:v>17.55</c:v>
                </c:pt>
                <c:pt idx="77">
                  <c:v>37.00266666666667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B95-467D-8176-A22E5B178674}"/>
            </c:ext>
          </c:extLst>
        </c:ser>
        <c:ser>
          <c:idx val="8"/>
          <c:order val="8"/>
          <c:tx>
            <c:strRef>
              <c:f>Ruw!$CH$84:$CH$85</c:f>
              <c:strCache>
                <c:ptCount val="2"/>
                <c:pt idx="0">
                  <c:v>1000 &lt; x &lt; 2000 um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Ruw!$BY$86:$BY$163</c:f>
              <c:numCache>
                <c:formatCode>General</c:formatCode>
                <c:ptCount val="78"/>
                <c:pt idx="0">
                  <c:v>10929.2</c:v>
                </c:pt>
                <c:pt idx="1">
                  <c:v>11929.8</c:v>
                </c:pt>
                <c:pt idx="2">
                  <c:v>12891</c:v>
                </c:pt>
                <c:pt idx="3">
                  <c:v>13719.3</c:v>
                </c:pt>
                <c:pt idx="4">
                  <c:v>14734</c:v>
                </c:pt>
                <c:pt idx="5">
                  <c:v>15723.7</c:v>
                </c:pt>
                <c:pt idx="6">
                  <c:v>16728.900000000001</c:v>
                </c:pt>
                <c:pt idx="7">
                  <c:v>17728.2</c:v>
                </c:pt>
                <c:pt idx="8">
                  <c:v>18726.7</c:v>
                </c:pt>
                <c:pt idx="9">
                  <c:v>19727.3</c:v>
                </c:pt>
                <c:pt idx="10">
                  <c:v>20737.099999999999</c:v>
                </c:pt>
                <c:pt idx="11">
                  <c:v>21743</c:v>
                </c:pt>
                <c:pt idx="12">
                  <c:v>22740.799999999999</c:v>
                </c:pt>
                <c:pt idx="13">
                  <c:v>23606.3</c:v>
                </c:pt>
                <c:pt idx="14">
                  <c:v>24469.4</c:v>
                </c:pt>
                <c:pt idx="15">
                  <c:v>25455.1</c:v>
                </c:pt>
                <c:pt idx="16">
                  <c:v>26437.5</c:v>
                </c:pt>
                <c:pt idx="17">
                  <c:v>27414.6</c:v>
                </c:pt>
                <c:pt idx="18">
                  <c:v>28417.8</c:v>
                </c:pt>
                <c:pt idx="19">
                  <c:v>29414.7</c:v>
                </c:pt>
                <c:pt idx="20">
                  <c:v>30399.599999999999</c:v>
                </c:pt>
                <c:pt idx="21">
                  <c:v>31397.200000000001</c:v>
                </c:pt>
                <c:pt idx="22">
                  <c:v>32395.9</c:v>
                </c:pt>
                <c:pt idx="23">
                  <c:v>33396.300000000003</c:v>
                </c:pt>
                <c:pt idx="24">
                  <c:v>34393.1</c:v>
                </c:pt>
                <c:pt idx="25">
                  <c:v>35426.5</c:v>
                </c:pt>
                <c:pt idx="26">
                  <c:v>36408.300000000003</c:v>
                </c:pt>
                <c:pt idx="27">
                  <c:v>37410</c:v>
                </c:pt>
                <c:pt idx="28">
                  <c:v>38418.699999999997</c:v>
                </c:pt>
                <c:pt idx="29">
                  <c:v>39410.1</c:v>
                </c:pt>
                <c:pt idx="30">
                  <c:v>40392.199999999997</c:v>
                </c:pt>
                <c:pt idx="31">
                  <c:v>41366</c:v>
                </c:pt>
                <c:pt idx="32">
                  <c:v>42360.9</c:v>
                </c:pt>
                <c:pt idx="33">
                  <c:v>43363.8</c:v>
                </c:pt>
                <c:pt idx="34">
                  <c:v>44355.4</c:v>
                </c:pt>
                <c:pt idx="35">
                  <c:v>45349.1</c:v>
                </c:pt>
                <c:pt idx="36">
                  <c:v>46291.6</c:v>
                </c:pt>
                <c:pt idx="37">
                  <c:v>47297.2</c:v>
                </c:pt>
                <c:pt idx="38">
                  <c:v>48294.7</c:v>
                </c:pt>
                <c:pt idx="39">
                  <c:v>49296.7</c:v>
                </c:pt>
                <c:pt idx="40">
                  <c:v>50303.9</c:v>
                </c:pt>
                <c:pt idx="41">
                  <c:v>51302</c:v>
                </c:pt>
                <c:pt idx="42">
                  <c:v>52302.400000000001</c:v>
                </c:pt>
                <c:pt idx="43">
                  <c:v>53291.7</c:v>
                </c:pt>
                <c:pt idx="44">
                  <c:v>54273</c:v>
                </c:pt>
                <c:pt idx="45">
                  <c:v>55257</c:v>
                </c:pt>
                <c:pt idx="46">
                  <c:v>56255.199999999997</c:v>
                </c:pt>
                <c:pt idx="47">
                  <c:v>57250.9</c:v>
                </c:pt>
                <c:pt idx="48">
                  <c:v>58234.7</c:v>
                </c:pt>
                <c:pt idx="49">
                  <c:v>59214.1</c:v>
                </c:pt>
                <c:pt idx="50">
                  <c:v>60202.8</c:v>
                </c:pt>
                <c:pt idx="51">
                  <c:v>61189.9</c:v>
                </c:pt>
                <c:pt idx="52">
                  <c:v>62187.7</c:v>
                </c:pt>
                <c:pt idx="53">
                  <c:v>63191.6</c:v>
                </c:pt>
                <c:pt idx="54">
                  <c:v>64192.5</c:v>
                </c:pt>
                <c:pt idx="55">
                  <c:v>65193.599999999999</c:v>
                </c:pt>
                <c:pt idx="56">
                  <c:v>66196.800000000003</c:v>
                </c:pt>
                <c:pt idx="57">
                  <c:v>67196.600000000006</c:v>
                </c:pt>
                <c:pt idx="58">
                  <c:v>68197.2</c:v>
                </c:pt>
                <c:pt idx="59">
                  <c:v>68826.7</c:v>
                </c:pt>
                <c:pt idx="60">
                  <c:v>69822</c:v>
                </c:pt>
                <c:pt idx="61">
                  <c:v>70825.2</c:v>
                </c:pt>
                <c:pt idx="62">
                  <c:v>71792.3</c:v>
                </c:pt>
                <c:pt idx="63">
                  <c:v>72779.899999999994</c:v>
                </c:pt>
                <c:pt idx="64">
                  <c:v>73782.600000000006</c:v>
                </c:pt>
                <c:pt idx="65">
                  <c:v>74786.2</c:v>
                </c:pt>
                <c:pt idx="66">
                  <c:v>75787.199999999997</c:v>
                </c:pt>
                <c:pt idx="67">
                  <c:v>76790.5</c:v>
                </c:pt>
                <c:pt idx="68">
                  <c:v>77778.3</c:v>
                </c:pt>
                <c:pt idx="69">
                  <c:v>78743.8</c:v>
                </c:pt>
                <c:pt idx="70">
                  <c:v>79740.800000000003</c:v>
                </c:pt>
                <c:pt idx="71">
                  <c:v>80744.5</c:v>
                </c:pt>
                <c:pt idx="72">
                  <c:v>81734</c:v>
                </c:pt>
                <c:pt idx="73">
                  <c:v>82717.600000000006</c:v>
                </c:pt>
                <c:pt idx="74">
                  <c:v>83714.899999999994</c:v>
                </c:pt>
                <c:pt idx="75">
                  <c:v>84727</c:v>
                </c:pt>
                <c:pt idx="76">
                  <c:v>85727.4</c:v>
                </c:pt>
                <c:pt idx="77">
                  <c:v>86732.4</c:v>
                </c:pt>
              </c:numCache>
            </c:numRef>
          </c:cat>
          <c:val>
            <c:numRef>
              <c:f>Ruw!$CH$86:$CH$163</c:f>
              <c:numCache>
                <c:formatCode>0.000</c:formatCode>
                <c:ptCount val="78"/>
                <c:pt idx="0">
                  <c:v>3.5866666666666673</c:v>
                </c:pt>
                <c:pt idx="1">
                  <c:v>18.099999999999998</c:v>
                </c:pt>
                <c:pt idx="2">
                  <c:v>2.7428000000000003</c:v>
                </c:pt>
                <c:pt idx="3">
                  <c:v>7.0466666666666669</c:v>
                </c:pt>
                <c:pt idx="4">
                  <c:v>15.389999999999999</c:v>
                </c:pt>
                <c:pt idx="5">
                  <c:v>8.9533333333333331</c:v>
                </c:pt>
                <c:pt idx="6">
                  <c:v>6.9866666666666672</c:v>
                </c:pt>
                <c:pt idx="7">
                  <c:v>8.93</c:v>
                </c:pt>
                <c:pt idx="8">
                  <c:v>10.973333333333334</c:v>
                </c:pt>
                <c:pt idx="9">
                  <c:v>14.526333333333334</c:v>
                </c:pt>
                <c:pt idx="10">
                  <c:v>7.98</c:v>
                </c:pt>
                <c:pt idx="11">
                  <c:v>15.006666666666666</c:v>
                </c:pt>
                <c:pt idx="12">
                  <c:v>11.493333333333334</c:v>
                </c:pt>
                <c:pt idx="13">
                  <c:v>16.173333333333332</c:v>
                </c:pt>
                <c:pt idx="14">
                  <c:v>13.334000000000001</c:v>
                </c:pt>
                <c:pt idx="15">
                  <c:v>11.903333333333331</c:v>
                </c:pt>
                <c:pt idx="16">
                  <c:v>19.016666666666666</c:v>
                </c:pt>
                <c:pt idx="17">
                  <c:v>19.62</c:v>
                </c:pt>
                <c:pt idx="18">
                  <c:v>15.643866666666668</c:v>
                </c:pt>
                <c:pt idx="19">
                  <c:v>18.683333333333334</c:v>
                </c:pt>
                <c:pt idx="20">
                  <c:v>11.901000000000002</c:v>
                </c:pt>
                <c:pt idx="21">
                  <c:v>13.575266666666666</c:v>
                </c:pt>
                <c:pt idx="22">
                  <c:v>13.173333333333332</c:v>
                </c:pt>
                <c:pt idx="23">
                  <c:v>20.057333333333332</c:v>
                </c:pt>
                <c:pt idx="24">
                  <c:v>15.719999999999999</c:v>
                </c:pt>
                <c:pt idx="25">
                  <c:v>13.155666666666667</c:v>
                </c:pt>
                <c:pt idx="26">
                  <c:v>14.752666666666665</c:v>
                </c:pt>
                <c:pt idx="27">
                  <c:v>8.9803666666666668</c:v>
                </c:pt>
                <c:pt idx="28">
                  <c:v>11.975</c:v>
                </c:pt>
                <c:pt idx="29">
                  <c:v>9.7160666666666682</c:v>
                </c:pt>
                <c:pt idx="30">
                  <c:v>7.813600000000001</c:v>
                </c:pt>
                <c:pt idx="31">
                  <c:v>13.233333333333333</c:v>
                </c:pt>
                <c:pt idx="32">
                  <c:v>11.929333333333332</c:v>
                </c:pt>
                <c:pt idx="33">
                  <c:v>15.345333333333331</c:v>
                </c:pt>
                <c:pt idx="34">
                  <c:v>11.696666666666667</c:v>
                </c:pt>
                <c:pt idx="35">
                  <c:v>16.95</c:v>
                </c:pt>
                <c:pt idx="36">
                  <c:v>11.598466666666667</c:v>
                </c:pt>
                <c:pt idx="37">
                  <c:v>7.2486666666666659</c:v>
                </c:pt>
                <c:pt idx="38">
                  <c:v>13.901633333333335</c:v>
                </c:pt>
                <c:pt idx="39">
                  <c:v>15.590333333333334</c:v>
                </c:pt>
                <c:pt idx="40">
                  <c:v>15.653333333333331</c:v>
                </c:pt>
                <c:pt idx="41">
                  <c:v>10.0283</c:v>
                </c:pt>
                <c:pt idx="42">
                  <c:v>8.900599999999999</c:v>
                </c:pt>
                <c:pt idx="43">
                  <c:v>7.6736666666666666</c:v>
                </c:pt>
                <c:pt idx="44">
                  <c:v>6.1847000000000003</c:v>
                </c:pt>
                <c:pt idx="45">
                  <c:v>8.8675333333333342</c:v>
                </c:pt>
                <c:pt idx="46">
                  <c:v>15.590999999999999</c:v>
                </c:pt>
                <c:pt idx="47">
                  <c:v>8.9486666666666679</c:v>
                </c:pt>
                <c:pt idx="48">
                  <c:v>13.158933333333332</c:v>
                </c:pt>
                <c:pt idx="49">
                  <c:v>5.2060666666666666</c:v>
                </c:pt>
                <c:pt idx="50">
                  <c:v>9.0312000000000001</c:v>
                </c:pt>
                <c:pt idx="51">
                  <c:v>5.6168666666666667</c:v>
                </c:pt>
                <c:pt idx="52">
                  <c:v>6.496666666666667</c:v>
                </c:pt>
                <c:pt idx="53">
                  <c:v>2.7600666666666664</c:v>
                </c:pt>
                <c:pt idx="54">
                  <c:v>2.0575999999999999</c:v>
                </c:pt>
                <c:pt idx="55">
                  <c:v>14.669199999999998</c:v>
                </c:pt>
                <c:pt idx="56">
                  <c:v>7.8093999999999992</c:v>
                </c:pt>
                <c:pt idx="57">
                  <c:v>6.6976333333333331</c:v>
                </c:pt>
                <c:pt idx="58">
                  <c:v>5.5120000000000005</c:v>
                </c:pt>
                <c:pt idx="59">
                  <c:v>16.939333333333334</c:v>
                </c:pt>
                <c:pt idx="60">
                  <c:v>2.6000666666666667</c:v>
                </c:pt>
                <c:pt idx="61">
                  <c:v>14.766333333333336</c:v>
                </c:pt>
                <c:pt idx="62">
                  <c:v>11.825366666666667</c:v>
                </c:pt>
                <c:pt idx="63">
                  <c:v>6.5406000000000004</c:v>
                </c:pt>
                <c:pt idx="64">
                  <c:v>6.9110666666666667</c:v>
                </c:pt>
                <c:pt idx="65">
                  <c:v>9.6523666666666674</c:v>
                </c:pt>
                <c:pt idx="66">
                  <c:v>12.498666666666665</c:v>
                </c:pt>
                <c:pt idx="67">
                  <c:v>11.002766666666666</c:v>
                </c:pt>
                <c:pt idx="68">
                  <c:v>8.9029333333333334</c:v>
                </c:pt>
                <c:pt idx="69">
                  <c:v>7.2026666666666666</c:v>
                </c:pt>
                <c:pt idx="70">
                  <c:v>2.2197333333333336</c:v>
                </c:pt>
                <c:pt idx="71">
                  <c:v>6.4897333333333336</c:v>
                </c:pt>
                <c:pt idx="72">
                  <c:v>3.1590333333333334</c:v>
                </c:pt>
                <c:pt idx="73">
                  <c:v>5.4474666666666671</c:v>
                </c:pt>
                <c:pt idx="74">
                  <c:v>2.2484000000000002</c:v>
                </c:pt>
                <c:pt idx="75">
                  <c:v>5.4791333333333334</c:v>
                </c:pt>
                <c:pt idx="76">
                  <c:v>4.3108333333333331</c:v>
                </c:pt>
                <c:pt idx="77">
                  <c:v>9.7785333333333337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B95-467D-8176-A22E5B178674}"/>
            </c:ext>
          </c:extLst>
        </c:ser>
        <c:ser>
          <c:idx val="9"/>
          <c:order val="9"/>
          <c:tx>
            <c:strRef>
              <c:f>Ruw!$CI$84:$CI$85</c:f>
              <c:strCache>
                <c:ptCount val="2"/>
                <c:pt idx="0">
                  <c:v>fractie&gt;2000 mu</c:v>
                </c:pt>
              </c:strCache>
            </c:strRef>
          </c:tx>
          <c:spPr>
            <a:solidFill>
              <a:srgbClr val="999933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Ruw!$BY$86:$BY$163</c:f>
              <c:numCache>
                <c:formatCode>General</c:formatCode>
                <c:ptCount val="78"/>
                <c:pt idx="0">
                  <c:v>10929.2</c:v>
                </c:pt>
                <c:pt idx="1">
                  <c:v>11929.8</c:v>
                </c:pt>
                <c:pt idx="2">
                  <c:v>12891</c:v>
                </c:pt>
                <c:pt idx="3">
                  <c:v>13719.3</c:v>
                </c:pt>
                <c:pt idx="4">
                  <c:v>14734</c:v>
                </c:pt>
                <c:pt idx="5">
                  <c:v>15723.7</c:v>
                </c:pt>
                <c:pt idx="6">
                  <c:v>16728.900000000001</c:v>
                </c:pt>
                <c:pt idx="7">
                  <c:v>17728.2</c:v>
                </c:pt>
                <c:pt idx="8">
                  <c:v>18726.7</c:v>
                </c:pt>
                <c:pt idx="9">
                  <c:v>19727.3</c:v>
                </c:pt>
                <c:pt idx="10">
                  <c:v>20737.099999999999</c:v>
                </c:pt>
                <c:pt idx="11">
                  <c:v>21743</c:v>
                </c:pt>
                <c:pt idx="12">
                  <c:v>22740.799999999999</c:v>
                </c:pt>
                <c:pt idx="13">
                  <c:v>23606.3</c:v>
                </c:pt>
                <c:pt idx="14">
                  <c:v>24469.4</c:v>
                </c:pt>
                <c:pt idx="15">
                  <c:v>25455.1</c:v>
                </c:pt>
                <c:pt idx="16">
                  <c:v>26437.5</c:v>
                </c:pt>
                <c:pt idx="17">
                  <c:v>27414.6</c:v>
                </c:pt>
                <c:pt idx="18">
                  <c:v>28417.8</c:v>
                </c:pt>
                <c:pt idx="19">
                  <c:v>29414.7</c:v>
                </c:pt>
                <c:pt idx="20">
                  <c:v>30399.599999999999</c:v>
                </c:pt>
                <c:pt idx="21">
                  <c:v>31397.200000000001</c:v>
                </c:pt>
                <c:pt idx="22">
                  <c:v>32395.9</c:v>
                </c:pt>
                <c:pt idx="23">
                  <c:v>33396.300000000003</c:v>
                </c:pt>
                <c:pt idx="24">
                  <c:v>34393.1</c:v>
                </c:pt>
                <c:pt idx="25">
                  <c:v>35426.5</c:v>
                </c:pt>
                <c:pt idx="26">
                  <c:v>36408.300000000003</c:v>
                </c:pt>
                <c:pt idx="27">
                  <c:v>37410</c:v>
                </c:pt>
                <c:pt idx="28">
                  <c:v>38418.699999999997</c:v>
                </c:pt>
                <c:pt idx="29">
                  <c:v>39410.1</c:v>
                </c:pt>
                <c:pt idx="30">
                  <c:v>40392.199999999997</c:v>
                </c:pt>
                <c:pt idx="31">
                  <c:v>41366</c:v>
                </c:pt>
                <c:pt idx="32">
                  <c:v>42360.9</c:v>
                </c:pt>
                <c:pt idx="33">
                  <c:v>43363.8</c:v>
                </c:pt>
                <c:pt idx="34">
                  <c:v>44355.4</c:v>
                </c:pt>
                <c:pt idx="35">
                  <c:v>45349.1</c:v>
                </c:pt>
                <c:pt idx="36">
                  <c:v>46291.6</c:v>
                </c:pt>
                <c:pt idx="37">
                  <c:v>47297.2</c:v>
                </c:pt>
                <c:pt idx="38">
                  <c:v>48294.7</c:v>
                </c:pt>
                <c:pt idx="39">
                  <c:v>49296.7</c:v>
                </c:pt>
                <c:pt idx="40">
                  <c:v>50303.9</c:v>
                </c:pt>
                <c:pt idx="41">
                  <c:v>51302</c:v>
                </c:pt>
                <c:pt idx="42">
                  <c:v>52302.400000000001</c:v>
                </c:pt>
                <c:pt idx="43">
                  <c:v>53291.7</c:v>
                </c:pt>
                <c:pt idx="44">
                  <c:v>54273</c:v>
                </c:pt>
                <c:pt idx="45">
                  <c:v>55257</c:v>
                </c:pt>
                <c:pt idx="46">
                  <c:v>56255.199999999997</c:v>
                </c:pt>
                <c:pt idx="47">
                  <c:v>57250.9</c:v>
                </c:pt>
                <c:pt idx="48">
                  <c:v>58234.7</c:v>
                </c:pt>
                <c:pt idx="49">
                  <c:v>59214.1</c:v>
                </c:pt>
                <c:pt idx="50">
                  <c:v>60202.8</c:v>
                </c:pt>
                <c:pt idx="51">
                  <c:v>61189.9</c:v>
                </c:pt>
                <c:pt idx="52">
                  <c:v>62187.7</c:v>
                </c:pt>
                <c:pt idx="53">
                  <c:v>63191.6</c:v>
                </c:pt>
                <c:pt idx="54">
                  <c:v>64192.5</c:v>
                </c:pt>
                <c:pt idx="55">
                  <c:v>65193.599999999999</c:v>
                </c:pt>
                <c:pt idx="56">
                  <c:v>66196.800000000003</c:v>
                </c:pt>
                <c:pt idx="57">
                  <c:v>67196.600000000006</c:v>
                </c:pt>
                <c:pt idx="58">
                  <c:v>68197.2</c:v>
                </c:pt>
                <c:pt idx="59">
                  <c:v>68826.7</c:v>
                </c:pt>
                <c:pt idx="60">
                  <c:v>69822</c:v>
                </c:pt>
                <c:pt idx="61">
                  <c:v>70825.2</c:v>
                </c:pt>
                <c:pt idx="62">
                  <c:v>71792.3</c:v>
                </c:pt>
                <c:pt idx="63">
                  <c:v>72779.899999999994</c:v>
                </c:pt>
                <c:pt idx="64">
                  <c:v>73782.600000000006</c:v>
                </c:pt>
                <c:pt idx="65">
                  <c:v>74786.2</c:v>
                </c:pt>
                <c:pt idx="66">
                  <c:v>75787.199999999997</c:v>
                </c:pt>
                <c:pt idx="67">
                  <c:v>76790.5</c:v>
                </c:pt>
                <c:pt idx="68">
                  <c:v>77778.3</c:v>
                </c:pt>
                <c:pt idx="69">
                  <c:v>78743.8</c:v>
                </c:pt>
                <c:pt idx="70">
                  <c:v>79740.800000000003</c:v>
                </c:pt>
                <c:pt idx="71">
                  <c:v>80744.5</c:v>
                </c:pt>
                <c:pt idx="72">
                  <c:v>81734</c:v>
                </c:pt>
                <c:pt idx="73">
                  <c:v>82717.600000000006</c:v>
                </c:pt>
                <c:pt idx="74">
                  <c:v>83714.899999999994</c:v>
                </c:pt>
                <c:pt idx="75">
                  <c:v>84727</c:v>
                </c:pt>
                <c:pt idx="76">
                  <c:v>85727.4</c:v>
                </c:pt>
                <c:pt idx="77">
                  <c:v>86732.4</c:v>
                </c:pt>
              </c:numCache>
            </c:numRef>
          </c:cat>
          <c:val>
            <c:numRef>
              <c:f>Ruw!$CI$86:$CI$163</c:f>
              <c:numCache>
                <c:formatCode>0.000</c:formatCode>
                <c:ptCount val="78"/>
                <c:pt idx="0">
                  <c:v>64.333333333333329</c:v>
                </c:pt>
                <c:pt idx="1">
                  <c:v>41</c:v>
                </c:pt>
                <c:pt idx="2">
                  <c:v>56.533333333333331</c:v>
                </c:pt>
                <c:pt idx="3">
                  <c:v>65.333333333333329</c:v>
                </c:pt>
                <c:pt idx="4">
                  <c:v>61</c:v>
                </c:pt>
                <c:pt idx="5">
                  <c:v>67.333333333333329</c:v>
                </c:pt>
                <c:pt idx="6">
                  <c:v>64.333333333333329</c:v>
                </c:pt>
                <c:pt idx="7">
                  <c:v>59.666666666666664</c:v>
                </c:pt>
                <c:pt idx="8">
                  <c:v>36.333333333333336</c:v>
                </c:pt>
                <c:pt idx="9">
                  <c:v>35.666666666666664</c:v>
                </c:pt>
                <c:pt idx="10">
                  <c:v>48.333333333333336</c:v>
                </c:pt>
                <c:pt idx="11">
                  <c:v>35.333333333333336</c:v>
                </c:pt>
                <c:pt idx="12">
                  <c:v>59.666666666666664</c:v>
                </c:pt>
                <c:pt idx="13">
                  <c:v>22.333333333333332</c:v>
                </c:pt>
                <c:pt idx="14">
                  <c:v>33.666666666666664</c:v>
                </c:pt>
                <c:pt idx="15">
                  <c:v>31</c:v>
                </c:pt>
                <c:pt idx="16">
                  <c:v>46.666666666666664</c:v>
                </c:pt>
                <c:pt idx="17">
                  <c:v>57.666666666666664</c:v>
                </c:pt>
                <c:pt idx="18">
                  <c:v>43.066666666666663</c:v>
                </c:pt>
                <c:pt idx="19">
                  <c:v>43.666666666666664</c:v>
                </c:pt>
                <c:pt idx="20">
                  <c:v>31.666666666666668</c:v>
                </c:pt>
                <c:pt idx="21">
                  <c:v>23.966666666666669</c:v>
                </c:pt>
                <c:pt idx="22">
                  <c:v>25.333333333333332</c:v>
                </c:pt>
                <c:pt idx="23">
                  <c:v>21.900000000000002</c:v>
                </c:pt>
                <c:pt idx="24">
                  <c:v>20.333333333333332</c:v>
                </c:pt>
                <c:pt idx="25">
                  <c:v>8.3666666666666654</c:v>
                </c:pt>
                <c:pt idx="26">
                  <c:v>30.466666666666669</c:v>
                </c:pt>
                <c:pt idx="27">
                  <c:v>35.633333333333333</c:v>
                </c:pt>
                <c:pt idx="28">
                  <c:v>34.5</c:v>
                </c:pt>
                <c:pt idx="29">
                  <c:v>22.333333333333332</c:v>
                </c:pt>
                <c:pt idx="30">
                  <c:v>49.1</c:v>
                </c:pt>
                <c:pt idx="31">
                  <c:v>14.666666666666666</c:v>
                </c:pt>
                <c:pt idx="32">
                  <c:v>29.466666666666669</c:v>
                </c:pt>
                <c:pt idx="33">
                  <c:v>12.466666666666667</c:v>
                </c:pt>
                <c:pt idx="34">
                  <c:v>26.333333333333332</c:v>
                </c:pt>
                <c:pt idx="35">
                  <c:v>23.666666666666668</c:v>
                </c:pt>
                <c:pt idx="36">
                  <c:v>14.6</c:v>
                </c:pt>
                <c:pt idx="37">
                  <c:v>18.900000000000002</c:v>
                </c:pt>
                <c:pt idx="38">
                  <c:v>43.300000000000004</c:v>
                </c:pt>
                <c:pt idx="39">
                  <c:v>36.033333333333331</c:v>
                </c:pt>
                <c:pt idx="40">
                  <c:v>16</c:v>
                </c:pt>
                <c:pt idx="41">
                  <c:v>10.266666666666666</c:v>
                </c:pt>
                <c:pt idx="42">
                  <c:v>9.9</c:v>
                </c:pt>
                <c:pt idx="43">
                  <c:v>26.099999999999998</c:v>
                </c:pt>
                <c:pt idx="44">
                  <c:v>3.1333333333333333</c:v>
                </c:pt>
                <c:pt idx="45">
                  <c:v>6.1000000000000005</c:v>
                </c:pt>
                <c:pt idx="46">
                  <c:v>11.299999999999999</c:v>
                </c:pt>
                <c:pt idx="47">
                  <c:v>19.533333333333335</c:v>
                </c:pt>
                <c:pt idx="48">
                  <c:v>13.133333333333335</c:v>
                </c:pt>
                <c:pt idx="49">
                  <c:v>32.266666666666666</c:v>
                </c:pt>
                <c:pt idx="50">
                  <c:v>30.3</c:v>
                </c:pt>
                <c:pt idx="51">
                  <c:v>12.066666666666668</c:v>
                </c:pt>
                <c:pt idx="52">
                  <c:v>32.333333333333336</c:v>
                </c:pt>
                <c:pt idx="53">
                  <c:v>1.3</c:v>
                </c:pt>
                <c:pt idx="54">
                  <c:v>17.633333333333333</c:v>
                </c:pt>
                <c:pt idx="55">
                  <c:v>11.933333333333332</c:v>
                </c:pt>
                <c:pt idx="56">
                  <c:v>7</c:v>
                </c:pt>
                <c:pt idx="57">
                  <c:v>6.6333333333333329</c:v>
                </c:pt>
                <c:pt idx="58">
                  <c:v>4.3</c:v>
                </c:pt>
                <c:pt idx="59">
                  <c:v>11.533333333333333</c:v>
                </c:pt>
                <c:pt idx="60">
                  <c:v>4.0666666666666664</c:v>
                </c:pt>
                <c:pt idx="61">
                  <c:v>14.9</c:v>
                </c:pt>
                <c:pt idx="62">
                  <c:v>27.633333333333336</c:v>
                </c:pt>
                <c:pt idx="63">
                  <c:v>7.3999999999999995</c:v>
                </c:pt>
                <c:pt idx="64">
                  <c:v>9.0666666666666664</c:v>
                </c:pt>
                <c:pt idx="65">
                  <c:v>2.5333333333333332</c:v>
                </c:pt>
                <c:pt idx="66">
                  <c:v>20.400000000000002</c:v>
                </c:pt>
                <c:pt idx="67">
                  <c:v>8.6</c:v>
                </c:pt>
                <c:pt idx="68">
                  <c:v>5.2666666666666666</c:v>
                </c:pt>
                <c:pt idx="69">
                  <c:v>1.7333333333333334</c:v>
                </c:pt>
                <c:pt idx="70">
                  <c:v>1.7333333333333334</c:v>
                </c:pt>
                <c:pt idx="71">
                  <c:v>30.433333333333334</c:v>
                </c:pt>
                <c:pt idx="72">
                  <c:v>2.8333333333333335</c:v>
                </c:pt>
                <c:pt idx="73">
                  <c:v>6.5333333333333341</c:v>
                </c:pt>
                <c:pt idx="74">
                  <c:v>4.9333333333333327</c:v>
                </c:pt>
                <c:pt idx="75">
                  <c:v>4.833333333333333</c:v>
                </c:pt>
                <c:pt idx="76">
                  <c:v>4.166666666666667</c:v>
                </c:pt>
                <c:pt idx="77">
                  <c:v>8.4666666666666668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B95-467D-8176-A22E5B1786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5611448"/>
        <c:axId val="1"/>
      </c:areaChart>
      <c:catAx>
        <c:axId val="355611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Afstand [m]</a:t>
                </a:r>
              </a:p>
            </c:rich>
          </c:tx>
          <c:layout>
            <c:manualLayout>
              <c:xMode val="edge"/>
              <c:yMode val="edge"/>
              <c:x val="0.39506205915877246"/>
              <c:y val="0.9292716127749122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1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  <c:max val="1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Gewichtspercentage</a:t>
                </a:r>
              </a:p>
            </c:rich>
          </c:tx>
          <c:layout>
            <c:manualLayout>
              <c:xMode val="edge"/>
              <c:yMode val="edge"/>
              <c:x val="9.6022028267757197E-3"/>
              <c:y val="0.3268304359890768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1"/>
        <c:majorTickMark val="cross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355611448"/>
        <c:crosses val="autoZero"/>
        <c:crossBetween val="midCat"/>
        <c:majorUnit val="0.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43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</c:legendEntry>
      <c:legendEntry>
        <c:idx val="2"/>
        <c:txPr>
          <a:bodyPr/>
          <a:lstStyle/>
          <a:p>
            <a:pPr>
              <a:defRPr sz="43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</c:legendEntry>
      <c:legendEntry>
        <c:idx val="3"/>
        <c:txPr>
          <a:bodyPr/>
          <a:lstStyle/>
          <a:p>
            <a:pPr>
              <a:defRPr sz="43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</c:legendEntry>
      <c:legendEntry>
        <c:idx val="4"/>
        <c:txPr>
          <a:bodyPr/>
          <a:lstStyle/>
          <a:p>
            <a:pPr>
              <a:defRPr sz="43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</c:legendEntry>
      <c:legendEntry>
        <c:idx val="5"/>
        <c:txPr>
          <a:bodyPr/>
          <a:lstStyle/>
          <a:p>
            <a:pPr>
              <a:defRPr sz="43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</c:legendEntry>
      <c:legendEntry>
        <c:idx val="6"/>
        <c:txPr>
          <a:bodyPr/>
          <a:lstStyle/>
          <a:p>
            <a:pPr>
              <a:defRPr sz="43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</c:legendEntry>
      <c:legendEntry>
        <c:idx val="8"/>
        <c:txPr>
          <a:bodyPr/>
          <a:lstStyle/>
          <a:p>
            <a:pPr>
              <a:defRPr sz="43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</c:legendEntry>
      <c:legendEntry>
        <c:idx val="9"/>
        <c:txPr>
          <a:bodyPr/>
          <a:lstStyle/>
          <a:p>
            <a:pPr>
              <a:defRPr sz="43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</c:legendEntry>
      <c:layout>
        <c:manualLayout>
          <c:xMode val="edge"/>
          <c:yMode val="edge"/>
          <c:x val="0.79286760483948082"/>
          <c:y val="0.37317206497260252"/>
          <c:w val="0.19204405653551437"/>
          <c:h val="0.400001429120959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43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NL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0.98425196850393704" l="0.78740157480314965" r="0.78740157480314965" t="0.98425196850393704" header="0.51181102362204722" footer="0.51181102362204722"/>
    <c:pageSetup paperSize="9" orientation="landscape" horizontalDpi="-4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l-NL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Korrelgrootteverdeling zomerbed (6 fracties)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l-NL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Pannerdensch Kanaal en Nederrijn Lek</a:t>
            </a:r>
          </a:p>
        </c:rich>
      </c:tx>
      <c:layout>
        <c:manualLayout>
          <c:xMode val="edge"/>
          <c:yMode val="edge"/>
          <c:x val="0.23565900392858374"/>
          <c:y val="1.82291956411928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968998292529032"/>
          <c:y val="0.19531281044135163"/>
          <c:w val="0.55503896977916434"/>
          <c:h val="0.61718848099467127"/>
        </c:manualLayout>
      </c:layout>
      <c:areaChart>
        <c:grouping val="percentStacked"/>
        <c:varyColors val="0"/>
        <c:ser>
          <c:idx val="0"/>
          <c:order val="0"/>
          <c:tx>
            <c:strRef>
              <c:f>Ruw!$CW$85</c:f>
              <c:strCache>
                <c:ptCount val="1"/>
                <c:pt idx="0">
                  <c:v>slib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Ruw!$CV$86:$CV$163</c:f>
              <c:numCache>
                <c:formatCode>General</c:formatCode>
                <c:ptCount val="78"/>
                <c:pt idx="0">
                  <c:v>1011.4</c:v>
                </c:pt>
                <c:pt idx="1">
                  <c:v>11929.8</c:v>
                </c:pt>
                <c:pt idx="2">
                  <c:v>12891</c:v>
                </c:pt>
                <c:pt idx="3">
                  <c:v>13719.3</c:v>
                </c:pt>
                <c:pt idx="4">
                  <c:v>14734</c:v>
                </c:pt>
                <c:pt idx="5">
                  <c:v>15723.7</c:v>
                </c:pt>
                <c:pt idx="6">
                  <c:v>16728.900000000001</c:v>
                </c:pt>
                <c:pt idx="7">
                  <c:v>17728.2</c:v>
                </c:pt>
                <c:pt idx="8">
                  <c:v>18726.7</c:v>
                </c:pt>
                <c:pt idx="9">
                  <c:v>19727.3</c:v>
                </c:pt>
                <c:pt idx="10">
                  <c:v>20737.099999999999</c:v>
                </c:pt>
                <c:pt idx="11">
                  <c:v>21743</c:v>
                </c:pt>
                <c:pt idx="12">
                  <c:v>22740.799999999999</c:v>
                </c:pt>
                <c:pt idx="13">
                  <c:v>23606.3</c:v>
                </c:pt>
                <c:pt idx="14">
                  <c:v>24469.4</c:v>
                </c:pt>
                <c:pt idx="15">
                  <c:v>25455.1</c:v>
                </c:pt>
                <c:pt idx="16">
                  <c:v>26437.5</c:v>
                </c:pt>
                <c:pt idx="17">
                  <c:v>27414.6</c:v>
                </c:pt>
                <c:pt idx="18">
                  <c:v>28417.8</c:v>
                </c:pt>
                <c:pt idx="19">
                  <c:v>29414.7</c:v>
                </c:pt>
                <c:pt idx="20">
                  <c:v>30399.599999999999</c:v>
                </c:pt>
                <c:pt idx="21">
                  <c:v>31397.200000000001</c:v>
                </c:pt>
                <c:pt idx="22">
                  <c:v>32395.9</c:v>
                </c:pt>
                <c:pt idx="23">
                  <c:v>33396.300000000003</c:v>
                </c:pt>
                <c:pt idx="24">
                  <c:v>34393.1</c:v>
                </c:pt>
                <c:pt idx="25">
                  <c:v>35426.5</c:v>
                </c:pt>
                <c:pt idx="26">
                  <c:v>36408.300000000003</c:v>
                </c:pt>
                <c:pt idx="27">
                  <c:v>37410</c:v>
                </c:pt>
                <c:pt idx="28">
                  <c:v>38418.699999999997</c:v>
                </c:pt>
                <c:pt idx="29">
                  <c:v>39410.1</c:v>
                </c:pt>
                <c:pt idx="30">
                  <c:v>40392.199999999997</c:v>
                </c:pt>
                <c:pt idx="31">
                  <c:v>41366</c:v>
                </c:pt>
                <c:pt idx="32">
                  <c:v>42360.9</c:v>
                </c:pt>
                <c:pt idx="33">
                  <c:v>43363.8</c:v>
                </c:pt>
                <c:pt idx="34">
                  <c:v>44355.4</c:v>
                </c:pt>
                <c:pt idx="35">
                  <c:v>45349.1</c:v>
                </c:pt>
                <c:pt idx="36">
                  <c:v>46291.6</c:v>
                </c:pt>
                <c:pt idx="37">
                  <c:v>47297.2</c:v>
                </c:pt>
                <c:pt idx="38">
                  <c:v>48294.7</c:v>
                </c:pt>
                <c:pt idx="39">
                  <c:v>49296.7</c:v>
                </c:pt>
                <c:pt idx="40">
                  <c:v>50303.9</c:v>
                </c:pt>
                <c:pt idx="41">
                  <c:v>51302</c:v>
                </c:pt>
                <c:pt idx="42">
                  <c:v>52302.400000000001</c:v>
                </c:pt>
                <c:pt idx="43">
                  <c:v>53291.7</c:v>
                </c:pt>
                <c:pt idx="44">
                  <c:v>54273</c:v>
                </c:pt>
                <c:pt idx="45">
                  <c:v>55257</c:v>
                </c:pt>
                <c:pt idx="46">
                  <c:v>56255.199999999997</c:v>
                </c:pt>
                <c:pt idx="47">
                  <c:v>57250.9</c:v>
                </c:pt>
                <c:pt idx="48">
                  <c:v>58234.7</c:v>
                </c:pt>
                <c:pt idx="49">
                  <c:v>59214.1</c:v>
                </c:pt>
                <c:pt idx="50">
                  <c:v>60202.8</c:v>
                </c:pt>
                <c:pt idx="51">
                  <c:v>61189.9</c:v>
                </c:pt>
                <c:pt idx="52">
                  <c:v>62187.7</c:v>
                </c:pt>
                <c:pt idx="53">
                  <c:v>63191.6</c:v>
                </c:pt>
                <c:pt idx="54">
                  <c:v>64192.5</c:v>
                </c:pt>
                <c:pt idx="55">
                  <c:v>65193.599999999999</c:v>
                </c:pt>
                <c:pt idx="56">
                  <c:v>66196.800000000003</c:v>
                </c:pt>
                <c:pt idx="57">
                  <c:v>67196.600000000006</c:v>
                </c:pt>
                <c:pt idx="58">
                  <c:v>68197.2</c:v>
                </c:pt>
                <c:pt idx="59">
                  <c:v>68826.7</c:v>
                </c:pt>
                <c:pt idx="60">
                  <c:v>69822</c:v>
                </c:pt>
                <c:pt idx="61">
                  <c:v>70825.2</c:v>
                </c:pt>
                <c:pt idx="62">
                  <c:v>71792.3</c:v>
                </c:pt>
                <c:pt idx="63">
                  <c:v>72779.899999999994</c:v>
                </c:pt>
                <c:pt idx="64">
                  <c:v>73782.600000000006</c:v>
                </c:pt>
                <c:pt idx="65">
                  <c:v>74786.2</c:v>
                </c:pt>
                <c:pt idx="66">
                  <c:v>75787.199999999997</c:v>
                </c:pt>
                <c:pt idx="67">
                  <c:v>76790.5</c:v>
                </c:pt>
                <c:pt idx="68">
                  <c:v>77778.3</c:v>
                </c:pt>
                <c:pt idx="69">
                  <c:v>78743.8</c:v>
                </c:pt>
                <c:pt idx="70">
                  <c:v>79740.800000000003</c:v>
                </c:pt>
                <c:pt idx="71">
                  <c:v>80744.5</c:v>
                </c:pt>
                <c:pt idx="72">
                  <c:v>81734</c:v>
                </c:pt>
                <c:pt idx="73">
                  <c:v>82717.600000000006</c:v>
                </c:pt>
                <c:pt idx="74">
                  <c:v>83714.899999999994</c:v>
                </c:pt>
                <c:pt idx="75">
                  <c:v>84727</c:v>
                </c:pt>
                <c:pt idx="76">
                  <c:v>85727.4</c:v>
                </c:pt>
                <c:pt idx="77">
                  <c:v>86732.4</c:v>
                </c:pt>
              </c:numCache>
            </c:numRef>
          </c:cat>
          <c:val>
            <c:numRef>
              <c:f>Ruw!$CW$86:$CW$163</c:f>
              <c:numCache>
                <c:formatCode>General</c:formatCode>
                <c:ptCount val="78"/>
                <c:pt idx="0">
                  <c:v>0.16933333333333334</c:v>
                </c:pt>
                <c:pt idx="1">
                  <c:v>0.6283333333333333</c:v>
                </c:pt>
                <c:pt idx="2">
                  <c:v>1.2008666666666665</c:v>
                </c:pt>
                <c:pt idx="3">
                  <c:v>0.47533333333333339</c:v>
                </c:pt>
                <c:pt idx="4">
                  <c:v>0.58766666666666667</c:v>
                </c:pt>
                <c:pt idx="5">
                  <c:v>2.0206666666666666</c:v>
                </c:pt>
                <c:pt idx="6">
                  <c:v>1.3173333333333332</c:v>
                </c:pt>
                <c:pt idx="7">
                  <c:v>0.99733333333333329</c:v>
                </c:pt>
                <c:pt idx="8">
                  <c:v>2.0003333333333333</c:v>
                </c:pt>
                <c:pt idx="9">
                  <c:v>0.68466666666666676</c:v>
                </c:pt>
                <c:pt idx="10">
                  <c:v>1.268</c:v>
                </c:pt>
                <c:pt idx="11">
                  <c:v>4.3879999999999999</c:v>
                </c:pt>
                <c:pt idx="12">
                  <c:v>0.35866666666666669</c:v>
                </c:pt>
                <c:pt idx="13">
                  <c:v>0.56433333333333335</c:v>
                </c:pt>
                <c:pt idx="14">
                  <c:v>6.3419999999999996</c:v>
                </c:pt>
                <c:pt idx="15">
                  <c:v>0.68299999999999994</c:v>
                </c:pt>
                <c:pt idx="16">
                  <c:v>1.1733333333333336</c:v>
                </c:pt>
                <c:pt idx="17">
                  <c:v>1.0953333333333333</c:v>
                </c:pt>
                <c:pt idx="18">
                  <c:v>1.6279333333333332</c:v>
                </c:pt>
                <c:pt idx="19">
                  <c:v>1.641</c:v>
                </c:pt>
                <c:pt idx="20">
                  <c:v>4.6106666666666669</c:v>
                </c:pt>
                <c:pt idx="21">
                  <c:v>5.3835333333333333</c:v>
                </c:pt>
                <c:pt idx="22">
                  <c:v>20.239999999999998</c:v>
                </c:pt>
                <c:pt idx="23">
                  <c:v>11.303433333333333</c:v>
                </c:pt>
                <c:pt idx="24">
                  <c:v>0.98966666666666681</c:v>
                </c:pt>
                <c:pt idx="25">
                  <c:v>0.89873333333333338</c:v>
                </c:pt>
                <c:pt idx="26">
                  <c:v>1.0961333333333334</c:v>
                </c:pt>
                <c:pt idx="27">
                  <c:v>1.2030000000000001</c:v>
                </c:pt>
                <c:pt idx="28">
                  <c:v>2.2848333333333333</c:v>
                </c:pt>
                <c:pt idx="29">
                  <c:v>1.9060333333333332</c:v>
                </c:pt>
                <c:pt idx="30">
                  <c:v>2.3292999999999999</c:v>
                </c:pt>
                <c:pt idx="31">
                  <c:v>3.4446666666666665</c:v>
                </c:pt>
                <c:pt idx="32">
                  <c:v>5.5724666666666662</c:v>
                </c:pt>
                <c:pt idx="33">
                  <c:v>4.1097999999999999</c:v>
                </c:pt>
                <c:pt idx="34">
                  <c:v>8.689333333333332</c:v>
                </c:pt>
                <c:pt idx="35">
                  <c:v>7.6950000000000003</c:v>
                </c:pt>
                <c:pt idx="36">
                  <c:v>2.278</c:v>
                </c:pt>
                <c:pt idx="37">
                  <c:v>9.0806666666666676</c:v>
                </c:pt>
                <c:pt idx="38">
                  <c:v>3.2306333333333335</c:v>
                </c:pt>
                <c:pt idx="39">
                  <c:v>3.3458000000000001</c:v>
                </c:pt>
                <c:pt idx="40">
                  <c:v>5.1726666666666672</c:v>
                </c:pt>
                <c:pt idx="41">
                  <c:v>7.0796666666666672</c:v>
                </c:pt>
                <c:pt idx="42">
                  <c:v>5.0873333333333326</c:v>
                </c:pt>
                <c:pt idx="43">
                  <c:v>5.6764000000000001</c:v>
                </c:pt>
                <c:pt idx="44">
                  <c:v>5.1288666666666662</c:v>
                </c:pt>
                <c:pt idx="45">
                  <c:v>12.651633333333335</c:v>
                </c:pt>
                <c:pt idx="46">
                  <c:v>6.9969999999999999</c:v>
                </c:pt>
                <c:pt idx="47">
                  <c:v>21.78</c:v>
                </c:pt>
                <c:pt idx="48">
                  <c:v>9.0838666666666672</c:v>
                </c:pt>
                <c:pt idx="49">
                  <c:v>10.024266666666668</c:v>
                </c:pt>
                <c:pt idx="50">
                  <c:v>16.443999999999999</c:v>
                </c:pt>
                <c:pt idx="51">
                  <c:v>29.818000000000001</c:v>
                </c:pt>
                <c:pt idx="52">
                  <c:v>39.376666666666665</c:v>
                </c:pt>
                <c:pt idx="53">
                  <c:v>88.089999999999989</c:v>
                </c:pt>
                <c:pt idx="54">
                  <c:v>63.611066666666666</c:v>
                </c:pt>
                <c:pt idx="55">
                  <c:v>4.5334666666666665</c:v>
                </c:pt>
                <c:pt idx="56">
                  <c:v>2.1907000000000001</c:v>
                </c:pt>
                <c:pt idx="57">
                  <c:v>2.9347333333333334</c:v>
                </c:pt>
                <c:pt idx="58">
                  <c:v>32.509733333333337</c:v>
                </c:pt>
                <c:pt idx="59">
                  <c:v>2.2018</c:v>
                </c:pt>
                <c:pt idx="60">
                  <c:v>27.728666666666669</c:v>
                </c:pt>
                <c:pt idx="61">
                  <c:v>9.1467000000000009</c:v>
                </c:pt>
                <c:pt idx="62">
                  <c:v>10.450000000000001</c:v>
                </c:pt>
                <c:pt idx="63">
                  <c:v>11.986800000000001</c:v>
                </c:pt>
                <c:pt idx="64">
                  <c:v>12.721200000000001</c:v>
                </c:pt>
                <c:pt idx="65">
                  <c:v>6.9677333333333324</c:v>
                </c:pt>
                <c:pt idx="66">
                  <c:v>8.1524666666666672</c:v>
                </c:pt>
                <c:pt idx="67">
                  <c:v>3.6068333333333329</c:v>
                </c:pt>
                <c:pt idx="68">
                  <c:v>2.4228000000000001</c:v>
                </c:pt>
                <c:pt idx="69">
                  <c:v>33.745233333333331</c:v>
                </c:pt>
                <c:pt idx="70">
                  <c:v>2.5933000000000002</c:v>
                </c:pt>
                <c:pt idx="71">
                  <c:v>6.9013</c:v>
                </c:pt>
                <c:pt idx="72">
                  <c:v>7.532166666666666</c:v>
                </c:pt>
                <c:pt idx="73">
                  <c:v>5.3221333333333334</c:v>
                </c:pt>
                <c:pt idx="74">
                  <c:v>3.6248666666666662</c:v>
                </c:pt>
                <c:pt idx="75">
                  <c:v>3.4446999999999997</c:v>
                </c:pt>
                <c:pt idx="76">
                  <c:v>17.759166666666669</c:v>
                </c:pt>
                <c:pt idx="77">
                  <c:v>15.731999999999999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98-4794-AD3E-6D828B7A7601}"/>
            </c:ext>
          </c:extLst>
        </c:ser>
        <c:ser>
          <c:idx val="1"/>
          <c:order val="1"/>
          <c:tx>
            <c:strRef>
              <c:f>Ruw!$CX$85</c:f>
              <c:strCache>
                <c:ptCount val="1"/>
                <c:pt idx="0">
                  <c:v>fijn zand</c:v>
                </c:pt>
              </c:strCache>
            </c:strRef>
          </c:tx>
          <c:spPr>
            <a:solidFill>
              <a:srgbClr val="996633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Ruw!$CV$86:$CV$163</c:f>
              <c:numCache>
                <c:formatCode>General</c:formatCode>
                <c:ptCount val="78"/>
                <c:pt idx="0">
                  <c:v>1011.4</c:v>
                </c:pt>
                <c:pt idx="1">
                  <c:v>11929.8</c:v>
                </c:pt>
                <c:pt idx="2">
                  <c:v>12891</c:v>
                </c:pt>
                <c:pt idx="3">
                  <c:v>13719.3</c:v>
                </c:pt>
                <c:pt idx="4">
                  <c:v>14734</c:v>
                </c:pt>
                <c:pt idx="5">
                  <c:v>15723.7</c:v>
                </c:pt>
                <c:pt idx="6">
                  <c:v>16728.900000000001</c:v>
                </c:pt>
                <c:pt idx="7">
                  <c:v>17728.2</c:v>
                </c:pt>
                <c:pt idx="8">
                  <c:v>18726.7</c:v>
                </c:pt>
                <c:pt idx="9">
                  <c:v>19727.3</c:v>
                </c:pt>
                <c:pt idx="10">
                  <c:v>20737.099999999999</c:v>
                </c:pt>
                <c:pt idx="11">
                  <c:v>21743</c:v>
                </c:pt>
                <c:pt idx="12">
                  <c:v>22740.799999999999</c:v>
                </c:pt>
                <c:pt idx="13">
                  <c:v>23606.3</c:v>
                </c:pt>
                <c:pt idx="14">
                  <c:v>24469.4</c:v>
                </c:pt>
                <c:pt idx="15">
                  <c:v>25455.1</c:v>
                </c:pt>
                <c:pt idx="16">
                  <c:v>26437.5</c:v>
                </c:pt>
                <c:pt idx="17">
                  <c:v>27414.6</c:v>
                </c:pt>
                <c:pt idx="18">
                  <c:v>28417.8</c:v>
                </c:pt>
                <c:pt idx="19">
                  <c:v>29414.7</c:v>
                </c:pt>
                <c:pt idx="20">
                  <c:v>30399.599999999999</c:v>
                </c:pt>
                <c:pt idx="21">
                  <c:v>31397.200000000001</c:v>
                </c:pt>
                <c:pt idx="22">
                  <c:v>32395.9</c:v>
                </c:pt>
                <c:pt idx="23">
                  <c:v>33396.300000000003</c:v>
                </c:pt>
                <c:pt idx="24">
                  <c:v>34393.1</c:v>
                </c:pt>
                <c:pt idx="25">
                  <c:v>35426.5</c:v>
                </c:pt>
                <c:pt idx="26">
                  <c:v>36408.300000000003</c:v>
                </c:pt>
                <c:pt idx="27">
                  <c:v>37410</c:v>
                </c:pt>
                <c:pt idx="28">
                  <c:v>38418.699999999997</c:v>
                </c:pt>
                <c:pt idx="29">
                  <c:v>39410.1</c:v>
                </c:pt>
                <c:pt idx="30">
                  <c:v>40392.199999999997</c:v>
                </c:pt>
                <c:pt idx="31">
                  <c:v>41366</c:v>
                </c:pt>
                <c:pt idx="32">
                  <c:v>42360.9</c:v>
                </c:pt>
                <c:pt idx="33">
                  <c:v>43363.8</c:v>
                </c:pt>
                <c:pt idx="34">
                  <c:v>44355.4</c:v>
                </c:pt>
                <c:pt idx="35">
                  <c:v>45349.1</c:v>
                </c:pt>
                <c:pt idx="36">
                  <c:v>46291.6</c:v>
                </c:pt>
                <c:pt idx="37">
                  <c:v>47297.2</c:v>
                </c:pt>
                <c:pt idx="38">
                  <c:v>48294.7</c:v>
                </c:pt>
                <c:pt idx="39">
                  <c:v>49296.7</c:v>
                </c:pt>
                <c:pt idx="40">
                  <c:v>50303.9</c:v>
                </c:pt>
                <c:pt idx="41">
                  <c:v>51302</c:v>
                </c:pt>
                <c:pt idx="42">
                  <c:v>52302.400000000001</c:v>
                </c:pt>
                <c:pt idx="43">
                  <c:v>53291.7</c:v>
                </c:pt>
                <c:pt idx="44">
                  <c:v>54273</c:v>
                </c:pt>
                <c:pt idx="45">
                  <c:v>55257</c:v>
                </c:pt>
                <c:pt idx="46">
                  <c:v>56255.199999999997</c:v>
                </c:pt>
                <c:pt idx="47">
                  <c:v>57250.9</c:v>
                </c:pt>
                <c:pt idx="48">
                  <c:v>58234.7</c:v>
                </c:pt>
                <c:pt idx="49">
                  <c:v>59214.1</c:v>
                </c:pt>
                <c:pt idx="50">
                  <c:v>60202.8</c:v>
                </c:pt>
                <c:pt idx="51">
                  <c:v>61189.9</c:v>
                </c:pt>
                <c:pt idx="52">
                  <c:v>62187.7</c:v>
                </c:pt>
                <c:pt idx="53">
                  <c:v>63191.6</c:v>
                </c:pt>
                <c:pt idx="54">
                  <c:v>64192.5</c:v>
                </c:pt>
                <c:pt idx="55">
                  <c:v>65193.599999999999</c:v>
                </c:pt>
                <c:pt idx="56">
                  <c:v>66196.800000000003</c:v>
                </c:pt>
                <c:pt idx="57">
                  <c:v>67196.600000000006</c:v>
                </c:pt>
                <c:pt idx="58">
                  <c:v>68197.2</c:v>
                </c:pt>
                <c:pt idx="59">
                  <c:v>68826.7</c:v>
                </c:pt>
                <c:pt idx="60">
                  <c:v>69822</c:v>
                </c:pt>
                <c:pt idx="61">
                  <c:v>70825.2</c:v>
                </c:pt>
                <c:pt idx="62">
                  <c:v>71792.3</c:v>
                </c:pt>
                <c:pt idx="63">
                  <c:v>72779.899999999994</c:v>
                </c:pt>
                <c:pt idx="64">
                  <c:v>73782.600000000006</c:v>
                </c:pt>
                <c:pt idx="65">
                  <c:v>74786.2</c:v>
                </c:pt>
                <c:pt idx="66">
                  <c:v>75787.199999999997</c:v>
                </c:pt>
                <c:pt idx="67">
                  <c:v>76790.5</c:v>
                </c:pt>
                <c:pt idx="68">
                  <c:v>77778.3</c:v>
                </c:pt>
                <c:pt idx="69">
                  <c:v>78743.8</c:v>
                </c:pt>
                <c:pt idx="70">
                  <c:v>79740.800000000003</c:v>
                </c:pt>
                <c:pt idx="71">
                  <c:v>80744.5</c:v>
                </c:pt>
                <c:pt idx="72">
                  <c:v>81734</c:v>
                </c:pt>
                <c:pt idx="73">
                  <c:v>82717.600000000006</c:v>
                </c:pt>
                <c:pt idx="74">
                  <c:v>83714.899999999994</c:v>
                </c:pt>
                <c:pt idx="75">
                  <c:v>84727</c:v>
                </c:pt>
                <c:pt idx="76">
                  <c:v>85727.4</c:v>
                </c:pt>
                <c:pt idx="77">
                  <c:v>86732.4</c:v>
                </c:pt>
              </c:numCache>
            </c:numRef>
          </c:cat>
          <c:val>
            <c:numRef>
              <c:f>Ruw!$CX$86:$CX$163</c:f>
              <c:numCache>
                <c:formatCode>General</c:formatCode>
                <c:ptCount val="78"/>
                <c:pt idx="0">
                  <c:v>0</c:v>
                </c:pt>
                <c:pt idx="1">
                  <c:v>5.3666666666666668E-2</c:v>
                </c:pt>
                <c:pt idx="2">
                  <c:v>0.27759999999999996</c:v>
                </c:pt>
                <c:pt idx="3">
                  <c:v>9.1999999999999998E-2</c:v>
                </c:pt>
                <c:pt idx="4">
                  <c:v>0</c:v>
                </c:pt>
                <c:pt idx="5">
                  <c:v>0.34699999999999998</c:v>
                </c:pt>
                <c:pt idx="6">
                  <c:v>0.32666666666666666</c:v>
                </c:pt>
                <c:pt idx="7">
                  <c:v>0.22166666666666668</c:v>
                </c:pt>
                <c:pt idx="8">
                  <c:v>0.30300000000000005</c:v>
                </c:pt>
                <c:pt idx="9">
                  <c:v>8.7000000000000008E-2</c:v>
                </c:pt>
                <c:pt idx="10">
                  <c:v>0.12566666666666665</c:v>
                </c:pt>
                <c:pt idx="11">
                  <c:v>0.42600000000000005</c:v>
                </c:pt>
                <c:pt idx="12">
                  <c:v>0.184</c:v>
                </c:pt>
                <c:pt idx="13">
                  <c:v>5.2000000000000011E-2</c:v>
                </c:pt>
                <c:pt idx="14">
                  <c:v>0.50166666666666671</c:v>
                </c:pt>
                <c:pt idx="15">
                  <c:v>5.733333333333334E-2</c:v>
                </c:pt>
                <c:pt idx="16">
                  <c:v>0.30499999999999999</c:v>
                </c:pt>
                <c:pt idx="17">
                  <c:v>0</c:v>
                </c:pt>
                <c:pt idx="18">
                  <c:v>0.2208</c:v>
                </c:pt>
                <c:pt idx="19">
                  <c:v>0.20166666666666666</c:v>
                </c:pt>
                <c:pt idx="20">
                  <c:v>0.27833333333333332</c:v>
                </c:pt>
                <c:pt idx="21">
                  <c:v>0.70753333333333335</c:v>
                </c:pt>
                <c:pt idx="22">
                  <c:v>0.40266666666666667</c:v>
                </c:pt>
                <c:pt idx="23">
                  <c:v>0.20276666666666665</c:v>
                </c:pt>
                <c:pt idx="24">
                  <c:v>0</c:v>
                </c:pt>
                <c:pt idx="25">
                  <c:v>6.3866666666666669E-2</c:v>
                </c:pt>
                <c:pt idx="26">
                  <c:v>9.0399999999999994E-2</c:v>
                </c:pt>
                <c:pt idx="27">
                  <c:v>0.30146666666666672</c:v>
                </c:pt>
                <c:pt idx="28">
                  <c:v>0.36866666666666664</c:v>
                </c:pt>
                <c:pt idx="29">
                  <c:v>0.25613333333333332</c:v>
                </c:pt>
                <c:pt idx="30">
                  <c:v>0.26566666666666666</c:v>
                </c:pt>
                <c:pt idx="31">
                  <c:v>0.33666666666666667</c:v>
                </c:pt>
                <c:pt idx="32">
                  <c:v>0.9754666666666667</c:v>
                </c:pt>
                <c:pt idx="33">
                  <c:v>0.20546666666666669</c:v>
                </c:pt>
                <c:pt idx="34">
                  <c:v>0.36199999999999999</c:v>
                </c:pt>
                <c:pt idx="35">
                  <c:v>0.752</c:v>
                </c:pt>
                <c:pt idx="36">
                  <c:v>0.16</c:v>
                </c:pt>
                <c:pt idx="37">
                  <c:v>1.4916999999999998</c:v>
                </c:pt>
                <c:pt idx="38">
                  <c:v>0.17073333333333332</c:v>
                </c:pt>
                <c:pt idx="39">
                  <c:v>0.33483333333333332</c:v>
                </c:pt>
                <c:pt idx="40">
                  <c:v>0.30500000000000005</c:v>
                </c:pt>
                <c:pt idx="41">
                  <c:v>0.36550000000000005</c:v>
                </c:pt>
                <c:pt idx="42">
                  <c:v>3.1599999999999996E-2</c:v>
                </c:pt>
                <c:pt idx="43">
                  <c:v>0.37880000000000003</c:v>
                </c:pt>
                <c:pt idx="44">
                  <c:v>9.5466666666666658E-2</c:v>
                </c:pt>
                <c:pt idx="45">
                  <c:v>0.5006666666666667</c:v>
                </c:pt>
                <c:pt idx="46">
                  <c:v>0.21150000000000002</c:v>
                </c:pt>
                <c:pt idx="47">
                  <c:v>0.70833333333333348</c:v>
                </c:pt>
                <c:pt idx="48">
                  <c:v>0.53593333333333337</c:v>
                </c:pt>
                <c:pt idx="49">
                  <c:v>0.20080000000000003</c:v>
                </c:pt>
                <c:pt idx="50">
                  <c:v>0.46679999999999999</c:v>
                </c:pt>
                <c:pt idx="51">
                  <c:v>0.8226</c:v>
                </c:pt>
                <c:pt idx="52">
                  <c:v>0.35899999999999999</c:v>
                </c:pt>
                <c:pt idx="53">
                  <c:v>0.42943333333333333</c:v>
                </c:pt>
                <c:pt idx="54">
                  <c:v>0.71066666666666656</c:v>
                </c:pt>
                <c:pt idx="55">
                  <c:v>0.112</c:v>
                </c:pt>
                <c:pt idx="56">
                  <c:v>0.25586666666666669</c:v>
                </c:pt>
                <c:pt idx="57">
                  <c:v>0.27833333333333332</c:v>
                </c:pt>
                <c:pt idx="58">
                  <c:v>0.41493333333333338</c:v>
                </c:pt>
                <c:pt idx="59">
                  <c:v>0.12093333333333334</c:v>
                </c:pt>
                <c:pt idx="60">
                  <c:v>3.4740666666666673</c:v>
                </c:pt>
                <c:pt idx="61">
                  <c:v>0.7258</c:v>
                </c:pt>
                <c:pt idx="62">
                  <c:v>0.17536666666666667</c:v>
                </c:pt>
                <c:pt idx="63">
                  <c:v>0.51780000000000004</c:v>
                </c:pt>
                <c:pt idx="64">
                  <c:v>0.80826666666666669</c:v>
                </c:pt>
                <c:pt idx="65">
                  <c:v>0.13020000000000001</c:v>
                </c:pt>
                <c:pt idx="66">
                  <c:v>0.14333333333333334</c:v>
                </c:pt>
                <c:pt idx="67">
                  <c:v>6.0833333333333336E-2</c:v>
                </c:pt>
                <c:pt idx="68">
                  <c:v>0.16200000000000001</c:v>
                </c:pt>
                <c:pt idx="69">
                  <c:v>0.13283333333333336</c:v>
                </c:pt>
                <c:pt idx="70">
                  <c:v>9.8900000000000016E-2</c:v>
                </c:pt>
                <c:pt idx="71">
                  <c:v>0.38000000000000006</c:v>
                </c:pt>
                <c:pt idx="72">
                  <c:v>0.32796666666666663</c:v>
                </c:pt>
                <c:pt idx="73">
                  <c:v>9.5200000000000007E-2</c:v>
                </c:pt>
                <c:pt idx="74">
                  <c:v>0.24716666666666667</c:v>
                </c:pt>
                <c:pt idx="75">
                  <c:v>0.23623333333333335</c:v>
                </c:pt>
                <c:pt idx="76">
                  <c:v>0.49000000000000005</c:v>
                </c:pt>
                <c:pt idx="77">
                  <c:v>0.44606666666666672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98-4794-AD3E-6D828B7A7601}"/>
            </c:ext>
          </c:extLst>
        </c:ser>
        <c:ser>
          <c:idx val="2"/>
          <c:order val="2"/>
          <c:tx>
            <c:strRef>
              <c:f>Ruw!$CY$85</c:f>
              <c:strCache>
                <c:ptCount val="1"/>
                <c:pt idx="0">
                  <c:v>matig fijn zand</c:v>
                </c:pt>
              </c:strCache>
            </c:strRef>
          </c:tx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Ruw!$CV$86:$CV$163</c:f>
              <c:numCache>
                <c:formatCode>General</c:formatCode>
                <c:ptCount val="78"/>
                <c:pt idx="0">
                  <c:v>1011.4</c:v>
                </c:pt>
                <c:pt idx="1">
                  <c:v>11929.8</c:v>
                </c:pt>
                <c:pt idx="2">
                  <c:v>12891</c:v>
                </c:pt>
                <c:pt idx="3">
                  <c:v>13719.3</c:v>
                </c:pt>
                <c:pt idx="4">
                  <c:v>14734</c:v>
                </c:pt>
                <c:pt idx="5">
                  <c:v>15723.7</c:v>
                </c:pt>
                <c:pt idx="6">
                  <c:v>16728.900000000001</c:v>
                </c:pt>
                <c:pt idx="7">
                  <c:v>17728.2</c:v>
                </c:pt>
                <c:pt idx="8">
                  <c:v>18726.7</c:v>
                </c:pt>
                <c:pt idx="9">
                  <c:v>19727.3</c:v>
                </c:pt>
                <c:pt idx="10">
                  <c:v>20737.099999999999</c:v>
                </c:pt>
                <c:pt idx="11">
                  <c:v>21743</c:v>
                </c:pt>
                <c:pt idx="12">
                  <c:v>22740.799999999999</c:v>
                </c:pt>
                <c:pt idx="13">
                  <c:v>23606.3</c:v>
                </c:pt>
                <c:pt idx="14">
                  <c:v>24469.4</c:v>
                </c:pt>
                <c:pt idx="15">
                  <c:v>25455.1</c:v>
                </c:pt>
                <c:pt idx="16">
                  <c:v>26437.5</c:v>
                </c:pt>
                <c:pt idx="17">
                  <c:v>27414.6</c:v>
                </c:pt>
                <c:pt idx="18">
                  <c:v>28417.8</c:v>
                </c:pt>
                <c:pt idx="19">
                  <c:v>29414.7</c:v>
                </c:pt>
                <c:pt idx="20">
                  <c:v>30399.599999999999</c:v>
                </c:pt>
                <c:pt idx="21">
                  <c:v>31397.200000000001</c:v>
                </c:pt>
                <c:pt idx="22">
                  <c:v>32395.9</c:v>
                </c:pt>
                <c:pt idx="23">
                  <c:v>33396.300000000003</c:v>
                </c:pt>
                <c:pt idx="24">
                  <c:v>34393.1</c:v>
                </c:pt>
                <c:pt idx="25">
                  <c:v>35426.5</c:v>
                </c:pt>
                <c:pt idx="26">
                  <c:v>36408.300000000003</c:v>
                </c:pt>
                <c:pt idx="27">
                  <c:v>37410</c:v>
                </c:pt>
                <c:pt idx="28">
                  <c:v>38418.699999999997</c:v>
                </c:pt>
                <c:pt idx="29">
                  <c:v>39410.1</c:v>
                </c:pt>
                <c:pt idx="30">
                  <c:v>40392.199999999997</c:v>
                </c:pt>
                <c:pt idx="31">
                  <c:v>41366</c:v>
                </c:pt>
                <c:pt idx="32">
                  <c:v>42360.9</c:v>
                </c:pt>
                <c:pt idx="33">
                  <c:v>43363.8</c:v>
                </c:pt>
                <c:pt idx="34">
                  <c:v>44355.4</c:v>
                </c:pt>
                <c:pt idx="35">
                  <c:v>45349.1</c:v>
                </c:pt>
                <c:pt idx="36">
                  <c:v>46291.6</c:v>
                </c:pt>
                <c:pt idx="37">
                  <c:v>47297.2</c:v>
                </c:pt>
                <c:pt idx="38">
                  <c:v>48294.7</c:v>
                </c:pt>
                <c:pt idx="39">
                  <c:v>49296.7</c:v>
                </c:pt>
                <c:pt idx="40">
                  <c:v>50303.9</c:v>
                </c:pt>
                <c:pt idx="41">
                  <c:v>51302</c:v>
                </c:pt>
                <c:pt idx="42">
                  <c:v>52302.400000000001</c:v>
                </c:pt>
                <c:pt idx="43">
                  <c:v>53291.7</c:v>
                </c:pt>
                <c:pt idx="44">
                  <c:v>54273</c:v>
                </c:pt>
                <c:pt idx="45">
                  <c:v>55257</c:v>
                </c:pt>
                <c:pt idx="46">
                  <c:v>56255.199999999997</c:v>
                </c:pt>
                <c:pt idx="47">
                  <c:v>57250.9</c:v>
                </c:pt>
                <c:pt idx="48">
                  <c:v>58234.7</c:v>
                </c:pt>
                <c:pt idx="49">
                  <c:v>59214.1</c:v>
                </c:pt>
                <c:pt idx="50">
                  <c:v>60202.8</c:v>
                </c:pt>
                <c:pt idx="51">
                  <c:v>61189.9</c:v>
                </c:pt>
                <c:pt idx="52">
                  <c:v>62187.7</c:v>
                </c:pt>
                <c:pt idx="53">
                  <c:v>63191.6</c:v>
                </c:pt>
                <c:pt idx="54">
                  <c:v>64192.5</c:v>
                </c:pt>
                <c:pt idx="55">
                  <c:v>65193.599999999999</c:v>
                </c:pt>
                <c:pt idx="56">
                  <c:v>66196.800000000003</c:v>
                </c:pt>
                <c:pt idx="57">
                  <c:v>67196.600000000006</c:v>
                </c:pt>
                <c:pt idx="58">
                  <c:v>68197.2</c:v>
                </c:pt>
                <c:pt idx="59">
                  <c:v>68826.7</c:v>
                </c:pt>
                <c:pt idx="60">
                  <c:v>69822</c:v>
                </c:pt>
                <c:pt idx="61">
                  <c:v>70825.2</c:v>
                </c:pt>
                <c:pt idx="62">
                  <c:v>71792.3</c:v>
                </c:pt>
                <c:pt idx="63">
                  <c:v>72779.899999999994</c:v>
                </c:pt>
                <c:pt idx="64">
                  <c:v>73782.600000000006</c:v>
                </c:pt>
                <c:pt idx="65">
                  <c:v>74786.2</c:v>
                </c:pt>
                <c:pt idx="66">
                  <c:v>75787.199999999997</c:v>
                </c:pt>
                <c:pt idx="67">
                  <c:v>76790.5</c:v>
                </c:pt>
                <c:pt idx="68">
                  <c:v>77778.3</c:v>
                </c:pt>
                <c:pt idx="69">
                  <c:v>78743.8</c:v>
                </c:pt>
                <c:pt idx="70">
                  <c:v>79740.800000000003</c:v>
                </c:pt>
                <c:pt idx="71">
                  <c:v>80744.5</c:v>
                </c:pt>
                <c:pt idx="72">
                  <c:v>81734</c:v>
                </c:pt>
                <c:pt idx="73">
                  <c:v>82717.600000000006</c:v>
                </c:pt>
                <c:pt idx="74">
                  <c:v>83714.899999999994</c:v>
                </c:pt>
                <c:pt idx="75">
                  <c:v>84727</c:v>
                </c:pt>
                <c:pt idx="76">
                  <c:v>85727.4</c:v>
                </c:pt>
                <c:pt idx="77">
                  <c:v>86732.4</c:v>
                </c:pt>
              </c:numCache>
            </c:numRef>
          </c:cat>
          <c:val>
            <c:numRef>
              <c:f>Ruw!$CY$86:$CY$163</c:f>
              <c:numCache>
                <c:formatCode>General</c:formatCode>
                <c:ptCount val="78"/>
                <c:pt idx="0">
                  <c:v>0.40466666666666662</c:v>
                </c:pt>
                <c:pt idx="1">
                  <c:v>0.66033333333333344</c:v>
                </c:pt>
                <c:pt idx="2">
                  <c:v>2.1779333333333333</c:v>
                </c:pt>
                <c:pt idx="3">
                  <c:v>0.42699999999999999</c:v>
                </c:pt>
                <c:pt idx="4">
                  <c:v>0.36266666666666669</c:v>
                </c:pt>
                <c:pt idx="5">
                  <c:v>0.90400000000000003</c:v>
                </c:pt>
                <c:pt idx="6">
                  <c:v>1.7483333333333333</c:v>
                </c:pt>
                <c:pt idx="7">
                  <c:v>0.55933333333333346</c:v>
                </c:pt>
                <c:pt idx="8">
                  <c:v>0.62900000000000011</c:v>
                </c:pt>
                <c:pt idx="9">
                  <c:v>0.39400000000000002</c:v>
                </c:pt>
                <c:pt idx="10">
                  <c:v>0.73899999999999999</c:v>
                </c:pt>
                <c:pt idx="11">
                  <c:v>0.66366666666666674</c:v>
                </c:pt>
                <c:pt idx="12">
                  <c:v>0.41333333333333339</c:v>
                </c:pt>
                <c:pt idx="13">
                  <c:v>0.13799999999999998</c:v>
                </c:pt>
                <c:pt idx="14">
                  <c:v>0.99133333333333318</c:v>
                </c:pt>
                <c:pt idx="15">
                  <c:v>0.73999999999999988</c:v>
                </c:pt>
                <c:pt idx="16">
                  <c:v>0.89266666666666672</c:v>
                </c:pt>
                <c:pt idx="17">
                  <c:v>5.6000000000000001E-2</c:v>
                </c:pt>
                <c:pt idx="18">
                  <c:v>0.4472666666666667</c:v>
                </c:pt>
                <c:pt idx="19">
                  <c:v>0.69333333333333336</c:v>
                </c:pt>
                <c:pt idx="20">
                  <c:v>0.52499999999999991</c:v>
                </c:pt>
                <c:pt idx="21">
                  <c:v>1.0454666666666668</c:v>
                </c:pt>
                <c:pt idx="22">
                  <c:v>0.56000000000000005</c:v>
                </c:pt>
                <c:pt idx="23">
                  <c:v>0.31476666666666664</c:v>
                </c:pt>
                <c:pt idx="24">
                  <c:v>0.25800000000000006</c:v>
                </c:pt>
                <c:pt idx="25">
                  <c:v>5.8000000000000003E-2</c:v>
                </c:pt>
                <c:pt idx="26">
                  <c:v>0.49993333333333334</c:v>
                </c:pt>
                <c:pt idx="27">
                  <c:v>0.87720000000000009</c:v>
                </c:pt>
                <c:pt idx="28">
                  <c:v>1.1328333333333334</c:v>
                </c:pt>
                <c:pt idx="29">
                  <c:v>1.0231333333333335</c:v>
                </c:pt>
                <c:pt idx="30">
                  <c:v>1.3478666666666665</c:v>
                </c:pt>
                <c:pt idx="31">
                  <c:v>1.8886666666666667</c:v>
                </c:pt>
                <c:pt idx="32">
                  <c:v>1.1948000000000001</c:v>
                </c:pt>
                <c:pt idx="33">
                  <c:v>0.42960000000000004</c:v>
                </c:pt>
                <c:pt idx="34">
                  <c:v>0.26166666666666666</c:v>
                </c:pt>
                <c:pt idx="35">
                  <c:v>0.94666666666666666</c:v>
                </c:pt>
                <c:pt idx="36">
                  <c:v>1.3327333333333331</c:v>
                </c:pt>
                <c:pt idx="37">
                  <c:v>8.8913666666666664</c:v>
                </c:pt>
                <c:pt idx="38">
                  <c:v>0.47976666666666673</c:v>
                </c:pt>
                <c:pt idx="39">
                  <c:v>0.93520000000000014</c:v>
                </c:pt>
                <c:pt idx="40">
                  <c:v>0.41399999999999998</c:v>
                </c:pt>
                <c:pt idx="41">
                  <c:v>0.58430000000000004</c:v>
                </c:pt>
                <c:pt idx="42">
                  <c:v>1.0700666666666665</c:v>
                </c:pt>
                <c:pt idx="43">
                  <c:v>1.0828</c:v>
                </c:pt>
                <c:pt idx="44">
                  <c:v>0.48610000000000003</c:v>
                </c:pt>
                <c:pt idx="45">
                  <c:v>1.1356000000000002</c:v>
                </c:pt>
                <c:pt idx="46">
                  <c:v>0.65159999999999996</c:v>
                </c:pt>
                <c:pt idx="47">
                  <c:v>0.50093333333333334</c:v>
                </c:pt>
                <c:pt idx="48">
                  <c:v>0.55906666666666671</c:v>
                </c:pt>
                <c:pt idx="49">
                  <c:v>1.3193999999999999</c:v>
                </c:pt>
                <c:pt idx="50">
                  <c:v>1.3395666666666668</c:v>
                </c:pt>
                <c:pt idx="51">
                  <c:v>0.628</c:v>
                </c:pt>
                <c:pt idx="52">
                  <c:v>0.26866666666666666</c:v>
                </c:pt>
                <c:pt idx="53">
                  <c:v>0.36536666666666662</c:v>
                </c:pt>
                <c:pt idx="54">
                  <c:v>0.36333333333333329</c:v>
                </c:pt>
                <c:pt idx="55">
                  <c:v>5.6666666666666671E-2</c:v>
                </c:pt>
                <c:pt idx="56">
                  <c:v>1.0864333333333334</c:v>
                </c:pt>
                <c:pt idx="57">
                  <c:v>1.4432666666666667</c:v>
                </c:pt>
                <c:pt idx="58">
                  <c:v>0.69790000000000019</c:v>
                </c:pt>
                <c:pt idx="59">
                  <c:v>1.1114666666666666</c:v>
                </c:pt>
                <c:pt idx="60">
                  <c:v>6.4681999999999995</c:v>
                </c:pt>
                <c:pt idx="61">
                  <c:v>1.1478666666666668</c:v>
                </c:pt>
                <c:pt idx="62">
                  <c:v>0.65046666666666675</c:v>
                </c:pt>
                <c:pt idx="63">
                  <c:v>1.3534666666666668</c:v>
                </c:pt>
                <c:pt idx="64">
                  <c:v>3.688533333333333</c:v>
                </c:pt>
                <c:pt idx="65">
                  <c:v>0.6825</c:v>
                </c:pt>
                <c:pt idx="66">
                  <c:v>1.5109999999999999</c:v>
                </c:pt>
                <c:pt idx="67">
                  <c:v>0.53820000000000001</c:v>
                </c:pt>
                <c:pt idx="68">
                  <c:v>0.89160000000000006</c:v>
                </c:pt>
                <c:pt idx="69">
                  <c:v>0.79633333333333334</c:v>
                </c:pt>
                <c:pt idx="70">
                  <c:v>2.1713333333333331</c:v>
                </c:pt>
                <c:pt idx="71">
                  <c:v>3.9172333333333329</c:v>
                </c:pt>
                <c:pt idx="72">
                  <c:v>0.97500000000000009</c:v>
                </c:pt>
                <c:pt idx="73">
                  <c:v>1.2426666666666666</c:v>
                </c:pt>
                <c:pt idx="74">
                  <c:v>5.9349333333333325</c:v>
                </c:pt>
                <c:pt idx="75">
                  <c:v>1.4087666666666667</c:v>
                </c:pt>
                <c:pt idx="76">
                  <c:v>2.2983333333333329</c:v>
                </c:pt>
                <c:pt idx="77">
                  <c:v>0.7543333333333333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98-4794-AD3E-6D828B7A7601}"/>
            </c:ext>
          </c:extLst>
        </c:ser>
        <c:ser>
          <c:idx val="3"/>
          <c:order val="3"/>
          <c:tx>
            <c:strRef>
              <c:f>Ruw!$CZ$85</c:f>
              <c:strCache>
                <c:ptCount val="1"/>
                <c:pt idx="0">
                  <c:v>matig grof zand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Ruw!$CV$86:$CV$163</c:f>
              <c:numCache>
                <c:formatCode>General</c:formatCode>
                <c:ptCount val="78"/>
                <c:pt idx="0">
                  <c:v>1011.4</c:v>
                </c:pt>
                <c:pt idx="1">
                  <c:v>11929.8</c:v>
                </c:pt>
                <c:pt idx="2">
                  <c:v>12891</c:v>
                </c:pt>
                <c:pt idx="3">
                  <c:v>13719.3</c:v>
                </c:pt>
                <c:pt idx="4">
                  <c:v>14734</c:v>
                </c:pt>
                <c:pt idx="5">
                  <c:v>15723.7</c:v>
                </c:pt>
                <c:pt idx="6">
                  <c:v>16728.900000000001</c:v>
                </c:pt>
                <c:pt idx="7">
                  <c:v>17728.2</c:v>
                </c:pt>
                <c:pt idx="8">
                  <c:v>18726.7</c:v>
                </c:pt>
                <c:pt idx="9">
                  <c:v>19727.3</c:v>
                </c:pt>
                <c:pt idx="10">
                  <c:v>20737.099999999999</c:v>
                </c:pt>
                <c:pt idx="11">
                  <c:v>21743</c:v>
                </c:pt>
                <c:pt idx="12">
                  <c:v>22740.799999999999</c:v>
                </c:pt>
                <c:pt idx="13">
                  <c:v>23606.3</c:v>
                </c:pt>
                <c:pt idx="14">
                  <c:v>24469.4</c:v>
                </c:pt>
                <c:pt idx="15">
                  <c:v>25455.1</c:v>
                </c:pt>
                <c:pt idx="16">
                  <c:v>26437.5</c:v>
                </c:pt>
                <c:pt idx="17">
                  <c:v>27414.6</c:v>
                </c:pt>
                <c:pt idx="18">
                  <c:v>28417.8</c:v>
                </c:pt>
                <c:pt idx="19">
                  <c:v>29414.7</c:v>
                </c:pt>
                <c:pt idx="20">
                  <c:v>30399.599999999999</c:v>
                </c:pt>
                <c:pt idx="21">
                  <c:v>31397.200000000001</c:v>
                </c:pt>
                <c:pt idx="22">
                  <c:v>32395.9</c:v>
                </c:pt>
                <c:pt idx="23">
                  <c:v>33396.300000000003</c:v>
                </c:pt>
                <c:pt idx="24">
                  <c:v>34393.1</c:v>
                </c:pt>
                <c:pt idx="25">
                  <c:v>35426.5</c:v>
                </c:pt>
                <c:pt idx="26">
                  <c:v>36408.300000000003</c:v>
                </c:pt>
                <c:pt idx="27">
                  <c:v>37410</c:v>
                </c:pt>
                <c:pt idx="28">
                  <c:v>38418.699999999997</c:v>
                </c:pt>
                <c:pt idx="29">
                  <c:v>39410.1</c:v>
                </c:pt>
                <c:pt idx="30">
                  <c:v>40392.199999999997</c:v>
                </c:pt>
                <c:pt idx="31">
                  <c:v>41366</c:v>
                </c:pt>
                <c:pt idx="32">
                  <c:v>42360.9</c:v>
                </c:pt>
                <c:pt idx="33">
                  <c:v>43363.8</c:v>
                </c:pt>
                <c:pt idx="34">
                  <c:v>44355.4</c:v>
                </c:pt>
                <c:pt idx="35">
                  <c:v>45349.1</c:v>
                </c:pt>
                <c:pt idx="36">
                  <c:v>46291.6</c:v>
                </c:pt>
                <c:pt idx="37">
                  <c:v>47297.2</c:v>
                </c:pt>
                <c:pt idx="38">
                  <c:v>48294.7</c:v>
                </c:pt>
                <c:pt idx="39">
                  <c:v>49296.7</c:v>
                </c:pt>
                <c:pt idx="40">
                  <c:v>50303.9</c:v>
                </c:pt>
                <c:pt idx="41">
                  <c:v>51302</c:v>
                </c:pt>
                <c:pt idx="42">
                  <c:v>52302.400000000001</c:v>
                </c:pt>
                <c:pt idx="43">
                  <c:v>53291.7</c:v>
                </c:pt>
                <c:pt idx="44">
                  <c:v>54273</c:v>
                </c:pt>
                <c:pt idx="45">
                  <c:v>55257</c:v>
                </c:pt>
                <c:pt idx="46">
                  <c:v>56255.199999999997</c:v>
                </c:pt>
                <c:pt idx="47">
                  <c:v>57250.9</c:v>
                </c:pt>
                <c:pt idx="48">
                  <c:v>58234.7</c:v>
                </c:pt>
                <c:pt idx="49">
                  <c:v>59214.1</c:v>
                </c:pt>
                <c:pt idx="50">
                  <c:v>60202.8</c:v>
                </c:pt>
                <c:pt idx="51">
                  <c:v>61189.9</c:v>
                </c:pt>
                <c:pt idx="52">
                  <c:v>62187.7</c:v>
                </c:pt>
                <c:pt idx="53">
                  <c:v>63191.6</c:v>
                </c:pt>
                <c:pt idx="54">
                  <c:v>64192.5</c:v>
                </c:pt>
                <c:pt idx="55">
                  <c:v>65193.599999999999</c:v>
                </c:pt>
                <c:pt idx="56">
                  <c:v>66196.800000000003</c:v>
                </c:pt>
                <c:pt idx="57">
                  <c:v>67196.600000000006</c:v>
                </c:pt>
                <c:pt idx="58">
                  <c:v>68197.2</c:v>
                </c:pt>
                <c:pt idx="59">
                  <c:v>68826.7</c:v>
                </c:pt>
                <c:pt idx="60">
                  <c:v>69822</c:v>
                </c:pt>
                <c:pt idx="61">
                  <c:v>70825.2</c:v>
                </c:pt>
                <c:pt idx="62">
                  <c:v>71792.3</c:v>
                </c:pt>
                <c:pt idx="63">
                  <c:v>72779.899999999994</c:v>
                </c:pt>
                <c:pt idx="64">
                  <c:v>73782.600000000006</c:v>
                </c:pt>
                <c:pt idx="65">
                  <c:v>74786.2</c:v>
                </c:pt>
                <c:pt idx="66">
                  <c:v>75787.199999999997</c:v>
                </c:pt>
                <c:pt idx="67">
                  <c:v>76790.5</c:v>
                </c:pt>
                <c:pt idx="68">
                  <c:v>77778.3</c:v>
                </c:pt>
                <c:pt idx="69">
                  <c:v>78743.8</c:v>
                </c:pt>
                <c:pt idx="70">
                  <c:v>79740.800000000003</c:v>
                </c:pt>
                <c:pt idx="71">
                  <c:v>80744.5</c:v>
                </c:pt>
                <c:pt idx="72">
                  <c:v>81734</c:v>
                </c:pt>
                <c:pt idx="73">
                  <c:v>82717.600000000006</c:v>
                </c:pt>
                <c:pt idx="74">
                  <c:v>83714.899999999994</c:v>
                </c:pt>
                <c:pt idx="75">
                  <c:v>84727</c:v>
                </c:pt>
                <c:pt idx="76">
                  <c:v>85727.4</c:v>
                </c:pt>
                <c:pt idx="77">
                  <c:v>86732.4</c:v>
                </c:pt>
              </c:numCache>
            </c:numRef>
          </c:cat>
          <c:val>
            <c:numRef>
              <c:f>Ruw!$CZ$86:$CZ$163</c:f>
              <c:numCache>
                <c:formatCode>General</c:formatCode>
                <c:ptCount val="78"/>
                <c:pt idx="0">
                  <c:v>24.193333333333335</c:v>
                </c:pt>
                <c:pt idx="1">
                  <c:v>18.427</c:v>
                </c:pt>
                <c:pt idx="2">
                  <c:v>25.696666666666665</c:v>
                </c:pt>
                <c:pt idx="3">
                  <c:v>16.951999999999998</c:v>
                </c:pt>
                <c:pt idx="4">
                  <c:v>10.571000000000002</c:v>
                </c:pt>
                <c:pt idx="5">
                  <c:v>8.9366666666666674</c:v>
                </c:pt>
                <c:pt idx="6">
                  <c:v>16.234999999999999</c:v>
                </c:pt>
                <c:pt idx="7">
                  <c:v>11.796666666666667</c:v>
                </c:pt>
                <c:pt idx="8">
                  <c:v>23.923666666666666</c:v>
                </c:pt>
                <c:pt idx="9">
                  <c:v>21.087333333333333</c:v>
                </c:pt>
                <c:pt idx="10">
                  <c:v>20.361666666666665</c:v>
                </c:pt>
                <c:pt idx="11">
                  <c:v>12.821666666666665</c:v>
                </c:pt>
                <c:pt idx="12">
                  <c:v>8.2986666666666675</c:v>
                </c:pt>
                <c:pt idx="13">
                  <c:v>21.002333333333333</c:v>
                </c:pt>
                <c:pt idx="14">
                  <c:v>19.606000000000002</c:v>
                </c:pt>
                <c:pt idx="15">
                  <c:v>24.229999999999997</c:v>
                </c:pt>
                <c:pt idx="16">
                  <c:v>9.7593333333333341</c:v>
                </c:pt>
                <c:pt idx="17">
                  <c:v>5.8520000000000003</c:v>
                </c:pt>
                <c:pt idx="18">
                  <c:v>14.152866666666668</c:v>
                </c:pt>
                <c:pt idx="19">
                  <c:v>14.984333333333334</c:v>
                </c:pt>
                <c:pt idx="20">
                  <c:v>30.56</c:v>
                </c:pt>
                <c:pt idx="21">
                  <c:v>26.029333333333334</c:v>
                </c:pt>
                <c:pt idx="22">
                  <c:v>16.442666666666668</c:v>
                </c:pt>
                <c:pt idx="23">
                  <c:v>8.6410999999999998</c:v>
                </c:pt>
                <c:pt idx="24">
                  <c:v>17.173666666666666</c:v>
                </c:pt>
                <c:pt idx="25">
                  <c:v>29.279566666666668</c:v>
                </c:pt>
                <c:pt idx="26">
                  <c:v>22.693999999999999</c:v>
                </c:pt>
                <c:pt idx="27">
                  <c:v>29.019666666666666</c:v>
                </c:pt>
                <c:pt idx="28">
                  <c:v>25.766666666666666</c:v>
                </c:pt>
                <c:pt idx="29">
                  <c:v>39.013666666666666</c:v>
                </c:pt>
                <c:pt idx="30">
                  <c:v>22.125999999999998</c:v>
                </c:pt>
                <c:pt idx="31">
                  <c:v>41.3</c:v>
                </c:pt>
                <c:pt idx="32">
                  <c:v>22.593133333333334</c:v>
                </c:pt>
                <c:pt idx="33">
                  <c:v>27.020266666666668</c:v>
                </c:pt>
                <c:pt idx="34">
                  <c:v>20.984333333333332</c:v>
                </c:pt>
                <c:pt idx="35">
                  <c:v>14.760333333333332</c:v>
                </c:pt>
                <c:pt idx="36">
                  <c:v>31.353999999999999</c:v>
                </c:pt>
                <c:pt idx="37">
                  <c:v>22.834233333333334</c:v>
                </c:pt>
                <c:pt idx="38">
                  <c:v>19.641333333333332</c:v>
                </c:pt>
                <c:pt idx="39">
                  <c:v>16.746666666666666</c:v>
                </c:pt>
                <c:pt idx="40">
                  <c:v>22.244</c:v>
                </c:pt>
                <c:pt idx="41">
                  <c:v>35.464700000000001</c:v>
                </c:pt>
                <c:pt idx="42">
                  <c:v>44.288833333333336</c:v>
                </c:pt>
                <c:pt idx="43">
                  <c:v>33.358333333333327</c:v>
                </c:pt>
                <c:pt idx="44">
                  <c:v>38.815000000000012</c:v>
                </c:pt>
                <c:pt idx="45">
                  <c:v>34.160800000000002</c:v>
                </c:pt>
                <c:pt idx="46">
                  <c:v>22.5656</c:v>
                </c:pt>
                <c:pt idx="47">
                  <c:v>16.377800000000001</c:v>
                </c:pt>
                <c:pt idx="48">
                  <c:v>21.225533333333335</c:v>
                </c:pt>
                <c:pt idx="49">
                  <c:v>30.694666666666667</c:v>
                </c:pt>
                <c:pt idx="50">
                  <c:v>19.979733333333332</c:v>
                </c:pt>
                <c:pt idx="51">
                  <c:v>25.091966666666664</c:v>
                </c:pt>
                <c:pt idx="52">
                  <c:v>6.3916666666666666</c:v>
                </c:pt>
                <c:pt idx="53">
                  <c:v>1.0021333333333333</c:v>
                </c:pt>
                <c:pt idx="54">
                  <c:v>6.6360999999999999</c:v>
                </c:pt>
                <c:pt idx="55">
                  <c:v>21.789199999999997</c:v>
                </c:pt>
                <c:pt idx="56">
                  <c:v>39.542466666666662</c:v>
                </c:pt>
                <c:pt idx="57">
                  <c:v>43.532666666666671</c:v>
                </c:pt>
                <c:pt idx="58">
                  <c:v>32.270399999999995</c:v>
                </c:pt>
                <c:pt idx="59">
                  <c:v>29.262000000000004</c:v>
                </c:pt>
                <c:pt idx="60">
                  <c:v>33.089466666666667</c:v>
                </c:pt>
                <c:pt idx="61">
                  <c:v>22.180599999999998</c:v>
                </c:pt>
                <c:pt idx="62">
                  <c:v>20.509999999999998</c:v>
                </c:pt>
                <c:pt idx="63">
                  <c:v>42.575333333333333</c:v>
                </c:pt>
                <c:pt idx="64">
                  <c:v>33.206266666666664</c:v>
                </c:pt>
                <c:pt idx="65">
                  <c:v>31.328499999999998</c:v>
                </c:pt>
                <c:pt idx="66">
                  <c:v>22.961733333333335</c:v>
                </c:pt>
                <c:pt idx="67">
                  <c:v>32.106299999999997</c:v>
                </c:pt>
                <c:pt idx="68">
                  <c:v>37.799866666666667</c:v>
                </c:pt>
                <c:pt idx="69">
                  <c:v>22.245699999999999</c:v>
                </c:pt>
                <c:pt idx="70">
                  <c:v>64.207999999999998</c:v>
                </c:pt>
                <c:pt idx="71">
                  <c:v>35.667333333333332</c:v>
                </c:pt>
                <c:pt idx="72">
                  <c:v>47.395800000000008</c:v>
                </c:pt>
                <c:pt idx="73">
                  <c:v>52.199999999999996</c:v>
                </c:pt>
                <c:pt idx="74">
                  <c:v>65.548000000000002</c:v>
                </c:pt>
                <c:pt idx="75">
                  <c:v>56.59</c:v>
                </c:pt>
                <c:pt idx="76">
                  <c:v>54.524999999999999</c:v>
                </c:pt>
                <c:pt idx="77">
                  <c:v>28.015333333333334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898-4794-AD3E-6D828B7A7601}"/>
            </c:ext>
          </c:extLst>
        </c:ser>
        <c:ser>
          <c:idx val="4"/>
          <c:order val="4"/>
          <c:tx>
            <c:strRef>
              <c:f>Ruw!$DA$85</c:f>
              <c:strCache>
                <c:ptCount val="1"/>
                <c:pt idx="0">
                  <c:v>grof - zeer grof zand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Ruw!$CV$86:$CV$163</c:f>
              <c:numCache>
                <c:formatCode>General</c:formatCode>
                <c:ptCount val="78"/>
                <c:pt idx="0">
                  <c:v>1011.4</c:v>
                </c:pt>
                <c:pt idx="1">
                  <c:v>11929.8</c:v>
                </c:pt>
                <c:pt idx="2">
                  <c:v>12891</c:v>
                </c:pt>
                <c:pt idx="3">
                  <c:v>13719.3</c:v>
                </c:pt>
                <c:pt idx="4">
                  <c:v>14734</c:v>
                </c:pt>
                <c:pt idx="5">
                  <c:v>15723.7</c:v>
                </c:pt>
                <c:pt idx="6">
                  <c:v>16728.900000000001</c:v>
                </c:pt>
                <c:pt idx="7">
                  <c:v>17728.2</c:v>
                </c:pt>
                <c:pt idx="8">
                  <c:v>18726.7</c:v>
                </c:pt>
                <c:pt idx="9">
                  <c:v>19727.3</c:v>
                </c:pt>
                <c:pt idx="10">
                  <c:v>20737.099999999999</c:v>
                </c:pt>
                <c:pt idx="11">
                  <c:v>21743</c:v>
                </c:pt>
                <c:pt idx="12">
                  <c:v>22740.799999999999</c:v>
                </c:pt>
                <c:pt idx="13">
                  <c:v>23606.3</c:v>
                </c:pt>
                <c:pt idx="14">
                  <c:v>24469.4</c:v>
                </c:pt>
                <c:pt idx="15">
                  <c:v>25455.1</c:v>
                </c:pt>
                <c:pt idx="16">
                  <c:v>26437.5</c:v>
                </c:pt>
                <c:pt idx="17">
                  <c:v>27414.6</c:v>
                </c:pt>
                <c:pt idx="18">
                  <c:v>28417.8</c:v>
                </c:pt>
                <c:pt idx="19">
                  <c:v>29414.7</c:v>
                </c:pt>
                <c:pt idx="20">
                  <c:v>30399.599999999999</c:v>
                </c:pt>
                <c:pt idx="21">
                  <c:v>31397.200000000001</c:v>
                </c:pt>
                <c:pt idx="22">
                  <c:v>32395.9</c:v>
                </c:pt>
                <c:pt idx="23">
                  <c:v>33396.300000000003</c:v>
                </c:pt>
                <c:pt idx="24">
                  <c:v>34393.1</c:v>
                </c:pt>
                <c:pt idx="25">
                  <c:v>35426.5</c:v>
                </c:pt>
                <c:pt idx="26">
                  <c:v>36408.300000000003</c:v>
                </c:pt>
                <c:pt idx="27">
                  <c:v>37410</c:v>
                </c:pt>
                <c:pt idx="28">
                  <c:v>38418.699999999997</c:v>
                </c:pt>
                <c:pt idx="29">
                  <c:v>39410.1</c:v>
                </c:pt>
                <c:pt idx="30">
                  <c:v>40392.199999999997</c:v>
                </c:pt>
                <c:pt idx="31">
                  <c:v>41366</c:v>
                </c:pt>
                <c:pt idx="32">
                  <c:v>42360.9</c:v>
                </c:pt>
                <c:pt idx="33">
                  <c:v>43363.8</c:v>
                </c:pt>
                <c:pt idx="34">
                  <c:v>44355.4</c:v>
                </c:pt>
                <c:pt idx="35">
                  <c:v>45349.1</c:v>
                </c:pt>
                <c:pt idx="36">
                  <c:v>46291.6</c:v>
                </c:pt>
                <c:pt idx="37">
                  <c:v>47297.2</c:v>
                </c:pt>
                <c:pt idx="38">
                  <c:v>48294.7</c:v>
                </c:pt>
                <c:pt idx="39">
                  <c:v>49296.7</c:v>
                </c:pt>
                <c:pt idx="40">
                  <c:v>50303.9</c:v>
                </c:pt>
                <c:pt idx="41">
                  <c:v>51302</c:v>
                </c:pt>
                <c:pt idx="42">
                  <c:v>52302.400000000001</c:v>
                </c:pt>
                <c:pt idx="43">
                  <c:v>53291.7</c:v>
                </c:pt>
                <c:pt idx="44">
                  <c:v>54273</c:v>
                </c:pt>
                <c:pt idx="45">
                  <c:v>55257</c:v>
                </c:pt>
                <c:pt idx="46">
                  <c:v>56255.199999999997</c:v>
                </c:pt>
                <c:pt idx="47">
                  <c:v>57250.9</c:v>
                </c:pt>
                <c:pt idx="48">
                  <c:v>58234.7</c:v>
                </c:pt>
                <c:pt idx="49">
                  <c:v>59214.1</c:v>
                </c:pt>
                <c:pt idx="50">
                  <c:v>60202.8</c:v>
                </c:pt>
                <c:pt idx="51">
                  <c:v>61189.9</c:v>
                </c:pt>
                <c:pt idx="52">
                  <c:v>62187.7</c:v>
                </c:pt>
                <c:pt idx="53">
                  <c:v>63191.6</c:v>
                </c:pt>
                <c:pt idx="54">
                  <c:v>64192.5</c:v>
                </c:pt>
                <c:pt idx="55">
                  <c:v>65193.599999999999</c:v>
                </c:pt>
                <c:pt idx="56">
                  <c:v>66196.800000000003</c:v>
                </c:pt>
                <c:pt idx="57">
                  <c:v>67196.600000000006</c:v>
                </c:pt>
                <c:pt idx="58">
                  <c:v>68197.2</c:v>
                </c:pt>
                <c:pt idx="59">
                  <c:v>68826.7</c:v>
                </c:pt>
                <c:pt idx="60">
                  <c:v>69822</c:v>
                </c:pt>
                <c:pt idx="61">
                  <c:v>70825.2</c:v>
                </c:pt>
                <c:pt idx="62">
                  <c:v>71792.3</c:v>
                </c:pt>
                <c:pt idx="63">
                  <c:v>72779.899999999994</c:v>
                </c:pt>
                <c:pt idx="64">
                  <c:v>73782.600000000006</c:v>
                </c:pt>
                <c:pt idx="65">
                  <c:v>74786.2</c:v>
                </c:pt>
                <c:pt idx="66">
                  <c:v>75787.199999999997</c:v>
                </c:pt>
                <c:pt idx="67">
                  <c:v>76790.5</c:v>
                </c:pt>
                <c:pt idx="68">
                  <c:v>77778.3</c:v>
                </c:pt>
                <c:pt idx="69">
                  <c:v>78743.8</c:v>
                </c:pt>
                <c:pt idx="70">
                  <c:v>79740.800000000003</c:v>
                </c:pt>
                <c:pt idx="71">
                  <c:v>80744.5</c:v>
                </c:pt>
                <c:pt idx="72">
                  <c:v>81734</c:v>
                </c:pt>
                <c:pt idx="73">
                  <c:v>82717.600000000006</c:v>
                </c:pt>
                <c:pt idx="74">
                  <c:v>83714.899999999994</c:v>
                </c:pt>
                <c:pt idx="75">
                  <c:v>84727</c:v>
                </c:pt>
                <c:pt idx="76">
                  <c:v>85727.4</c:v>
                </c:pt>
                <c:pt idx="77">
                  <c:v>86732.4</c:v>
                </c:pt>
              </c:numCache>
            </c:numRef>
          </c:cat>
          <c:val>
            <c:numRef>
              <c:f>Ruw!$DA$86:$DA$163</c:f>
              <c:numCache>
                <c:formatCode>General</c:formatCode>
                <c:ptCount val="78"/>
                <c:pt idx="0">
                  <c:v>10.533333333333333</c:v>
                </c:pt>
                <c:pt idx="1">
                  <c:v>39.643333333333331</c:v>
                </c:pt>
                <c:pt idx="2">
                  <c:v>12.612466666666668</c:v>
                </c:pt>
                <c:pt idx="3">
                  <c:v>16.483333333333334</c:v>
                </c:pt>
                <c:pt idx="4">
                  <c:v>27.475333333333332</c:v>
                </c:pt>
                <c:pt idx="5">
                  <c:v>20.68</c:v>
                </c:pt>
                <c:pt idx="6">
                  <c:v>16.113333333333333</c:v>
                </c:pt>
                <c:pt idx="7">
                  <c:v>26.383333333333333</c:v>
                </c:pt>
                <c:pt idx="8">
                  <c:v>38</c:v>
                </c:pt>
                <c:pt idx="9">
                  <c:v>41.923000000000002</c:v>
                </c:pt>
                <c:pt idx="10">
                  <c:v>28.61</c:v>
                </c:pt>
                <c:pt idx="11">
                  <c:v>47.276666666666671</c:v>
                </c:pt>
                <c:pt idx="12">
                  <c:v>29.653333333333336</c:v>
                </c:pt>
                <c:pt idx="13">
                  <c:v>56.160000000000004</c:v>
                </c:pt>
                <c:pt idx="14">
                  <c:v>39.057333333333332</c:v>
                </c:pt>
                <c:pt idx="15">
                  <c:v>43.283333333333324</c:v>
                </c:pt>
                <c:pt idx="16">
                  <c:v>41.353333333333325</c:v>
                </c:pt>
                <c:pt idx="17">
                  <c:v>35.398333333333333</c:v>
                </c:pt>
                <c:pt idx="18">
                  <c:v>39.812533333333334</c:v>
                </c:pt>
                <c:pt idx="19">
                  <c:v>39.090000000000003</c:v>
                </c:pt>
                <c:pt idx="20">
                  <c:v>32.854333333333336</c:v>
                </c:pt>
                <c:pt idx="21">
                  <c:v>44.149266666666669</c:v>
                </c:pt>
                <c:pt idx="22">
                  <c:v>36.799999999999997</c:v>
                </c:pt>
                <c:pt idx="23">
                  <c:v>57.570666666666661</c:v>
                </c:pt>
                <c:pt idx="24">
                  <c:v>60.713333333333331</c:v>
                </c:pt>
                <c:pt idx="25">
                  <c:v>61.511666666666663</c:v>
                </c:pt>
                <c:pt idx="26">
                  <c:v>44.793999999999997</c:v>
                </c:pt>
                <c:pt idx="27">
                  <c:v>33.858699999999999</c:v>
                </c:pt>
                <c:pt idx="28">
                  <c:v>37.05833333333333</c:v>
                </c:pt>
                <c:pt idx="29">
                  <c:v>36.034733333333335</c:v>
                </c:pt>
                <c:pt idx="30">
                  <c:v>24.747933333333336</c:v>
                </c:pt>
                <c:pt idx="31">
                  <c:v>37.96</c:v>
                </c:pt>
                <c:pt idx="32">
                  <c:v>40.11933333333333</c:v>
                </c:pt>
                <c:pt idx="33">
                  <c:v>55.684666666666665</c:v>
                </c:pt>
                <c:pt idx="34">
                  <c:v>43.136666666666663</c:v>
                </c:pt>
                <c:pt idx="35">
                  <c:v>53.126666666666665</c:v>
                </c:pt>
                <c:pt idx="36">
                  <c:v>50.167133333333332</c:v>
                </c:pt>
                <c:pt idx="37">
                  <c:v>39.429333333333332</c:v>
                </c:pt>
                <c:pt idx="38">
                  <c:v>32.948300000000003</c:v>
                </c:pt>
                <c:pt idx="39">
                  <c:v>43.100333333333339</c:v>
                </c:pt>
                <c:pt idx="40">
                  <c:v>56.216666666666661</c:v>
                </c:pt>
                <c:pt idx="41">
                  <c:v>46.726966666666669</c:v>
                </c:pt>
                <c:pt idx="42">
                  <c:v>39.251266666666666</c:v>
                </c:pt>
                <c:pt idx="43">
                  <c:v>33.166666666666664</c:v>
                </c:pt>
                <c:pt idx="44">
                  <c:v>52.072366666666667</c:v>
                </c:pt>
                <c:pt idx="45">
                  <c:v>45.940866666666672</c:v>
                </c:pt>
                <c:pt idx="46">
                  <c:v>58.508000000000003</c:v>
                </c:pt>
                <c:pt idx="47">
                  <c:v>41.278666666666666</c:v>
                </c:pt>
                <c:pt idx="48">
                  <c:v>55.664266666666663</c:v>
                </c:pt>
                <c:pt idx="49">
                  <c:v>24.695399999999999</c:v>
                </c:pt>
                <c:pt idx="50">
                  <c:v>31.690533333333335</c:v>
                </c:pt>
                <c:pt idx="51">
                  <c:v>32.131866666666667</c:v>
                </c:pt>
                <c:pt idx="52">
                  <c:v>21.006666666666664</c:v>
                </c:pt>
                <c:pt idx="53">
                  <c:v>9.3333999999999993</c:v>
                </c:pt>
                <c:pt idx="54">
                  <c:v>11.555933333333332</c:v>
                </c:pt>
                <c:pt idx="55">
                  <c:v>61.924533333333329</c:v>
                </c:pt>
                <c:pt idx="56">
                  <c:v>50.872400000000006</c:v>
                </c:pt>
                <c:pt idx="57">
                  <c:v>45.082300000000004</c:v>
                </c:pt>
                <c:pt idx="58">
                  <c:v>30.680333333333333</c:v>
                </c:pt>
                <c:pt idx="59">
                  <c:v>56.185333333333332</c:v>
                </c:pt>
                <c:pt idx="60">
                  <c:v>26.365399999999998</c:v>
                </c:pt>
                <c:pt idx="61">
                  <c:v>54.582333333333338</c:v>
                </c:pt>
                <c:pt idx="62">
                  <c:v>40.727366666666668</c:v>
                </c:pt>
                <c:pt idx="63">
                  <c:v>36.632600000000004</c:v>
                </c:pt>
                <c:pt idx="64">
                  <c:v>41.351066666666668</c:v>
                </c:pt>
                <c:pt idx="65">
                  <c:v>58.359033333333336</c:v>
                </c:pt>
                <c:pt idx="66">
                  <c:v>46.467999999999996</c:v>
                </c:pt>
                <c:pt idx="67">
                  <c:v>55.344433333333335</c:v>
                </c:pt>
                <c:pt idx="68">
                  <c:v>53.985599999999991</c:v>
                </c:pt>
                <c:pt idx="69">
                  <c:v>41.035333333333327</c:v>
                </c:pt>
                <c:pt idx="70">
                  <c:v>29.394733333333335</c:v>
                </c:pt>
                <c:pt idx="71">
                  <c:v>23.176399999999997</c:v>
                </c:pt>
                <c:pt idx="72">
                  <c:v>40.701366666666672</c:v>
                </c:pt>
                <c:pt idx="73">
                  <c:v>34.747466666666668</c:v>
                </c:pt>
                <c:pt idx="74">
                  <c:v>19.608266666666665</c:v>
                </c:pt>
                <c:pt idx="75">
                  <c:v>33.213133333333332</c:v>
                </c:pt>
                <c:pt idx="76">
                  <c:v>21.860833333333332</c:v>
                </c:pt>
                <c:pt idx="77">
                  <c:v>46.781200000000005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898-4794-AD3E-6D828B7A7601}"/>
            </c:ext>
          </c:extLst>
        </c:ser>
        <c:ser>
          <c:idx val="5"/>
          <c:order val="5"/>
          <c:tx>
            <c:strRef>
              <c:f>Ruw!$DB$85</c:f>
              <c:strCache>
                <c:ptCount val="1"/>
                <c:pt idx="0">
                  <c:v>grind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Ruw!$CV$86:$CV$163</c:f>
              <c:numCache>
                <c:formatCode>General</c:formatCode>
                <c:ptCount val="78"/>
                <c:pt idx="0">
                  <c:v>1011.4</c:v>
                </c:pt>
                <c:pt idx="1">
                  <c:v>11929.8</c:v>
                </c:pt>
                <c:pt idx="2">
                  <c:v>12891</c:v>
                </c:pt>
                <c:pt idx="3">
                  <c:v>13719.3</c:v>
                </c:pt>
                <c:pt idx="4">
                  <c:v>14734</c:v>
                </c:pt>
                <c:pt idx="5">
                  <c:v>15723.7</c:v>
                </c:pt>
                <c:pt idx="6">
                  <c:v>16728.900000000001</c:v>
                </c:pt>
                <c:pt idx="7">
                  <c:v>17728.2</c:v>
                </c:pt>
                <c:pt idx="8">
                  <c:v>18726.7</c:v>
                </c:pt>
                <c:pt idx="9">
                  <c:v>19727.3</c:v>
                </c:pt>
                <c:pt idx="10">
                  <c:v>20737.099999999999</c:v>
                </c:pt>
                <c:pt idx="11">
                  <c:v>21743</c:v>
                </c:pt>
                <c:pt idx="12">
                  <c:v>22740.799999999999</c:v>
                </c:pt>
                <c:pt idx="13">
                  <c:v>23606.3</c:v>
                </c:pt>
                <c:pt idx="14">
                  <c:v>24469.4</c:v>
                </c:pt>
                <c:pt idx="15">
                  <c:v>25455.1</c:v>
                </c:pt>
                <c:pt idx="16">
                  <c:v>26437.5</c:v>
                </c:pt>
                <c:pt idx="17">
                  <c:v>27414.6</c:v>
                </c:pt>
                <c:pt idx="18">
                  <c:v>28417.8</c:v>
                </c:pt>
                <c:pt idx="19">
                  <c:v>29414.7</c:v>
                </c:pt>
                <c:pt idx="20">
                  <c:v>30399.599999999999</c:v>
                </c:pt>
                <c:pt idx="21">
                  <c:v>31397.200000000001</c:v>
                </c:pt>
                <c:pt idx="22">
                  <c:v>32395.9</c:v>
                </c:pt>
                <c:pt idx="23">
                  <c:v>33396.300000000003</c:v>
                </c:pt>
                <c:pt idx="24">
                  <c:v>34393.1</c:v>
                </c:pt>
                <c:pt idx="25">
                  <c:v>35426.5</c:v>
                </c:pt>
                <c:pt idx="26">
                  <c:v>36408.300000000003</c:v>
                </c:pt>
                <c:pt idx="27">
                  <c:v>37410</c:v>
                </c:pt>
                <c:pt idx="28">
                  <c:v>38418.699999999997</c:v>
                </c:pt>
                <c:pt idx="29">
                  <c:v>39410.1</c:v>
                </c:pt>
                <c:pt idx="30">
                  <c:v>40392.199999999997</c:v>
                </c:pt>
                <c:pt idx="31">
                  <c:v>41366</c:v>
                </c:pt>
                <c:pt idx="32">
                  <c:v>42360.9</c:v>
                </c:pt>
                <c:pt idx="33">
                  <c:v>43363.8</c:v>
                </c:pt>
                <c:pt idx="34">
                  <c:v>44355.4</c:v>
                </c:pt>
                <c:pt idx="35">
                  <c:v>45349.1</c:v>
                </c:pt>
                <c:pt idx="36">
                  <c:v>46291.6</c:v>
                </c:pt>
                <c:pt idx="37">
                  <c:v>47297.2</c:v>
                </c:pt>
                <c:pt idx="38">
                  <c:v>48294.7</c:v>
                </c:pt>
                <c:pt idx="39">
                  <c:v>49296.7</c:v>
                </c:pt>
                <c:pt idx="40">
                  <c:v>50303.9</c:v>
                </c:pt>
                <c:pt idx="41">
                  <c:v>51302</c:v>
                </c:pt>
                <c:pt idx="42">
                  <c:v>52302.400000000001</c:v>
                </c:pt>
                <c:pt idx="43">
                  <c:v>53291.7</c:v>
                </c:pt>
                <c:pt idx="44">
                  <c:v>54273</c:v>
                </c:pt>
                <c:pt idx="45">
                  <c:v>55257</c:v>
                </c:pt>
                <c:pt idx="46">
                  <c:v>56255.199999999997</c:v>
                </c:pt>
                <c:pt idx="47">
                  <c:v>57250.9</c:v>
                </c:pt>
                <c:pt idx="48">
                  <c:v>58234.7</c:v>
                </c:pt>
                <c:pt idx="49">
                  <c:v>59214.1</c:v>
                </c:pt>
                <c:pt idx="50">
                  <c:v>60202.8</c:v>
                </c:pt>
                <c:pt idx="51">
                  <c:v>61189.9</c:v>
                </c:pt>
                <c:pt idx="52">
                  <c:v>62187.7</c:v>
                </c:pt>
                <c:pt idx="53">
                  <c:v>63191.6</c:v>
                </c:pt>
                <c:pt idx="54">
                  <c:v>64192.5</c:v>
                </c:pt>
                <c:pt idx="55">
                  <c:v>65193.599999999999</c:v>
                </c:pt>
                <c:pt idx="56">
                  <c:v>66196.800000000003</c:v>
                </c:pt>
                <c:pt idx="57">
                  <c:v>67196.600000000006</c:v>
                </c:pt>
                <c:pt idx="58">
                  <c:v>68197.2</c:v>
                </c:pt>
                <c:pt idx="59">
                  <c:v>68826.7</c:v>
                </c:pt>
                <c:pt idx="60">
                  <c:v>69822</c:v>
                </c:pt>
                <c:pt idx="61">
                  <c:v>70825.2</c:v>
                </c:pt>
                <c:pt idx="62">
                  <c:v>71792.3</c:v>
                </c:pt>
                <c:pt idx="63">
                  <c:v>72779.899999999994</c:v>
                </c:pt>
                <c:pt idx="64">
                  <c:v>73782.600000000006</c:v>
                </c:pt>
                <c:pt idx="65">
                  <c:v>74786.2</c:v>
                </c:pt>
                <c:pt idx="66">
                  <c:v>75787.199999999997</c:v>
                </c:pt>
                <c:pt idx="67">
                  <c:v>76790.5</c:v>
                </c:pt>
                <c:pt idx="68">
                  <c:v>77778.3</c:v>
                </c:pt>
                <c:pt idx="69">
                  <c:v>78743.8</c:v>
                </c:pt>
                <c:pt idx="70">
                  <c:v>79740.800000000003</c:v>
                </c:pt>
                <c:pt idx="71">
                  <c:v>80744.5</c:v>
                </c:pt>
                <c:pt idx="72">
                  <c:v>81734</c:v>
                </c:pt>
                <c:pt idx="73">
                  <c:v>82717.600000000006</c:v>
                </c:pt>
                <c:pt idx="74">
                  <c:v>83714.899999999994</c:v>
                </c:pt>
                <c:pt idx="75">
                  <c:v>84727</c:v>
                </c:pt>
                <c:pt idx="76">
                  <c:v>85727.4</c:v>
                </c:pt>
                <c:pt idx="77">
                  <c:v>86732.4</c:v>
                </c:pt>
              </c:numCache>
            </c:numRef>
          </c:cat>
          <c:val>
            <c:numRef>
              <c:f>Ruw!$DB$86:$DB$163</c:f>
              <c:numCache>
                <c:formatCode>General</c:formatCode>
                <c:ptCount val="78"/>
                <c:pt idx="0">
                  <c:v>64.333333333333329</c:v>
                </c:pt>
                <c:pt idx="1">
                  <c:v>41</c:v>
                </c:pt>
                <c:pt idx="2">
                  <c:v>56.533333333333331</c:v>
                </c:pt>
                <c:pt idx="3">
                  <c:v>65.333333333333329</c:v>
                </c:pt>
                <c:pt idx="4">
                  <c:v>61</c:v>
                </c:pt>
                <c:pt idx="5">
                  <c:v>67.333333333333329</c:v>
                </c:pt>
                <c:pt idx="6">
                  <c:v>64.333333333333329</c:v>
                </c:pt>
                <c:pt idx="7">
                  <c:v>59.666666666666664</c:v>
                </c:pt>
                <c:pt idx="8">
                  <c:v>36.333333333333336</c:v>
                </c:pt>
                <c:pt idx="9">
                  <c:v>35.666666666666664</c:v>
                </c:pt>
                <c:pt idx="10">
                  <c:v>48.333333333333336</c:v>
                </c:pt>
                <c:pt idx="11">
                  <c:v>35.333333333333336</c:v>
                </c:pt>
                <c:pt idx="12">
                  <c:v>59.666666666666664</c:v>
                </c:pt>
                <c:pt idx="13">
                  <c:v>22.333333333333332</c:v>
                </c:pt>
                <c:pt idx="14">
                  <c:v>33.666666666666664</c:v>
                </c:pt>
                <c:pt idx="15">
                  <c:v>31</c:v>
                </c:pt>
                <c:pt idx="16">
                  <c:v>46.666666666666664</c:v>
                </c:pt>
                <c:pt idx="17">
                  <c:v>57.666666666666664</c:v>
                </c:pt>
                <c:pt idx="18">
                  <c:v>43.066666666666663</c:v>
                </c:pt>
                <c:pt idx="19">
                  <c:v>43.666666666666664</c:v>
                </c:pt>
                <c:pt idx="20">
                  <c:v>31.666666666666668</c:v>
                </c:pt>
                <c:pt idx="21">
                  <c:v>23.966666666666669</c:v>
                </c:pt>
                <c:pt idx="22">
                  <c:v>25.333333333333332</c:v>
                </c:pt>
                <c:pt idx="23">
                  <c:v>21.900000000000002</c:v>
                </c:pt>
                <c:pt idx="24">
                  <c:v>20.333333333333332</c:v>
                </c:pt>
                <c:pt idx="25">
                  <c:v>8.3666666666666654</c:v>
                </c:pt>
                <c:pt idx="26">
                  <c:v>30.466666666666669</c:v>
                </c:pt>
                <c:pt idx="27">
                  <c:v>35.633333333333333</c:v>
                </c:pt>
                <c:pt idx="28">
                  <c:v>34.5</c:v>
                </c:pt>
                <c:pt idx="29">
                  <c:v>22.333333333333332</c:v>
                </c:pt>
                <c:pt idx="30">
                  <c:v>49.1</c:v>
                </c:pt>
                <c:pt idx="31">
                  <c:v>14.666666666666666</c:v>
                </c:pt>
                <c:pt idx="32">
                  <c:v>29.466666666666669</c:v>
                </c:pt>
                <c:pt idx="33">
                  <c:v>12.466666666666667</c:v>
                </c:pt>
                <c:pt idx="34">
                  <c:v>26.333333333333332</c:v>
                </c:pt>
                <c:pt idx="35">
                  <c:v>23.666666666666668</c:v>
                </c:pt>
                <c:pt idx="36">
                  <c:v>14.6</c:v>
                </c:pt>
                <c:pt idx="37">
                  <c:v>18.900000000000002</c:v>
                </c:pt>
                <c:pt idx="38">
                  <c:v>43.300000000000004</c:v>
                </c:pt>
                <c:pt idx="39">
                  <c:v>36.033333333333331</c:v>
                </c:pt>
                <c:pt idx="40">
                  <c:v>16</c:v>
                </c:pt>
                <c:pt idx="41">
                  <c:v>10.266666666666666</c:v>
                </c:pt>
                <c:pt idx="42">
                  <c:v>9.9</c:v>
                </c:pt>
                <c:pt idx="43">
                  <c:v>26.099999999999998</c:v>
                </c:pt>
                <c:pt idx="44">
                  <c:v>3.1333333333333333</c:v>
                </c:pt>
                <c:pt idx="45">
                  <c:v>6.1000000000000005</c:v>
                </c:pt>
                <c:pt idx="46">
                  <c:v>11.299999999999999</c:v>
                </c:pt>
                <c:pt idx="47">
                  <c:v>19.533333333333335</c:v>
                </c:pt>
                <c:pt idx="48">
                  <c:v>13.133333333333335</c:v>
                </c:pt>
                <c:pt idx="49">
                  <c:v>32.266666666666666</c:v>
                </c:pt>
                <c:pt idx="50">
                  <c:v>30.3</c:v>
                </c:pt>
                <c:pt idx="51">
                  <c:v>12.066666666666668</c:v>
                </c:pt>
                <c:pt idx="52">
                  <c:v>32.333333333333336</c:v>
                </c:pt>
                <c:pt idx="53">
                  <c:v>1.3</c:v>
                </c:pt>
                <c:pt idx="54">
                  <c:v>17.633333333333333</c:v>
                </c:pt>
                <c:pt idx="55">
                  <c:v>11.933333333333332</c:v>
                </c:pt>
                <c:pt idx="56">
                  <c:v>7</c:v>
                </c:pt>
                <c:pt idx="57">
                  <c:v>6.6333333333333329</c:v>
                </c:pt>
                <c:pt idx="58">
                  <c:v>4.3</c:v>
                </c:pt>
                <c:pt idx="59">
                  <c:v>11.533333333333333</c:v>
                </c:pt>
                <c:pt idx="60">
                  <c:v>4.0666666666666664</c:v>
                </c:pt>
                <c:pt idx="61">
                  <c:v>14.9</c:v>
                </c:pt>
                <c:pt idx="62">
                  <c:v>27.633333333333336</c:v>
                </c:pt>
                <c:pt idx="63">
                  <c:v>7.3999999999999995</c:v>
                </c:pt>
                <c:pt idx="64">
                  <c:v>9.0666666666666664</c:v>
                </c:pt>
                <c:pt idx="65">
                  <c:v>2.5333333333333332</c:v>
                </c:pt>
                <c:pt idx="66">
                  <c:v>20.400000000000002</c:v>
                </c:pt>
                <c:pt idx="67">
                  <c:v>8.6</c:v>
                </c:pt>
                <c:pt idx="68">
                  <c:v>5.2666666666666666</c:v>
                </c:pt>
                <c:pt idx="69">
                  <c:v>1.7333333333333334</c:v>
                </c:pt>
                <c:pt idx="70">
                  <c:v>1.7333333333333334</c:v>
                </c:pt>
                <c:pt idx="71">
                  <c:v>30.433333333333334</c:v>
                </c:pt>
                <c:pt idx="72">
                  <c:v>2.8333333333333335</c:v>
                </c:pt>
                <c:pt idx="73">
                  <c:v>6.5333333333333341</c:v>
                </c:pt>
                <c:pt idx="74">
                  <c:v>4.9333333333333327</c:v>
                </c:pt>
                <c:pt idx="75">
                  <c:v>4.833333333333333</c:v>
                </c:pt>
                <c:pt idx="76">
                  <c:v>4.166666666666667</c:v>
                </c:pt>
                <c:pt idx="77">
                  <c:v>8.4666666666666668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898-4794-AD3E-6D828B7A76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8037832"/>
        <c:axId val="1"/>
      </c:areaChart>
      <c:catAx>
        <c:axId val="408037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Afstand [m]</a:t>
                </a:r>
              </a:p>
            </c:rich>
          </c:tx>
          <c:layout>
            <c:manualLayout>
              <c:xMode val="edge"/>
              <c:yMode val="edge"/>
              <c:x val="0.37209316409776383"/>
              <c:y val="0.9244806360890642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1"/>
        <c:crosses val="autoZero"/>
        <c:auto val="0"/>
        <c:lblAlgn val="ctr"/>
        <c:lblOffset val="100"/>
        <c:tickLblSkip val="5"/>
        <c:tickMarkSkip val="1"/>
        <c:noMultiLvlLbl val="0"/>
      </c:catAx>
      <c:valAx>
        <c:axId val="1"/>
        <c:scaling>
          <c:orientation val="minMax"/>
          <c:max val="1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Gewichtspercentage</a:t>
                </a:r>
              </a:p>
            </c:rich>
          </c:tx>
          <c:layout>
            <c:manualLayout>
              <c:xMode val="edge"/>
              <c:yMode val="edge"/>
              <c:x val="1.0852717286184779E-2"/>
              <c:y val="0.3151046675120473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1"/>
        <c:majorTickMark val="cross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408037832"/>
        <c:crosses val="autoZero"/>
        <c:crossBetween val="midCat"/>
        <c:majorUnit val="0.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43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</c:legendEntry>
      <c:legendEntry>
        <c:idx val="1"/>
        <c:txPr>
          <a:bodyPr/>
          <a:lstStyle/>
          <a:p>
            <a:pPr>
              <a:defRPr sz="43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</c:legendEntry>
      <c:legendEntry>
        <c:idx val="2"/>
        <c:txPr>
          <a:bodyPr/>
          <a:lstStyle/>
          <a:p>
            <a:pPr>
              <a:defRPr sz="43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</c:legendEntry>
      <c:legendEntry>
        <c:idx val="4"/>
        <c:txPr>
          <a:bodyPr/>
          <a:lstStyle/>
          <a:p>
            <a:pPr>
              <a:defRPr sz="43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</c:legendEntry>
      <c:legendEntry>
        <c:idx val="5"/>
        <c:txPr>
          <a:bodyPr/>
          <a:lstStyle/>
          <a:p>
            <a:pPr>
              <a:defRPr sz="43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</c:legendEntry>
      <c:layout>
        <c:manualLayout>
          <c:xMode val="edge"/>
          <c:yMode val="edge"/>
          <c:x val="0.75969021003293447"/>
          <c:y val="0.45833406183570519"/>
          <c:w val="0.22945745119362104"/>
          <c:h val="0.2552087389766994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43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NL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0.98425196850393704" l="0.78740157480314965" r="0.78740157480314965" t="0.98425196850393704" header="0.51181102362204722" footer="0.51181102362204722"/>
    <c:pageSetup paperSize="9" orientation="landscape" horizontalDpi="-4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274320</xdr:colOff>
      <xdr:row>165</xdr:row>
      <xdr:rowOff>91440</xdr:rowOff>
    </xdr:from>
    <xdr:to>
      <xdr:col>8</xdr:col>
      <xdr:colOff>647700</xdr:colOff>
      <xdr:row>188</xdr:row>
      <xdr:rowOff>7620</xdr:rowOff>
    </xdr:to>
    <xdr:graphicFrame macro="">
      <xdr:nvGraphicFramePr>
        <xdr:cNvPr id="1108" name="Grafiek 3">
          <a:extLst>
            <a:ext uri="{FF2B5EF4-FFF2-40B4-BE49-F238E27FC236}">
              <a16:creationId xmlns:a16="http://schemas.microsoft.com/office/drawing/2014/main" id="{32794DAC-548A-B911-0246-036415BC7F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54</xdr:col>
      <xdr:colOff>411480</xdr:colOff>
      <xdr:row>168</xdr:row>
      <xdr:rowOff>7620</xdr:rowOff>
    </xdr:from>
    <xdr:to>
      <xdr:col>58</xdr:col>
      <xdr:colOff>723900</xdr:colOff>
      <xdr:row>187</xdr:row>
      <xdr:rowOff>60960</xdr:rowOff>
    </xdr:to>
    <xdr:graphicFrame macro="">
      <xdr:nvGraphicFramePr>
        <xdr:cNvPr id="1109" name="Grafiek 5">
          <a:extLst>
            <a:ext uri="{FF2B5EF4-FFF2-40B4-BE49-F238E27FC236}">
              <a16:creationId xmlns:a16="http://schemas.microsoft.com/office/drawing/2014/main" id="{39F3F77D-F4EE-A1EF-12BB-26A6F79186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28</xdr:col>
      <xdr:colOff>548640</xdr:colOff>
      <xdr:row>168</xdr:row>
      <xdr:rowOff>99060</xdr:rowOff>
    </xdr:from>
    <xdr:to>
      <xdr:col>34</xdr:col>
      <xdr:colOff>213360</xdr:colOff>
      <xdr:row>187</xdr:row>
      <xdr:rowOff>160020</xdr:rowOff>
    </xdr:to>
    <xdr:graphicFrame macro="">
      <xdr:nvGraphicFramePr>
        <xdr:cNvPr id="1110" name="Grafiek 11">
          <a:extLst>
            <a:ext uri="{FF2B5EF4-FFF2-40B4-BE49-F238E27FC236}">
              <a16:creationId xmlns:a16="http://schemas.microsoft.com/office/drawing/2014/main" id="{8190666A-8FF3-DA11-FD24-2D03273ADE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78</xdr:col>
      <xdr:colOff>106680</xdr:colOff>
      <xdr:row>167</xdr:row>
      <xdr:rowOff>60960</xdr:rowOff>
    </xdr:from>
    <xdr:to>
      <xdr:col>83</xdr:col>
      <xdr:colOff>495300</xdr:colOff>
      <xdr:row>186</xdr:row>
      <xdr:rowOff>0</xdr:rowOff>
    </xdr:to>
    <xdr:graphicFrame macro="">
      <xdr:nvGraphicFramePr>
        <xdr:cNvPr id="1111" name="Grafiek 12">
          <a:extLst>
            <a:ext uri="{FF2B5EF4-FFF2-40B4-BE49-F238E27FC236}">
              <a16:creationId xmlns:a16="http://schemas.microsoft.com/office/drawing/2014/main" id="{C64DC1CF-B84F-EA2B-7E20-96A8074261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100</xdr:col>
      <xdr:colOff>30480</xdr:colOff>
      <xdr:row>167</xdr:row>
      <xdr:rowOff>60960</xdr:rowOff>
    </xdr:from>
    <xdr:to>
      <xdr:col>105</xdr:col>
      <xdr:colOff>609600</xdr:colOff>
      <xdr:row>184</xdr:row>
      <xdr:rowOff>137160</xdr:rowOff>
    </xdr:to>
    <xdr:graphicFrame macro="">
      <xdr:nvGraphicFramePr>
        <xdr:cNvPr id="1112" name="Grafiek 13">
          <a:extLst>
            <a:ext uri="{FF2B5EF4-FFF2-40B4-BE49-F238E27FC236}">
              <a16:creationId xmlns:a16="http://schemas.microsoft.com/office/drawing/2014/main" id="{7BF6390C-3B83-DED7-64CB-C9CC60E754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DD297"/>
  <sheetViews>
    <sheetView tabSelected="1" topLeftCell="K40" zoomScale="85" workbookViewId="0">
      <selection activeCell="S4" sqref="S4"/>
    </sheetView>
  </sheetViews>
  <sheetFormatPr defaultRowHeight="13.2" x14ac:dyDescent="0.25"/>
  <cols>
    <col min="1" max="1" width="6.44140625" customWidth="1"/>
    <col min="2" max="2" width="10.33203125" customWidth="1"/>
    <col min="3" max="3" width="14.109375" customWidth="1"/>
    <col min="4" max="4" width="10.44140625" customWidth="1"/>
    <col min="5" max="5" width="14.6640625" customWidth="1"/>
    <col min="6" max="6" width="15.6640625" customWidth="1"/>
    <col min="7" max="7" width="16.33203125" customWidth="1"/>
    <col min="8" max="9" width="15.6640625" customWidth="1"/>
    <col min="10" max="10" width="16.6640625" customWidth="1"/>
    <col min="11" max="11" width="17.6640625" customWidth="1"/>
    <col min="12" max="12" width="16.109375" customWidth="1"/>
    <col min="13" max="13" width="15.44140625" customWidth="1"/>
    <col min="14" max="16" width="16.109375" customWidth="1"/>
    <col min="17" max="17" width="9" customWidth="1"/>
    <col min="18" max="20" width="5" customWidth="1"/>
    <col min="21" max="21" width="13.109375" customWidth="1"/>
    <col min="22" max="22" width="14.109375" customWidth="1"/>
    <col min="23" max="23" width="15.88671875" customWidth="1"/>
    <col min="24" max="24" width="13.44140625" customWidth="1"/>
    <col min="26" max="26" width="6.44140625" customWidth="1"/>
    <col min="27" max="27" width="11.44140625" customWidth="1"/>
    <col min="28" max="28" width="14.44140625" customWidth="1"/>
    <col min="29" max="29" width="14.88671875" customWidth="1"/>
    <col min="30" max="30" width="15.33203125" customWidth="1"/>
    <col min="31" max="34" width="16.33203125" customWidth="1"/>
    <col min="35" max="35" width="16.6640625" customWidth="1"/>
    <col min="36" max="36" width="17.6640625" customWidth="1"/>
    <col min="37" max="37" width="16.109375" customWidth="1"/>
    <col min="38" max="38" width="15.44140625" customWidth="1"/>
    <col min="39" max="41" width="16.109375" customWidth="1"/>
    <col min="42" max="42" width="9" customWidth="1"/>
    <col min="43" max="45" width="5" customWidth="1"/>
    <col min="46" max="46" width="13.109375" customWidth="1"/>
    <col min="47" max="47" width="14.109375" customWidth="1"/>
    <col min="48" max="48" width="15.88671875" customWidth="1"/>
    <col min="49" max="49" width="13.44140625" customWidth="1"/>
    <col min="51" max="51" width="6.44140625" customWidth="1"/>
    <col min="52" max="52" width="9.6640625" customWidth="1"/>
    <col min="53" max="53" width="14.109375" customWidth="1"/>
    <col min="54" max="54" width="10.44140625" customWidth="1"/>
    <col min="55" max="55" width="14.6640625" customWidth="1"/>
    <col min="56" max="56" width="15.6640625" customWidth="1"/>
    <col min="57" max="57" width="16.33203125" customWidth="1"/>
    <col min="58" max="59" width="15.6640625" customWidth="1"/>
    <col min="60" max="60" width="16.6640625" customWidth="1"/>
    <col min="61" max="61" width="17.6640625" customWidth="1"/>
    <col min="62" max="62" width="16.109375" customWidth="1"/>
    <col min="63" max="63" width="15.44140625" customWidth="1"/>
    <col min="64" max="66" width="16.109375" customWidth="1"/>
    <col min="67" max="67" width="9" customWidth="1"/>
    <col min="68" max="68" width="4" customWidth="1"/>
    <col min="69" max="70" width="5" customWidth="1"/>
    <col min="71" max="71" width="13.109375" customWidth="1"/>
    <col min="72" max="72" width="14.109375" customWidth="1"/>
    <col min="73" max="73" width="15.88671875" customWidth="1"/>
    <col min="74" max="74" width="13.44140625" customWidth="1"/>
    <col min="76" max="76" width="6.44140625" customWidth="1"/>
    <col min="77" max="77" width="11.44140625" customWidth="1"/>
    <col min="78" max="78" width="9.44140625" customWidth="1"/>
    <col min="79" max="79" width="13.6640625" customWidth="1"/>
    <col min="80" max="80" width="14.6640625" customWidth="1"/>
    <col min="81" max="84" width="15.6640625" customWidth="1"/>
    <col min="85" max="85" width="16.6640625" customWidth="1"/>
    <col min="86" max="86" width="17.6640625" customWidth="1"/>
    <col min="87" max="89" width="15.44140625" customWidth="1"/>
    <col min="90" max="90" width="10.33203125" customWidth="1"/>
    <col min="91" max="91" width="14.88671875" customWidth="1"/>
    <col min="92" max="93" width="12" customWidth="1"/>
    <col min="94" max="94" width="13.109375" customWidth="1"/>
    <col min="95" max="95" width="14.109375" customWidth="1"/>
    <col min="96" max="96" width="15.88671875" customWidth="1"/>
    <col min="97" max="97" width="13.44140625" customWidth="1"/>
    <col min="99" max="99" width="6.44140625" customWidth="1"/>
    <col min="100" max="100" width="11.44140625" customWidth="1"/>
    <col min="101" max="101" width="9.44140625" customWidth="1"/>
    <col min="102" max="102" width="12.44140625" customWidth="1"/>
    <col min="103" max="104" width="13.44140625" customWidth="1"/>
    <col min="105" max="105" width="14.44140625" customWidth="1"/>
    <col min="106" max="106" width="16.109375" customWidth="1"/>
    <col min="107" max="107" width="4.44140625" customWidth="1"/>
  </cols>
  <sheetData>
    <row r="1" spans="1:108" s="6" customFormat="1" x14ac:dyDescent="0.25">
      <c r="A1" s="4"/>
      <c r="B1" s="4"/>
      <c r="C1" s="9" t="s">
        <v>0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8" t="s">
        <v>1</v>
      </c>
      <c r="AY1" s="4" t="s">
        <v>2</v>
      </c>
      <c r="AZ1" s="8" t="s">
        <v>3</v>
      </c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X1" s="4"/>
      <c r="BY1" s="4"/>
      <c r="BZ1" s="7" t="s">
        <v>4</v>
      </c>
      <c r="CU1" s="4"/>
      <c r="CV1" s="4"/>
      <c r="CW1" s="6" t="s">
        <v>4</v>
      </c>
    </row>
    <row r="2" spans="1:108" s="6" customFormat="1" x14ac:dyDescent="0.25">
      <c r="A2" s="4" t="s">
        <v>5</v>
      </c>
      <c r="B2" s="4" t="s">
        <v>6</v>
      </c>
      <c r="C2" s="5" t="s">
        <v>7</v>
      </c>
      <c r="D2" s="4" t="s">
        <v>8</v>
      </c>
      <c r="E2" s="4" t="s">
        <v>9</v>
      </c>
      <c r="F2" s="4" t="s">
        <v>10</v>
      </c>
      <c r="G2" s="4" t="s">
        <v>11</v>
      </c>
      <c r="H2" s="4" t="s">
        <v>12</v>
      </c>
      <c r="I2" s="4" t="s">
        <v>13</v>
      </c>
      <c r="J2" s="4" t="s">
        <v>14</v>
      </c>
      <c r="K2" s="4" t="s">
        <v>15</v>
      </c>
      <c r="L2" s="4" t="s">
        <v>16</v>
      </c>
      <c r="M2" s="4"/>
      <c r="N2" s="4" t="s">
        <v>17</v>
      </c>
      <c r="O2" s="4" t="s">
        <v>18</v>
      </c>
      <c r="P2" s="4" t="s">
        <v>19</v>
      </c>
      <c r="Q2" s="4" t="s">
        <v>20</v>
      </c>
      <c r="R2" s="4" t="s">
        <v>21</v>
      </c>
      <c r="S2" s="4" t="s">
        <v>22</v>
      </c>
      <c r="T2" s="4" t="s">
        <v>23</v>
      </c>
      <c r="U2" s="4" t="s">
        <v>24</v>
      </c>
      <c r="V2" s="4" t="s">
        <v>25</v>
      </c>
      <c r="W2" s="4" t="s">
        <v>26</v>
      </c>
      <c r="X2" s="4" t="s">
        <v>27</v>
      </c>
      <c r="Y2" s="4"/>
      <c r="Z2" s="4" t="s">
        <v>5</v>
      </c>
      <c r="AA2" s="4" t="s">
        <v>28</v>
      </c>
      <c r="AB2" s="6" t="s">
        <v>29</v>
      </c>
      <c r="AC2" s="6" t="s">
        <v>30</v>
      </c>
      <c r="AD2" s="6" t="s">
        <v>31</v>
      </c>
      <c r="AE2" s="6" t="s">
        <v>32</v>
      </c>
      <c r="AF2" s="6" t="s">
        <v>11</v>
      </c>
      <c r="AG2" s="6" t="s">
        <v>33</v>
      </c>
      <c r="AH2" s="6" t="s">
        <v>34</v>
      </c>
      <c r="AI2" s="6" t="s">
        <v>14</v>
      </c>
      <c r="AJ2" s="6" t="s">
        <v>15</v>
      </c>
      <c r="AK2" s="6" t="s">
        <v>16</v>
      </c>
      <c r="AM2" s="6" t="s">
        <v>17</v>
      </c>
      <c r="AN2" s="6" t="s">
        <v>18</v>
      </c>
      <c r="AO2" s="6" t="s">
        <v>19</v>
      </c>
      <c r="AP2" s="6" t="s">
        <v>20</v>
      </c>
      <c r="AQ2" s="6" t="s">
        <v>35</v>
      </c>
      <c r="AR2" s="6" t="s">
        <v>36</v>
      </c>
      <c r="AS2" s="6" t="s">
        <v>37</v>
      </c>
      <c r="AT2" s="6" t="s">
        <v>24</v>
      </c>
      <c r="AU2" s="6" t="s">
        <v>25</v>
      </c>
      <c r="AV2" s="6" t="s">
        <v>26</v>
      </c>
      <c r="AW2" s="6" t="s">
        <v>27</v>
      </c>
      <c r="AY2" s="4" t="s">
        <v>5</v>
      </c>
      <c r="AZ2" s="4" t="s">
        <v>28</v>
      </c>
      <c r="BA2" s="4" t="s">
        <v>38</v>
      </c>
      <c r="BB2" s="4" t="s">
        <v>8</v>
      </c>
      <c r="BC2" s="4" t="s">
        <v>9</v>
      </c>
      <c r="BD2" s="4" t="s">
        <v>10</v>
      </c>
      <c r="BE2" s="4" t="s">
        <v>11</v>
      </c>
      <c r="BF2" s="4" t="s">
        <v>12</v>
      </c>
      <c r="BG2" s="4" t="s">
        <v>13</v>
      </c>
      <c r="BH2" s="4" t="s">
        <v>14</v>
      </c>
      <c r="BI2" s="4" t="s">
        <v>15</v>
      </c>
      <c r="BJ2" s="4" t="s">
        <v>16</v>
      </c>
      <c r="BK2" s="4" t="s">
        <v>2</v>
      </c>
      <c r="BL2" s="4" t="s">
        <v>17</v>
      </c>
      <c r="BM2" s="4" t="s">
        <v>18</v>
      </c>
      <c r="BN2" s="4" t="s">
        <v>19</v>
      </c>
      <c r="BO2" s="4" t="s">
        <v>20</v>
      </c>
      <c r="BP2" s="4" t="s">
        <v>21</v>
      </c>
      <c r="BQ2" s="4" t="s">
        <v>22</v>
      </c>
      <c r="BR2" s="4" t="s">
        <v>23</v>
      </c>
      <c r="BS2" s="4" t="s">
        <v>24</v>
      </c>
      <c r="BT2" s="4" t="s">
        <v>25</v>
      </c>
      <c r="BU2" s="4" t="s">
        <v>26</v>
      </c>
      <c r="BV2" s="4" t="s">
        <v>27</v>
      </c>
      <c r="BX2" s="4" t="s">
        <v>5</v>
      </c>
      <c r="BY2" s="4" t="s">
        <v>28</v>
      </c>
      <c r="BZ2" s="6" t="s">
        <v>39</v>
      </c>
      <c r="CA2" s="6" t="s">
        <v>40</v>
      </c>
      <c r="CB2" s="6" t="s">
        <v>9</v>
      </c>
      <c r="CC2" s="6" t="s">
        <v>10</v>
      </c>
      <c r="CD2" s="6" t="s">
        <v>41</v>
      </c>
      <c r="CE2" s="6" t="s">
        <v>12</v>
      </c>
      <c r="CF2" s="6" t="s">
        <v>13</v>
      </c>
      <c r="CG2" s="6" t="s">
        <v>14</v>
      </c>
      <c r="CH2" s="6" t="s">
        <v>15</v>
      </c>
      <c r="CI2" s="6" t="s">
        <v>42</v>
      </c>
      <c r="CJ2" s="6" t="s">
        <v>43</v>
      </c>
      <c r="CK2" s="6" t="s">
        <v>44</v>
      </c>
      <c r="CL2" s="6" t="s">
        <v>45</v>
      </c>
      <c r="CM2" s="6" t="s">
        <v>35</v>
      </c>
      <c r="CN2" s="6" t="s">
        <v>36</v>
      </c>
      <c r="CO2" s="6" t="s">
        <v>37</v>
      </c>
      <c r="CP2" s="6" t="s">
        <v>24</v>
      </c>
      <c r="CQ2" s="6" t="s">
        <v>25</v>
      </c>
      <c r="CR2" s="6" t="s">
        <v>26</v>
      </c>
      <c r="CS2" s="6" t="s">
        <v>27</v>
      </c>
      <c r="CU2" s="4" t="s">
        <v>5</v>
      </c>
      <c r="CV2" s="4" t="s">
        <v>28</v>
      </c>
      <c r="CW2" s="6" t="s">
        <v>39</v>
      </c>
      <c r="CX2" s="6" t="s">
        <v>46</v>
      </c>
      <c r="CY2" s="6" t="s">
        <v>47</v>
      </c>
      <c r="CZ2" s="6" t="s">
        <v>48</v>
      </c>
      <c r="DA2" s="6" t="s">
        <v>49</v>
      </c>
      <c r="DB2" s="6" t="s">
        <v>16</v>
      </c>
      <c r="DC2" s="6" t="s">
        <v>50</v>
      </c>
    </row>
    <row r="3" spans="1:108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X3" s="1"/>
      <c r="BY3" s="1"/>
      <c r="CU3" s="1"/>
      <c r="CV3" s="1"/>
    </row>
    <row r="4" spans="1:108" x14ac:dyDescent="0.25">
      <c r="A4" s="1">
        <v>868</v>
      </c>
      <c r="B4" s="3">
        <v>10929.2</v>
      </c>
      <c r="C4" s="1">
        <v>0.8</v>
      </c>
      <c r="D4" s="1">
        <v>0</v>
      </c>
      <c r="E4" s="1">
        <v>0</v>
      </c>
      <c r="F4" s="1">
        <v>0</v>
      </c>
      <c r="G4" s="1">
        <v>2.2999999999999998</v>
      </c>
      <c r="H4" s="1">
        <v>21</v>
      </c>
      <c r="I4" s="1">
        <v>34</v>
      </c>
      <c r="J4" s="1">
        <v>28</v>
      </c>
      <c r="K4" s="1">
        <v>14</v>
      </c>
      <c r="L4" s="1">
        <v>62</v>
      </c>
      <c r="M4" s="1"/>
      <c r="N4" s="1">
        <v>56</v>
      </c>
      <c r="O4" s="1">
        <v>47</v>
      </c>
      <c r="P4" s="1">
        <v>23</v>
      </c>
      <c r="Q4" s="1">
        <v>100.1</v>
      </c>
      <c r="R4" s="1">
        <v>285</v>
      </c>
      <c r="S4" s="1">
        <v>465</v>
      </c>
      <c r="T4" s="1">
        <v>1294</v>
      </c>
      <c r="U4" s="1">
        <v>0.4</v>
      </c>
      <c r="V4" s="1">
        <v>0.6</v>
      </c>
      <c r="W4" s="1">
        <v>0.2</v>
      </c>
      <c r="X4" s="1">
        <v>85.1</v>
      </c>
      <c r="Y4" s="1"/>
      <c r="Z4" s="1">
        <v>868</v>
      </c>
      <c r="AA4" s="3">
        <v>10929.2</v>
      </c>
      <c r="AB4">
        <v>0.3</v>
      </c>
      <c r="AC4">
        <v>0</v>
      </c>
      <c r="AD4">
        <v>0</v>
      </c>
      <c r="AE4">
        <v>0.1</v>
      </c>
      <c r="AF4">
        <v>0.4</v>
      </c>
      <c r="AG4">
        <v>23</v>
      </c>
      <c r="AH4">
        <v>53</v>
      </c>
      <c r="AI4">
        <v>15</v>
      </c>
      <c r="AJ4">
        <v>8</v>
      </c>
      <c r="AK4">
        <v>32</v>
      </c>
      <c r="AM4">
        <v>28</v>
      </c>
      <c r="AN4">
        <v>22</v>
      </c>
      <c r="AO4">
        <v>7.6</v>
      </c>
      <c r="AP4">
        <v>99.8</v>
      </c>
      <c r="AQ4">
        <v>293</v>
      </c>
      <c r="AR4">
        <v>428</v>
      </c>
      <c r="AS4">
        <v>980</v>
      </c>
      <c r="AT4">
        <v>0</v>
      </c>
      <c r="AU4">
        <v>0</v>
      </c>
      <c r="AV4">
        <v>0.1</v>
      </c>
      <c r="AW4">
        <v>83.3</v>
      </c>
      <c r="AY4" s="1">
        <v>868</v>
      </c>
      <c r="AZ4" s="3">
        <v>10929.2</v>
      </c>
      <c r="BA4" s="1">
        <v>0.9</v>
      </c>
      <c r="BB4" s="1">
        <v>0.1</v>
      </c>
      <c r="BC4" s="1">
        <v>0</v>
      </c>
      <c r="BD4" s="1">
        <v>0</v>
      </c>
      <c r="BE4" s="1">
        <v>0.3</v>
      </c>
      <c r="BF4" s="1">
        <v>0.3</v>
      </c>
      <c r="BG4" s="1">
        <v>1.4</v>
      </c>
      <c r="BH4" s="1">
        <v>43</v>
      </c>
      <c r="BI4" s="1">
        <v>54</v>
      </c>
      <c r="BJ4" s="1">
        <v>99</v>
      </c>
      <c r="BK4" s="1"/>
      <c r="BL4" s="1">
        <v>99</v>
      </c>
      <c r="BM4" s="1">
        <v>96</v>
      </c>
      <c r="BN4" s="1">
        <v>65</v>
      </c>
      <c r="BO4" s="1">
        <v>100</v>
      </c>
      <c r="BP4" s="1">
        <v>581</v>
      </c>
      <c r="BQ4" s="1">
        <v>1074</v>
      </c>
      <c r="BR4" s="1">
        <v>1809</v>
      </c>
      <c r="BS4" s="1">
        <v>0</v>
      </c>
      <c r="BT4" s="1">
        <v>0</v>
      </c>
      <c r="BU4" s="1">
        <v>0</v>
      </c>
      <c r="BV4" s="1">
        <v>93.5</v>
      </c>
      <c r="BX4" s="1">
        <v>868</v>
      </c>
      <c r="BY4" s="3">
        <v>10929.2</v>
      </c>
      <c r="BZ4">
        <f t="shared" ref="BZ4:CI19" si="0">(+C4+AB4+BA4)/3</f>
        <v>0.66666666666666663</v>
      </c>
      <c r="CA4">
        <f t="shared" si="0"/>
        <v>3.3333333333333333E-2</v>
      </c>
      <c r="CB4">
        <f t="shared" si="0"/>
        <v>0</v>
      </c>
      <c r="CC4">
        <f t="shared" si="0"/>
        <v>3.3333333333333333E-2</v>
      </c>
      <c r="CD4">
        <f t="shared" si="0"/>
        <v>0.99999999999999989</v>
      </c>
      <c r="CE4">
        <f t="shared" si="0"/>
        <v>14.766666666666666</v>
      </c>
      <c r="CF4">
        <f>(+I4+AH4+BG4)/3</f>
        <v>29.466666666666669</v>
      </c>
      <c r="CG4">
        <f t="shared" si="0"/>
        <v>28.666666666666668</v>
      </c>
      <c r="CH4">
        <f t="shared" si="0"/>
        <v>25.333333333333332</v>
      </c>
      <c r="CI4">
        <f t="shared" si="0"/>
        <v>64.333333333333329</v>
      </c>
      <c r="CJ4">
        <v>15</v>
      </c>
      <c r="CK4">
        <v>14</v>
      </c>
      <c r="CL4">
        <v>12</v>
      </c>
      <c r="CM4">
        <f t="shared" ref="CM4:CS19" si="1">(+R4+AQ4+BP4)/3</f>
        <v>386.33333333333331</v>
      </c>
      <c r="CN4">
        <f t="shared" si="1"/>
        <v>655.66666666666663</v>
      </c>
      <c r="CO4">
        <f t="shared" si="1"/>
        <v>1361</v>
      </c>
      <c r="CP4">
        <f t="shared" si="1"/>
        <v>0.13333333333333333</v>
      </c>
      <c r="CQ4">
        <f t="shared" si="1"/>
        <v>0.19999999999999998</v>
      </c>
      <c r="CR4">
        <f t="shared" si="1"/>
        <v>0.10000000000000002</v>
      </c>
      <c r="CS4">
        <f t="shared" si="1"/>
        <v>87.3</v>
      </c>
      <c r="CU4" s="1">
        <v>868</v>
      </c>
      <c r="CV4" s="3">
        <v>10929.2</v>
      </c>
      <c r="CW4">
        <f t="shared" ref="CW4:CW35" si="2">BZ4</f>
        <v>0.66666666666666663</v>
      </c>
      <c r="CX4">
        <f t="shared" ref="CX4:CX19" si="3">CA4+CB4</f>
        <v>3.3333333333333333E-2</v>
      </c>
      <c r="CY4">
        <f t="shared" ref="CY4:CY19" si="4">CC4+CD4</f>
        <v>1.0333333333333332</v>
      </c>
      <c r="CZ4">
        <f t="shared" ref="CZ4:CZ19" si="5">CE4+CF4</f>
        <v>44.233333333333334</v>
      </c>
      <c r="DA4">
        <f t="shared" ref="DA4:DA19" si="6">CG4+CH4</f>
        <v>54</v>
      </c>
      <c r="DB4">
        <f t="shared" ref="DB4:DB35" si="7">CI4</f>
        <v>64.333333333333329</v>
      </c>
      <c r="DC4">
        <f t="shared" ref="DC4:DC19" si="8">SUM(CW4:DA4)</f>
        <v>99.966666666666669</v>
      </c>
      <c r="DD4" t="s">
        <v>51</v>
      </c>
    </row>
    <row r="5" spans="1:108" x14ac:dyDescent="0.25">
      <c r="A5" s="1">
        <v>869</v>
      </c>
      <c r="B5" s="3">
        <v>11929.8</v>
      </c>
      <c r="C5" s="1">
        <v>1.7</v>
      </c>
      <c r="D5" s="1">
        <v>0</v>
      </c>
      <c r="E5" s="1">
        <v>0.2</v>
      </c>
      <c r="F5" s="1">
        <v>0.1</v>
      </c>
      <c r="G5" s="1">
        <v>1.2</v>
      </c>
      <c r="H5" s="1">
        <v>11</v>
      </c>
      <c r="I5" s="1">
        <v>21</v>
      </c>
      <c r="J5" s="1">
        <v>36</v>
      </c>
      <c r="K5" s="1">
        <v>32</v>
      </c>
      <c r="L5" s="1">
        <v>46</v>
      </c>
      <c r="M5" s="1"/>
      <c r="N5" s="1">
        <v>39</v>
      </c>
      <c r="O5" s="1">
        <v>31</v>
      </c>
      <c r="P5" s="1">
        <v>8.6999999999999993</v>
      </c>
      <c r="Q5" s="1">
        <v>103.2</v>
      </c>
      <c r="R5" s="1">
        <v>315</v>
      </c>
      <c r="S5" s="1">
        <v>715</v>
      </c>
      <c r="T5" s="1">
        <v>1619</v>
      </c>
      <c r="U5" s="1">
        <v>0.2</v>
      </c>
      <c r="V5" s="1">
        <v>0.3</v>
      </c>
      <c r="W5" s="1">
        <v>0.1</v>
      </c>
      <c r="X5" s="1">
        <v>83.8</v>
      </c>
      <c r="Y5" s="1"/>
      <c r="Z5" s="1">
        <v>869</v>
      </c>
      <c r="AA5" s="3">
        <v>11929.8</v>
      </c>
      <c r="AB5">
        <v>0.7</v>
      </c>
      <c r="AC5">
        <v>0</v>
      </c>
      <c r="AD5">
        <v>0</v>
      </c>
      <c r="AE5">
        <v>0</v>
      </c>
      <c r="AF5">
        <v>1.6</v>
      </c>
      <c r="AG5">
        <v>21</v>
      </c>
      <c r="AH5">
        <v>32</v>
      </c>
      <c r="AI5">
        <v>32</v>
      </c>
      <c r="AJ5">
        <v>12</v>
      </c>
      <c r="AK5">
        <v>30</v>
      </c>
      <c r="AM5">
        <v>25</v>
      </c>
      <c r="AN5">
        <v>18</v>
      </c>
      <c r="AO5">
        <v>5.2</v>
      </c>
      <c r="AP5">
        <v>99.3</v>
      </c>
      <c r="AQ5">
        <v>287</v>
      </c>
      <c r="AR5">
        <v>474</v>
      </c>
      <c r="AS5">
        <v>1209</v>
      </c>
      <c r="AT5">
        <v>0.1</v>
      </c>
      <c r="AU5">
        <v>0.2</v>
      </c>
      <c r="AV5">
        <v>0.3</v>
      </c>
      <c r="AW5">
        <v>83</v>
      </c>
      <c r="AY5" s="1">
        <v>869</v>
      </c>
      <c r="AZ5" s="3">
        <v>11929.8</v>
      </c>
      <c r="BA5" s="1">
        <v>0.9</v>
      </c>
      <c r="BB5" s="1">
        <v>0.1</v>
      </c>
      <c r="BC5" s="1">
        <v>0</v>
      </c>
      <c r="BD5" s="1">
        <v>0</v>
      </c>
      <c r="BE5" s="1">
        <v>0.3</v>
      </c>
      <c r="BF5" s="1">
        <v>0.3</v>
      </c>
      <c r="BG5" s="1">
        <v>1.4</v>
      </c>
      <c r="BH5" s="1">
        <v>43</v>
      </c>
      <c r="BI5" s="1">
        <v>54</v>
      </c>
      <c r="BJ5" s="1">
        <v>47</v>
      </c>
      <c r="BK5" s="1"/>
      <c r="BL5" s="1">
        <v>37</v>
      </c>
      <c r="BM5" s="1">
        <v>25</v>
      </c>
      <c r="BN5" s="1">
        <v>6.7</v>
      </c>
      <c r="BO5" s="1">
        <v>100</v>
      </c>
      <c r="BP5" s="1">
        <v>581</v>
      </c>
      <c r="BQ5" s="1">
        <v>1074</v>
      </c>
      <c r="BR5" s="1">
        <v>1809</v>
      </c>
      <c r="BS5" s="1">
        <v>0</v>
      </c>
      <c r="BT5" s="1">
        <v>0</v>
      </c>
      <c r="BU5" s="1">
        <v>0</v>
      </c>
      <c r="BV5" s="1">
        <v>87.3</v>
      </c>
      <c r="BX5" s="1">
        <v>869</v>
      </c>
      <c r="BY5" s="3">
        <v>11929.8</v>
      </c>
      <c r="BZ5">
        <f t="shared" si="0"/>
        <v>1.0999999999999999</v>
      </c>
      <c r="CA5">
        <f t="shared" si="0"/>
        <v>3.3333333333333333E-2</v>
      </c>
      <c r="CB5">
        <f t="shared" si="0"/>
        <v>6.6666666666666666E-2</v>
      </c>
      <c r="CC5">
        <f t="shared" si="0"/>
        <v>3.3333333333333333E-2</v>
      </c>
      <c r="CD5">
        <f t="shared" si="0"/>
        <v>1.0333333333333332</v>
      </c>
      <c r="CE5">
        <f t="shared" si="0"/>
        <v>10.766666666666666</v>
      </c>
      <c r="CF5">
        <f t="shared" si="0"/>
        <v>18.133333333333333</v>
      </c>
      <c r="CG5">
        <f t="shared" si="0"/>
        <v>37</v>
      </c>
      <c r="CH5">
        <f t="shared" si="0"/>
        <v>32.666666666666664</v>
      </c>
      <c r="CI5">
        <f t="shared" si="0"/>
        <v>41</v>
      </c>
      <c r="CJ5">
        <v>15</v>
      </c>
      <c r="CK5">
        <v>14</v>
      </c>
      <c r="CL5">
        <v>12</v>
      </c>
      <c r="CM5">
        <f t="shared" si="1"/>
        <v>394.33333333333331</v>
      </c>
      <c r="CN5">
        <f t="shared" si="1"/>
        <v>754.33333333333337</v>
      </c>
      <c r="CO5">
        <f t="shared" si="1"/>
        <v>1545.6666666666667</v>
      </c>
      <c r="CP5">
        <f t="shared" si="1"/>
        <v>0.10000000000000002</v>
      </c>
      <c r="CQ5">
        <f t="shared" si="1"/>
        <v>0.16666666666666666</v>
      </c>
      <c r="CR5">
        <f t="shared" si="1"/>
        <v>0.13333333333333333</v>
      </c>
      <c r="CS5">
        <f t="shared" si="1"/>
        <v>84.7</v>
      </c>
      <c r="CU5" s="1">
        <v>869</v>
      </c>
      <c r="CV5" s="3">
        <v>11929.8</v>
      </c>
      <c r="CW5">
        <f t="shared" si="2"/>
        <v>1.0999999999999999</v>
      </c>
      <c r="CX5">
        <f t="shared" si="3"/>
        <v>0.1</v>
      </c>
      <c r="CY5">
        <f t="shared" si="4"/>
        <v>1.0666666666666667</v>
      </c>
      <c r="CZ5">
        <f t="shared" si="5"/>
        <v>28.9</v>
      </c>
      <c r="DA5">
        <f t="shared" si="6"/>
        <v>69.666666666666657</v>
      </c>
      <c r="DB5">
        <f t="shared" si="7"/>
        <v>41</v>
      </c>
      <c r="DC5">
        <f t="shared" si="8"/>
        <v>100.83333333333331</v>
      </c>
    </row>
    <row r="6" spans="1:108" x14ac:dyDescent="0.25">
      <c r="A6" s="1">
        <v>870</v>
      </c>
      <c r="B6" s="3">
        <v>12891</v>
      </c>
      <c r="C6" s="1">
        <v>9.4</v>
      </c>
      <c r="D6" s="1">
        <v>1</v>
      </c>
      <c r="E6" s="1">
        <v>1.2</v>
      </c>
      <c r="F6" s="1">
        <v>2.5</v>
      </c>
      <c r="G6" s="1">
        <v>16</v>
      </c>
      <c r="H6" s="1">
        <v>31</v>
      </c>
      <c r="I6" s="1">
        <v>9.8000000000000007</v>
      </c>
      <c r="J6" s="1">
        <v>4.7</v>
      </c>
      <c r="K6" s="1">
        <v>23</v>
      </c>
      <c r="L6" s="1">
        <v>71</v>
      </c>
      <c r="M6" s="1"/>
      <c r="N6" s="1">
        <v>64</v>
      </c>
      <c r="O6" s="1">
        <v>53</v>
      </c>
      <c r="P6" s="1">
        <v>25</v>
      </c>
      <c r="Q6" s="1">
        <v>98.6</v>
      </c>
      <c r="R6" s="1">
        <v>79</v>
      </c>
      <c r="S6" s="1">
        <v>319</v>
      </c>
      <c r="T6" s="1">
        <v>1639</v>
      </c>
      <c r="U6" s="1">
        <v>1.7</v>
      </c>
      <c r="V6" s="1">
        <v>3</v>
      </c>
      <c r="W6" s="1">
        <v>3.8</v>
      </c>
      <c r="X6" s="1">
        <v>85</v>
      </c>
      <c r="Y6" s="1"/>
      <c r="Z6" s="1">
        <v>870</v>
      </c>
      <c r="AA6" s="3">
        <v>12891</v>
      </c>
      <c r="AB6">
        <v>0.9</v>
      </c>
      <c r="AC6">
        <v>0</v>
      </c>
      <c r="AD6">
        <v>0.2</v>
      </c>
      <c r="AE6">
        <v>0.2</v>
      </c>
      <c r="AF6">
        <v>1</v>
      </c>
      <c r="AG6">
        <v>19</v>
      </c>
      <c r="AH6">
        <v>48</v>
      </c>
      <c r="AI6">
        <v>29</v>
      </c>
      <c r="AJ6">
        <v>1.6</v>
      </c>
      <c r="AK6">
        <v>2.6</v>
      </c>
      <c r="AM6">
        <v>1.9</v>
      </c>
      <c r="AN6">
        <v>1.2</v>
      </c>
      <c r="AO6">
        <v>0.6</v>
      </c>
      <c r="AP6">
        <v>99.9</v>
      </c>
      <c r="AQ6">
        <v>291</v>
      </c>
      <c r="AR6">
        <v>440</v>
      </c>
      <c r="AS6">
        <v>840</v>
      </c>
      <c r="AT6">
        <v>0.1</v>
      </c>
      <c r="AU6">
        <v>0.3</v>
      </c>
      <c r="AV6">
        <v>0.1</v>
      </c>
      <c r="AW6">
        <v>78.7</v>
      </c>
      <c r="AY6" s="1">
        <v>870</v>
      </c>
      <c r="AZ6" s="3">
        <v>12891</v>
      </c>
      <c r="BA6" s="1">
        <v>0.95</v>
      </c>
      <c r="BB6" s="1">
        <v>0.05</v>
      </c>
      <c r="BC6" s="1">
        <v>0.15</v>
      </c>
      <c r="BD6" s="1">
        <v>0.05</v>
      </c>
      <c r="BE6" s="1">
        <v>0.85</v>
      </c>
      <c r="BF6" s="1">
        <v>11.65</v>
      </c>
      <c r="BG6" s="1">
        <v>17.7</v>
      </c>
      <c r="BH6" s="1">
        <v>33</v>
      </c>
      <c r="BI6" s="1">
        <v>35.5</v>
      </c>
      <c r="BJ6" s="1">
        <v>96</v>
      </c>
      <c r="BK6" s="1"/>
      <c r="BL6" s="1">
        <v>82</v>
      </c>
      <c r="BM6" s="1">
        <v>50</v>
      </c>
      <c r="BN6" s="1">
        <v>12</v>
      </c>
      <c r="BO6" s="1">
        <v>100</v>
      </c>
      <c r="BP6" s="1">
        <v>482</v>
      </c>
      <c r="BQ6" s="1">
        <v>766</v>
      </c>
      <c r="BR6" s="1">
        <v>1601</v>
      </c>
      <c r="BS6" s="1">
        <v>0</v>
      </c>
      <c r="BT6" s="1">
        <v>0</v>
      </c>
      <c r="BU6" s="1">
        <v>0</v>
      </c>
      <c r="BV6" s="1">
        <v>95.4</v>
      </c>
      <c r="BX6" s="1">
        <v>870</v>
      </c>
      <c r="BY6" s="3">
        <v>12891</v>
      </c>
      <c r="BZ6">
        <f t="shared" si="0"/>
        <v>3.75</v>
      </c>
      <c r="CA6">
        <f t="shared" si="0"/>
        <v>0.35000000000000003</v>
      </c>
      <c r="CB6">
        <f t="shared" si="0"/>
        <v>0.51666666666666661</v>
      </c>
      <c r="CC6">
        <f t="shared" si="0"/>
        <v>0.91666666666666663</v>
      </c>
      <c r="CD6">
        <f t="shared" si="0"/>
        <v>5.95</v>
      </c>
      <c r="CE6">
        <f t="shared" si="0"/>
        <v>20.55</v>
      </c>
      <c r="CF6">
        <f t="shared" si="0"/>
        <v>25.166666666666668</v>
      </c>
      <c r="CG6">
        <f t="shared" si="0"/>
        <v>22.233333333333334</v>
      </c>
      <c r="CH6">
        <f t="shared" si="0"/>
        <v>20.033333333333335</v>
      </c>
      <c r="CI6">
        <f t="shared" si="0"/>
        <v>56.533333333333331</v>
      </c>
      <c r="CJ6">
        <v>15</v>
      </c>
      <c r="CK6">
        <v>14</v>
      </c>
      <c r="CL6">
        <v>12</v>
      </c>
      <c r="CM6">
        <f t="shared" si="1"/>
        <v>284</v>
      </c>
      <c r="CN6">
        <f t="shared" si="1"/>
        <v>508.33333333333331</v>
      </c>
      <c r="CO6">
        <f t="shared" si="1"/>
        <v>1360</v>
      </c>
      <c r="CP6">
        <f t="shared" si="1"/>
        <v>0.6</v>
      </c>
      <c r="CQ6">
        <f t="shared" si="1"/>
        <v>1.0999999999999999</v>
      </c>
      <c r="CR6">
        <f t="shared" si="1"/>
        <v>1.3</v>
      </c>
      <c r="CS6">
        <f t="shared" si="1"/>
        <v>86.366666666666674</v>
      </c>
      <c r="CU6" s="1">
        <v>870</v>
      </c>
      <c r="CV6" s="3">
        <v>12891</v>
      </c>
      <c r="CW6">
        <f t="shared" si="2"/>
        <v>3.75</v>
      </c>
      <c r="CX6">
        <f t="shared" si="3"/>
        <v>0.8666666666666667</v>
      </c>
      <c r="CY6">
        <f t="shared" si="4"/>
        <v>6.8666666666666671</v>
      </c>
      <c r="CZ6">
        <f t="shared" si="5"/>
        <v>45.716666666666669</v>
      </c>
      <c r="DA6">
        <f t="shared" si="6"/>
        <v>42.266666666666666</v>
      </c>
      <c r="DB6">
        <f t="shared" si="7"/>
        <v>56.533333333333331</v>
      </c>
      <c r="DC6">
        <f t="shared" si="8"/>
        <v>99.466666666666669</v>
      </c>
      <c r="DD6" t="s">
        <v>51</v>
      </c>
    </row>
    <row r="7" spans="1:108" x14ac:dyDescent="0.25">
      <c r="A7" s="1">
        <v>871</v>
      </c>
      <c r="B7" s="3">
        <v>13719.3</v>
      </c>
      <c r="C7" s="1">
        <v>6.2</v>
      </c>
      <c r="D7" s="1">
        <v>0.5</v>
      </c>
      <c r="E7" s="1">
        <v>0.6</v>
      </c>
      <c r="F7" s="1">
        <v>1.25</v>
      </c>
      <c r="G7" s="1">
        <v>8</v>
      </c>
      <c r="H7" s="1">
        <v>15.65</v>
      </c>
      <c r="I7" s="1">
        <v>5.05</v>
      </c>
      <c r="J7" s="1">
        <v>4.05</v>
      </c>
      <c r="K7" s="1">
        <v>58</v>
      </c>
      <c r="L7" s="1">
        <v>99</v>
      </c>
      <c r="M7" s="1"/>
      <c r="N7" s="1">
        <v>98</v>
      </c>
      <c r="O7" s="1">
        <v>96</v>
      </c>
      <c r="P7" s="1">
        <v>78</v>
      </c>
      <c r="Q7" s="1">
        <v>99.3</v>
      </c>
      <c r="R7" s="1">
        <v>605</v>
      </c>
      <c r="S7" s="1">
        <v>892</v>
      </c>
      <c r="T7" s="1">
        <v>1767</v>
      </c>
      <c r="U7" s="1">
        <v>1.35</v>
      </c>
      <c r="V7" s="1">
        <v>2.15</v>
      </c>
      <c r="W7" s="1">
        <v>2.0499999999999998</v>
      </c>
      <c r="X7" s="1">
        <v>88.6</v>
      </c>
      <c r="Y7" s="1"/>
      <c r="Z7" s="1">
        <v>871</v>
      </c>
      <c r="AA7" s="3">
        <v>13719.3</v>
      </c>
      <c r="AB7">
        <v>2.2000000000000002</v>
      </c>
      <c r="AC7">
        <v>0.1</v>
      </c>
      <c r="AD7">
        <v>0.1</v>
      </c>
      <c r="AE7">
        <v>0.1</v>
      </c>
      <c r="AF7">
        <v>0.6</v>
      </c>
      <c r="AG7">
        <v>9.1999999999999993</v>
      </c>
      <c r="AH7">
        <v>24</v>
      </c>
      <c r="AI7">
        <v>37</v>
      </c>
      <c r="AJ7">
        <v>28</v>
      </c>
      <c r="AK7">
        <v>67</v>
      </c>
      <c r="AM7">
        <v>63</v>
      </c>
      <c r="AN7">
        <v>54</v>
      </c>
      <c r="AO7">
        <v>31</v>
      </c>
      <c r="AP7">
        <v>101.3</v>
      </c>
      <c r="AQ7">
        <v>329</v>
      </c>
      <c r="AR7">
        <v>686</v>
      </c>
      <c r="AS7">
        <v>1607</v>
      </c>
      <c r="AT7">
        <v>0.2</v>
      </c>
      <c r="AU7">
        <v>0.3</v>
      </c>
      <c r="AV7">
        <v>1.2</v>
      </c>
      <c r="AW7">
        <v>85.2</v>
      </c>
      <c r="AY7" s="1">
        <v>871</v>
      </c>
      <c r="AZ7" s="3">
        <v>13719.3</v>
      </c>
      <c r="BA7" s="1">
        <v>1</v>
      </c>
      <c r="BB7" s="1">
        <v>0</v>
      </c>
      <c r="BC7" s="1">
        <v>0.3</v>
      </c>
      <c r="BD7" s="1">
        <v>0.1</v>
      </c>
      <c r="BE7" s="1">
        <v>1.4</v>
      </c>
      <c r="BF7" s="1">
        <v>23</v>
      </c>
      <c r="BG7" s="1">
        <v>34</v>
      </c>
      <c r="BH7" s="1">
        <v>23</v>
      </c>
      <c r="BI7" s="1">
        <v>17</v>
      </c>
      <c r="BJ7" s="1">
        <v>30</v>
      </c>
      <c r="BK7" s="1"/>
      <c r="BL7" s="1">
        <v>22</v>
      </c>
      <c r="BM7" s="1">
        <v>13</v>
      </c>
      <c r="BN7" s="1">
        <v>2.8</v>
      </c>
      <c r="BO7" s="1">
        <v>99.8</v>
      </c>
      <c r="BP7" s="1">
        <v>283</v>
      </c>
      <c r="BQ7" s="1">
        <v>458</v>
      </c>
      <c r="BR7" s="1">
        <v>1393</v>
      </c>
      <c r="BS7" s="1">
        <v>0</v>
      </c>
      <c r="BT7" s="1">
        <v>0</v>
      </c>
      <c r="BU7" s="1">
        <v>0.4</v>
      </c>
      <c r="BV7" s="1">
        <v>82.1</v>
      </c>
      <c r="BX7" s="1">
        <v>871</v>
      </c>
      <c r="BY7" s="3">
        <v>13719.3</v>
      </c>
      <c r="BZ7">
        <f t="shared" si="0"/>
        <v>3.1333333333333333</v>
      </c>
      <c r="CA7">
        <f t="shared" si="0"/>
        <v>0.19999999999999998</v>
      </c>
      <c r="CB7">
        <f t="shared" si="0"/>
        <v>0.33333333333333331</v>
      </c>
      <c r="CC7">
        <f t="shared" si="0"/>
        <v>0.48333333333333339</v>
      </c>
      <c r="CD7">
        <f t="shared" si="0"/>
        <v>3.3333333333333335</v>
      </c>
      <c r="CE7">
        <f t="shared" si="0"/>
        <v>15.950000000000001</v>
      </c>
      <c r="CF7">
        <f t="shared" si="0"/>
        <v>21.016666666666666</v>
      </c>
      <c r="CG7">
        <f t="shared" si="0"/>
        <v>21.349999999999998</v>
      </c>
      <c r="CH7">
        <f t="shared" si="0"/>
        <v>34.333333333333336</v>
      </c>
      <c r="CI7">
        <f t="shared" si="0"/>
        <v>65.333333333333329</v>
      </c>
      <c r="CJ7">
        <v>15</v>
      </c>
      <c r="CK7">
        <v>14</v>
      </c>
      <c r="CL7">
        <v>12</v>
      </c>
      <c r="CM7">
        <f t="shared" si="1"/>
        <v>405.66666666666669</v>
      </c>
      <c r="CN7">
        <f t="shared" si="1"/>
        <v>678.66666666666663</v>
      </c>
      <c r="CO7">
        <f t="shared" si="1"/>
        <v>1589</v>
      </c>
      <c r="CP7">
        <f t="shared" si="1"/>
        <v>0.51666666666666672</v>
      </c>
      <c r="CQ7">
        <f t="shared" si="1"/>
        <v>0.81666666666666654</v>
      </c>
      <c r="CR7">
        <f t="shared" si="1"/>
        <v>1.2166666666666666</v>
      </c>
      <c r="CS7">
        <f t="shared" si="1"/>
        <v>85.3</v>
      </c>
      <c r="CU7" s="1">
        <v>871</v>
      </c>
      <c r="CV7" s="3">
        <v>13719.3</v>
      </c>
      <c r="CW7">
        <f t="shared" si="2"/>
        <v>3.1333333333333333</v>
      </c>
      <c r="CX7">
        <f t="shared" si="3"/>
        <v>0.53333333333333333</v>
      </c>
      <c r="CY7">
        <f t="shared" si="4"/>
        <v>3.8166666666666669</v>
      </c>
      <c r="CZ7">
        <f t="shared" si="5"/>
        <v>36.966666666666669</v>
      </c>
      <c r="DA7">
        <f t="shared" si="6"/>
        <v>55.683333333333337</v>
      </c>
      <c r="DB7">
        <f t="shared" si="7"/>
        <v>65.333333333333329</v>
      </c>
      <c r="DC7">
        <f t="shared" si="8"/>
        <v>100.13333333333334</v>
      </c>
      <c r="DD7" t="s">
        <v>51</v>
      </c>
    </row>
    <row r="8" spans="1:108" x14ac:dyDescent="0.25">
      <c r="A8" s="1">
        <v>872</v>
      </c>
      <c r="B8" s="3">
        <v>14734</v>
      </c>
      <c r="C8" s="1">
        <v>3</v>
      </c>
      <c r="D8" s="1">
        <v>0</v>
      </c>
      <c r="E8" s="1">
        <v>0</v>
      </c>
      <c r="F8" s="1">
        <v>0</v>
      </c>
      <c r="G8" s="1">
        <v>0</v>
      </c>
      <c r="H8" s="1">
        <v>0.3</v>
      </c>
      <c r="I8" s="1">
        <v>0.3</v>
      </c>
      <c r="J8" s="1">
        <v>3.4</v>
      </c>
      <c r="K8" s="1">
        <v>93</v>
      </c>
      <c r="L8" s="1">
        <v>91</v>
      </c>
      <c r="M8" s="1"/>
      <c r="N8" s="1">
        <v>78</v>
      </c>
      <c r="O8" s="1">
        <v>60</v>
      </c>
      <c r="P8" s="1">
        <v>24</v>
      </c>
      <c r="Q8" s="1">
        <v>100</v>
      </c>
      <c r="R8" s="1">
        <v>1033</v>
      </c>
      <c r="S8" s="1">
        <v>1465</v>
      </c>
      <c r="T8" s="1">
        <v>1895</v>
      </c>
      <c r="U8" s="1">
        <v>1</v>
      </c>
      <c r="V8" s="1">
        <v>1.3</v>
      </c>
      <c r="W8" s="1">
        <v>0.3</v>
      </c>
      <c r="X8" s="1">
        <v>94</v>
      </c>
      <c r="Y8" s="1"/>
      <c r="Z8" s="1">
        <v>872</v>
      </c>
      <c r="AA8" s="3">
        <v>14734</v>
      </c>
      <c r="AB8">
        <v>1.7</v>
      </c>
      <c r="AC8">
        <v>0</v>
      </c>
      <c r="AD8">
        <v>0</v>
      </c>
      <c r="AE8">
        <v>0</v>
      </c>
      <c r="AF8">
        <v>0.1</v>
      </c>
      <c r="AG8">
        <v>6.1</v>
      </c>
      <c r="AH8">
        <v>16</v>
      </c>
      <c r="AI8">
        <v>41</v>
      </c>
      <c r="AJ8">
        <v>35</v>
      </c>
      <c r="AK8">
        <v>41</v>
      </c>
      <c r="AM8">
        <v>35</v>
      </c>
      <c r="AN8">
        <v>26</v>
      </c>
      <c r="AO8">
        <v>9.6999999999999993</v>
      </c>
      <c r="AP8">
        <v>99.9</v>
      </c>
      <c r="AQ8">
        <v>374</v>
      </c>
      <c r="AR8">
        <v>821</v>
      </c>
      <c r="AS8">
        <v>1736</v>
      </c>
      <c r="AT8">
        <v>0.2</v>
      </c>
      <c r="AU8">
        <v>0.3</v>
      </c>
      <c r="AV8">
        <v>0.8</v>
      </c>
      <c r="AW8">
        <v>83.5</v>
      </c>
      <c r="AY8" s="1">
        <v>872</v>
      </c>
      <c r="AZ8" s="3">
        <v>14734</v>
      </c>
      <c r="BA8" s="1">
        <v>1</v>
      </c>
      <c r="BB8" s="1">
        <v>0</v>
      </c>
      <c r="BC8" s="1">
        <v>0</v>
      </c>
      <c r="BD8" s="1">
        <v>0.3</v>
      </c>
      <c r="BE8" s="1">
        <v>1.8</v>
      </c>
      <c r="BF8" s="1">
        <v>12</v>
      </c>
      <c r="BG8" s="1">
        <v>26</v>
      </c>
      <c r="BH8" s="1">
        <v>24</v>
      </c>
      <c r="BI8" s="1">
        <v>35</v>
      </c>
      <c r="BJ8" s="1">
        <v>51</v>
      </c>
      <c r="BK8" s="1"/>
      <c r="BL8" s="1">
        <v>38</v>
      </c>
      <c r="BM8" s="1">
        <v>24</v>
      </c>
      <c r="BN8" s="1">
        <v>3.6</v>
      </c>
      <c r="BO8" s="1">
        <v>100.1</v>
      </c>
      <c r="BP8" s="1">
        <v>312</v>
      </c>
      <c r="BQ8" s="1">
        <v>694</v>
      </c>
      <c r="BR8" s="1">
        <v>1729</v>
      </c>
      <c r="BS8" s="1">
        <v>0</v>
      </c>
      <c r="BT8" s="1">
        <v>0</v>
      </c>
      <c r="BU8" s="1">
        <v>0.4</v>
      </c>
      <c r="BV8" s="1">
        <v>83</v>
      </c>
      <c r="BX8" s="1">
        <v>872</v>
      </c>
      <c r="BY8" s="3">
        <v>14734</v>
      </c>
      <c r="BZ8">
        <f t="shared" si="0"/>
        <v>1.9000000000000001</v>
      </c>
      <c r="CA8">
        <f t="shared" si="0"/>
        <v>0</v>
      </c>
      <c r="CB8">
        <f t="shared" si="0"/>
        <v>0</v>
      </c>
      <c r="CC8">
        <f t="shared" si="0"/>
        <v>9.9999999999999992E-2</v>
      </c>
      <c r="CD8">
        <f t="shared" si="0"/>
        <v>0.63333333333333341</v>
      </c>
      <c r="CE8">
        <f t="shared" si="0"/>
        <v>6.1333333333333329</v>
      </c>
      <c r="CF8">
        <f t="shared" si="0"/>
        <v>14.1</v>
      </c>
      <c r="CG8">
        <f t="shared" si="0"/>
        <v>22.8</v>
      </c>
      <c r="CH8">
        <f t="shared" si="0"/>
        <v>54.333333333333336</v>
      </c>
      <c r="CI8">
        <f t="shared" si="0"/>
        <v>61</v>
      </c>
      <c r="CJ8">
        <v>15</v>
      </c>
      <c r="CK8">
        <v>14</v>
      </c>
      <c r="CL8">
        <v>12</v>
      </c>
      <c r="CM8">
        <f t="shared" si="1"/>
        <v>573</v>
      </c>
      <c r="CN8">
        <f t="shared" si="1"/>
        <v>993.33333333333337</v>
      </c>
      <c r="CO8">
        <f t="shared" si="1"/>
        <v>1786.6666666666667</v>
      </c>
      <c r="CP8">
        <f t="shared" si="1"/>
        <v>0.39999999999999997</v>
      </c>
      <c r="CQ8">
        <f t="shared" si="1"/>
        <v>0.53333333333333333</v>
      </c>
      <c r="CR8">
        <f t="shared" si="1"/>
        <v>0.5</v>
      </c>
      <c r="CS8">
        <f t="shared" si="1"/>
        <v>86.833333333333329</v>
      </c>
      <c r="CU8" s="1">
        <v>872</v>
      </c>
      <c r="CV8" s="3">
        <v>14734</v>
      </c>
      <c r="CW8">
        <f t="shared" si="2"/>
        <v>1.9000000000000001</v>
      </c>
      <c r="CX8">
        <f t="shared" si="3"/>
        <v>0</v>
      </c>
      <c r="CY8">
        <f t="shared" si="4"/>
        <v>0.73333333333333339</v>
      </c>
      <c r="CZ8">
        <f t="shared" si="5"/>
        <v>20.233333333333334</v>
      </c>
      <c r="DA8">
        <f t="shared" si="6"/>
        <v>77.13333333333334</v>
      </c>
      <c r="DB8">
        <f t="shared" si="7"/>
        <v>61</v>
      </c>
      <c r="DC8">
        <f t="shared" si="8"/>
        <v>100</v>
      </c>
    </row>
    <row r="9" spans="1:108" x14ac:dyDescent="0.25">
      <c r="A9" s="1">
        <v>873</v>
      </c>
      <c r="B9" s="3">
        <v>15723.7</v>
      </c>
      <c r="C9" s="1">
        <v>13</v>
      </c>
      <c r="D9" s="1">
        <v>1.5</v>
      </c>
      <c r="E9" s="1">
        <v>1.4</v>
      </c>
      <c r="F9" s="1">
        <v>1</v>
      </c>
      <c r="G9" s="1">
        <v>2.2000000000000002</v>
      </c>
      <c r="H9" s="1">
        <v>4.4000000000000004</v>
      </c>
      <c r="I9" s="1">
        <v>10</v>
      </c>
      <c r="J9" s="1">
        <v>32</v>
      </c>
      <c r="K9" s="1">
        <v>35</v>
      </c>
      <c r="L9" s="1">
        <v>85</v>
      </c>
      <c r="M9" s="1"/>
      <c r="N9" s="1">
        <v>77</v>
      </c>
      <c r="O9" s="1">
        <v>64</v>
      </c>
      <c r="P9" s="1">
        <v>22</v>
      </c>
      <c r="Q9" s="1">
        <v>100.5</v>
      </c>
      <c r="R9" s="1">
        <v>0</v>
      </c>
      <c r="S9" s="1">
        <v>749</v>
      </c>
      <c r="T9" s="1">
        <v>1694</v>
      </c>
      <c r="U9" s="1">
        <v>3.1</v>
      </c>
      <c r="V9" s="1">
        <v>5.2</v>
      </c>
      <c r="W9" s="1">
        <v>4</v>
      </c>
      <c r="X9" s="1">
        <v>89.4</v>
      </c>
      <c r="Y9" s="1"/>
      <c r="Z9" s="1">
        <v>873</v>
      </c>
      <c r="AA9" s="3">
        <v>15723.7</v>
      </c>
      <c r="AB9">
        <v>2.4</v>
      </c>
      <c r="AC9">
        <v>0.2</v>
      </c>
      <c r="AD9">
        <v>0</v>
      </c>
      <c r="AE9">
        <v>0</v>
      </c>
      <c r="AF9">
        <v>2.4</v>
      </c>
      <c r="AG9">
        <v>17</v>
      </c>
      <c r="AH9">
        <v>26</v>
      </c>
      <c r="AI9">
        <v>26</v>
      </c>
      <c r="AJ9">
        <v>27</v>
      </c>
      <c r="AK9">
        <v>57</v>
      </c>
      <c r="AM9">
        <v>51</v>
      </c>
      <c r="AN9">
        <v>41</v>
      </c>
      <c r="AO9">
        <v>14</v>
      </c>
      <c r="AP9">
        <v>101</v>
      </c>
      <c r="AQ9">
        <v>280</v>
      </c>
      <c r="AR9">
        <v>536</v>
      </c>
      <c r="AS9">
        <v>1586</v>
      </c>
      <c r="AT9">
        <v>0.4</v>
      </c>
      <c r="AU9">
        <v>0.5</v>
      </c>
      <c r="AV9">
        <v>0.7</v>
      </c>
      <c r="AW9">
        <v>86.3</v>
      </c>
      <c r="AY9" s="1">
        <v>873</v>
      </c>
      <c r="AZ9" s="3">
        <v>15723.7</v>
      </c>
      <c r="BA9" s="1">
        <v>7.7</v>
      </c>
      <c r="BB9" s="1">
        <v>0.6</v>
      </c>
      <c r="BC9" s="1">
        <v>0.7</v>
      </c>
      <c r="BD9" s="1">
        <v>1</v>
      </c>
      <c r="BE9" s="1">
        <v>2</v>
      </c>
      <c r="BF9" s="1">
        <v>3.4</v>
      </c>
      <c r="BG9" s="1">
        <v>12</v>
      </c>
      <c r="BH9" s="1">
        <v>48</v>
      </c>
      <c r="BI9" s="1">
        <v>25</v>
      </c>
      <c r="BJ9" s="1">
        <v>60</v>
      </c>
      <c r="BK9" s="1"/>
      <c r="BL9" s="1">
        <v>55</v>
      </c>
      <c r="BM9" s="1">
        <v>47</v>
      </c>
      <c r="BN9" s="1">
        <v>26</v>
      </c>
      <c r="BO9" s="1">
        <v>100.4</v>
      </c>
      <c r="BP9" s="1">
        <v>180</v>
      </c>
      <c r="BQ9" s="1">
        <v>741</v>
      </c>
      <c r="BR9" s="1">
        <v>1610</v>
      </c>
      <c r="BS9" s="1">
        <v>0.8</v>
      </c>
      <c r="BT9" s="1">
        <v>1.6</v>
      </c>
      <c r="BU9" s="1">
        <v>2.5</v>
      </c>
      <c r="BV9" s="1">
        <v>84</v>
      </c>
      <c r="BX9" s="1">
        <v>873</v>
      </c>
      <c r="BY9" s="3">
        <v>15723.7</v>
      </c>
      <c r="BZ9">
        <f t="shared" si="0"/>
        <v>7.7</v>
      </c>
      <c r="CA9">
        <f t="shared" si="0"/>
        <v>0.76666666666666661</v>
      </c>
      <c r="CB9">
        <f t="shared" si="0"/>
        <v>0.69999999999999984</v>
      </c>
      <c r="CC9">
        <f t="shared" si="0"/>
        <v>0.66666666666666663</v>
      </c>
      <c r="CD9">
        <f t="shared" si="0"/>
        <v>2.1999999999999997</v>
      </c>
      <c r="CE9">
        <f t="shared" si="0"/>
        <v>8.2666666666666657</v>
      </c>
      <c r="CF9">
        <f t="shared" si="0"/>
        <v>16</v>
      </c>
      <c r="CG9">
        <f t="shared" si="0"/>
        <v>35.333333333333336</v>
      </c>
      <c r="CH9">
        <f t="shared" si="0"/>
        <v>29</v>
      </c>
      <c r="CI9">
        <f t="shared" si="0"/>
        <v>67.333333333333329</v>
      </c>
      <c r="CJ9">
        <v>15</v>
      </c>
      <c r="CK9">
        <v>14</v>
      </c>
      <c r="CL9">
        <v>12</v>
      </c>
      <c r="CM9">
        <f t="shared" si="1"/>
        <v>153.33333333333334</v>
      </c>
      <c r="CN9">
        <f t="shared" si="1"/>
        <v>675.33333333333337</v>
      </c>
      <c r="CO9">
        <f t="shared" si="1"/>
        <v>1630</v>
      </c>
      <c r="CP9">
        <f t="shared" si="1"/>
        <v>1.4333333333333333</v>
      </c>
      <c r="CQ9">
        <f t="shared" si="1"/>
        <v>2.4333333333333336</v>
      </c>
      <c r="CR9">
        <f t="shared" si="1"/>
        <v>2.4</v>
      </c>
      <c r="CS9">
        <f t="shared" si="1"/>
        <v>86.566666666666663</v>
      </c>
      <c r="CU9" s="1">
        <v>873</v>
      </c>
      <c r="CV9" s="3">
        <v>15723.7</v>
      </c>
      <c r="CW9">
        <f t="shared" si="2"/>
        <v>7.7</v>
      </c>
      <c r="CX9">
        <f t="shared" si="3"/>
        <v>1.4666666666666663</v>
      </c>
      <c r="CY9">
        <f t="shared" si="4"/>
        <v>2.8666666666666663</v>
      </c>
      <c r="CZ9">
        <f t="shared" si="5"/>
        <v>24.266666666666666</v>
      </c>
      <c r="DA9">
        <f t="shared" si="6"/>
        <v>64.333333333333343</v>
      </c>
      <c r="DB9">
        <f t="shared" si="7"/>
        <v>67.333333333333329</v>
      </c>
      <c r="DC9">
        <f t="shared" si="8"/>
        <v>100.63333333333334</v>
      </c>
    </row>
    <row r="10" spans="1:108" x14ac:dyDescent="0.25">
      <c r="A10" s="1">
        <v>874</v>
      </c>
      <c r="B10" s="3">
        <v>16728.900000000001</v>
      </c>
      <c r="C10" s="1">
        <v>2.2999999999999998</v>
      </c>
      <c r="D10" s="1">
        <v>0.3</v>
      </c>
      <c r="E10" s="1">
        <v>0.4</v>
      </c>
      <c r="F10" s="1">
        <v>0.6</v>
      </c>
      <c r="G10" s="1">
        <v>5.0999999999999996</v>
      </c>
      <c r="H10" s="1">
        <v>32</v>
      </c>
      <c r="I10" s="1">
        <v>32</v>
      </c>
      <c r="J10" s="1">
        <v>18</v>
      </c>
      <c r="K10" s="1">
        <v>12</v>
      </c>
      <c r="L10" s="1">
        <v>56</v>
      </c>
      <c r="M10" s="1"/>
      <c r="N10" s="1">
        <v>51</v>
      </c>
      <c r="O10" s="1">
        <v>43</v>
      </c>
      <c r="P10" s="1">
        <v>19</v>
      </c>
      <c r="Q10" s="1">
        <v>102.7</v>
      </c>
      <c r="R10" s="1">
        <v>254</v>
      </c>
      <c r="S10" s="1">
        <v>395</v>
      </c>
      <c r="T10" s="1">
        <v>967</v>
      </c>
      <c r="U10" s="1">
        <v>0.2</v>
      </c>
      <c r="V10" s="1">
        <v>0.4</v>
      </c>
      <c r="W10" s="1">
        <v>0.4</v>
      </c>
      <c r="X10" s="1">
        <v>84.7</v>
      </c>
      <c r="Y10" s="1"/>
      <c r="Z10" s="1">
        <v>874</v>
      </c>
      <c r="AA10" s="3">
        <v>16728.900000000001</v>
      </c>
      <c r="AB10">
        <v>1.2</v>
      </c>
      <c r="AC10">
        <v>0</v>
      </c>
      <c r="AD10">
        <v>0</v>
      </c>
      <c r="AE10">
        <v>0.1</v>
      </c>
      <c r="AF10">
        <v>0.6</v>
      </c>
      <c r="AG10">
        <v>5.7</v>
      </c>
      <c r="AH10">
        <v>33</v>
      </c>
      <c r="AI10">
        <v>38</v>
      </c>
      <c r="AJ10">
        <v>20</v>
      </c>
      <c r="AK10">
        <v>65</v>
      </c>
      <c r="AM10">
        <v>60</v>
      </c>
      <c r="AN10">
        <v>53</v>
      </c>
      <c r="AO10">
        <v>33</v>
      </c>
      <c r="AP10">
        <v>98.6</v>
      </c>
      <c r="AQ10">
        <v>365</v>
      </c>
      <c r="AR10">
        <v>243</v>
      </c>
      <c r="AS10">
        <v>1537</v>
      </c>
      <c r="AT10">
        <v>0.2</v>
      </c>
      <c r="AU10">
        <v>0.3</v>
      </c>
      <c r="AV10">
        <v>0.2</v>
      </c>
      <c r="AW10">
        <v>86.6</v>
      </c>
      <c r="AY10" s="1">
        <v>874</v>
      </c>
      <c r="AZ10" s="3">
        <v>16728.900000000001</v>
      </c>
      <c r="BA10" s="1">
        <v>9</v>
      </c>
      <c r="BB10" s="1">
        <v>0.9</v>
      </c>
      <c r="BC10" s="1">
        <v>1.5</v>
      </c>
      <c r="BD10" s="1">
        <v>2.1</v>
      </c>
      <c r="BE10" s="1">
        <v>6.8</v>
      </c>
      <c r="BF10" s="1">
        <v>12</v>
      </c>
      <c r="BG10" s="1">
        <v>13</v>
      </c>
      <c r="BH10" s="1">
        <v>22</v>
      </c>
      <c r="BI10" s="1">
        <v>31</v>
      </c>
      <c r="BJ10" s="1">
        <v>72</v>
      </c>
      <c r="BK10" s="1"/>
      <c r="BL10" s="1">
        <v>67</v>
      </c>
      <c r="BM10" s="1">
        <v>59</v>
      </c>
      <c r="BN10" s="1">
        <v>38</v>
      </c>
      <c r="BO10" s="1">
        <v>98.3</v>
      </c>
      <c r="BP10" s="1">
        <v>92</v>
      </c>
      <c r="BQ10" s="1">
        <v>600</v>
      </c>
      <c r="BR10" s="1">
        <v>1717</v>
      </c>
      <c r="BS10" s="1">
        <v>1.2</v>
      </c>
      <c r="BT10" s="1">
        <v>2.7</v>
      </c>
      <c r="BU10" s="1">
        <v>2.7</v>
      </c>
      <c r="BV10" s="1">
        <v>89.4</v>
      </c>
      <c r="BX10" s="1">
        <v>874</v>
      </c>
      <c r="BY10" s="3">
        <v>16728.900000000001</v>
      </c>
      <c r="BZ10">
        <f t="shared" si="0"/>
        <v>4.166666666666667</v>
      </c>
      <c r="CA10">
        <f t="shared" si="0"/>
        <v>0.39999999999999997</v>
      </c>
      <c r="CB10">
        <f t="shared" si="0"/>
        <v>0.6333333333333333</v>
      </c>
      <c r="CC10">
        <f t="shared" si="0"/>
        <v>0.93333333333333324</v>
      </c>
      <c r="CD10">
        <f t="shared" si="0"/>
        <v>4.166666666666667</v>
      </c>
      <c r="CE10">
        <f t="shared" si="0"/>
        <v>16.566666666666666</v>
      </c>
      <c r="CF10">
        <f t="shared" si="0"/>
        <v>26</v>
      </c>
      <c r="CG10">
        <f t="shared" si="0"/>
        <v>26</v>
      </c>
      <c r="CH10">
        <f t="shared" si="0"/>
        <v>21</v>
      </c>
      <c r="CI10">
        <f t="shared" si="0"/>
        <v>64.333333333333329</v>
      </c>
      <c r="CJ10">
        <v>15</v>
      </c>
      <c r="CK10">
        <v>14</v>
      </c>
      <c r="CL10">
        <v>12</v>
      </c>
      <c r="CM10">
        <f t="shared" si="1"/>
        <v>237</v>
      </c>
      <c r="CN10">
        <f t="shared" si="1"/>
        <v>412.66666666666669</v>
      </c>
      <c r="CO10">
        <f t="shared" si="1"/>
        <v>1407</v>
      </c>
      <c r="CP10">
        <f t="shared" si="1"/>
        <v>0.53333333333333333</v>
      </c>
      <c r="CQ10">
        <f t="shared" si="1"/>
        <v>1.1333333333333335</v>
      </c>
      <c r="CR10">
        <f t="shared" si="1"/>
        <v>1.1000000000000001</v>
      </c>
      <c r="CS10">
        <f t="shared" si="1"/>
        <v>86.90000000000002</v>
      </c>
      <c r="CU10" s="1">
        <v>874</v>
      </c>
      <c r="CV10" s="3">
        <v>16728.900000000001</v>
      </c>
      <c r="CW10">
        <f t="shared" si="2"/>
        <v>4.166666666666667</v>
      </c>
      <c r="CX10">
        <f t="shared" si="3"/>
        <v>1.0333333333333332</v>
      </c>
      <c r="CY10">
        <f t="shared" si="4"/>
        <v>5.1000000000000005</v>
      </c>
      <c r="CZ10">
        <f t="shared" si="5"/>
        <v>42.566666666666663</v>
      </c>
      <c r="DA10">
        <f t="shared" si="6"/>
        <v>47</v>
      </c>
      <c r="DB10">
        <f t="shared" si="7"/>
        <v>64.333333333333329</v>
      </c>
      <c r="DC10">
        <f t="shared" si="8"/>
        <v>99.86666666666666</v>
      </c>
    </row>
    <row r="11" spans="1:108" x14ac:dyDescent="0.25">
      <c r="A11" s="1">
        <v>875</v>
      </c>
      <c r="B11" s="3">
        <v>17728.2</v>
      </c>
      <c r="C11" s="1">
        <v>3.6</v>
      </c>
      <c r="D11" s="1">
        <v>0.5</v>
      </c>
      <c r="E11" s="1">
        <v>0.3</v>
      </c>
      <c r="F11" s="1">
        <v>0</v>
      </c>
      <c r="G11" s="1">
        <v>2</v>
      </c>
      <c r="H11" s="1">
        <v>29</v>
      </c>
      <c r="I11" s="1">
        <v>32</v>
      </c>
      <c r="J11" s="1">
        <v>15</v>
      </c>
      <c r="K11" s="1">
        <v>17</v>
      </c>
      <c r="L11" s="1">
        <v>75</v>
      </c>
      <c r="M11" s="1"/>
      <c r="N11" s="1">
        <v>70</v>
      </c>
      <c r="O11" s="1">
        <v>56</v>
      </c>
      <c r="P11" s="1">
        <v>12</v>
      </c>
      <c r="Q11" s="1">
        <v>99.4</v>
      </c>
      <c r="R11" s="1">
        <v>263</v>
      </c>
      <c r="S11" s="1">
        <v>422</v>
      </c>
      <c r="T11" s="1">
        <v>1473</v>
      </c>
      <c r="U11" s="1">
        <v>0.8</v>
      </c>
      <c r="V11" s="1">
        <v>1.1000000000000001</v>
      </c>
      <c r="W11" s="1">
        <v>1.3</v>
      </c>
      <c r="X11" s="1">
        <v>86.4</v>
      </c>
      <c r="Y11" s="1"/>
      <c r="Z11" s="1">
        <v>875</v>
      </c>
      <c r="AA11" s="3">
        <v>17728.2</v>
      </c>
      <c r="AB11">
        <v>0.5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10</v>
      </c>
      <c r="AI11">
        <v>60</v>
      </c>
      <c r="AJ11">
        <v>28</v>
      </c>
      <c r="AK11">
        <v>35</v>
      </c>
      <c r="AM11">
        <v>29</v>
      </c>
      <c r="AN11">
        <v>23</v>
      </c>
      <c r="AO11">
        <v>9.6999999999999993</v>
      </c>
      <c r="AP11">
        <v>98.5</v>
      </c>
      <c r="AQ11">
        <v>490</v>
      </c>
      <c r="AR11">
        <v>827</v>
      </c>
      <c r="AS11">
        <v>1679</v>
      </c>
      <c r="AT11">
        <v>0</v>
      </c>
      <c r="AU11">
        <v>0</v>
      </c>
      <c r="AV11">
        <v>0.1</v>
      </c>
      <c r="AW11">
        <v>82.2</v>
      </c>
      <c r="AY11" s="1">
        <v>875</v>
      </c>
      <c r="AZ11" s="3">
        <v>17728.2</v>
      </c>
      <c r="BA11" s="1">
        <v>5.7</v>
      </c>
      <c r="BB11" s="1">
        <v>0.7</v>
      </c>
      <c r="BC11" s="1">
        <v>0.8</v>
      </c>
      <c r="BD11" s="1">
        <v>0.8</v>
      </c>
      <c r="BE11" s="1">
        <v>3</v>
      </c>
      <c r="BF11" s="1">
        <v>15</v>
      </c>
      <c r="BG11" s="1">
        <v>29</v>
      </c>
      <c r="BH11" s="1">
        <v>31</v>
      </c>
      <c r="BI11" s="1">
        <v>14</v>
      </c>
      <c r="BJ11" s="1">
        <v>69</v>
      </c>
      <c r="BK11" s="1"/>
      <c r="BL11" s="1">
        <v>64</v>
      </c>
      <c r="BM11" s="1">
        <v>56</v>
      </c>
      <c r="BN11" s="1">
        <v>33</v>
      </c>
      <c r="BO11" s="1">
        <v>100</v>
      </c>
      <c r="BP11" s="1">
        <v>227</v>
      </c>
      <c r="BQ11" s="1">
        <v>472</v>
      </c>
      <c r="BR11" s="1">
        <v>1226</v>
      </c>
      <c r="BS11" s="1">
        <v>1.1000000000000001</v>
      </c>
      <c r="BT11" s="1">
        <v>2</v>
      </c>
      <c r="BU11" s="1">
        <v>1.3</v>
      </c>
      <c r="BV11" s="1">
        <v>89.2</v>
      </c>
      <c r="BX11" s="1">
        <v>875</v>
      </c>
      <c r="BY11" s="3">
        <v>17728.2</v>
      </c>
      <c r="BZ11">
        <f t="shared" si="0"/>
        <v>3.2666666666666671</v>
      </c>
      <c r="CA11">
        <f t="shared" si="0"/>
        <v>0.39999999999999997</v>
      </c>
      <c r="CB11">
        <f t="shared" si="0"/>
        <v>0.3666666666666667</v>
      </c>
      <c r="CC11">
        <f t="shared" si="0"/>
        <v>0.26666666666666666</v>
      </c>
      <c r="CD11">
        <f t="shared" si="0"/>
        <v>1.6666666666666667</v>
      </c>
      <c r="CE11">
        <f t="shared" si="0"/>
        <v>14.666666666666666</v>
      </c>
      <c r="CF11">
        <f t="shared" si="0"/>
        <v>23.666666666666668</v>
      </c>
      <c r="CG11">
        <f t="shared" si="0"/>
        <v>35.333333333333336</v>
      </c>
      <c r="CH11">
        <f t="shared" si="0"/>
        <v>19.666666666666668</v>
      </c>
      <c r="CI11">
        <f t="shared" si="0"/>
        <v>59.666666666666664</v>
      </c>
      <c r="CJ11">
        <v>15</v>
      </c>
      <c r="CK11">
        <v>14</v>
      </c>
      <c r="CL11">
        <v>12</v>
      </c>
      <c r="CM11">
        <f t="shared" si="1"/>
        <v>326.66666666666669</v>
      </c>
      <c r="CN11">
        <f t="shared" si="1"/>
        <v>573.66666666666663</v>
      </c>
      <c r="CO11">
        <f t="shared" si="1"/>
        <v>1459.3333333333333</v>
      </c>
      <c r="CP11">
        <f t="shared" si="1"/>
        <v>0.63333333333333341</v>
      </c>
      <c r="CQ11">
        <f t="shared" si="1"/>
        <v>1.0333333333333334</v>
      </c>
      <c r="CR11">
        <f t="shared" si="1"/>
        <v>0.9</v>
      </c>
      <c r="CS11">
        <f t="shared" si="1"/>
        <v>85.933333333333337</v>
      </c>
      <c r="CU11" s="1">
        <v>875</v>
      </c>
      <c r="CV11" s="3">
        <v>17728.2</v>
      </c>
      <c r="CW11">
        <f t="shared" si="2"/>
        <v>3.2666666666666671</v>
      </c>
      <c r="CX11">
        <f t="shared" si="3"/>
        <v>0.76666666666666661</v>
      </c>
      <c r="CY11">
        <f t="shared" si="4"/>
        <v>1.9333333333333333</v>
      </c>
      <c r="CZ11">
        <f t="shared" si="5"/>
        <v>38.333333333333336</v>
      </c>
      <c r="DA11">
        <f t="shared" si="6"/>
        <v>55</v>
      </c>
      <c r="DB11">
        <f t="shared" si="7"/>
        <v>59.666666666666664</v>
      </c>
      <c r="DC11">
        <f t="shared" si="8"/>
        <v>99.300000000000011</v>
      </c>
    </row>
    <row r="12" spans="1:108" x14ac:dyDescent="0.25">
      <c r="A12" s="1">
        <v>876</v>
      </c>
      <c r="B12" s="3">
        <v>18726.7</v>
      </c>
      <c r="C12" s="1">
        <v>6.4</v>
      </c>
      <c r="D12" s="1">
        <v>0.4</v>
      </c>
      <c r="E12" s="1">
        <v>0.3</v>
      </c>
      <c r="F12" s="1">
        <v>0.5</v>
      </c>
      <c r="G12" s="1">
        <v>0.4</v>
      </c>
      <c r="H12" s="1">
        <v>2.5</v>
      </c>
      <c r="I12" s="1">
        <v>35</v>
      </c>
      <c r="J12" s="1">
        <v>44</v>
      </c>
      <c r="K12" s="1">
        <v>14</v>
      </c>
      <c r="L12" s="1">
        <v>37</v>
      </c>
      <c r="M12" s="1"/>
      <c r="N12" s="1">
        <v>31</v>
      </c>
      <c r="O12" s="1">
        <v>22</v>
      </c>
      <c r="P12" s="1">
        <v>10</v>
      </c>
      <c r="Q12" s="1">
        <v>103.5</v>
      </c>
      <c r="R12" s="1">
        <v>263</v>
      </c>
      <c r="S12" s="1">
        <v>422</v>
      </c>
      <c r="T12" s="1">
        <v>1058</v>
      </c>
      <c r="U12" s="1">
        <v>0.4</v>
      </c>
      <c r="V12" s="1">
        <v>0.7</v>
      </c>
      <c r="W12" s="1">
        <v>0.2</v>
      </c>
      <c r="X12" s="1">
        <v>80.3</v>
      </c>
      <c r="Y12" s="1"/>
      <c r="Z12" s="1">
        <v>876</v>
      </c>
      <c r="AA12" s="3">
        <v>18726.7</v>
      </c>
      <c r="AB12">
        <v>1</v>
      </c>
      <c r="AC12">
        <v>0.2</v>
      </c>
      <c r="AD12">
        <v>0</v>
      </c>
      <c r="AE12">
        <v>0.3</v>
      </c>
      <c r="AF12">
        <v>0.4</v>
      </c>
      <c r="AG12">
        <v>4.2</v>
      </c>
      <c r="AH12">
        <v>33</v>
      </c>
      <c r="AI12">
        <v>45</v>
      </c>
      <c r="AJ12">
        <v>18</v>
      </c>
      <c r="AK12">
        <v>25</v>
      </c>
      <c r="AM12">
        <v>18</v>
      </c>
      <c r="AN12">
        <v>11</v>
      </c>
      <c r="AO12">
        <v>2.2000000000000002</v>
      </c>
      <c r="AP12">
        <v>102.1</v>
      </c>
      <c r="AQ12">
        <v>372</v>
      </c>
      <c r="AR12">
        <v>625</v>
      </c>
      <c r="AS12">
        <v>1357</v>
      </c>
      <c r="AT12">
        <v>0</v>
      </c>
      <c r="AU12">
        <v>0.1</v>
      </c>
      <c r="AV12">
        <v>0.4</v>
      </c>
      <c r="AW12">
        <v>80.099999999999994</v>
      </c>
      <c r="AY12" s="1">
        <v>876</v>
      </c>
      <c r="AZ12" s="3">
        <v>18726.7</v>
      </c>
      <c r="BA12" s="1">
        <v>2.2999999999999998</v>
      </c>
      <c r="BB12" s="1">
        <v>0.2</v>
      </c>
      <c r="BC12" s="1">
        <v>0.4</v>
      </c>
      <c r="BD12" s="1">
        <v>0.3</v>
      </c>
      <c r="BE12" s="1">
        <v>1.2</v>
      </c>
      <c r="BF12" s="1">
        <v>7.2</v>
      </c>
      <c r="BG12" s="1">
        <v>31</v>
      </c>
      <c r="BH12" s="1">
        <v>37</v>
      </c>
      <c r="BI12" s="1">
        <v>20</v>
      </c>
      <c r="BJ12" s="1">
        <v>47</v>
      </c>
      <c r="BK12" s="1"/>
      <c r="BL12" s="1">
        <v>40</v>
      </c>
      <c r="BM12" s="1">
        <v>29</v>
      </c>
      <c r="BN12" s="1">
        <v>6.2</v>
      </c>
      <c r="BO12" s="1">
        <v>99.6</v>
      </c>
      <c r="BP12" s="1">
        <v>332</v>
      </c>
      <c r="BQ12" s="1">
        <v>602</v>
      </c>
      <c r="BR12" s="1">
        <v>1515</v>
      </c>
      <c r="BS12" s="1">
        <v>0.3</v>
      </c>
      <c r="BT12" s="1">
        <v>0.6</v>
      </c>
      <c r="BU12" s="1">
        <v>0.3</v>
      </c>
      <c r="BV12" s="1">
        <v>85</v>
      </c>
      <c r="BX12" s="1">
        <v>876</v>
      </c>
      <c r="BY12" s="3">
        <v>18726.7</v>
      </c>
      <c r="BZ12">
        <f t="shared" si="0"/>
        <v>3.2333333333333329</v>
      </c>
      <c r="CA12">
        <f t="shared" si="0"/>
        <v>0.26666666666666666</v>
      </c>
      <c r="CB12">
        <f t="shared" si="0"/>
        <v>0.23333333333333331</v>
      </c>
      <c r="CC12">
        <f t="shared" si="0"/>
        <v>0.3666666666666667</v>
      </c>
      <c r="CD12">
        <f t="shared" si="0"/>
        <v>0.66666666666666663</v>
      </c>
      <c r="CE12">
        <f t="shared" si="0"/>
        <v>4.6333333333333337</v>
      </c>
      <c r="CF12">
        <f t="shared" si="0"/>
        <v>33</v>
      </c>
      <c r="CG12">
        <f t="shared" si="0"/>
        <v>42</v>
      </c>
      <c r="CH12">
        <f t="shared" si="0"/>
        <v>17.333333333333332</v>
      </c>
      <c r="CI12">
        <f t="shared" si="0"/>
        <v>36.333333333333336</v>
      </c>
      <c r="CJ12">
        <v>15</v>
      </c>
      <c r="CK12">
        <v>14</v>
      </c>
      <c r="CL12">
        <v>12</v>
      </c>
      <c r="CM12">
        <f t="shared" si="1"/>
        <v>322.33333333333331</v>
      </c>
      <c r="CN12">
        <f t="shared" si="1"/>
        <v>549.66666666666663</v>
      </c>
      <c r="CO12">
        <f t="shared" si="1"/>
        <v>1310</v>
      </c>
      <c r="CP12">
        <f t="shared" si="1"/>
        <v>0.23333333333333331</v>
      </c>
      <c r="CQ12">
        <f t="shared" si="1"/>
        <v>0.46666666666666662</v>
      </c>
      <c r="CR12">
        <f t="shared" si="1"/>
        <v>0.30000000000000004</v>
      </c>
      <c r="CS12">
        <f t="shared" si="1"/>
        <v>81.8</v>
      </c>
      <c r="CU12" s="1">
        <v>876</v>
      </c>
      <c r="CV12" s="3">
        <v>18726.7</v>
      </c>
      <c r="CW12">
        <f t="shared" si="2"/>
        <v>3.2333333333333329</v>
      </c>
      <c r="CX12">
        <f t="shared" si="3"/>
        <v>0.5</v>
      </c>
      <c r="CY12">
        <f t="shared" si="4"/>
        <v>1.0333333333333332</v>
      </c>
      <c r="CZ12">
        <f t="shared" si="5"/>
        <v>37.633333333333333</v>
      </c>
      <c r="DA12">
        <f t="shared" si="6"/>
        <v>59.333333333333329</v>
      </c>
      <c r="DB12">
        <f t="shared" si="7"/>
        <v>36.333333333333336</v>
      </c>
      <c r="DC12">
        <f t="shared" si="8"/>
        <v>101.73333333333332</v>
      </c>
    </row>
    <row r="13" spans="1:108" x14ac:dyDescent="0.25">
      <c r="A13" s="1">
        <v>877</v>
      </c>
      <c r="B13" s="3">
        <v>19727.3</v>
      </c>
      <c r="C13" s="1">
        <v>1</v>
      </c>
      <c r="D13" s="1">
        <v>0.3</v>
      </c>
      <c r="E13" s="1">
        <v>0</v>
      </c>
      <c r="F13" s="1">
        <v>0.1</v>
      </c>
      <c r="G13" s="1">
        <v>1.3</v>
      </c>
      <c r="H13" s="1">
        <v>17</v>
      </c>
      <c r="I13" s="1">
        <v>44</v>
      </c>
      <c r="J13" s="1">
        <v>27</v>
      </c>
      <c r="K13" s="1">
        <v>9.1</v>
      </c>
      <c r="L13" s="1">
        <v>31</v>
      </c>
      <c r="M13" s="1"/>
      <c r="N13" s="1">
        <v>25</v>
      </c>
      <c r="O13" s="1">
        <v>18</v>
      </c>
      <c r="P13" s="1">
        <v>4.5</v>
      </c>
      <c r="Q13" s="1">
        <v>99.8</v>
      </c>
      <c r="R13" s="1">
        <v>294</v>
      </c>
      <c r="S13" s="1">
        <v>454</v>
      </c>
      <c r="T13" s="1">
        <v>990</v>
      </c>
      <c r="U13" s="1">
        <v>0.3</v>
      </c>
      <c r="V13" s="1">
        <v>0.4</v>
      </c>
      <c r="W13" s="1">
        <v>0.3</v>
      </c>
      <c r="X13" s="1">
        <v>81.5</v>
      </c>
      <c r="Y13" s="1"/>
      <c r="Z13" s="1">
        <v>877</v>
      </c>
      <c r="AA13" s="3">
        <v>19727.3</v>
      </c>
      <c r="AB13">
        <v>1.1000000000000001</v>
      </c>
      <c r="AC13">
        <v>0</v>
      </c>
      <c r="AD13">
        <v>0</v>
      </c>
      <c r="AE13">
        <v>0</v>
      </c>
      <c r="AF13">
        <v>0</v>
      </c>
      <c r="AG13">
        <v>0.5</v>
      </c>
      <c r="AH13">
        <v>11</v>
      </c>
      <c r="AI13">
        <v>53</v>
      </c>
      <c r="AJ13">
        <v>34</v>
      </c>
      <c r="AK13">
        <v>30</v>
      </c>
      <c r="AM13">
        <v>21</v>
      </c>
      <c r="AN13">
        <v>12</v>
      </c>
      <c r="AO13">
        <v>1.1000000000000001</v>
      </c>
      <c r="AP13">
        <v>99.6</v>
      </c>
      <c r="AQ13">
        <v>468</v>
      </c>
      <c r="AR13">
        <v>856</v>
      </c>
      <c r="AS13">
        <v>1718</v>
      </c>
      <c r="AT13">
        <v>0</v>
      </c>
      <c r="AU13">
        <v>0</v>
      </c>
      <c r="AV13">
        <v>0.2</v>
      </c>
      <c r="AW13">
        <v>87</v>
      </c>
      <c r="AY13" s="1">
        <v>877</v>
      </c>
      <c r="AZ13" s="3">
        <v>19727.3</v>
      </c>
      <c r="BA13" s="1">
        <v>1.1000000000000001</v>
      </c>
      <c r="BB13" s="1">
        <v>0.1</v>
      </c>
      <c r="BC13" s="1">
        <v>0</v>
      </c>
      <c r="BD13" s="1">
        <v>0</v>
      </c>
      <c r="BE13" s="1">
        <v>0.4</v>
      </c>
      <c r="BF13" s="1">
        <v>4.3</v>
      </c>
      <c r="BG13" s="1">
        <v>20</v>
      </c>
      <c r="BH13" s="1">
        <v>49</v>
      </c>
      <c r="BI13" s="1">
        <v>25</v>
      </c>
      <c r="BJ13" s="1">
        <v>46</v>
      </c>
      <c r="BK13" s="1"/>
      <c r="BL13" s="1">
        <v>38</v>
      </c>
      <c r="BM13" s="1">
        <v>25</v>
      </c>
      <c r="BN13" s="1">
        <v>4.8</v>
      </c>
      <c r="BO13" s="1">
        <v>99.9</v>
      </c>
      <c r="BP13" s="1">
        <v>384</v>
      </c>
      <c r="BQ13" s="1">
        <v>748</v>
      </c>
      <c r="BR13" s="1">
        <v>1619</v>
      </c>
      <c r="BS13" s="1">
        <v>0</v>
      </c>
      <c r="BT13" s="1">
        <v>0</v>
      </c>
      <c r="BU13" s="1">
        <v>0.8</v>
      </c>
      <c r="BV13" s="1">
        <v>83.9</v>
      </c>
      <c r="BX13" s="1">
        <v>877</v>
      </c>
      <c r="BY13" s="3">
        <v>19727.3</v>
      </c>
      <c r="BZ13">
        <f t="shared" si="0"/>
        <v>1.0666666666666667</v>
      </c>
      <c r="CA13">
        <f t="shared" si="0"/>
        <v>0.13333333333333333</v>
      </c>
      <c r="CB13">
        <f t="shared" si="0"/>
        <v>0</v>
      </c>
      <c r="CC13">
        <f t="shared" si="0"/>
        <v>3.3333333333333333E-2</v>
      </c>
      <c r="CD13">
        <f t="shared" si="0"/>
        <v>0.56666666666666676</v>
      </c>
      <c r="CE13">
        <f t="shared" si="0"/>
        <v>7.2666666666666666</v>
      </c>
      <c r="CF13">
        <f t="shared" si="0"/>
        <v>25</v>
      </c>
      <c r="CG13">
        <f t="shared" si="0"/>
        <v>43</v>
      </c>
      <c r="CH13">
        <f t="shared" si="0"/>
        <v>22.7</v>
      </c>
      <c r="CI13">
        <f t="shared" si="0"/>
        <v>35.666666666666664</v>
      </c>
      <c r="CJ13">
        <v>15</v>
      </c>
      <c r="CK13">
        <v>14</v>
      </c>
      <c r="CL13">
        <v>12</v>
      </c>
      <c r="CM13">
        <f t="shared" si="1"/>
        <v>382</v>
      </c>
      <c r="CN13">
        <f t="shared" si="1"/>
        <v>686</v>
      </c>
      <c r="CO13">
        <f t="shared" si="1"/>
        <v>1442.3333333333333</v>
      </c>
      <c r="CP13">
        <f t="shared" si="1"/>
        <v>9.9999999999999992E-2</v>
      </c>
      <c r="CQ13">
        <f t="shared" si="1"/>
        <v>0.13333333333333333</v>
      </c>
      <c r="CR13">
        <f t="shared" si="1"/>
        <v>0.43333333333333335</v>
      </c>
      <c r="CS13">
        <f t="shared" si="1"/>
        <v>84.13333333333334</v>
      </c>
      <c r="CU13" s="1">
        <v>877</v>
      </c>
      <c r="CV13" s="3">
        <v>19727.3</v>
      </c>
      <c r="CW13">
        <f t="shared" si="2"/>
        <v>1.0666666666666667</v>
      </c>
      <c r="CX13">
        <f t="shared" si="3"/>
        <v>0.13333333333333333</v>
      </c>
      <c r="CY13">
        <f t="shared" si="4"/>
        <v>0.60000000000000009</v>
      </c>
      <c r="CZ13">
        <f t="shared" si="5"/>
        <v>32.266666666666666</v>
      </c>
      <c r="DA13">
        <f t="shared" si="6"/>
        <v>65.7</v>
      </c>
      <c r="DB13">
        <f t="shared" si="7"/>
        <v>35.666666666666664</v>
      </c>
      <c r="DC13">
        <f t="shared" si="8"/>
        <v>99.766666666666666</v>
      </c>
    </row>
    <row r="14" spans="1:108" x14ac:dyDescent="0.25">
      <c r="A14" s="1">
        <v>878</v>
      </c>
      <c r="B14" s="3">
        <v>20737.099999999999</v>
      </c>
      <c r="C14" s="1">
        <v>9.3000000000000007</v>
      </c>
      <c r="D14" s="1">
        <v>0.2</v>
      </c>
      <c r="E14" s="1">
        <v>0.6</v>
      </c>
      <c r="F14" s="1">
        <v>0.5</v>
      </c>
      <c r="G14" s="1">
        <v>3.6</v>
      </c>
      <c r="H14" s="1">
        <v>17</v>
      </c>
      <c r="I14" s="1">
        <v>27</v>
      </c>
      <c r="J14" s="1">
        <v>22</v>
      </c>
      <c r="K14" s="1">
        <v>16</v>
      </c>
      <c r="L14" s="1">
        <v>69</v>
      </c>
      <c r="M14" s="1"/>
      <c r="N14" s="1">
        <v>63</v>
      </c>
      <c r="O14" s="1">
        <v>53</v>
      </c>
      <c r="P14" s="1">
        <v>25</v>
      </c>
      <c r="Q14" s="1">
        <v>96.2</v>
      </c>
      <c r="R14" s="1">
        <v>116</v>
      </c>
      <c r="S14" s="1">
        <v>454</v>
      </c>
      <c r="T14" s="1">
        <v>1599</v>
      </c>
      <c r="U14" s="1">
        <v>1.3</v>
      </c>
      <c r="V14" s="1">
        <v>2.2000000000000002</v>
      </c>
      <c r="W14" s="1">
        <v>4.7</v>
      </c>
      <c r="X14" s="1">
        <v>87.1</v>
      </c>
      <c r="Y14" s="1"/>
      <c r="Z14" s="1">
        <v>878</v>
      </c>
      <c r="AA14" s="3">
        <v>20737.099999999999</v>
      </c>
      <c r="AB14">
        <v>0.5</v>
      </c>
      <c r="AC14">
        <v>0</v>
      </c>
      <c r="AD14">
        <v>0</v>
      </c>
      <c r="AE14">
        <v>0</v>
      </c>
      <c r="AF14">
        <v>0</v>
      </c>
      <c r="AG14">
        <v>3.5</v>
      </c>
      <c r="AH14">
        <v>28</v>
      </c>
      <c r="AI14">
        <v>51</v>
      </c>
      <c r="AJ14">
        <v>16</v>
      </c>
      <c r="AK14">
        <v>19</v>
      </c>
      <c r="AM14">
        <v>14</v>
      </c>
      <c r="AN14">
        <v>7.9</v>
      </c>
      <c r="AO14">
        <v>1.3</v>
      </c>
      <c r="AP14">
        <v>99</v>
      </c>
      <c r="AQ14">
        <v>387</v>
      </c>
      <c r="AR14">
        <v>679</v>
      </c>
      <c r="AS14">
        <v>1449</v>
      </c>
      <c r="AT14">
        <v>0</v>
      </c>
      <c r="AU14">
        <v>0.1</v>
      </c>
      <c r="AV14">
        <v>0.2</v>
      </c>
      <c r="AW14">
        <v>80.599999999999994</v>
      </c>
      <c r="AY14" s="1">
        <v>878</v>
      </c>
      <c r="AZ14" s="3">
        <v>20737.099999999999</v>
      </c>
      <c r="BA14" s="1">
        <v>1.2</v>
      </c>
      <c r="BB14" s="1">
        <v>0</v>
      </c>
      <c r="BC14" s="1">
        <v>0.3</v>
      </c>
      <c r="BD14" s="1">
        <v>0.2</v>
      </c>
      <c r="BE14" s="1">
        <v>2</v>
      </c>
      <c r="BF14" s="1">
        <v>14</v>
      </c>
      <c r="BG14" s="1">
        <v>37</v>
      </c>
      <c r="BH14" s="1">
        <v>32</v>
      </c>
      <c r="BI14" s="1">
        <v>14</v>
      </c>
      <c r="BJ14" s="1">
        <v>57</v>
      </c>
      <c r="BK14" s="1"/>
      <c r="BL14" s="1">
        <v>54</v>
      </c>
      <c r="BM14" s="1">
        <v>44</v>
      </c>
      <c r="BN14" s="1">
        <v>22</v>
      </c>
      <c r="BO14" s="1">
        <v>100.7</v>
      </c>
      <c r="BP14" s="1">
        <v>299</v>
      </c>
      <c r="BQ14" s="1">
        <v>485</v>
      </c>
      <c r="BR14" s="1">
        <v>1293</v>
      </c>
      <c r="BS14" s="1">
        <v>0</v>
      </c>
      <c r="BT14" s="1">
        <v>0</v>
      </c>
      <c r="BU14" s="1">
        <v>0.3</v>
      </c>
      <c r="BV14" s="1">
        <v>83.4</v>
      </c>
      <c r="BX14" s="1">
        <v>878</v>
      </c>
      <c r="BY14" s="3">
        <v>20737.099999999999</v>
      </c>
      <c r="BZ14">
        <f t="shared" si="0"/>
        <v>3.6666666666666665</v>
      </c>
      <c r="CA14">
        <f t="shared" si="0"/>
        <v>6.6666666666666666E-2</v>
      </c>
      <c r="CB14">
        <f t="shared" si="0"/>
        <v>0.3</v>
      </c>
      <c r="CC14">
        <f t="shared" si="0"/>
        <v>0.23333333333333331</v>
      </c>
      <c r="CD14">
        <f t="shared" si="0"/>
        <v>1.8666666666666665</v>
      </c>
      <c r="CE14">
        <f t="shared" si="0"/>
        <v>11.5</v>
      </c>
      <c r="CF14">
        <f t="shared" si="0"/>
        <v>30.666666666666668</v>
      </c>
      <c r="CG14">
        <f t="shared" si="0"/>
        <v>35</v>
      </c>
      <c r="CH14">
        <f t="shared" si="0"/>
        <v>15.333333333333334</v>
      </c>
      <c r="CI14">
        <f t="shared" si="0"/>
        <v>48.333333333333336</v>
      </c>
      <c r="CJ14">
        <v>15</v>
      </c>
      <c r="CK14">
        <v>14</v>
      </c>
      <c r="CL14">
        <v>12</v>
      </c>
      <c r="CM14">
        <f t="shared" si="1"/>
        <v>267.33333333333331</v>
      </c>
      <c r="CN14">
        <f t="shared" si="1"/>
        <v>539.33333333333337</v>
      </c>
      <c r="CO14">
        <f t="shared" si="1"/>
        <v>1447</v>
      </c>
      <c r="CP14">
        <f t="shared" si="1"/>
        <v>0.43333333333333335</v>
      </c>
      <c r="CQ14">
        <f t="shared" si="1"/>
        <v>0.76666666666666672</v>
      </c>
      <c r="CR14">
        <f t="shared" si="1"/>
        <v>1.7333333333333334</v>
      </c>
      <c r="CS14">
        <f t="shared" si="1"/>
        <v>83.7</v>
      </c>
      <c r="CU14" s="1">
        <v>878</v>
      </c>
      <c r="CV14" s="3">
        <v>20737.099999999999</v>
      </c>
      <c r="CW14">
        <f t="shared" si="2"/>
        <v>3.6666666666666665</v>
      </c>
      <c r="CX14">
        <f t="shared" si="3"/>
        <v>0.36666666666666664</v>
      </c>
      <c r="CY14">
        <f t="shared" si="4"/>
        <v>2.0999999999999996</v>
      </c>
      <c r="CZ14">
        <f t="shared" si="5"/>
        <v>42.166666666666671</v>
      </c>
      <c r="DA14">
        <f t="shared" si="6"/>
        <v>50.333333333333336</v>
      </c>
      <c r="DB14">
        <f t="shared" si="7"/>
        <v>48.333333333333336</v>
      </c>
      <c r="DC14">
        <f t="shared" si="8"/>
        <v>98.63333333333334</v>
      </c>
    </row>
    <row r="15" spans="1:108" x14ac:dyDescent="0.25">
      <c r="A15" s="1">
        <v>879</v>
      </c>
      <c r="B15" s="3">
        <v>21743</v>
      </c>
      <c r="C15" s="1">
        <v>1.4</v>
      </c>
      <c r="D15" s="1">
        <v>0.7</v>
      </c>
      <c r="E15" s="1">
        <v>0.4</v>
      </c>
      <c r="F15" s="1">
        <v>0.4</v>
      </c>
      <c r="G15" s="1">
        <v>0.2</v>
      </c>
      <c r="H15" s="1">
        <v>1.6</v>
      </c>
      <c r="I15" s="1">
        <v>17</v>
      </c>
      <c r="J15" s="1">
        <v>54</v>
      </c>
      <c r="K15" s="1">
        <v>28</v>
      </c>
      <c r="L15" s="1">
        <v>19</v>
      </c>
      <c r="M15" s="1"/>
      <c r="N15" s="1">
        <v>11</v>
      </c>
      <c r="O15" s="1">
        <v>5.4</v>
      </c>
      <c r="P15" s="1">
        <v>1.3</v>
      </c>
      <c r="Q15" s="1">
        <v>103.7</v>
      </c>
      <c r="R15" s="1">
        <v>399</v>
      </c>
      <c r="S15" s="1">
        <v>760</v>
      </c>
      <c r="T15" s="1">
        <v>1511</v>
      </c>
      <c r="U15" s="1">
        <v>0.4</v>
      </c>
      <c r="V15" s="1">
        <v>0.4</v>
      </c>
      <c r="W15" s="1">
        <v>0.2</v>
      </c>
      <c r="X15" s="1">
        <v>81.400000000000006</v>
      </c>
      <c r="Y15" s="1"/>
      <c r="Z15" s="1">
        <v>879</v>
      </c>
      <c r="AA15" s="3">
        <v>21743</v>
      </c>
      <c r="AB15">
        <v>0.6</v>
      </c>
      <c r="AC15">
        <v>0</v>
      </c>
      <c r="AD15">
        <v>0</v>
      </c>
      <c r="AE15">
        <v>0</v>
      </c>
      <c r="AF15">
        <v>0</v>
      </c>
      <c r="AG15">
        <v>1.2</v>
      </c>
      <c r="AH15">
        <v>13</v>
      </c>
      <c r="AI15">
        <v>58</v>
      </c>
      <c r="AJ15">
        <v>27</v>
      </c>
      <c r="AK15">
        <v>30</v>
      </c>
      <c r="AM15">
        <v>24</v>
      </c>
      <c r="AN15">
        <v>17</v>
      </c>
      <c r="AO15">
        <v>6.5</v>
      </c>
      <c r="AP15">
        <v>99.8</v>
      </c>
      <c r="AQ15">
        <v>444</v>
      </c>
      <c r="AR15">
        <v>802</v>
      </c>
      <c r="AS15">
        <v>1640</v>
      </c>
      <c r="AT15">
        <v>0.1</v>
      </c>
      <c r="AU15">
        <v>0.2</v>
      </c>
      <c r="AV15">
        <v>0.3</v>
      </c>
      <c r="AW15">
        <v>82.8</v>
      </c>
      <c r="AY15" s="1">
        <v>879</v>
      </c>
      <c r="AZ15" s="3">
        <v>21743</v>
      </c>
      <c r="BA15" s="1">
        <v>27</v>
      </c>
      <c r="BB15" s="1">
        <v>0.5</v>
      </c>
      <c r="BC15" s="1">
        <v>0.4</v>
      </c>
      <c r="BD15" s="1">
        <v>0.7</v>
      </c>
      <c r="BE15" s="1">
        <v>2.8</v>
      </c>
      <c r="BF15" s="1">
        <v>9.3000000000000007</v>
      </c>
      <c r="BG15" s="1">
        <v>22</v>
      </c>
      <c r="BH15" s="1">
        <v>29</v>
      </c>
      <c r="BI15" s="1">
        <v>8</v>
      </c>
      <c r="BJ15" s="1">
        <v>57</v>
      </c>
      <c r="BK15" s="1"/>
      <c r="BL15" s="1">
        <v>55</v>
      </c>
      <c r="BM15" s="1">
        <v>50</v>
      </c>
      <c r="BN15" s="1">
        <v>39</v>
      </c>
      <c r="BO15" s="1">
        <v>99.7</v>
      </c>
      <c r="BP15" s="1">
        <v>0</v>
      </c>
      <c r="BQ15" s="1">
        <v>414</v>
      </c>
      <c r="BR15" s="1">
        <v>967</v>
      </c>
      <c r="BS15" s="1">
        <v>8.1999999999999993</v>
      </c>
      <c r="BT15" s="1">
        <v>13</v>
      </c>
      <c r="BU15" s="1">
        <v>4.5999999999999996</v>
      </c>
      <c r="BV15" s="1">
        <v>79.400000000000006</v>
      </c>
      <c r="BX15" s="1">
        <v>879</v>
      </c>
      <c r="BY15" s="3">
        <v>21743</v>
      </c>
      <c r="BZ15">
        <f t="shared" si="0"/>
        <v>9.6666666666666661</v>
      </c>
      <c r="CA15">
        <f t="shared" si="0"/>
        <v>0.39999999999999997</v>
      </c>
      <c r="CB15">
        <f t="shared" si="0"/>
        <v>0.26666666666666666</v>
      </c>
      <c r="CC15">
        <f t="shared" si="0"/>
        <v>0.3666666666666667</v>
      </c>
      <c r="CD15">
        <f t="shared" si="0"/>
        <v>1</v>
      </c>
      <c r="CE15">
        <f t="shared" si="0"/>
        <v>4.0333333333333341</v>
      </c>
      <c r="CF15">
        <f t="shared" si="0"/>
        <v>17.333333333333332</v>
      </c>
      <c r="CG15">
        <f t="shared" si="0"/>
        <v>47</v>
      </c>
      <c r="CH15">
        <f t="shared" si="0"/>
        <v>21</v>
      </c>
      <c r="CI15">
        <f t="shared" si="0"/>
        <v>35.333333333333336</v>
      </c>
      <c r="CJ15">
        <v>15</v>
      </c>
      <c r="CK15">
        <v>14</v>
      </c>
      <c r="CL15">
        <v>12</v>
      </c>
      <c r="CM15">
        <f t="shared" si="1"/>
        <v>281</v>
      </c>
      <c r="CN15">
        <f t="shared" si="1"/>
        <v>658.66666666666663</v>
      </c>
      <c r="CO15">
        <f t="shared" si="1"/>
        <v>1372.6666666666667</v>
      </c>
      <c r="CP15">
        <f t="shared" si="1"/>
        <v>2.9</v>
      </c>
      <c r="CQ15">
        <f t="shared" si="1"/>
        <v>4.5333333333333332</v>
      </c>
      <c r="CR15">
        <f t="shared" si="1"/>
        <v>1.7</v>
      </c>
      <c r="CS15">
        <f t="shared" si="1"/>
        <v>81.2</v>
      </c>
      <c r="CU15" s="1">
        <v>879</v>
      </c>
      <c r="CV15" s="3">
        <v>21743</v>
      </c>
      <c r="CW15">
        <f t="shared" si="2"/>
        <v>9.6666666666666661</v>
      </c>
      <c r="CX15">
        <f t="shared" si="3"/>
        <v>0.66666666666666663</v>
      </c>
      <c r="CY15">
        <f t="shared" si="4"/>
        <v>1.3666666666666667</v>
      </c>
      <c r="CZ15">
        <f t="shared" si="5"/>
        <v>21.366666666666667</v>
      </c>
      <c r="DA15">
        <f t="shared" si="6"/>
        <v>68</v>
      </c>
      <c r="DB15">
        <f t="shared" si="7"/>
        <v>35.333333333333336</v>
      </c>
      <c r="DC15">
        <f t="shared" si="8"/>
        <v>101.06666666666666</v>
      </c>
    </row>
    <row r="16" spans="1:108" x14ac:dyDescent="0.25">
      <c r="A16" s="1">
        <v>880</v>
      </c>
      <c r="B16">
        <v>22740.799999999999</v>
      </c>
      <c r="C16" s="1">
        <v>1.3</v>
      </c>
      <c r="D16" s="1">
        <v>0.2</v>
      </c>
      <c r="E16" s="1">
        <v>0.4</v>
      </c>
      <c r="F16" s="1">
        <v>0.5</v>
      </c>
      <c r="G16" s="1">
        <v>0.9</v>
      </c>
      <c r="H16" s="1">
        <v>6.2</v>
      </c>
      <c r="I16" s="1">
        <v>23</v>
      </c>
      <c r="J16" s="1">
        <v>42</v>
      </c>
      <c r="K16" s="1">
        <v>26</v>
      </c>
      <c r="L16" s="1">
        <v>32</v>
      </c>
      <c r="M16" s="1"/>
      <c r="N16" s="1">
        <v>25</v>
      </c>
      <c r="O16" s="1">
        <v>17</v>
      </c>
      <c r="P16" s="1">
        <v>4.5999999999999996</v>
      </c>
      <c r="Q16" s="1">
        <v>100.5</v>
      </c>
      <c r="R16" s="1">
        <v>358</v>
      </c>
      <c r="S16" s="1">
        <v>707</v>
      </c>
      <c r="T16" s="1">
        <v>1595</v>
      </c>
      <c r="U16" s="1">
        <v>0</v>
      </c>
      <c r="V16" s="1">
        <v>0.2</v>
      </c>
      <c r="W16" s="1">
        <v>0.3</v>
      </c>
      <c r="X16" s="1">
        <v>81</v>
      </c>
      <c r="Y16" s="1"/>
      <c r="Z16" s="1">
        <v>880</v>
      </c>
      <c r="AA16">
        <v>22740.799999999999</v>
      </c>
      <c r="AB16">
        <v>0.4</v>
      </c>
      <c r="AC16">
        <v>0.2</v>
      </c>
      <c r="AD16">
        <v>0.1</v>
      </c>
      <c r="AE16">
        <v>0.3</v>
      </c>
      <c r="AF16">
        <v>0.3</v>
      </c>
      <c r="AG16">
        <v>0.7</v>
      </c>
      <c r="AH16">
        <v>9.8000000000000007</v>
      </c>
      <c r="AI16">
        <v>54</v>
      </c>
      <c r="AJ16">
        <v>35</v>
      </c>
      <c r="AK16">
        <v>52</v>
      </c>
      <c r="AM16">
        <v>21</v>
      </c>
      <c r="AN16">
        <v>13</v>
      </c>
      <c r="AO16">
        <v>1.7</v>
      </c>
      <c r="AP16">
        <v>100.8</v>
      </c>
      <c r="AQ16">
        <v>474</v>
      </c>
      <c r="AR16">
        <v>851</v>
      </c>
      <c r="AS16">
        <v>1684</v>
      </c>
      <c r="AT16">
        <v>0</v>
      </c>
      <c r="AU16">
        <v>0</v>
      </c>
      <c r="AV16">
        <v>0.3</v>
      </c>
      <c r="AW16">
        <v>83.2</v>
      </c>
      <c r="AY16" s="1">
        <v>880</v>
      </c>
      <c r="AZ16">
        <v>22740.799999999999</v>
      </c>
      <c r="BA16" s="1">
        <v>14</v>
      </c>
      <c r="BB16" s="1">
        <v>0.25</v>
      </c>
      <c r="BC16" s="1">
        <v>0.2</v>
      </c>
      <c r="BD16" s="1">
        <v>0.35</v>
      </c>
      <c r="BE16" s="1">
        <v>1.4</v>
      </c>
      <c r="BF16" s="1">
        <v>5.75</v>
      </c>
      <c r="BG16" s="1">
        <v>27</v>
      </c>
      <c r="BH16" s="1">
        <v>42</v>
      </c>
      <c r="BI16" s="1">
        <v>9</v>
      </c>
      <c r="BJ16" s="1">
        <v>95</v>
      </c>
      <c r="BK16" s="1"/>
      <c r="BL16" s="1">
        <v>91</v>
      </c>
      <c r="BM16" s="1">
        <v>84</v>
      </c>
      <c r="BN16" s="1">
        <v>49</v>
      </c>
      <c r="BO16" s="1">
        <v>99.95</v>
      </c>
      <c r="BP16" s="1">
        <v>193</v>
      </c>
      <c r="BQ16" s="1">
        <v>525</v>
      </c>
      <c r="BR16" s="1">
        <v>984</v>
      </c>
      <c r="BS16" s="1">
        <v>4.0999999999999996</v>
      </c>
      <c r="BT16" s="1">
        <v>6.5</v>
      </c>
      <c r="BU16" s="1">
        <v>2.2999999999999998</v>
      </c>
      <c r="BV16" s="1">
        <v>96.9</v>
      </c>
      <c r="BX16" s="1">
        <v>880</v>
      </c>
      <c r="BY16">
        <v>22740.799999999999</v>
      </c>
      <c r="BZ16">
        <f t="shared" si="0"/>
        <v>5.2333333333333334</v>
      </c>
      <c r="CA16">
        <f t="shared" si="0"/>
        <v>0.21666666666666667</v>
      </c>
      <c r="CB16">
        <f t="shared" si="0"/>
        <v>0.23333333333333331</v>
      </c>
      <c r="CC16">
        <f t="shared" si="0"/>
        <v>0.3833333333333333</v>
      </c>
      <c r="CD16">
        <f t="shared" si="0"/>
        <v>0.86666666666666659</v>
      </c>
      <c r="CE16">
        <f t="shared" si="0"/>
        <v>4.2166666666666668</v>
      </c>
      <c r="CF16">
        <f t="shared" si="0"/>
        <v>19.933333333333334</v>
      </c>
      <c r="CG16">
        <f t="shared" si="0"/>
        <v>46</v>
      </c>
      <c r="CH16">
        <f t="shared" si="0"/>
        <v>23.333333333333332</v>
      </c>
      <c r="CI16">
        <f t="shared" si="0"/>
        <v>59.666666666666664</v>
      </c>
      <c r="CJ16">
        <v>15</v>
      </c>
      <c r="CK16">
        <v>14</v>
      </c>
      <c r="CL16">
        <v>12</v>
      </c>
      <c r="CM16">
        <f t="shared" si="1"/>
        <v>341.66666666666669</v>
      </c>
      <c r="CN16">
        <f t="shared" si="1"/>
        <v>694.33333333333337</v>
      </c>
      <c r="CO16">
        <f t="shared" si="1"/>
        <v>1421</v>
      </c>
      <c r="CP16">
        <f t="shared" si="1"/>
        <v>1.3666666666666665</v>
      </c>
      <c r="CQ16">
        <f t="shared" si="1"/>
        <v>2.2333333333333334</v>
      </c>
      <c r="CR16">
        <f t="shared" si="1"/>
        <v>0.96666666666666667</v>
      </c>
      <c r="CS16">
        <f t="shared" si="1"/>
        <v>87.033333333333346</v>
      </c>
      <c r="CU16" s="1">
        <v>880</v>
      </c>
      <c r="CV16">
        <v>22740.799999999999</v>
      </c>
      <c r="CW16">
        <f t="shared" si="2"/>
        <v>5.2333333333333334</v>
      </c>
      <c r="CX16">
        <f t="shared" si="3"/>
        <v>0.44999999999999996</v>
      </c>
      <c r="CY16">
        <f t="shared" si="4"/>
        <v>1.25</v>
      </c>
      <c r="CZ16">
        <f t="shared" si="5"/>
        <v>24.15</v>
      </c>
      <c r="DA16">
        <f t="shared" si="6"/>
        <v>69.333333333333329</v>
      </c>
      <c r="DB16">
        <f t="shared" si="7"/>
        <v>59.666666666666664</v>
      </c>
      <c r="DC16">
        <f t="shared" si="8"/>
        <v>100.41666666666666</v>
      </c>
      <c r="DD16" t="s">
        <v>51</v>
      </c>
    </row>
    <row r="17" spans="1:108" x14ac:dyDescent="0.25">
      <c r="A17" s="1">
        <v>881</v>
      </c>
      <c r="B17">
        <v>23606.3</v>
      </c>
      <c r="C17" s="1">
        <v>0.5</v>
      </c>
      <c r="D17" s="1">
        <v>0</v>
      </c>
      <c r="E17" s="1">
        <v>0</v>
      </c>
      <c r="F17" s="1">
        <v>0</v>
      </c>
      <c r="G17" s="1">
        <v>0</v>
      </c>
      <c r="H17" s="1">
        <v>1.9</v>
      </c>
      <c r="I17" s="1">
        <v>13</v>
      </c>
      <c r="J17" s="1">
        <v>46</v>
      </c>
      <c r="K17" s="1">
        <v>38</v>
      </c>
      <c r="L17" s="1">
        <v>35</v>
      </c>
      <c r="M17" s="1"/>
      <c r="N17" s="1">
        <v>25</v>
      </c>
      <c r="O17" s="1">
        <v>16</v>
      </c>
      <c r="P17" s="1">
        <v>4.3</v>
      </c>
      <c r="Q17" s="1">
        <v>99.4</v>
      </c>
      <c r="R17" s="1">
        <v>389</v>
      </c>
      <c r="S17" s="1">
        <v>781</v>
      </c>
      <c r="T17" s="1">
        <v>1684</v>
      </c>
      <c r="U17" s="1">
        <v>0.2</v>
      </c>
      <c r="V17" s="1">
        <v>0.4</v>
      </c>
      <c r="W17" s="1">
        <v>0.3</v>
      </c>
      <c r="X17" s="1">
        <v>92.1</v>
      </c>
      <c r="Y17" s="1"/>
      <c r="Z17" s="1">
        <v>881</v>
      </c>
      <c r="AA17">
        <v>23606.3</v>
      </c>
      <c r="AB17">
        <v>0.6</v>
      </c>
      <c r="AC17">
        <v>0.2</v>
      </c>
      <c r="AD17">
        <v>0</v>
      </c>
      <c r="AE17">
        <v>0</v>
      </c>
      <c r="AF17">
        <v>0.3</v>
      </c>
      <c r="AG17">
        <v>4.9000000000000004</v>
      </c>
      <c r="AH17">
        <v>24</v>
      </c>
      <c r="AI17">
        <v>52</v>
      </c>
      <c r="AJ17">
        <v>19</v>
      </c>
      <c r="AK17">
        <v>22</v>
      </c>
      <c r="AM17">
        <v>18</v>
      </c>
      <c r="AN17">
        <v>11</v>
      </c>
      <c r="AO17">
        <v>2.8</v>
      </c>
      <c r="AP17">
        <v>101</v>
      </c>
      <c r="AQ17">
        <v>378</v>
      </c>
      <c r="AR17">
        <v>693</v>
      </c>
      <c r="AS17">
        <v>1426</v>
      </c>
      <c r="AT17">
        <v>0.2</v>
      </c>
      <c r="AU17">
        <v>0.3</v>
      </c>
      <c r="AV17">
        <v>0.1</v>
      </c>
      <c r="AW17">
        <v>81.7</v>
      </c>
      <c r="AY17" s="1">
        <v>881</v>
      </c>
      <c r="AZ17">
        <v>23606.3</v>
      </c>
      <c r="BA17" s="1">
        <v>1</v>
      </c>
      <c r="BB17" s="1">
        <v>0</v>
      </c>
      <c r="BC17" s="1">
        <v>0</v>
      </c>
      <c r="BD17" s="1">
        <v>0</v>
      </c>
      <c r="BE17" s="1">
        <v>0.2</v>
      </c>
      <c r="BF17" s="1">
        <v>2.2000000000000002</v>
      </c>
      <c r="BG17" s="1">
        <v>32</v>
      </c>
      <c r="BH17" s="1">
        <v>55</v>
      </c>
      <c r="BI17" s="1">
        <v>10</v>
      </c>
      <c r="BJ17" s="1">
        <v>10</v>
      </c>
      <c r="BK17" s="1"/>
      <c r="BL17" s="1">
        <v>7.6</v>
      </c>
      <c r="BM17" s="1">
        <v>4.0999999999999996</v>
      </c>
      <c r="BN17" s="1">
        <v>0.6</v>
      </c>
      <c r="BO17" s="1">
        <v>100.4</v>
      </c>
      <c r="BP17" s="1">
        <v>385</v>
      </c>
      <c r="BQ17" s="1">
        <v>636</v>
      </c>
      <c r="BR17" s="1">
        <v>1000</v>
      </c>
      <c r="BS17" s="1">
        <v>0</v>
      </c>
      <c r="BT17" s="1">
        <v>0</v>
      </c>
      <c r="BU17" s="1">
        <v>0</v>
      </c>
      <c r="BV17" s="1">
        <v>85.3</v>
      </c>
      <c r="BX17" s="1">
        <v>881</v>
      </c>
      <c r="BY17">
        <v>23606.3</v>
      </c>
      <c r="BZ17">
        <f t="shared" si="0"/>
        <v>0.70000000000000007</v>
      </c>
      <c r="CA17">
        <f t="shared" si="0"/>
        <v>6.6666666666666666E-2</v>
      </c>
      <c r="CB17">
        <f t="shared" si="0"/>
        <v>0</v>
      </c>
      <c r="CC17">
        <f t="shared" si="0"/>
        <v>0</v>
      </c>
      <c r="CD17">
        <f t="shared" si="0"/>
        <v>0.16666666666666666</v>
      </c>
      <c r="CE17">
        <f t="shared" si="0"/>
        <v>3</v>
      </c>
      <c r="CF17">
        <f t="shared" si="0"/>
        <v>23</v>
      </c>
      <c r="CG17">
        <f t="shared" si="0"/>
        <v>51</v>
      </c>
      <c r="CH17">
        <f t="shared" si="0"/>
        <v>22.333333333333332</v>
      </c>
      <c r="CI17">
        <f t="shared" si="0"/>
        <v>22.333333333333332</v>
      </c>
      <c r="CJ17">
        <v>15</v>
      </c>
      <c r="CK17">
        <v>14</v>
      </c>
      <c r="CL17">
        <v>12</v>
      </c>
      <c r="CM17">
        <f t="shared" si="1"/>
        <v>384</v>
      </c>
      <c r="CN17">
        <f t="shared" si="1"/>
        <v>703.33333333333337</v>
      </c>
      <c r="CO17">
        <f t="shared" si="1"/>
        <v>1370</v>
      </c>
      <c r="CP17">
        <f t="shared" si="1"/>
        <v>0.13333333333333333</v>
      </c>
      <c r="CQ17">
        <f t="shared" si="1"/>
        <v>0.23333333333333331</v>
      </c>
      <c r="CR17">
        <f t="shared" si="1"/>
        <v>0.13333333333333333</v>
      </c>
      <c r="CS17">
        <f t="shared" si="1"/>
        <v>86.366666666666674</v>
      </c>
      <c r="CU17" s="1">
        <v>881</v>
      </c>
      <c r="CV17">
        <v>23606.3</v>
      </c>
      <c r="CW17">
        <f t="shared" si="2"/>
        <v>0.70000000000000007</v>
      </c>
      <c r="CX17">
        <f t="shared" si="3"/>
        <v>6.6666666666666666E-2</v>
      </c>
      <c r="CY17">
        <f t="shared" si="4"/>
        <v>0.16666666666666666</v>
      </c>
      <c r="CZ17">
        <f t="shared" si="5"/>
        <v>26</v>
      </c>
      <c r="DA17">
        <f t="shared" si="6"/>
        <v>73.333333333333329</v>
      </c>
      <c r="DB17">
        <f t="shared" si="7"/>
        <v>22.333333333333332</v>
      </c>
      <c r="DC17">
        <f t="shared" si="8"/>
        <v>100.26666666666667</v>
      </c>
    </row>
    <row r="18" spans="1:108" x14ac:dyDescent="0.25">
      <c r="A18" s="1">
        <v>882</v>
      </c>
      <c r="B18">
        <v>24469.4</v>
      </c>
      <c r="C18" s="1">
        <v>36</v>
      </c>
      <c r="D18" s="1">
        <v>1.7</v>
      </c>
      <c r="E18" s="1">
        <v>2.1</v>
      </c>
      <c r="F18" s="1">
        <v>3.3</v>
      </c>
      <c r="G18" s="1">
        <v>7</v>
      </c>
      <c r="H18" s="1">
        <v>9.8000000000000007</v>
      </c>
      <c r="I18" s="1">
        <v>13</v>
      </c>
      <c r="J18" s="1">
        <v>13</v>
      </c>
      <c r="K18" s="1">
        <v>15</v>
      </c>
      <c r="L18" s="1">
        <v>81</v>
      </c>
      <c r="M18" s="1"/>
      <c r="N18" s="1">
        <v>77</v>
      </c>
      <c r="O18" s="1">
        <v>68</v>
      </c>
      <c r="P18" s="1">
        <v>28</v>
      </c>
      <c r="Q18" s="1">
        <v>100.9</v>
      </c>
      <c r="R18" s="1">
        <v>0</v>
      </c>
      <c r="S18" s="1">
        <v>248</v>
      </c>
      <c r="T18" s="1">
        <v>1244</v>
      </c>
      <c r="U18" s="1">
        <v>9.9</v>
      </c>
      <c r="V18" s="1">
        <v>16</v>
      </c>
      <c r="W18" s="1">
        <v>7.1</v>
      </c>
      <c r="X18" s="1">
        <v>81.2</v>
      </c>
      <c r="Y18" s="1"/>
      <c r="Z18" s="1">
        <v>882</v>
      </c>
      <c r="AA18">
        <v>24469.4</v>
      </c>
      <c r="AB18">
        <v>1.6</v>
      </c>
      <c r="AC18">
        <v>0.3</v>
      </c>
      <c r="AD18">
        <v>0.3</v>
      </c>
      <c r="AE18">
        <v>0.2</v>
      </c>
      <c r="AF18">
        <v>0.2</v>
      </c>
      <c r="AG18">
        <v>0.9</v>
      </c>
      <c r="AH18">
        <v>11</v>
      </c>
      <c r="AI18">
        <v>47</v>
      </c>
      <c r="AJ18">
        <v>40</v>
      </c>
      <c r="AK18">
        <v>19</v>
      </c>
      <c r="AM18">
        <v>14</v>
      </c>
      <c r="AN18">
        <v>7.6</v>
      </c>
      <c r="AO18">
        <v>1.1000000000000001</v>
      </c>
      <c r="AP18">
        <v>101.5</v>
      </c>
      <c r="AQ18">
        <v>445</v>
      </c>
      <c r="AR18">
        <v>886</v>
      </c>
      <c r="AS18">
        <v>1727</v>
      </c>
      <c r="AT18">
        <v>0.1</v>
      </c>
      <c r="AU18">
        <v>0.2</v>
      </c>
      <c r="AV18">
        <v>0.4</v>
      </c>
      <c r="AW18">
        <v>86</v>
      </c>
      <c r="AY18" s="1">
        <v>882</v>
      </c>
      <c r="AZ18">
        <v>24469.4</v>
      </c>
      <c r="BA18" s="1">
        <v>11</v>
      </c>
      <c r="BB18" s="1">
        <v>0.2</v>
      </c>
      <c r="BC18" s="1">
        <v>0.1</v>
      </c>
      <c r="BD18" s="1">
        <v>0.1</v>
      </c>
      <c r="BE18" s="1">
        <v>0.6</v>
      </c>
      <c r="BF18" s="1">
        <v>9.3000000000000007</v>
      </c>
      <c r="BG18" s="1">
        <v>36</v>
      </c>
      <c r="BH18" s="1">
        <v>37</v>
      </c>
      <c r="BI18" s="1">
        <v>4.8</v>
      </c>
      <c r="BJ18" s="1">
        <v>1</v>
      </c>
      <c r="BK18" s="1"/>
      <c r="BL18" s="1">
        <v>0.4</v>
      </c>
      <c r="BM18" s="1">
        <v>0</v>
      </c>
      <c r="BN18" s="1">
        <v>0</v>
      </c>
      <c r="BO18" s="1">
        <v>99.1</v>
      </c>
      <c r="BP18" s="1">
        <v>0</v>
      </c>
      <c r="BQ18" s="1">
        <v>470</v>
      </c>
      <c r="BR18" s="1">
        <v>932</v>
      </c>
      <c r="BS18" s="1">
        <v>3.2</v>
      </c>
      <c r="BT18" s="1">
        <v>5.4</v>
      </c>
      <c r="BU18" s="1">
        <v>1.5</v>
      </c>
      <c r="BV18" s="1">
        <v>72</v>
      </c>
      <c r="BX18" s="1">
        <v>882</v>
      </c>
      <c r="BY18">
        <v>24469.4</v>
      </c>
      <c r="BZ18">
        <f t="shared" si="0"/>
        <v>16.2</v>
      </c>
      <c r="CA18">
        <f t="shared" si="0"/>
        <v>0.73333333333333339</v>
      </c>
      <c r="CB18">
        <f t="shared" si="0"/>
        <v>0.83333333333333337</v>
      </c>
      <c r="CC18">
        <f t="shared" si="0"/>
        <v>1.2</v>
      </c>
      <c r="CD18">
        <f t="shared" si="0"/>
        <v>2.6</v>
      </c>
      <c r="CE18">
        <f t="shared" si="0"/>
        <v>6.666666666666667</v>
      </c>
      <c r="CF18">
        <f t="shared" si="0"/>
        <v>20</v>
      </c>
      <c r="CG18">
        <f t="shared" si="0"/>
        <v>32.333333333333336</v>
      </c>
      <c r="CH18">
        <f t="shared" si="0"/>
        <v>19.933333333333334</v>
      </c>
      <c r="CI18">
        <f t="shared" si="0"/>
        <v>33.666666666666664</v>
      </c>
      <c r="CJ18">
        <v>15</v>
      </c>
      <c r="CK18">
        <v>14</v>
      </c>
      <c r="CL18">
        <v>12</v>
      </c>
      <c r="CM18">
        <f t="shared" si="1"/>
        <v>148.33333333333334</v>
      </c>
      <c r="CN18">
        <f t="shared" si="1"/>
        <v>534.66666666666663</v>
      </c>
      <c r="CO18">
        <f t="shared" si="1"/>
        <v>1301</v>
      </c>
      <c r="CP18">
        <f t="shared" si="1"/>
        <v>4.3999999999999995</v>
      </c>
      <c r="CQ18">
        <f t="shared" si="1"/>
        <v>7.2</v>
      </c>
      <c r="CR18">
        <f t="shared" si="1"/>
        <v>3</v>
      </c>
      <c r="CS18">
        <f t="shared" si="1"/>
        <v>79.733333333333334</v>
      </c>
      <c r="CU18" s="1">
        <v>882</v>
      </c>
      <c r="CV18">
        <v>24469.4</v>
      </c>
      <c r="CW18">
        <f t="shared" si="2"/>
        <v>16.2</v>
      </c>
      <c r="CX18">
        <f t="shared" si="3"/>
        <v>1.5666666666666669</v>
      </c>
      <c r="CY18">
        <f t="shared" si="4"/>
        <v>3.8</v>
      </c>
      <c r="CZ18">
        <f t="shared" si="5"/>
        <v>26.666666666666668</v>
      </c>
      <c r="DA18">
        <f t="shared" si="6"/>
        <v>52.266666666666666</v>
      </c>
      <c r="DB18">
        <f t="shared" si="7"/>
        <v>33.666666666666664</v>
      </c>
      <c r="DC18">
        <f t="shared" si="8"/>
        <v>100.5</v>
      </c>
    </row>
    <row r="19" spans="1:108" x14ac:dyDescent="0.25">
      <c r="A19" s="1">
        <v>883</v>
      </c>
      <c r="B19">
        <v>25455.1</v>
      </c>
      <c r="C19" s="1">
        <v>2.2999999999999998</v>
      </c>
      <c r="D19" s="1">
        <v>0</v>
      </c>
      <c r="E19" s="1">
        <v>0.4</v>
      </c>
      <c r="F19" s="1">
        <v>0.9</v>
      </c>
      <c r="G19" s="1">
        <v>3.5</v>
      </c>
      <c r="H19" s="1">
        <v>10</v>
      </c>
      <c r="I19" s="1">
        <v>25</v>
      </c>
      <c r="J19" s="1">
        <v>42</v>
      </c>
      <c r="K19" s="1">
        <v>17</v>
      </c>
      <c r="L19" s="1">
        <v>57</v>
      </c>
      <c r="M19" s="1"/>
      <c r="N19" s="1">
        <v>51</v>
      </c>
      <c r="O19" s="1">
        <v>41</v>
      </c>
      <c r="P19" s="1">
        <v>18</v>
      </c>
      <c r="Q19" s="1">
        <v>101.1</v>
      </c>
      <c r="R19" s="1">
        <v>280</v>
      </c>
      <c r="S19" s="1">
        <v>596</v>
      </c>
      <c r="T19" s="1">
        <v>1340</v>
      </c>
      <c r="U19" s="1">
        <v>0.6</v>
      </c>
      <c r="V19" s="1">
        <v>0.7</v>
      </c>
      <c r="W19" s="1">
        <v>0.4</v>
      </c>
      <c r="X19" s="1">
        <v>84.2</v>
      </c>
      <c r="Y19" s="1"/>
      <c r="Z19" s="1">
        <v>883</v>
      </c>
      <c r="AA19">
        <v>25455.1</v>
      </c>
      <c r="AB19">
        <v>0.6</v>
      </c>
      <c r="AC19">
        <v>0</v>
      </c>
      <c r="AD19">
        <v>0</v>
      </c>
      <c r="AE19">
        <v>0</v>
      </c>
      <c r="AF19">
        <v>0.2</v>
      </c>
      <c r="AG19">
        <v>6.9</v>
      </c>
      <c r="AH19">
        <v>32</v>
      </c>
      <c r="AI19">
        <v>45</v>
      </c>
      <c r="AJ19">
        <v>15</v>
      </c>
      <c r="AK19">
        <v>12</v>
      </c>
      <c r="AM19">
        <v>7.4</v>
      </c>
      <c r="AN19">
        <v>3.5</v>
      </c>
      <c r="AO19">
        <v>0.4</v>
      </c>
      <c r="AP19">
        <v>99.7</v>
      </c>
      <c r="AQ19">
        <v>365</v>
      </c>
      <c r="AR19">
        <v>612</v>
      </c>
      <c r="AS19">
        <v>1325</v>
      </c>
      <c r="AT19">
        <v>0</v>
      </c>
      <c r="AU19">
        <v>0</v>
      </c>
      <c r="AV19">
        <v>0.1</v>
      </c>
      <c r="AW19">
        <v>80.5</v>
      </c>
      <c r="AY19" s="1">
        <v>883</v>
      </c>
      <c r="AZ19">
        <v>25455.1</v>
      </c>
      <c r="BA19" s="1">
        <v>0.7</v>
      </c>
      <c r="BB19" s="1">
        <v>0</v>
      </c>
      <c r="BC19" s="1">
        <v>0</v>
      </c>
      <c r="BD19" s="1">
        <v>0</v>
      </c>
      <c r="BE19" s="1">
        <v>0.2</v>
      </c>
      <c r="BF19" s="1">
        <v>5.8</v>
      </c>
      <c r="BG19" s="1">
        <v>25</v>
      </c>
      <c r="BH19" s="1">
        <v>48</v>
      </c>
      <c r="BI19" s="1">
        <v>20</v>
      </c>
      <c r="BJ19" s="1">
        <v>24</v>
      </c>
      <c r="BK19" s="1"/>
      <c r="BL19" s="1">
        <v>19</v>
      </c>
      <c r="BM19" s="1">
        <v>13</v>
      </c>
      <c r="BN19" s="1">
        <v>2.6</v>
      </c>
      <c r="BO19" s="1">
        <v>99.7</v>
      </c>
      <c r="BP19" s="1">
        <v>374</v>
      </c>
      <c r="BQ19" s="1">
        <v>690</v>
      </c>
      <c r="BR19" s="1">
        <v>1505</v>
      </c>
      <c r="BS19" s="1">
        <v>0</v>
      </c>
      <c r="BT19" s="1">
        <v>0</v>
      </c>
      <c r="BU19" s="1">
        <v>0</v>
      </c>
      <c r="BV19" s="1">
        <v>81.900000000000006</v>
      </c>
      <c r="BX19" s="1">
        <v>883</v>
      </c>
      <c r="BY19">
        <v>25455.1</v>
      </c>
      <c r="BZ19">
        <f t="shared" si="0"/>
        <v>1.2</v>
      </c>
      <c r="CA19">
        <f t="shared" si="0"/>
        <v>0</v>
      </c>
      <c r="CB19">
        <f t="shared" si="0"/>
        <v>0.13333333333333333</v>
      </c>
      <c r="CC19">
        <f t="shared" si="0"/>
        <v>0.3</v>
      </c>
      <c r="CD19">
        <f t="shared" si="0"/>
        <v>1.3</v>
      </c>
      <c r="CE19">
        <f t="shared" si="0"/>
        <v>7.5666666666666664</v>
      </c>
      <c r="CF19">
        <f t="shared" si="0"/>
        <v>27.333333333333332</v>
      </c>
      <c r="CG19">
        <f t="shared" si="0"/>
        <v>45</v>
      </c>
      <c r="CH19">
        <f t="shared" si="0"/>
        <v>17.333333333333332</v>
      </c>
      <c r="CI19">
        <f t="shared" si="0"/>
        <v>31</v>
      </c>
      <c r="CJ19">
        <v>15</v>
      </c>
      <c r="CK19">
        <v>14</v>
      </c>
      <c r="CL19">
        <v>12</v>
      </c>
      <c r="CM19">
        <f t="shared" si="1"/>
        <v>339.66666666666669</v>
      </c>
      <c r="CN19">
        <f t="shared" si="1"/>
        <v>632.66666666666663</v>
      </c>
      <c r="CO19">
        <f t="shared" si="1"/>
        <v>1390</v>
      </c>
      <c r="CP19">
        <f t="shared" si="1"/>
        <v>0.19999999999999998</v>
      </c>
      <c r="CQ19">
        <f t="shared" si="1"/>
        <v>0.23333333333333331</v>
      </c>
      <c r="CR19">
        <f t="shared" si="1"/>
        <v>0.16666666666666666</v>
      </c>
      <c r="CS19">
        <f t="shared" si="1"/>
        <v>82.2</v>
      </c>
      <c r="CU19" s="1">
        <v>883</v>
      </c>
      <c r="CV19">
        <v>25455.1</v>
      </c>
      <c r="CW19">
        <f t="shared" si="2"/>
        <v>1.2</v>
      </c>
      <c r="CX19">
        <f t="shared" si="3"/>
        <v>0.13333333333333333</v>
      </c>
      <c r="CY19">
        <f t="shared" si="4"/>
        <v>1.6</v>
      </c>
      <c r="CZ19">
        <f t="shared" si="5"/>
        <v>34.9</v>
      </c>
      <c r="DA19">
        <f t="shared" si="6"/>
        <v>62.333333333333329</v>
      </c>
      <c r="DB19">
        <f t="shared" si="7"/>
        <v>31</v>
      </c>
      <c r="DC19">
        <f t="shared" si="8"/>
        <v>100.16666666666666</v>
      </c>
    </row>
    <row r="20" spans="1:108" x14ac:dyDescent="0.25">
      <c r="A20" s="1">
        <v>884</v>
      </c>
      <c r="B20">
        <v>26437.5</v>
      </c>
      <c r="C20" s="1">
        <v>1.8</v>
      </c>
      <c r="D20" s="1">
        <v>0.6</v>
      </c>
      <c r="E20" s="1">
        <v>0.4</v>
      </c>
      <c r="F20" s="1">
        <v>0.6</v>
      </c>
      <c r="G20" s="1">
        <v>1.1000000000000001</v>
      </c>
      <c r="H20" s="1">
        <v>8.4</v>
      </c>
      <c r="I20" s="1">
        <v>22</v>
      </c>
      <c r="J20" s="1">
        <v>42</v>
      </c>
      <c r="K20" s="1">
        <v>27</v>
      </c>
      <c r="L20" s="1">
        <v>41</v>
      </c>
      <c r="M20" s="1"/>
      <c r="N20" s="1">
        <v>35</v>
      </c>
      <c r="O20" s="1">
        <v>28</v>
      </c>
      <c r="P20" s="1">
        <v>12</v>
      </c>
      <c r="Q20" s="1">
        <v>103.9</v>
      </c>
      <c r="R20" s="1">
        <v>320</v>
      </c>
      <c r="S20" s="1">
        <v>686</v>
      </c>
      <c r="T20" s="1">
        <v>1457</v>
      </c>
      <c r="U20" s="1">
        <v>0.4</v>
      </c>
      <c r="V20" s="1">
        <v>0.7</v>
      </c>
      <c r="W20" s="1">
        <v>0.3</v>
      </c>
      <c r="X20" s="1">
        <v>93</v>
      </c>
      <c r="Y20" s="1"/>
      <c r="Z20" s="1">
        <v>884</v>
      </c>
      <c r="AA20">
        <v>26437.5</v>
      </c>
      <c r="AB20">
        <v>0.8</v>
      </c>
      <c r="AC20">
        <v>0</v>
      </c>
      <c r="AD20">
        <v>0</v>
      </c>
      <c r="AE20">
        <v>0</v>
      </c>
      <c r="AF20">
        <v>0</v>
      </c>
      <c r="AG20">
        <v>0.7</v>
      </c>
      <c r="AH20">
        <v>11</v>
      </c>
      <c r="AI20">
        <v>48</v>
      </c>
      <c r="AJ20">
        <v>37</v>
      </c>
      <c r="AK20">
        <v>24</v>
      </c>
      <c r="AM20">
        <v>18</v>
      </c>
      <c r="AN20">
        <v>12</v>
      </c>
      <c r="AO20">
        <v>0.9</v>
      </c>
      <c r="AP20">
        <v>97.5</v>
      </c>
      <c r="AQ20">
        <v>466</v>
      </c>
      <c r="AR20">
        <v>888</v>
      </c>
      <c r="AS20">
        <v>1783</v>
      </c>
      <c r="AT20">
        <v>0</v>
      </c>
      <c r="AU20">
        <v>0.3</v>
      </c>
      <c r="AV20">
        <v>0.2</v>
      </c>
      <c r="AW20">
        <v>82</v>
      </c>
      <c r="AY20" s="1">
        <v>884</v>
      </c>
      <c r="AZ20">
        <v>26437.5</v>
      </c>
      <c r="BA20" s="1">
        <v>7.4</v>
      </c>
      <c r="BB20" s="1">
        <v>0.5</v>
      </c>
      <c r="BC20" s="1">
        <v>0.8</v>
      </c>
      <c r="BD20" s="1">
        <v>1.7</v>
      </c>
      <c r="BE20" s="1">
        <v>5</v>
      </c>
      <c r="BF20" s="1">
        <v>5.0999999999999996</v>
      </c>
      <c r="BG20" s="1">
        <v>4.7</v>
      </c>
      <c r="BH20" s="1">
        <v>23</v>
      </c>
      <c r="BI20" s="1">
        <v>52</v>
      </c>
      <c r="BJ20" s="1">
        <v>75</v>
      </c>
      <c r="BK20" s="1"/>
      <c r="BL20" s="1">
        <v>65</v>
      </c>
      <c r="BM20" s="1">
        <v>49</v>
      </c>
      <c r="BN20" s="1">
        <v>9.5</v>
      </c>
      <c r="BO20" s="1">
        <v>100.2</v>
      </c>
      <c r="BP20" s="1">
        <v>167</v>
      </c>
      <c r="BQ20" s="1">
        <v>1044</v>
      </c>
      <c r="BR20" s="1">
        <v>1807</v>
      </c>
      <c r="BS20" s="1">
        <v>1.4</v>
      </c>
      <c r="BT20" s="1">
        <v>2.8</v>
      </c>
      <c r="BU20" s="1">
        <v>1.6</v>
      </c>
      <c r="BV20" s="1">
        <v>85.6</v>
      </c>
      <c r="BX20" s="1">
        <v>884</v>
      </c>
      <c r="BY20">
        <v>26437.5</v>
      </c>
      <c r="BZ20">
        <f t="shared" ref="BZ20:CI35" si="9">(+C20+AB20+BA20)/3</f>
        <v>3.3333333333333335</v>
      </c>
      <c r="CA20">
        <f t="shared" si="9"/>
        <v>0.3666666666666667</v>
      </c>
      <c r="CB20">
        <f t="shared" si="9"/>
        <v>0.40000000000000008</v>
      </c>
      <c r="CC20">
        <f t="shared" si="9"/>
        <v>0.76666666666666661</v>
      </c>
      <c r="CD20">
        <f t="shared" si="9"/>
        <v>2.0333333333333332</v>
      </c>
      <c r="CE20">
        <f t="shared" si="9"/>
        <v>4.7333333333333334</v>
      </c>
      <c r="CF20">
        <f t="shared" si="9"/>
        <v>12.566666666666668</v>
      </c>
      <c r="CG20">
        <f t="shared" si="9"/>
        <v>37.666666666666664</v>
      </c>
      <c r="CH20">
        <f t="shared" si="9"/>
        <v>38.666666666666664</v>
      </c>
      <c r="CI20">
        <f t="shared" si="9"/>
        <v>46.666666666666664</v>
      </c>
      <c r="CJ20">
        <v>15</v>
      </c>
      <c r="CK20">
        <v>14</v>
      </c>
      <c r="CL20">
        <v>12</v>
      </c>
      <c r="CM20">
        <f t="shared" ref="CM20:CS35" si="10">(+R20+AQ20+BP20)/3</f>
        <v>317.66666666666669</v>
      </c>
      <c r="CN20">
        <f t="shared" si="10"/>
        <v>872.66666666666663</v>
      </c>
      <c r="CO20">
        <f t="shared" si="10"/>
        <v>1682.3333333333333</v>
      </c>
      <c r="CP20">
        <f t="shared" si="10"/>
        <v>0.6</v>
      </c>
      <c r="CQ20">
        <f t="shared" si="10"/>
        <v>1.2666666666666666</v>
      </c>
      <c r="CR20">
        <f t="shared" si="10"/>
        <v>0.70000000000000007</v>
      </c>
      <c r="CS20">
        <f t="shared" si="10"/>
        <v>86.866666666666674</v>
      </c>
      <c r="CU20" s="1">
        <v>884</v>
      </c>
      <c r="CV20">
        <v>26437.5</v>
      </c>
      <c r="CW20">
        <f t="shared" si="2"/>
        <v>3.3333333333333335</v>
      </c>
      <c r="CX20">
        <f t="shared" ref="CX20:CX35" si="11">CA20+CB20</f>
        <v>0.76666666666666683</v>
      </c>
      <c r="CY20">
        <f t="shared" ref="CY20:CY35" si="12">CC20+CD20</f>
        <v>2.8</v>
      </c>
      <c r="CZ20">
        <f t="shared" ref="CZ20:CZ35" si="13">CE20+CF20</f>
        <v>17.3</v>
      </c>
      <c r="DA20">
        <f t="shared" ref="DA20:DA35" si="14">CG20+CH20</f>
        <v>76.333333333333329</v>
      </c>
      <c r="DB20">
        <f t="shared" si="7"/>
        <v>46.666666666666664</v>
      </c>
      <c r="DC20">
        <f t="shared" ref="DC20:DC35" si="15">SUM(CW20:DA20)</f>
        <v>100.53333333333333</v>
      </c>
    </row>
    <row r="21" spans="1:108" x14ac:dyDescent="0.25">
      <c r="A21" s="1">
        <v>885</v>
      </c>
      <c r="B21">
        <v>27414.6</v>
      </c>
      <c r="C21" s="1">
        <v>4.0999999999999996</v>
      </c>
      <c r="D21" s="1">
        <v>0.55000000000000004</v>
      </c>
      <c r="E21" s="1">
        <v>0.7</v>
      </c>
      <c r="F21" s="1">
        <v>1</v>
      </c>
      <c r="G21" s="1">
        <v>1.4</v>
      </c>
      <c r="H21" s="1">
        <v>5.05</v>
      </c>
      <c r="I21" s="1">
        <v>12.05</v>
      </c>
      <c r="J21" s="1">
        <v>32</v>
      </c>
      <c r="K21" s="1">
        <v>45.5</v>
      </c>
      <c r="L21" s="1">
        <v>100</v>
      </c>
      <c r="M21" s="1"/>
      <c r="N21" s="1">
        <v>99</v>
      </c>
      <c r="O21" s="1">
        <v>95</v>
      </c>
      <c r="P21" s="1">
        <v>60</v>
      </c>
      <c r="Q21" s="1">
        <v>102.3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87.8</v>
      </c>
      <c r="Y21" s="1"/>
      <c r="Z21" s="1">
        <v>885</v>
      </c>
      <c r="AA21">
        <v>27414.6</v>
      </c>
      <c r="AB21">
        <v>1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8.5</v>
      </c>
      <c r="AJ21">
        <v>90</v>
      </c>
      <c r="AK21">
        <v>57</v>
      </c>
      <c r="AM21">
        <v>43</v>
      </c>
      <c r="AN21">
        <v>28</v>
      </c>
      <c r="AO21">
        <v>3.6</v>
      </c>
      <c r="AP21">
        <v>99.5</v>
      </c>
      <c r="AQ21">
        <v>1003</v>
      </c>
      <c r="AR21">
        <v>1447</v>
      </c>
      <c r="AS21">
        <v>1892</v>
      </c>
      <c r="AT21">
        <v>0.1</v>
      </c>
      <c r="AU21">
        <v>0.2</v>
      </c>
      <c r="AV21">
        <v>0.3</v>
      </c>
      <c r="AW21">
        <v>93.7</v>
      </c>
      <c r="AY21" s="1">
        <v>885</v>
      </c>
      <c r="AZ21">
        <v>27414.6</v>
      </c>
      <c r="BA21" s="1">
        <v>3.4</v>
      </c>
      <c r="BB21" s="1">
        <v>0</v>
      </c>
      <c r="BC21" s="1">
        <v>0</v>
      </c>
      <c r="BD21" s="1">
        <v>0</v>
      </c>
      <c r="BE21" s="1">
        <v>0.2</v>
      </c>
      <c r="BF21" s="1">
        <v>2.9</v>
      </c>
      <c r="BG21" s="1">
        <v>18</v>
      </c>
      <c r="BH21" s="1">
        <v>52</v>
      </c>
      <c r="BI21" s="1">
        <v>24</v>
      </c>
      <c r="BJ21" s="1">
        <v>16</v>
      </c>
      <c r="BK21" s="1"/>
      <c r="BL21" s="1">
        <v>12</v>
      </c>
      <c r="BM21" s="1">
        <v>7.4</v>
      </c>
      <c r="BN21" s="1">
        <v>1.8</v>
      </c>
      <c r="BO21" s="1">
        <v>100.5</v>
      </c>
      <c r="BP21" s="1">
        <v>383</v>
      </c>
      <c r="BQ21" s="1">
        <v>747</v>
      </c>
      <c r="BR21" s="1">
        <v>1581</v>
      </c>
      <c r="BS21" s="1">
        <v>0</v>
      </c>
      <c r="BT21" s="1">
        <v>0</v>
      </c>
      <c r="BU21" s="1">
        <v>0.2</v>
      </c>
      <c r="BV21" s="1">
        <v>81.7</v>
      </c>
      <c r="BX21" s="1">
        <v>885</v>
      </c>
      <c r="BY21">
        <v>27414.6</v>
      </c>
      <c r="BZ21">
        <f t="shared" si="9"/>
        <v>2.8333333333333335</v>
      </c>
      <c r="CA21">
        <f t="shared" si="9"/>
        <v>0.18333333333333335</v>
      </c>
      <c r="CB21">
        <f t="shared" si="9"/>
        <v>0.23333333333333331</v>
      </c>
      <c r="CC21">
        <f t="shared" si="9"/>
        <v>0.33333333333333331</v>
      </c>
      <c r="CD21">
        <f t="shared" si="9"/>
        <v>0.53333333333333333</v>
      </c>
      <c r="CE21">
        <f t="shared" si="9"/>
        <v>2.65</v>
      </c>
      <c r="CF21">
        <f t="shared" si="9"/>
        <v>10.016666666666667</v>
      </c>
      <c r="CG21">
        <f t="shared" si="9"/>
        <v>30.833333333333332</v>
      </c>
      <c r="CH21">
        <f t="shared" si="9"/>
        <v>53.166666666666664</v>
      </c>
      <c r="CI21">
        <f t="shared" si="9"/>
        <v>57.666666666666664</v>
      </c>
      <c r="CJ21">
        <v>15</v>
      </c>
      <c r="CK21">
        <v>14</v>
      </c>
      <c r="CL21">
        <v>12</v>
      </c>
      <c r="CM21">
        <f t="shared" si="10"/>
        <v>462</v>
      </c>
      <c r="CN21">
        <f t="shared" si="10"/>
        <v>731.33333333333337</v>
      </c>
      <c r="CO21">
        <f t="shared" si="10"/>
        <v>1157.6666666666667</v>
      </c>
      <c r="CP21">
        <f t="shared" si="10"/>
        <v>3.3333333333333333E-2</v>
      </c>
      <c r="CQ21">
        <f t="shared" si="10"/>
        <v>6.6666666666666666E-2</v>
      </c>
      <c r="CR21">
        <f t="shared" si="10"/>
        <v>0.16666666666666666</v>
      </c>
      <c r="CS21">
        <f t="shared" si="10"/>
        <v>87.733333333333334</v>
      </c>
      <c r="CU21" s="1">
        <v>885</v>
      </c>
      <c r="CV21">
        <v>27414.6</v>
      </c>
      <c r="CW21">
        <f t="shared" si="2"/>
        <v>2.8333333333333335</v>
      </c>
      <c r="CX21">
        <f t="shared" si="11"/>
        <v>0.41666666666666663</v>
      </c>
      <c r="CY21">
        <f t="shared" si="12"/>
        <v>0.8666666666666667</v>
      </c>
      <c r="CZ21">
        <f t="shared" si="13"/>
        <v>12.666666666666668</v>
      </c>
      <c r="DA21">
        <f t="shared" si="14"/>
        <v>84</v>
      </c>
      <c r="DB21">
        <f t="shared" si="7"/>
        <v>57.666666666666664</v>
      </c>
      <c r="DC21">
        <f t="shared" si="15"/>
        <v>100.78333333333333</v>
      </c>
      <c r="DD21" t="s">
        <v>51</v>
      </c>
    </row>
    <row r="22" spans="1:108" x14ac:dyDescent="0.25">
      <c r="A22" s="1">
        <v>886</v>
      </c>
      <c r="B22">
        <v>28417.8</v>
      </c>
      <c r="C22" s="1">
        <v>6.4</v>
      </c>
      <c r="D22" s="1">
        <v>0.5</v>
      </c>
      <c r="E22" s="1">
        <v>1</v>
      </c>
      <c r="F22" s="1">
        <v>1.4</v>
      </c>
      <c r="G22" s="1">
        <v>1.7</v>
      </c>
      <c r="H22" s="1">
        <v>1.7</v>
      </c>
      <c r="I22" s="1">
        <v>2.1</v>
      </c>
      <c r="J22" s="1">
        <v>22</v>
      </c>
      <c r="K22" s="1">
        <v>64</v>
      </c>
      <c r="L22" s="1">
        <v>83</v>
      </c>
      <c r="M22" s="1"/>
      <c r="N22" s="1">
        <v>75</v>
      </c>
      <c r="O22" s="1">
        <v>59</v>
      </c>
      <c r="P22" s="1">
        <v>16</v>
      </c>
      <c r="Q22" s="1">
        <v>100.8</v>
      </c>
      <c r="R22" s="1">
        <v>205</v>
      </c>
      <c r="S22" s="1">
        <v>1205</v>
      </c>
      <c r="T22" s="1">
        <v>1831</v>
      </c>
      <c r="U22" s="1">
        <v>1.9</v>
      </c>
      <c r="V22" s="1">
        <v>3.1</v>
      </c>
      <c r="W22" s="1">
        <v>1.1000000000000001</v>
      </c>
      <c r="X22" s="1">
        <v>92.4</v>
      </c>
      <c r="Y22" s="1"/>
      <c r="Z22" s="1">
        <v>886</v>
      </c>
      <c r="AA22">
        <v>28417.8</v>
      </c>
      <c r="AB22">
        <v>1.3</v>
      </c>
      <c r="AC22">
        <v>0</v>
      </c>
      <c r="AD22">
        <v>0.2</v>
      </c>
      <c r="AE22">
        <v>0</v>
      </c>
      <c r="AF22">
        <v>0.4</v>
      </c>
      <c r="AG22">
        <v>4</v>
      </c>
      <c r="AH22">
        <v>9.3000000000000007</v>
      </c>
      <c r="AI22">
        <v>22</v>
      </c>
      <c r="AJ22">
        <v>59</v>
      </c>
      <c r="AK22">
        <v>46</v>
      </c>
      <c r="AM22">
        <v>36</v>
      </c>
      <c r="AN22">
        <v>23</v>
      </c>
      <c r="AO22">
        <v>4.0999999999999996</v>
      </c>
      <c r="AP22">
        <v>96.2</v>
      </c>
      <c r="AQ22">
        <v>421</v>
      </c>
      <c r="AR22">
        <v>1211</v>
      </c>
      <c r="AS22">
        <v>1889</v>
      </c>
      <c r="AT22">
        <v>0.8</v>
      </c>
      <c r="AU22">
        <v>1.3</v>
      </c>
      <c r="AV22">
        <v>2</v>
      </c>
      <c r="AW22">
        <v>81.900000000000006</v>
      </c>
      <c r="AY22" s="1">
        <v>886</v>
      </c>
      <c r="AZ22">
        <v>28417.8</v>
      </c>
      <c r="BA22" s="1">
        <v>3.1</v>
      </c>
      <c r="BB22" s="1">
        <v>0</v>
      </c>
      <c r="BC22" s="1">
        <v>0.3</v>
      </c>
      <c r="BD22" s="1">
        <v>0</v>
      </c>
      <c r="BE22" s="1">
        <v>0.6</v>
      </c>
      <c r="BF22" s="1">
        <v>7.7</v>
      </c>
      <c r="BG22" s="1">
        <v>27</v>
      </c>
      <c r="BH22" s="1">
        <v>57</v>
      </c>
      <c r="BI22" s="1">
        <v>4.2</v>
      </c>
      <c r="BJ22" s="1">
        <v>0.2</v>
      </c>
      <c r="BK22" s="1"/>
      <c r="BL22" s="1">
        <v>0</v>
      </c>
      <c r="BM22" s="1">
        <v>0</v>
      </c>
      <c r="BN22" s="1">
        <v>0</v>
      </c>
      <c r="BO22" s="1">
        <v>99.9</v>
      </c>
      <c r="BP22" s="1">
        <v>332</v>
      </c>
      <c r="BQ22" s="1">
        <v>599</v>
      </c>
      <c r="BR22" s="1">
        <v>948</v>
      </c>
      <c r="BS22" s="1">
        <v>0</v>
      </c>
      <c r="BT22" s="1">
        <v>0.9</v>
      </c>
      <c r="BU22" s="1">
        <v>1.1000000000000001</v>
      </c>
      <c r="BV22" s="1">
        <v>76.099999999999994</v>
      </c>
      <c r="BX22" s="1">
        <v>886</v>
      </c>
      <c r="BY22">
        <v>28417.8</v>
      </c>
      <c r="BZ22">
        <f t="shared" si="9"/>
        <v>3.6</v>
      </c>
      <c r="CA22">
        <f t="shared" si="9"/>
        <v>0.16666666666666666</v>
      </c>
      <c r="CB22">
        <f t="shared" si="9"/>
        <v>0.5</v>
      </c>
      <c r="CC22">
        <f t="shared" si="9"/>
        <v>0.46666666666666662</v>
      </c>
      <c r="CD22">
        <f t="shared" si="9"/>
        <v>0.9</v>
      </c>
      <c r="CE22">
        <f t="shared" si="9"/>
        <v>4.4666666666666668</v>
      </c>
      <c r="CF22">
        <f t="shared" si="9"/>
        <v>12.799999999999999</v>
      </c>
      <c r="CG22">
        <f t="shared" si="9"/>
        <v>33.666666666666664</v>
      </c>
      <c r="CH22">
        <f t="shared" si="9"/>
        <v>42.4</v>
      </c>
      <c r="CI22">
        <f t="shared" si="9"/>
        <v>43.066666666666663</v>
      </c>
      <c r="CJ22">
        <v>15</v>
      </c>
      <c r="CK22">
        <v>14</v>
      </c>
      <c r="CL22">
        <v>12</v>
      </c>
      <c r="CM22">
        <f t="shared" si="10"/>
        <v>319.33333333333331</v>
      </c>
      <c r="CN22">
        <f t="shared" si="10"/>
        <v>1005</v>
      </c>
      <c r="CO22">
        <f t="shared" si="10"/>
        <v>1556</v>
      </c>
      <c r="CP22">
        <f t="shared" si="10"/>
        <v>0.9</v>
      </c>
      <c r="CQ22">
        <f t="shared" si="10"/>
        <v>1.7666666666666668</v>
      </c>
      <c r="CR22">
        <f t="shared" si="10"/>
        <v>1.4000000000000001</v>
      </c>
      <c r="CS22">
        <f t="shared" si="10"/>
        <v>83.466666666666669</v>
      </c>
      <c r="CU22" s="1">
        <v>886</v>
      </c>
      <c r="CV22">
        <v>28417.8</v>
      </c>
      <c r="CW22">
        <f t="shared" si="2"/>
        <v>3.6</v>
      </c>
      <c r="CX22">
        <f t="shared" si="11"/>
        <v>0.66666666666666663</v>
      </c>
      <c r="CY22">
        <f t="shared" si="12"/>
        <v>1.3666666666666667</v>
      </c>
      <c r="CZ22">
        <f t="shared" si="13"/>
        <v>17.266666666666666</v>
      </c>
      <c r="DA22">
        <f t="shared" si="14"/>
        <v>76.066666666666663</v>
      </c>
      <c r="DB22">
        <f t="shared" si="7"/>
        <v>43.066666666666663</v>
      </c>
      <c r="DC22">
        <f t="shared" si="15"/>
        <v>98.966666666666669</v>
      </c>
    </row>
    <row r="23" spans="1:108" x14ac:dyDescent="0.25">
      <c r="A23" s="1">
        <v>887</v>
      </c>
      <c r="B23">
        <v>29414.7</v>
      </c>
      <c r="C23" s="1">
        <v>3</v>
      </c>
      <c r="D23" s="1">
        <v>0.2</v>
      </c>
      <c r="E23" s="1">
        <v>0.3</v>
      </c>
      <c r="F23" s="1">
        <v>0.4</v>
      </c>
      <c r="G23" s="1">
        <v>1.5</v>
      </c>
      <c r="H23" s="1">
        <v>13</v>
      </c>
      <c r="I23" s="1">
        <v>36</v>
      </c>
      <c r="J23" s="1">
        <v>32</v>
      </c>
      <c r="K23" s="1">
        <v>16</v>
      </c>
      <c r="L23" s="1">
        <v>45</v>
      </c>
      <c r="M23" s="1"/>
      <c r="N23" s="1">
        <v>38</v>
      </c>
      <c r="O23" s="1">
        <v>27</v>
      </c>
      <c r="P23" s="1">
        <v>6.3</v>
      </c>
      <c r="Q23" s="1">
        <v>102.4</v>
      </c>
      <c r="R23" s="1">
        <v>288</v>
      </c>
      <c r="S23" s="1">
        <v>485</v>
      </c>
      <c r="T23" s="1">
        <v>1272</v>
      </c>
      <c r="U23" s="1">
        <v>0.7</v>
      </c>
      <c r="V23" s="1">
        <v>0.9</v>
      </c>
      <c r="W23" s="1">
        <v>1.4</v>
      </c>
      <c r="X23" s="1">
        <v>81.5</v>
      </c>
      <c r="Y23" s="1"/>
      <c r="Z23" s="1">
        <v>887</v>
      </c>
      <c r="AA23">
        <v>29414.7</v>
      </c>
      <c r="AB23">
        <v>0.7</v>
      </c>
      <c r="AC23">
        <v>0</v>
      </c>
      <c r="AD23">
        <v>0</v>
      </c>
      <c r="AE23">
        <v>0.1</v>
      </c>
      <c r="AF23">
        <v>0.2</v>
      </c>
      <c r="AG23">
        <v>3.6</v>
      </c>
      <c r="AH23">
        <v>15</v>
      </c>
      <c r="AI23">
        <v>40</v>
      </c>
      <c r="AJ23">
        <v>40</v>
      </c>
      <c r="AK23">
        <v>19</v>
      </c>
      <c r="AM23">
        <v>12</v>
      </c>
      <c r="AN23">
        <v>5.3</v>
      </c>
      <c r="AO23">
        <v>0.6</v>
      </c>
      <c r="AP23">
        <v>99.6</v>
      </c>
      <c r="AQ23">
        <v>405</v>
      </c>
      <c r="AR23">
        <v>875</v>
      </c>
      <c r="AS23">
        <v>1758</v>
      </c>
      <c r="AT23">
        <v>0.1</v>
      </c>
      <c r="AU23">
        <v>0</v>
      </c>
      <c r="AV23">
        <v>0.4</v>
      </c>
      <c r="AW23">
        <v>82.2</v>
      </c>
      <c r="AY23" s="1">
        <v>887</v>
      </c>
      <c r="AZ23">
        <v>29414.7</v>
      </c>
      <c r="BA23" s="1">
        <v>8.1999999999999993</v>
      </c>
      <c r="BB23" s="1">
        <v>0.4</v>
      </c>
      <c r="BC23" s="1">
        <v>0.6</v>
      </c>
      <c r="BD23" s="1">
        <v>0.8</v>
      </c>
      <c r="BE23" s="1">
        <v>1.6</v>
      </c>
      <c r="BF23" s="1">
        <v>2.5</v>
      </c>
      <c r="BG23" s="1">
        <v>6.4</v>
      </c>
      <c r="BH23" s="1">
        <v>34</v>
      </c>
      <c r="BI23" s="1">
        <v>45</v>
      </c>
      <c r="BJ23" s="1">
        <v>67</v>
      </c>
      <c r="BK23" s="1"/>
      <c r="BL23" s="1">
        <v>55</v>
      </c>
      <c r="BM23" s="1">
        <v>41</v>
      </c>
      <c r="BN23" s="1">
        <v>14</v>
      </c>
      <c r="BO23" s="1">
        <v>99.5</v>
      </c>
      <c r="BP23" s="1">
        <v>180</v>
      </c>
      <c r="BQ23" s="1">
        <v>929</v>
      </c>
      <c r="BR23" s="1">
        <v>1775</v>
      </c>
      <c r="BS23" s="1">
        <v>1.7</v>
      </c>
      <c r="BT23" s="1">
        <v>3</v>
      </c>
      <c r="BU23" s="1">
        <v>2</v>
      </c>
      <c r="BV23" s="1">
        <v>82.4</v>
      </c>
      <c r="BX23" s="1">
        <v>887</v>
      </c>
      <c r="BY23">
        <v>29414.7</v>
      </c>
      <c r="BZ23">
        <f t="shared" si="9"/>
        <v>3.9666666666666663</v>
      </c>
      <c r="CA23">
        <f t="shared" si="9"/>
        <v>0.20000000000000004</v>
      </c>
      <c r="CB23">
        <f t="shared" si="9"/>
        <v>0.3</v>
      </c>
      <c r="CC23">
        <f t="shared" si="9"/>
        <v>0.43333333333333335</v>
      </c>
      <c r="CD23">
        <f t="shared" si="9"/>
        <v>1.0999999999999999</v>
      </c>
      <c r="CE23">
        <f t="shared" si="9"/>
        <v>6.3666666666666671</v>
      </c>
      <c r="CF23">
        <f t="shared" si="9"/>
        <v>19.133333333333333</v>
      </c>
      <c r="CG23">
        <f t="shared" si="9"/>
        <v>35.333333333333336</v>
      </c>
      <c r="CH23">
        <f t="shared" si="9"/>
        <v>33.666666666666664</v>
      </c>
      <c r="CI23">
        <f t="shared" si="9"/>
        <v>43.666666666666664</v>
      </c>
      <c r="CJ23">
        <v>15</v>
      </c>
      <c r="CK23">
        <v>14</v>
      </c>
      <c r="CL23">
        <v>12</v>
      </c>
      <c r="CM23">
        <f t="shared" si="10"/>
        <v>291</v>
      </c>
      <c r="CN23">
        <f t="shared" si="10"/>
        <v>763</v>
      </c>
      <c r="CO23">
        <f t="shared" si="10"/>
        <v>1601.6666666666667</v>
      </c>
      <c r="CP23">
        <f t="shared" si="10"/>
        <v>0.83333333333333337</v>
      </c>
      <c r="CQ23">
        <f t="shared" si="10"/>
        <v>1.3</v>
      </c>
      <c r="CR23">
        <f t="shared" si="10"/>
        <v>1.2666666666666666</v>
      </c>
      <c r="CS23">
        <f t="shared" si="10"/>
        <v>82.033333333333331</v>
      </c>
      <c r="CU23" s="1">
        <v>887</v>
      </c>
      <c r="CV23">
        <v>29414.7</v>
      </c>
      <c r="CW23">
        <f t="shared" si="2"/>
        <v>3.9666666666666663</v>
      </c>
      <c r="CX23">
        <f t="shared" si="11"/>
        <v>0.5</v>
      </c>
      <c r="CY23">
        <f t="shared" si="12"/>
        <v>1.5333333333333332</v>
      </c>
      <c r="CZ23">
        <f t="shared" si="13"/>
        <v>25.5</v>
      </c>
      <c r="DA23">
        <f t="shared" si="14"/>
        <v>69</v>
      </c>
      <c r="DB23">
        <f t="shared" si="7"/>
        <v>43.666666666666664</v>
      </c>
      <c r="DC23">
        <f t="shared" si="15"/>
        <v>100.5</v>
      </c>
    </row>
    <row r="24" spans="1:108" x14ac:dyDescent="0.25">
      <c r="A24" s="1">
        <v>888</v>
      </c>
      <c r="B24">
        <v>30399.599999999999</v>
      </c>
      <c r="C24" s="1">
        <v>8</v>
      </c>
      <c r="D24" s="1">
        <v>0.5</v>
      </c>
      <c r="E24" s="1">
        <v>0.2</v>
      </c>
      <c r="F24" s="1">
        <v>0.2</v>
      </c>
      <c r="G24" s="1">
        <v>1</v>
      </c>
      <c r="H24" s="1">
        <v>31</v>
      </c>
      <c r="I24" s="1">
        <v>40</v>
      </c>
      <c r="J24" s="1">
        <v>16</v>
      </c>
      <c r="K24" s="1">
        <v>3.7</v>
      </c>
      <c r="L24" s="1">
        <v>11</v>
      </c>
      <c r="M24" s="1"/>
      <c r="N24" s="1">
        <v>8</v>
      </c>
      <c r="O24" s="1">
        <v>5.3</v>
      </c>
      <c r="P24" s="1">
        <v>0.4</v>
      </c>
      <c r="Q24" s="1">
        <v>100.6</v>
      </c>
      <c r="R24" s="1">
        <v>251</v>
      </c>
      <c r="S24" s="1">
        <v>387</v>
      </c>
      <c r="T24" s="1">
        <v>792</v>
      </c>
      <c r="U24" s="1">
        <v>2.1</v>
      </c>
      <c r="V24" s="1">
        <v>3.6</v>
      </c>
      <c r="W24" s="1">
        <v>1.5</v>
      </c>
      <c r="X24" s="1">
        <v>75</v>
      </c>
      <c r="Y24" s="1"/>
      <c r="Z24" s="1">
        <v>888</v>
      </c>
      <c r="AA24">
        <v>30399.599999999999</v>
      </c>
      <c r="AB24">
        <v>1.4</v>
      </c>
      <c r="AC24">
        <v>0</v>
      </c>
      <c r="AD24">
        <v>0</v>
      </c>
      <c r="AE24">
        <v>0</v>
      </c>
      <c r="AF24">
        <v>0.3</v>
      </c>
      <c r="AG24">
        <v>8.8000000000000007</v>
      </c>
      <c r="AH24">
        <v>27</v>
      </c>
      <c r="AI24">
        <v>41</v>
      </c>
      <c r="AJ24">
        <v>22</v>
      </c>
      <c r="AK24">
        <v>37</v>
      </c>
      <c r="AM24">
        <v>30</v>
      </c>
      <c r="AN24">
        <v>21</v>
      </c>
      <c r="AO24">
        <v>2.8</v>
      </c>
      <c r="AP24">
        <v>100.5</v>
      </c>
      <c r="AQ24">
        <v>347</v>
      </c>
      <c r="AR24">
        <v>657</v>
      </c>
      <c r="AS24">
        <v>1552</v>
      </c>
      <c r="AT24">
        <v>0.3</v>
      </c>
      <c r="AU24">
        <v>0.3</v>
      </c>
      <c r="AV24">
        <v>0.4</v>
      </c>
      <c r="AW24">
        <v>82.8</v>
      </c>
      <c r="AY24" s="1">
        <v>888</v>
      </c>
      <c r="AZ24">
        <v>30399.599999999999</v>
      </c>
      <c r="BA24" s="1">
        <v>11</v>
      </c>
      <c r="BB24" s="1">
        <v>0.2</v>
      </c>
      <c r="BC24" s="1">
        <v>0.2</v>
      </c>
      <c r="BD24" s="1">
        <v>0.2</v>
      </c>
      <c r="BE24" s="1">
        <v>0.4</v>
      </c>
      <c r="BF24" s="1">
        <v>1.2</v>
      </c>
      <c r="BG24" s="1">
        <v>10</v>
      </c>
      <c r="BH24" s="1">
        <v>43</v>
      </c>
      <c r="BI24" s="1">
        <v>35</v>
      </c>
      <c r="BJ24" s="1">
        <v>47</v>
      </c>
      <c r="BK24" s="1"/>
      <c r="BL24" s="1">
        <v>39</v>
      </c>
      <c r="BM24" s="1">
        <v>27</v>
      </c>
      <c r="BN24" s="1">
        <v>9</v>
      </c>
      <c r="BO24" s="1">
        <v>101.2</v>
      </c>
      <c r="BP24" s="1">
        <v>0</v>
      </c>
      <c r="BQ24" s="1">
        <v>811</v>
      </c>
      <c r="BR24" s="1">
        <v>1684</v>
      </c>
      <c r="BS24" s="1">
        <v>2.5</v>
      </c>
      <c r="BT24" s="1">
        <v>4.5999999999999996</v>
      </c>
      <c r="BU24" s="1">
        <v>1.5</v>
      </c>
      <c r="BV24" s="1">
        <v>62.2</v>
      </c>
      <c r="BX24" s="1">
        <v>888</v>
      </c>
      <c r="BY24">
        <v>30399.599999999999</v>
      </c>
      <c r="BZ24">
        <f t="shared" si="9"/>
        <v>6.8</v>
      </c>
      <c r="CA24">
        <f t="shared" si="9"/>
        <v>0.23333333333333331</v>
      </c>
      <c r="CB24">
        <f t="shared" si="9"/>
        <v>0.13333333333333333</v>
      </c>
      <c r="CC24">
        <f t="shared" si="9"/>
        <v>0.13333333333333333</v>
      </c>
      <c r="CD24">
        <f t="shared" si="9"/>
        <v>0.56666666666666676</v>
      </c>
      <c r="CE24">
        <f t="shared" si="9"/>
        <v>13.666666666666666</v>
      </c>
      <c r="CF24">
        <f t="shared" si="9"/>
        <v>25.666666666666668</v>
      </c>
      <c r="CG24">
        <f t="shared" si="9"/>
        <v>33.333333333333336</v>
      </c>
      <c r="CH24">
        <f t="shared" si="9"/>
        <v>20.233333333333334</v>
      </c>
      <c r="CI24">
        <f t="shared" si="9"/>
        <v>31.666666666666668</v>
      </c>
      <c r="CJ24">
        <v>15</v>
      </c>
      <c r="CK24">
        <v>14</v>
      </c>
      <c r="CL24">
        <v>12</v>
      </c>
      <c r="CM24">
        <f t="shared" si="10"/>
        <v>199.33333333333334</v>
      </c>
      <c r="CN24">
        <f t="shared" si="10"/>
        <v>618.33333333333337</v>
      </c>
      <c r="CO24">
        <f t="shared" si="10"/>
        <v>1342.6666666666667</v>
      </c>
      <c r="CP24">
        <f t="shared" si="10"/>
        <v>1.6333333333333335</v>
      </c>
      <c r="CQ24">
        <f t="shared" si="10"/>
        <v>2.8333333333333335</v>
      </c>
      <c r="CR24">
        <f t="shared" si="10"/>
        <v>1.1333333333333333</v>
      </c>
      <c r="CS24">
        <f t="shared" si="10"/>
        <v>73.333333333333329</v>
      </c>
      <c r="CU24" s="1">
        <v>888</v>
      </c>
      <c r="CV24">
        <v>30399.599999999999</v>
      </c>
      <c r="CW24">
        <f t="shared" si="2"/>
        <v>6.8</v>
      </c>
      <c r="CX24">
        <f t="shared" si="11"/>
        <v>0.36666666666666664</v>
      </c>
      <c r="CY24">
        <f t="shared" si="12"/>
        <v>0.70000000000000007</v>
      </c>
      <c r="CZ24">
        <f t="shared" si="13"/>
        <v>39.333333333333336</v>
      </c>
      <c r="DA24">
        <f t="shared" si="14"/>
        <v>53.56666666666667</v>
      </c>
      <c r="DB24">
        <f t="shared" si="7"/>
        <v>31.666666666666668</v>
      </c>
      <c r="DC24">
        <f t="shared" si="15"/>
        <v>100.76666666666668</v>
      </c>
    </row>
    <row r="25" spans="1:108" x14ac:dyDescent="0.25">
      <c r="A25" s="1">
        <v>889</v>
      </c>
      <c r="B25">
        <v>31397.200000000001</v>
      </c>
      <c r="C25" s="1">
        <v>9.6</v>
      </c>
      <c r="D25" s="1">
        <v>0.8</v>
      </c>
      <c r="E25" s="1">
        <v>0.8</v>
      </c>
      <c r="F25" s="1">
        <v>0.7</v>
      </c>
      <c r="G25" s="1">
        <v>0.7</v>
      </c>
      <c r="H25" s="1">
        <v>8</v>
      </c>
      <c r="I25" s="1">
        <v>36</v>
      </c>
      <c r="J25" s="1">
        <v>42</v>
      </c>
      <c r="K25" s="1">
        <v>5.8</v>
      </c>
      <c r="L25" s="1">
        <v>4.9000000000000004</v>
      </c>
      <c r="M25" s="1"/>
      <c r="N25" s="1">
        <v>2.6</v>
      </c>
      <c r="O25" s="1">
        <v>0.8</v>
      </c>
      <c r="P25" s="1">
        <v>0.4</v>
      </c>
      <c r="Q25" s="1">
        <v>104.4</v>
      </c>
      <c r="R25" s="1">
        <v>77</v>
      </c>
      <c r="S25" s="1">
        <v>475</v>
      </c>
      <c r="T25" s="1">
        <v>901</v>
      </c>
      <c r="U25" s="1">
        <v>2.4</v>
      </c>
      <c r="V25" s="1">
        <v>4.5</v>
      </c>
      <c r="W25" s="1">
        <v>1.4</v>
      </c>
      <c r="X25" s="1">
        <v>76.599999999999994</v>
      </c>
      <c r="Y25" s="1"/>
      <c r="Z25" s="1">
        <v>889</v>
      </c>
      <c r="AA25">
        <v>31397.200000000001</v>
      </c>
      <c r="AB25">
        <v>1.4</v>
      </c>
      <c r="AC25">
        <v>0.2</v>
      </c>
      <c r="AD25">
        <v>0</v>
      </c>
      <c r="AE25">
        <v>0</v>
      </c>
      <c r="AF25">
        <v>0.4</v>
      </c>
      <c r="AG25">
        <v>5.4</v>
      </c>
      <c r="AH25">
        <v>15</v>
      </c>
      <c r="AI25">
        <v>48</v>
      </c>
      <c r="AJ25">
        <v>30</v>
      </c>
      <c r="AK25">
        <v>34</v>
      </c>
      <c r="AM25">
        <v>26</v>
      </c>
      <c r="AN25">
        <v>18</v>
      </c>
      <c r="AO25">
        <v>5.2</v>
      </c>
      <c r="AP25">
        <v>100.4</v>
      </c>
      <c r="AQ25">
        <v>378</v>
      </c>
      <c r="AR25">
        <v>785</v>
      </c>
      <c r="AS25">
        <v>1642</v>
      </c>
      <c r="AT25">
        <v>0.3</v>
      </c>
      <c r="AU25">
        <v>0.4</v>
      </c>
      <c r="AV25">
        <v>0.4</v>
      </c>
      <c r="AW25">
        <v>85</v>
      </c>
      <c r="AY25" s="1">
        <v>889</v>
      </c>
      <c r="AZ25">
        <v>31397.200000000001</v>
      </c>
      <c r="BA25" s="1">
        <v>9.1</v>
      </c>
      <c r="BB25" s="1">
        <v>0.4</v>
      </c>
      <c r="BC25" s="1">
        <v>0.3</v>
      </c>
      <c r="BD25" s="1">
        <v>0.3</v>
      </c>
      <c r="BE25" s="1">
        <v>2</v>
      </c>
      <c r="BF25" s="1">
        <v>16</v>
      </c>
      <c r="BG25" s="1">
        <v>18</v>
      </c>
      <c r="BH25" s="1">
        <v>30</v>
      </c>
      <c r="BI25" s="1">
        <v>23</v>
      </c>
      <c r="BJ25" s="1">
        <v>33</v>
      </c>
      <c r="BK25" s="1"/>
      <c r="BL25" s="1">
        <v>23</v>
      </c>
      <c r="BM25" s="1">
        <v>11</v>
      </c>
      <c r="BN25" s="1">
        <v>1.3</v>
      </c>
      <c r="BO25" s="1">
        <v>99.1</v>
      </c>
      <c r="BP25" s="1">
        <v>296</v>
      </c>
      <c r="BQ25" s="1">
        <v>719</v>
      </c>
      <c r="BR25" s="1">
        <v>1996</v>
      </c>
      <c r="BS25" s="1">
        <v>1.9</v>
      </c>
      <c r="BT25" s="1">
        <v>3.8</v>
      </c>
      <c r="BU25" s="1">
        <v>1.7</v>
      </c>
      <c r="BV25" s="1">
        <v>75</v>
      </c>
      <c r="BX25" s="1">
        <v>889</v>
      </c>
      <c r="BY25">
        <v>31397.200000000001</v>
      </c>
      <c r="BZ25">
        <f t="shared" si="9"/>
        <v>6.7</v>
      </c>
      <c r="CA25">
        <f t="shared" si="9"/>
        <v>0.46666666666666662</v>
      </c>
      <c r="CB25">
        <f t="shared" si="9"/>
        <v>0.3666666666666667</v>
      </c>
      <c r="CC25">
        <f t="shared" si="9"/>
        <v>0.33333333333333331</v>
      </c>
      <c r="CD25">
        <f t="shared" si="9"/>
        <v>1.0333333333333334</v>
      </c>
      <c r="CE25">
        <f t="shared" si="9"/>
        <v>9.7999999999999989</v>
      </c>
      <c r="CF25">
        <f t="shared" si="9"/>
        <v>23</v>
      </c>
      <c r="CG25">
        <f t="shared" si="9"/>
        <v>40</v>
      </c>
      <c r="CH25">
        <f t="shared" si="9"/>
        <v>19.599999999999998</v>
      </c>
      <c r="CI25">
        <f t="shared" si="9"/>
        <v>23.966666666666669</v>
      </c>
      <c r="CJ25">
        <v>15</v>
      </c>
      <c r="CK25">
        <v>14</v>
      </c>
      <c r="CL25">
        <v>12</v>
      </c>
      <c r="CM25">
        <f t="shared" si="10"/>
        <v>250.33333333333334</v>
      </c>
      <c r="CN25">
        <f t="shared" si="10"/>
        <v>659.66666666666663</v>
      </c>
      <c r="CO25">
        <f t="shared" si="10"/>
        <v>1513</v>
      </c>
      <c r="CP25">
        <f t="shared" si="10"/>
        <v>1.5333333333333332</v>
      </c>
      <c r="CQ25">
        <f t="shared" si="10"/>
        <v>2.9</v>
      </c>
      <c r="CR25">
        <f t="shared" si="10"/>
        <v>1.1666666666666667</v>
      </c>
      <c r="CS25">
        <f t="shared" si="10"/>
        <v>78.86666666666666</v>
      </c>
      <c r="CU25" s="1">
        <v>889</v>
      </c>
      <c r="CV25">
        <v>31397.200000000001</v>
      </c>
      <c r="CW25">
        <f t="shared" si="2"/>
        <v>6.7</v>
      </c>
      <c r="CX25">
        <f t="shared" si="11"/>
        <v>0.83333333333333326</v>
      </c>
      <c r="CY25">
        <f t="shared" si="12"/>
        <v>1.3666666666666667</v>
      </c>
      <c r="CZ25">
        <f t="shared" si="13"/>
        <v>32.799999999999997</v>
      </c>
      <c r="DA25">
        <f t="shared" si="14"/>
        <v>59.599999999999994</v>
      </c>
      <c r="DB25">
        <f t="shared" si="7"/>
        <v>23.966666666666669</v>
      </c>
      <c r="DC25">
        <f t="shared" si="15"/>
        <v>101.29999999999998</v>
      </c>
    </row>
    <row r="26" spans="1:108" x14ac:dyDescent="0.25">
      <c r="A26" s="1">
        <v>890</v>
      </c>
      <c r="B26">
        <v>32395.9</v>
      </c>
      <c r="C26" s="1">
        <v>22</v>
      </c>
      <c r="D26" s="1">
        <v>0.3</v>
      </c>
      <c r="E26" s="1">
        <v>0.2</v>
      </c>
      <c r="F26" s="1">
        <v>0</v>
      </c>
      <c r="G26" s="1">
        <v>0.2</v>
      </c>
      <c r="H26" s="1">
        <v>0</v>
      </c>
      <c r="I26" s="1">
        <v>2.2999999999999998</v>
      </c>
      <c r="J26" s="1">
        <v>34</v>
      </c>
      <c r="K26" s="1">
        <v>42</v>
      </c>
      <c r="L26" s="1">
        <v>52</v>
      </c>
      <c r="M26" s="1"/>
      <c r="N26" s="1">
        <v>36</v>
      </c>
      <c r="O26" s="1">
        <v>18</v>
      </c>
      <c r="P26" s="1">
        <v>4</v>
      </c>
      <c r="Q26" s="1">
        <v>101</v>
      </c>
      <c r="R26" s="1">
        <v>0</v>
      </c>
      <c r="S26" s="1">
        <v>870</v>
      </c>
      <c r="T26" s="1">
        <v>1738</v>
      </c>
      <c r="U26" s="1">
        <v>6.7</v>
      </c>
      <c r="V26" s="1">
        <v>12</v>
      </c>
      <c r="W26" s="1">
        <v>3.8</v>
      </c>
      <c r="X26" s="1">
        <v>77.7</v>
      </c>
      <c r="Y26" s="1"/>
      <c r="Z26" s="1">
        <v>890</v>
      </c>
      <c r="AA26">
        <v>32395.9</v>
      </c>
      <c r="AB26">
        <v>25</v>
      </c>
      <c r="AC26">
        <v>0.3</v>
      </c>
      <c r="AD26">
        <v>0.2</v>
      </c>
      <c r="AE26">
        <v>0</v>
      </c>
      <c r="AF26">
        <v>1.8</v>
      </c>
      <c r="AG26">
        <v>17</v>
      </c>
      <c r="AH26">
        <v>24</v>
      </c>
      <c r="AI26">
        <v>20</v>
      </c>
      <c r="AJ26">
        <v>11</v>
      </c>
      <c r="AK26">
        <v>12</v>
      </c>
      <c r="AM26">
        <v>7.5</v>
      </c>
      <c r="AN26">
        <v>3.6</v>
      </c>
      <c r="AO26">
        <v>0.4</v>
      </c>
      <c r="AP26">
        <v>99.3</v>
      </c>
      <c r="AQ26" t="s">
        <v>2</v>
      </c>
      <c r="AR26">
        <v>387</v>
      </c>
      <c r="AS26">
        <v>1099</v>
      </c>
      <c r="AT26">
        <v>8</v>
      </c>
      <c r="AU26">
        <v>14</v>
      </c>
      <c r="AV26">
        <v>3.9</v>
      </c>
      <c r="AW26">
        <v>71.2</v>
      </c>
      <c r="AY26" s="1">
        <v>890</v>
      </c>
      <c r="AZ26">
        <v>32395.9</v>
      </c>
      <c r="BA26" s="1">
        <v>32</v>
      </c>
      <c r="BB26" s="1">
        <v>0.3</v>
      </c>
      <c r="BC26" s="1">
        <v>0.3</v>
      </c>
      <c r="BD26" s="1">
        <v>0</v>
      </c>
      <c r="BE26" s="1">
        <v>0</v>
      </c>
      <c r="BF26" s="1">
        <v>1.8</v>
      </c>
      <c r="BG26" s="1">
        <v>12</v>
      </c>
      <c r="BH26" s="1">
        <v>42</v>
      </c>
      <c r="BI26" s="1">
        <v>11</v>
      </c>
      <c r="BJ26" s="1">
        <v>12</v>
      </c>
      <c r="BK26" s="1"/>
      <c r="BL26" s="1">
        <v>9.1999999999999993</v>
      </c>
      <c r="BM26" s="1">
        <v>7.3</v>
      </c>
      <c r="BN26" s="1">
        <v>5</v>
      </c>
      <c r="BO26" s="1">
        <v>99.4</v>
      </c>
      <c r="BP26" s="1">
        <v>0</v>
      </c>
      <c r="BQ26" s="1">
        <v>540</v>
      </c>
      <c r="BR26" s="1">
        <v>1159</v>
      </c>
      <c r="BS26" s="1">
        <v>8.5</v>
      </c>
      <c r="BT26" s="1">
        <v>16</v>
      </c>
      <c r="BU26" s="1">
        <v>5.4</v>
      </c>
      <c r="BV26" s="1">
        <v>59.1</v>
      </c>
      <c r="BX26" s="1">
        <v>890</v>
      </c>
      <c r="BY26">
        <v>32395.9</v>
      </c>
      <c r="BZ26">
        <f t="shared" si="9"/>
        <v>26.333333333333332</v>
      </c>
      <c r="CA26">
        <f t="shared" si="9"/>
        <v>0.3</v>
      </c>
      <c r="CB26">
        <f t="shared" si="9"/>
        <v>0.23333333333333331</v>
      </c>
      <c r="CC26">
        <f t="shared" si="9"/>
        <v>0</v>
      </c>
      <c r="CD26">
        <f t="shared" si="9"/>
        <v>0.66666666666666663</v>
      </c>
      <c r="CE26">
        <f t="shared" si="9"/>
        <v>6.2666666666666666</v>
      </c>
      <c r="CF26">
        <f t="shared" si="9"/>
        <v>12.766666666666666</v>
      </c>
      <c r="CG26">
        <f t="shared" si="9"/>
        <v>32</v>
      </c>
      <c r="CH26">
        <f t="shared" si="9"/>
        <v>21.333333333333332</v>
      </c>
      <c r="CI26">
        <f t="shared" si="9"/>
        <v>25.333333333333332</v>
      </c>
      <c r="CJ26">
        <v>15</v>
      </c>
      <c r="CK26">
        <v>14</v>
      </c>
      <c r="CL26">
        <v>12</v>
      </c>
      <c r="CM26">
        <f t="shared" si="10"/>
        <v>0</v>
      </c>
      <c r="CN26">
        <f t="shared" si="10"/>
        <v>599</v>
      </c>
      <c r="CO26">
        <f t="shared" si="10"/>
        <v>1332</v>
      </c>
      <c r="CP26">
        <f t="shared" si="10"/>
        <v>7.7333333333333334</v>
      </c>
      <c r="CQ26">
        <f t="shared" si="10"/>
        <v>14</v>
      </c>
      <c r="CR26">
        <f t="shared" si="10"/>
        <v>4.3666666666666663</v>
      </c>
      <c r="CS26">
        <f t="shared" si="10"/>
        <v>69.333333333333329</v>
      </c>
      <c r="CU26" s="1">
        <v>890</v>
      </c>
      <c r="CV26">
        <v>32395.9</v>
      </c>
      <c r="CW26">
        <f t="shared" si="2"/>
        <v>26.333333333333332</v>
      </c>
      <c r="CX26">
        <f t="shared" si="11"/>
        <v>0.53333333333333333</v>
      </c>
      <c r="CY26">
        <f t="shared" si="12"/>
        <v>0.66666666666666663</v>
      </c>
      <c r="CZ26">
        <f t="shared" si="13"/>
        <v>19.033333333333331</v>
      </c>
      <c r="DA26">
        <f t="shared" si="14"/>
        <v>53.333333333333329</v>
      </c>
      <c r="DB26">
        <f t="shared" si="7"/>
        <v>25.333333333333332</v>
      </c>
      <c r="DC26">
        <f t="shared" si="15"/>
        <v>99.899999999999991</v>
      </c>
    </row>
    <row r="27" spans="1:108" x14ac:dyDescent="0.25">
      <c r="A27" s="1">
        <v>891</v>
      </c>
      <c r="B27">
        <v>33396.300000000003</v>
      </c>
      <c r="C27" s="1">
        <v>14</v>
      </c>
      <c r="D27" s="1">
        <v>0.4</v>
      </c>
      <c r="E27" s="1">
        <v>0.2</v>
      </c>
      <c r="F27" s="1">
        <v>0.2</v>
      </c>
      <c r="G27" s="1">
        <v>0.4</v>
      </c>
      <c r="H27" s="1">
        <v>0.7</v>
      </c>
      <c r="I27" s="1">
        <v>3.3</v>
      </c>
      <c r="J27" s="1">
        <v>58</v>
      </c>
      <c r="K27" s="1">
        <v>25</v>
      </c>
      <c r="L27" s="1">
        <v>42</v>
      </c>
      <c r="M27" s="1"/>
      <c r="N27" s="1">
        <v>30</v>
      </c>
      <c r="O27" s="1">
        <v>15</v>
      </c>
      <c r="P27" s="1">
        <v>2.1</v>
      </c>
      <c r="Q27" s="1">
        <v>102.2</v>
      </c>
      <c r="R27" s="1">
        <v>0</v>
      </c>
      <c r="S27" s="1">
        <v>767</v>
      </c>
      <c r="T27" s="1">
        <v>1530</v>
      </c>
      <c r="U27" s="1">
        <v>4</v>
      </c>
      <c r="V27" s="1">
        <v>7.5</v>
      </c>
      <c r="W27" s="1">
        <v>2</v>
      </c>
      <c r="X27" s="1">
        <v>76.400000000000006</v>
      </c>
      <c r="Y27" s="1"/>
      <c r="Z27" s="1">
        <v>891</v>
      </c>
      <c r="AA27">
        <v>33396.300000000003</v>
      </c>
      <c r="AB27">
        <v>24</v>
      </c>
      <c r="AC27">
        <v>0.2</v>
      </c>
      <c r="AD27">
        <v>0</v>
      </c>
      <c r="AE27">
        <v>0</v>
      </c>
      <c r="AF27">
        <v>0.6</v>
      </c>
      <c r="AG27">
        <v>4.0999999999999996</v>
      </c>
      <c r="AH27">
        <v>14</v>
      </c>
      <c r="AI27">
        <v>28</v>
      </c>
      <c r="AJ27">
        <v>28</v>
      </c>
      <c r="AK27">
        <v>16</v>
      </c>
      <c r="AM27">
        <v>12</v>
      </c>
      <c r="AN27">
        <v>8.4</v>
      </c>
      <c r="AO27">
        <v>3</v>
      </c>
      <c r="AP27">
        <v>98.9</v>
      </c>
      <c r="AQ27" t="s">
        <v>2</v>
      </c>
      <c r="AR27">
        <v>612</v>
      </c>
      <c r="AS27">
        <v>1661</v>
      </c>
      <c r="AT27">
        <v>7.1</v>
      </c>
      <c r="AU27">
        <v>12</v>
      </c>
      <c r="AV27">
        <v>2</v>
      </c>
      <c r="AW27">
        <v>79.8</v>
      </c>
      <c r="AY27" s="1">
        <v>891</v>
      </c>
      <c r="AZ27">
        <v>33396.300000000003</v>
      </c>
      <c r="BA27" s="1">
        <v>6.1</v>
      </c>
      <c r="BB27" s="1">
        <v>0</v>
      </c>
      <c r="BC27" s="1">
        <v>0.1</v>
      </c>
      <c r="BD27" s="1">
        <v>0.1</v>
      </c>
      <c r="BE27" s="1">
        <v>0</v>
      </c>
      <c r="BF27" s="1">
        <v>0.7</v>
      </c>
      <c r="BG27" s="1">
        <v>8.4</v>
      </c>
      <c r="BH27" s="1">
        <v>60</v>
      </c>
      <c r="BI27" s="1">
        <v>24</v>
      </c>
      <c r="BJ27" s="1">
        <v>7.7</v>
      </c>
      <c r="BK27" s="1"/>
      <c r="BL27" s="1">
        <v>4.5</v>
      </c>
      <c r="BM27" s="1">
        <v>2.5</v>
      </c>
      <c r="BN27" s="1">
        <v>0.5</v>
      </c>
      <c r="BO27" s="1">
        <v>99.4</v>
      </c>
      <c r="BP27" s="1">
        <v>407</v>
      </c>
      <c r="BQ27" s="1">
        <v>786</v>
      </c>
      <c r="BR27" s="1">
        <v>1582</v>
      </c>
      <c r="BS27" s="1">
        <v>1.5</v>
      </c>
      <c r="BT27" s="1">
        <v>2.7</v>
      </c>
      <c r="BU27" s="1">
        <v>0.8</v>
      </c>
      <c r="BV27" s="1">
        <v>77</v>
      </c>
      <c r="BX27" s="1">
        <v>891</v>
      </c>
      <c r="BY27">
        <v>33396.300000000003</v>
      </c>
      <c r="BZ27">
        <f t="shared" si="9"/>
        <v>14.700000000000001</v>
      </c>
      <c r="CA27">
        <f t="shared" si="9"/>
        <v>0.20000000000000004</v>
      </c>
      <c r="CB27">
        <f t="shared" si="9"/>
        <v>0.10000000000000002</v>
      </c>
      <c r="CC27">
        <f t="shared" si="9"/>
        <v>0.10000000000000002</v>
      </c>
      <c r="CD27">
        <f t="shared" si="9"/>
        <v>0.33333333333333331</v>
      </c>
      <c r="CE27">
        <f t="shared" si="9"/>
        <v>1.8333333333333333</v>
      </c>
      <c r="CF27">
        <f t="shared" si="9"/>
        <v>8.5666666666666682</v>
      </c>
      <c r="CG27">
        <f t="shared" si="9"/>
        <v>48.666666666666664</v>
      </c>
      <c r="CH27">
        <f t="shared" si="9"/>
        <v>25.666666666666668</v>
      </c>
      <c r="CI27">
        <f t="shared" si="9"/>
        <v>21.900000000000002</v>
      </c>
      <c r="CJ27">
        <v>15</v>
      </c>
      <c r="CK27">
        <v>14</v>
      </c>
      <c r="CL27">
        <v>12</v>
      </c>
      <c r="CM27">
        <f t="shared" si="10"/>
        <v>135.66666666666666</v>
      </c>
      <c r="CN27">
        <f t="shared" si="10"/>
        <v>721.66666666666663</v>
      </c>
      <c r="CO27">
        <f t="shared" si="10"/>
        <v>1591</v>
      </c>
      <c r="CP27">
        <f t="shared" si="10"/>
        <v>4.2</v>
      </c>
      <c r="CQ27">
        <f t="shared" si="10"/>
        <v>7.3999999999999995</v>
      </c>
      <c r="CR27">
        <f t="shared" si="10"/>
        <v>1.5999999999999999</v>
      </c>
      <c r="CS27">
        <f t="shared" si="10"/>
        <v>77.733333333333334</v>
      </c>
      <c r="CU27" s="1">
        <v>891</v>
      </c>
      <c r="CV27">
        <v>33396.300000000003</v>
      </c>
      <c r="CW27">
        <f t="shared" si="2"/>
        <v>14.700000000000001</v>
      </c>
      <c r="CX27">
        <f t="shared" si="11"/>
        <v>0.30000000000000004</v>
      </c>
      <c r="CY27">
        <f t="shared" si="12"/>
        <v>0.43333333333333335</v>
      </c>
      <c r="CZ27">
        <f t="shared" si="13"/>
        <v>10.400000000000002</v>
      </c>
      <c r="DA27">
        <f t="shared" si="14"/>
        <v>74.333333333333329</v>
      </c>
      <c r="DB27">
        <f t="shared" si="7"/>
        <v>21.900000000000002</v>
      </c>
      <c r="DC27">
        <f t="shared" si="15"/>
        <v>100.16666666666666</v>
      </c>
    </row>
    <row r="28" spans="1:108" x14ac:dyDescent="0.25">
      <c r="A28" s="1">
        <v>892</v>
      </c>
      <c r="B28">
        <v>34393.1</v>
      </c>
      <c r="C28" s="1">
        <v>1.5</v>
      </c>
      <c r="D28" s="1">
        <v>0</v>
      </c>
      <c r="E28" s="1">
        <v>0</v>
      </c>
      <c r="F28" s="1">
        <v>0</v>
      </c>
      <c r="G28" s="1">
        <v>0.2</v>
      </c>
      <c r="H28" s="1">
        <v>3.7</v>
      </c>
      <c r="I28" s="1">
        <v>21</v>
      </c>
      <c r="J28" s="1">
        <v>52</v>
      </c>
      <c r="K28" s="1">
        <v>20</v>
      </c>
      <c r="L28" s="1">
        <v>21</v>
      </c>
      <c r="M28" s="1"/>
      <c r="N28" s="1">
        <v>14</v>
      </c>
      <c r="O28" s="1">
        <v>7.3</v>
      </c>
      <c r="P28" s="1">
        <v>1.9</v>
      </c>
      <c r="Q28" s="1">
        <v>98.4</v>
      </c>
      <c r="R28" s="1">
        <v>386</v>
      </c>
      <c r="S28" s="1">
        <v>723</v>
      </c>
      <c r="T28" s="1">
        <v>1547</v>
      </c>
      <c r="U28" s="1">
        <v>0.3</v>
      </c>
      <c r="V28" s="1">
        <v>0.5</v>
      </c>
      <c r="W28" s="1">
        <v>0.3</v>
      </c>
      <c r="X28" s="1">
        <v>81.599999999999994</v>
      </c>
      <c r="Y28" s="1"/>
      <c r="Z28" s="1">
        <v>892</v>
      </c>
      <c r="AA28">
        <v>34393.1</v>
      </c>
      <c r="AB28">
        <v>0.9</v>
      </c>
      <c r="AC28">
        <v>0</v>
      </c>
      <c r="AD28">
        <v>0</v>
      </c>
      <c r="AE28">
        <v>0</v>
      </c>
      <c r="AF28">
        <v>0.6</v>
      </c>
      <c r="AG28">
        <v>5.4</v>
      </c>
      <c r="AH28">
        <v>26</v>
      </c>
      <c r="AI28">
        <v>56</v>
      </c>
      <c r="AJ28">
        <v>11</v>
      </c>
      <c r="AK28">
        <v>26</v>
      </c>
      <c r="AM28">
        <v>20</v>
      </c>
      <c r="AN28">
        <v>12</v>
      </c>
      <c r="AO28">
        <v>1</v>
      </c>
      <c r="AP28">
        <v>99.9</v>
      </c>
      <c r="AQ28">
        <v>372</v>
      </c>
      <c r="AR28">
        <v>652</v>
      </c>
      <c r="AS28">
        <v>1086</v>
      </c>
      <c r="AT28">
        <v>0.2</v>
      </c>
      <c r="AU28">
        <v>0.2</v>
      </c>
      <c r="AV28">
        <v>0.5</v>
      </c>
      <c r="AW28">
        <v>81.900000000000006</v>
      </c>
      <c r="AY28" s="1">
        <v>892</v>
      </c>
      <c r="AZ28">
        <v>34393.1</v>
      </c>
      <c r="BA28" s="1">
        <v>1.3</v>
      </c>
      <c r="BB28" s="1">
        <v>0</v>
      </c>
      <c r="BC28" s="1">
        <v>0</v>
      </c>
      <c r="BD28" s="1">
        <v>0</v>
      </c>
      <c r="BE28" s="1">
        <v>0.2</v>
      </c>
      <c r="BF28" s="1">
        <v>0.8</v>
      </c>
      <c r="BG28" s="1">
        <v>9.4</v>
      </c>
      <c r="BH28" s="1">
        <v>61</v>
      </c>
      <c r="BI28" s="1">
        <v>27</v>
      </c>
      <c r="BJ28" s="1">
        <v>14</v>
      </c>
      <c r="BK28" s="1"/>
      <c r="BL28" s="1">
        <v>9.1999999999999993</v>
      </c>
      <c r="BM28" s="1">
        <v>4.5999999999999996</v>
      </c>
      <c r="BN28" s="1">
        <v>0.3</v>
      </c>
      <c r="BO28" s="1">
        <v>99.7</v>
      </c>
      <c r="BP28" s="1">
        <v>477</v>
      </c>
      <c r="BQ28" s="1">
        <v>814</v>
      </c>
      <c r="BR28" s="1">
        <v>1626</v>
      </c>
      <c r="BS28" s="1">
        <v>0</v>
      </c>
      <c r="BT28" s="1">
        <v>0.3</v>
      </c>
      <c r="BU28" s="1">
        <v>0</v>
      </c>
      <c r="BV28" s="1">
        <v>83.3</v>
      </c>
      <c r="BX28" s="1">
        <v>892</v>
      </c>
      <c r="BY28">
        <v>34393.1</v>
      </c>
      <c r="BZ28">
        <f t="shared" si="9"/>
        <v>1.2333333333333334</v>
      </c>
      <c r="CA28">
        <f t="shared" si="9"/>
        <v>0</v>
      </c>
      <c r="CB28">
        <f t="shared" si="9"/>
        <v>0</v>
      </c>
      <c r="CC28">
        <f t="shared" si="9"/>
        <v>0</v>
      </c>
      <c r="CD28">
        <f t="shared" si="9"/>
        <v>0.33333333333333331</v>
      </c>
      <c r="CE28">
        <f t="shared" si="9"/>
        <v>3.3000000000000007</v>
      </c>
      <c r="CF28">
        <f t="shared" si="9"/>
        <v>18.8</v>
      </c>
      <c r="CG28">
        <f t="shared" si="9"/>
        <v>56.333333333333336</v>
      </c>
      <c r="CH28">
        <f t="shared" si="9"/>
        <v>19.333333333333332</v>
      </c>
      <c r="CI28">
        <f t="shared" si="9"/>
        <v>20.333333333333332</v>
      </c>
      <c r="CJ28">
        <v>15</v>
      </c>
      <c r="CK28">
        <v>14</v>
      </c>
      <c r="CL28">
        <v>12</v>
      </c>
      <c r="CM28">
        <f t="shared" si="10"/>
        <v>411.66666666666669</v>
      </c>
      <c r="CN28">
        <f t="shared" si="10"/>
        <v>729.66666666666663</v>
      </c>
      <c r="CO28">
        <f t="shared" si="10"/>
        <v>1419.6666666666667</v>
      </c>
      <c r="CP28">
        <f t="shared" si="10"/>
        <v>0.16666666666666666</v>
      </c>
      <c r="CQ28">
        <f t="shared" si="10"/>
        <v>0.33333333333333331</v>
      </c>
      <c r="CR28">
        <f t="shared" si="10"/>
        <v>0.26666666666666666</v>
      </c>
      <c r="CS28">
        <f t="shared" si="10"/>
        <v>82.266666666666666</v>
      </c>
      <c r="CU28" s="1">
        <v>892</v>
      </c>
      <c r="CV28">
        <v>34393.1</v>
      </c>
      <c r="CW28">
        <f t="shared" si="2"/>
        <v>1.2333333333333334</v>
      </c>
      <c r="CX28">
        <f t="shared" si="11"/>
        <v>0</v>
      </c>
      <c r="CY28">
        <f t="shared" si="12"/>
        <v>0.33333333333333331</v>
      </c>
      <c r="CZ28">
        <f t="shared" si="13"/>
        <v>22.1</v>
      </c>
      <c r="DA28">
        <f t="shared" si="14"/>
        <v>75.666666666666671</v>
      </c>
      <c r="DB28">
        <f t="shared" si="7"/>
        <v>20.333333333333332</v>
      </c>
      <c r="DC28">
        <f t="shared" si="15"/>
        <v>99.333333333333343</v>
      </c>
    </row>
    <row r="29" spans="1:108" x14ac:dyDescent="0.25">
      <c r="A29" s="1">
        <v>893</v>
      </c>
      <c r="B29">
        <v>35426.5</v>
      </c>
      <c r="C29" s="1">
        <v>1.6</v>
      </c>
      <c r="D29" s="1">
        <v>0</v>
      </c>
      <c r="E29" s="1">
        <v>0</v>
      </c>
      <c r="F29" s="1">
        <v>0</v>
      </c>
      <c r="G29" s="1">
        <v>0.2</v>
      </c>
      <c r="H29" s="1">
        <v>6.6</v>
      </c>
      <c r="I29" s="1">
        <v>33</v>
      </c>
      <c r="J29" s="1">
        <v>43</v>
      </c>
      <c r="K29" s="1">
        <v>15</v>
      </c>
      <c r="L29" s="1">
        <v>13</v>
      </c>
      <c r="M29" s="1"/>
      <c r="N29" s="1">
        <v>8.4</v>
      </c>
      <c r="O29" s="1">
        <v>4.2</v>
      </c>
      <c r="P29" s="1">
        <v>0.5</v>
      </c>
      <c r="Q29" s="1">
        <v>99.4</v>
      </c>
      <c r="R29" s="1">
        <v>362</v>
      </c>
      <c r="S29" s="1">
        <v>599</v>
      </c>
      <c r="T29" s="1">
        <v>1373</v>
      </c>
      <c r="U29" s="1">
        <v>0.4</v>
      </c>
      <c r="V29" s="1">
        <v>0.4</v>
      </c>
      <c r="W29" s="1">
        <v>0.5</v>
      </c>
      <c r="X29" s="1">
        <v>80.2</v>
      </c>
      <c r="Y29" s="1"/>
      <c r="Z29" s="1">
        <v>893</v>
      </c>
      <c r="AA29">
        <v>35426.5</v>
      </c>
      <c r="AB29">
        <v>1</v>
      </c>
      <c r="AC29">
        <v>0</v>
      </c>
      <c r="AD29">
        <v>0</v>
      </c>
      <c r="AE29">
        <v>0</v>
      </c>
      <c r="AF29">
        <v>0</v>
      </c>
      <c r="AG29">
        <v>5.9</v>
      </c>
      <c r="AH29">
        <v>40</v>
      </c>
      <c r="AI29">
        <v>42</v>
      </c>
      <c r="AJ29">
        <v>11</v>
      </c>
      <c r="AK29">
        <v>7.9</v>
      </c>
      <c r="AM29">
        <v>6.8</v>
      </c>
      <c r="AN29">
        <v>4.5</v>
      </c>
      <c r="AO29">
        <v>1.5</v>
      </c>
      <c r="AP29">
        <v>99.9</v>
      </c>
      <c r="AQ29">
        <v>366</v>
      </c>
      <c r="AR29">
        <v>537</v>
      </c>
      <c r="AS29">
        <v>1135</v>
      </c>
      <c r="AT29">
        <v>0</v>
      </c>
      <c r="AU29">
        <v>0</v>
      </c>
      <c r="AV29">
        <v>0.3</v>
      </c>
      <c r="AW29">
        <v>78.599999999999994</v>
      </c>
      <c r="AY29" s="1">
        <v>893</v>
      </c>
      <c r="AZ29">
        <v>35426.5</v>
      </c>
      <c r="BA29" s="1">
        <v>0.4</v>
      </c>
      <c r="BB29" s="1">
        <v>0.2</v>
      </c>
      <c r="BC29" s="1">
        <v>0</v>
      </c>
      <c r="BD29" s="1">
        <v>0</v>
      </c>
      <c r="BE29" s="1">
        <v>0</v>
      </c>
      <c r="BF29" s="1">
        <v>0.6</v>
      </c>
      <c r="BG29" s="1">
        <v>11</v>
      </c>
      <c r="BH29" s="1">
        <v>72</v>
      </c>
      <c r="BI29" s="1">
        <v>17</v>
      </c>
      <c r="BJ29" s="1">
        <v>4.2</v>
      </c>
      <c r="BK29" s="1"/>
      <c r="BL29" s="1">
        <v>2.2999999999999998</v>
      </c>
      <c r="BM29" s="1">
        <v>0.9</v>
      </c>
      <c r="BN29" s="1">
        <v>0</v>
      </c>
      <c r="BO29" s="1">
        <v>101.2</v>
      </c>
      <c r="BP29" s="1">
        <v>473</v>
      </c>
      <c r="BQ29" s="1">
        <v>765</v>
      </c>
      <c r="BR29" s="1">
        <v>1377</v>
      </c>
      <c r="BS29" s="1">
        <v>0</v>
      </c>
      <c r="BT29" s="1">
        <v>0</v>
      </c>
      <c r="BU29" s="1">
        <v>0</v>
      </c>
      <c r="BV29" s="1">
        <v>79.3</v>
      </c>
      <c r="BX29" s="1">
        <v>893</v>
      </c>
      <c r="BY29">
        <v>35426.5</v>
      </c>
      <c r="BZ29">
        <f t="shared" si="9"/>
        <v>1</v>
      </c>
      <c r="CA29">
        <f t="shared" si="9"/>
        <v>6.6666666666666666E-2</v>
      </c>
      <c r="CB29">
        <f t="shared" si="9"/>
        <v>0</v>
      </c>
      <c r="CC29">
        <f t="shared" si="9"/>
        <v>0</v>
      </c>
      <c r="CD29">
        <f t="shared" si="9"/>
        <v>6.6666666666666666E-2</v>
      </c>
      <c r="CE29">
        <f t="shared" si="9"/>
        <v>4.3666666666666663</v>
      </c>
      <c r="CF29">
        <f t="shared" si="9"/>
        <v>28</v>
      </c>
      <c r="CG29">
        <f t="shared" si="9"/>
        <v>52.333333333333336</v>
      </c>
      <c r="CH29">
        <f t="shared" si="9"/>
        <v>14.333333333333334</v>
      </c>
      <c r="CI29">
        <f t="shared" si="9"/>
        <v>8.3666666666666654</v>
      </c>
      <c r="CJ29">
        <v>15</v>
      </c>
      <c r="CK29">
        <v>14</v>
      </c>
      <c r="CL29">
        <v>12</v>
      </c>
      <c r="CM29">
        <f t="shared" si="10"/>
        <v>400.33333333333331</v>
      </c>
      <c r="CN29">
        <f t="shared" si="10"/>
        <v>633.66666666666663</v>
      </c>
      <c r="CO29">
        <f t="shared" si="10"/>
        <v>1295</v>
      </c>
      <c r="CP29">
        <f t="shared" si="10"/>
        <v>0.13333333333333333</v>
      </c>
      <c r="CQ29">
        <f t="shared" si="10"/>
        <v>0.13333333333333333</v>
      </c>
      <c r="CR29">
        <f t="shared" si="10"/>
        <v>0.26666666666666666</v>
      </c>
      <c r="CS29">
        <f t="shared" si="10"/>
        <v>79.366666666666674</v>
      </c>
      <c r="CU29" s="1">
        <v>893</v>
      </c>
      <c r="CV29">
        <v>35426.5</v>
      </c>
      <c r="CW29">
        <f t="shared" si="2"/>
        <v>1</v>
      </c>
      <c r="CX29">
        <f t="shared" si="11"/>
        <v>6.6666666666666666E-2</v>
      </c>
      <c r="CY29">
        <f t="shared" si="12"/>
        <v>6.6666666666666666E-2</v>
      </c>
      <c r="CZ29">
        <f t="shared" si="13"/>
        <v>32.366666666666667</v>
      </c>
      <c r="DA29">
        <f t="shared" si="14"/>
        <v>66.666666666666671</v>
      </c>
      <c r="DB29">
        <f t="shared" si="7"/>
        <v>8.3666666666666654</v>
      </c>
      <c r="DC29">
        <f t="shared" si="15"/>
        <v>100.16666666666667</v>
      </c>
    </row>
    <row r="30" spans="1:108" x14ac:dyDescent="0.25">
      <c r="A30" s="1">
        <v>894</v>
      </c>
      <c r="B30">
        <v>36408.300000000003</v>
      </c>
      <c r="C30" s="1">
        <v>0.9</v>
      </c>
      <c r="D30" s="1">
        <v>0</v>
      </c>
      <c r="E30" s="1">
        <v>0.2</v>
      </c>
      <c r="F30" s="1">
        <v>0</v>
      </c>
      <c r="G30" s="1">
        <v>1.3</v>
      </c>
      <c r="H30" s="1">
        <v>15</v>
      </c>
      <c r="I30" s="1">
        <v>35</v>
      </c>
      <c r="J30" s="1">
        <v>34</v>
      </c>
      <c r="K30" s="1">
        <v>13</v>
      </c>
      <c r="L30" s="1">
        <v>6.4</v>
      </c>
      <c r="M30" s="1"/>
      <c r="N30" s="1">
        <v>4</v>
      </c>
      <c r="O30" s="1">
        <v>1.9</v>
      </c>
      <c r="P30" s="1">
        <v>0</v>
      </c>
      <c r="Q30" s="1">
        <v>99.4</v>
      </c>
      <c r="R30" s="1">
        <v>301</v>
      </c>
      <c r="S30" s="1">
        <v>488</v>
      </c>
      <c r="T30" s="1">
        <v>1236</v>
      </c>
      <c r="U30" s="1">
        <v>0.4</v>
      </c>
      <c r="V30" s="1">
        <v>0.5</v>
      </c>
      <c r="W30" s="1">
        <v>0.4</v>
      </c>
      <c r="X30" s="1">
        <v>79.400000000000006</v>
      </c>
      <c r="Y30" s="1"/>
      <c r="Z30" s="1">
        <v>894</v>
      </c>
      <c r="AA30">
        <v>36408.300000000003</v>
      </c>
      <c r="AB30">
        <v>2.2000000000000002</v>
      </c>
      <c r="AC30">
        <v>0</v>
      </c>
      <c r="AD30">
        <v>0</v>
      </c>
      <c r="AE30">
        <v>0.1</v>
      </c>
      <c r="AF30">
        <v>0</v>
      </c>
      <c r="AG30">
        <v>2.4</v>
      </c>
      <c r="AH30">
        <v>21</v>
      </c>
      <c r="AI30">
        <v>58</v>
      </c>
      <c r="AJ30">
        <v>15</v>
      </c>
      <c r="AK30">
        <v>13</v>
      </c>
      <c r="AM30">
        <v>10</v>
      </c>
      <c r="AN30">
        <v>7</v>
      </c>
      <c r="AO30">
        <v>3.3</v>
      </c>
      <c r="AP30">
        <v>98.7</v>
      </c>
      <c r="AQ30">
        <v>390</v>
      </c>
      <c r="AR30">
        <v>705</v>
      </c>
      <c r="AS30">
        <v>1363</v>
      </c>
      <c r="AT30">
        <v>0</v>
      </c>
      <c r="AU30">
        <v>0</v>
      </c>
      <c r="AV30">
        <v>1</v>
      </c>
      <c r="AW30">
        <v>79.5</v>
      </c>
      <c r="AY30" s="1">
        <v>894</v>
      </c>
      <c r="AZ30">
        <v>36408.300000000003</v>
      </c>
      <c r="BA30" s="1">
        <v>1.9</v>
      </c>
      <c r="BB30" s="1">
        <v>0.2</v>
      </c>
      <c r="BC30" s="1">
        <v>0.1</v>
      </c>
      <c r="BD30" s="1">
        <v>0.4</v>
      </c>
      <c r="BE30" s="1">
        <v>0.3</v>
      </c>
      <c r="BF30" s="1">
        <v>1.1000000000000001</v>
      </c>
      <c r="BG30" s="1">
        <v>2.2000000000000002</v>
      </c>
      <c r="BH30" s="1">
        <v>28</v>
      </c>
      <c r="BI30" s="1">
        <v>68</v>
      </c>
      <c r="BJ30" s="1">
        <v>72</v>
      </c>
      <c r="BK30" s="1"/>
      <c r="BL30" s="1">
        <v>61</v>
      </c>
      <c r="BM30" s="1">
        <v>44</v>
      </c>
      <c r="BN30" s="1">
        <v>9</v>
      </c>
      <c r="BO30" s="1">
        <v>102.2</v>
      </c>
      <c r="BP30" s="1">
        <v>566</v>
      </c>
      <c r="BQ30" s="1">
        <v>1229</v>
      </c>
      <c r="BR30" s="1">
        <v>1820</v>
      </c>
      <c r="BS30" s="1">
        <v>0</v>
      </c>
      <c r="BT30" s="1">
        <v>0</v>
      </c>
      <c r="BU30" s="1">
        <v>0.3</v>
      </c>
      <c r="BV30" s="1">
        <v>92.8</v>
      </c>
      <c r="BX30" s="1">
        <v>894</v>
      </c>
      <c r="BY30">
        <v>36408.300000000003</v>
      </c>
      <c r="BZ30">
        <f t="shared" si="9"/>
        <v>1.6666666666666667</v>
      </c>
      <c r="CA30">
        <f t="shared" si="9"/>
        <v>6.6666666666666666E-2</v>
      </c>
      <c r="CB30">
        <f t="shared" si="9"/>
        <v>0.10000000000000002</v>
      </c>
      <c r="CC30">
        <f t="shared" si="9"/>
        <v>0.16666666666666666</v>
      </c>
      <c r="CD30">
        <f t="shared" si="9"/>
        <v>0.53333333333333333</v>
      </c>
      <c r="CE30">
        <f t="shared" si="9"/>
        <v>6.166666666666667</v>
      </c>
      <c r="CF30">
        <f t="shared" si="9"/>
        <v>19.400000000000002</v>
      </c>
      <c r="CG30">
        <f t="shared" si="9"/>
        <v>40</v>
      </c>
      <c r="CH30">
        <f t="shared" si="9"/>
        <v>32</v>
      </c>
      <c r="CI30">
        <f t="shared" si="9"/>
        <v>30.466666666666669</v>
      </c>
      <c r="CJ30">
        <v>15</v>
      </c>
      <c r="CK30">
        <v>14</v>
      </c>
      <c r="CL30">
        <v>12</v>
      </c>
      <c r="CM30">
        <f t="shared" si="10"/>
        <v>419</v>
      </c>
      <c r="CN30">
        <f t="shared" si="10"/>
        <v>807.33333333333337</v>
      </c>
      <c r="CO30">
        <f t="shared" si="10"/>
        <v>1473</v>
      </c>
      <c r="CP30">
        <f t="shared" si="10"/>
        <v>0.13333333333333333</v>
      </c>
      <c r="CQ30">
        <f t="shared" si="10"/>
        <v>0.16666666666666666</v>
      </c>
      <c r="CR30">
        <f t="shared" si="10"/>
        <v>0.56666666666666665</v>
      </c>
      <c r="CS30">
        <f t="shared" si="10"/>
        <v>83.899999999999991</v>
      </c>
      <c r="CU30" s="1">
        <v>894</v>
      </c>
      <c r="CV30">
        <v>36408.300000000003</v>
      </c>
      <c r="CW30">
        <f t="shared" si="2"/>
        <v>1.6666666666666667</v>
      </c>
      <c r="CX30">
        <f t="shared" si="11"/>
        <v>0.16666666666666669</v>
      </c>
      <c r="CY30">
        <f t="shared" si="12"/>
        <v>0.7</v>
      </c>
      <c r="CZ30">
        <f t="shared" si="13"/>
        <v>25.56666666666667</v>
      </c>
      <c r="DA30">
        <f t="shared" si="14"/>
        <v>72</v>
      </c>
      <c r="DB30">
        <f t="shared" si="7"/>
        <v>30.466666666666669</v>
      </c>
      <c r="DC30">
        <f t="shared" si="15"/>
        <v>100.1</v>
      </c>
    </row>
    <row r="31" spans="1:108" x14ac:dyDescent="0.25">
      <c r="A31" s="1">
        <v>895</v>
      </c>
      <c r="B31">
        <v>37410</v>
      </c>
      <c r="C31" s="1">
        <v>1</v>
      </c>
      <c r="D31" s="1">
        <v>0.1</v>
      </c>
      <c r="E31" s="1">
        <v>0.3</v>
      </c>
      <c r="F31" s="1">
        <v>0.3</v>
      </c>
      <c r="G31" s="1">
        <v>1.3</v>
      </c>
      <c r="H31" s="1">
        <v>17</v>
      </c>
      <c r="I31" s="1">
        <v>54</v>
      </c>
      <c r="J31" s="1">
        <v>25</v>
      </c>
      <c r="K31" s="1">
        <v>2.1</v>
      </c>
      <c r="L31" s="1">
        <v>0.9</v>
      </c>
      <c r="M31" s="1"/>
      <c r="N31" s="1">
        <v>0.4</v>
      </c>
      <c r="O31" s="1">
        <v>0.3</v>
      </c>
      <c r="P31" s="1">
        <v>0</v>
      </c>
      <c r="Q31" s="1">
        <v>101.1</v>
      </c>
      <c r="R31" s="1">
        <v>294</v>
      </c>
      <c r="S31" s="1">
        <v>436</v>
      </c>
      <c r="T31" s="1">
        <v>825</v>
      </c>
      <c r="U31" s="1">
        <v>0.3</v>
      </c>
      <c r="V31" s="1">
        <v>0.5</v>
      </c>
      <c r="W31" s="1">
        <v>0.7</v>
      </c>
      <c r="X31" s="1">
        <v>78.2</v>
      </c>
      <c r="Y31" s="1"/>
      <c r="Z31" s="1">
        <v>895</v>
      </c>
      <c r="AA31">
        <v>37410</v>
      </c>
      <c r="AB31">
        <v>1.1000000000000001</v>
      </c>
      <c r="AC31">
        <v>0.1</v>
      </c>
      <c r="AD31">
        <v>0.1</v>
      </c>
      <c r="AE31">
        <v>0.3</v>
      </c>
      <c r="AF31">
        <v>0.2</v>
      </c>
      <c r="AG31">
        <v>2.5</v>
      </c>
      <c r="AH31">
        <v>17</v>
      </c>
      <c r="AI31">
        <v>59</v>
      </c>
      <c r="AJ31">
        <v>21</v>
      </c>
      <c r="AK31">
        <v>22</v>
      </c>
      <c r="AM31">
        <v>17</v>
      </c>
      <c r="AN31">
        <v>11</v>
      </c>
      <c r="AO31">
        <v>2.2000000000000002</v>
      </c>
      <c r="AP31">
        <v>101.3</v>
      </c>
      <c r="AQ31">
        <v>404</v>
      </c>
      <c r="AR31">
        <v>746</v>
      </c>
      <c r="AS31">
        <v>1476</v>
      </c>
      <c r="AT31">
        <v>0.1</v>
      </c>
      <c r="AU31">
        <v>0.2</v>
      </c>
      <c r="AV31">
        <v>0.3</v>
      </c>
      <c r="AW31">
        <v>80.2</v>
      </c>
      <c r="AY31" s="1">
        <v>895</v>
      </c>
      <c r="AZ31">
        <v>37410</v>
      </c>
      <c r="BA31" s="1">
        <v>11</v>
      </c>
      <c r="BB31" s="1">
        <v>1</v>
      </c>
      <c r="BC31" s="1">
        <v>1.2</v>
      </c>
      <c r="BD31" s="1">
        <v>1.9</v>
      </c>
      <c r="BE31" s="1">
        <v>2.2000000000000002</v>
      </c>
      <c r="BF31" s="1">
        <v>4</v>
      </c>
      <c r="BG31" s="1">
        <v>5.3</v>
      </c>
      <c r="BH31" s="1">
        <v>24</v>
      </c>
      <c r="BI31" s="1">
        <v>53</v>
      </c>
      <c r="BJ31" s="1">
        <v>84</v>
      </c>
      <c r="BK31" s="1"/>
      <c r="BL31" s="1">
        <v>76</v>
      </c>
      <c r="BM31" s="1">
        <v>64</v>
      </c>
      <c r="BN31" s="1">
        <v>27</v>
      </c>
      <c r="BO31" s="1">
        <v>103.6</v>
      </c>
      <c r="BP31" s="1">
        <v>0</v>
      </c>
      <c r="BQ31" s="1">
        <v>1006</v>
      </c>
      <c r="BR31" s="1">
        <v>1763</v>
      </c>
      <c r="BS31" s="1">
        <v>2</v>
      </c>
      <c r="BT31" s="1">
        <v>3.7</v>
      </c>
      <c r="BU31" s="1">
        <v>3.6</v>
      </c>
      <c r="BV31" s="1">
        <v>94.8</v>
      </c>
      <c r="BX31" s="1">
        <v>895</v>
      </c>
      <c r="BY31">
        <v>37410</v>
      </c>
      <c r="BZ31">
        <f t="shared" si="9"/>
        <v>4.3666666666666663</v>
      </c>
      <c r="CA31">
        <f t="shared" si="9"/>
        <v>0.39999999999999997</v>
      </c>
      <c r="CB31">
        <f t="shared" si="9"/>
        <v>0.53333333333333333</v>
      </c>
      <c r="CC31">
        <f t="shared" si="9"/>
        <v>0.83333333333333337</v>
      </c>
      <c r="CD31">
        <f t="shared" si="9"/>
        <v>1.2333333333333334</v>
      </c>
      <c r="CE31">
        <f t="shared" si="9"/>
        <v>7.833333333333333</v>
      </c>
      <c r="CF31">
        <f t="shared" si="9"/>
        <v>25.433333333333334</v>
      </c>
      <c r="CG31">
        <f t="shared" si="9"/>
        <v>36</v>
      </c>
      <c r="CH31">
        <f t="shared" si="9"/>
        <v>25.366666666666664</v>
      </c>
      <c r="CI31">
        <f t="shared" si="9"/>
        <v>35.633333333333333</v>
      </c>
      <c r="CJ31">
        <v>15</v>
      </c>
      <c r="CK31">
        <v>14</v>
      </c>
      <c r="CL31">
        <v>12</v>
      </c>
      <c r="CM31">
        <f t="shared" si="10"/>
        <v>232.66666666666666</v>
      </c>
      <c r="CN31">
        <f t="shared" si="10"/>
        <v>729.33333333333337</v>
      </c>
      <c r="CO31">
        <f t="shared" si="10"/>
        <v>1354.6666666666667</v>
      </c>
      <c r="CP31">
        <f t="shared" si="10"/>
        <v>0.79999999999999993</v>
      </c>
      <c r="CQ31">
        <f t="shared" si="10"/>
        <v>1.4666666666666668</v>
      </c>
      <c r="CR31">
        <f t="shared" si="10"/>
        <v>1.5333333333333332</v>
      </c>
      <c r="CS31">
        <f t="shared" si="10"/>
        <v>84.399999999999991</v>
      </c>
      <c r="CU31" s="1">
        <v>895</v>
      </c>
      <c r="CV31">
        <v>37410</v>
      </c>
      <c r="CW31">
        <f t="shared" si="2"/>
        <v>4.3666666666666663</v>
      </c>
      <c r="CX31">
        <f t="shared" si="11"/>
        <v>0.93333333333333335</v>
      </c>
      <c r="CY31">
        <f t="shared" si="12"/>
        <v>2.0666666666666669</v>
      </c>
      <c r="CZ31">
        <f t="shared" si="13"/>
        <v>33.266666666666666</v>
      </c>
      <c r="DA31">
        <f t="shared" si="14"/>
        <v>61.36666666666666</v>
      </c>
      <c r="DB31">
        <f t="shared" si="7"/>
        <v>35.633333333333333</v>
      </c>
      <c r="DC31">
        <f t="shared" si="15"/>
        <v>102</v>
      </c>
    </row>
    <row r="32" spans="1:108" x14ac:dyDescent="0.25">
      <c r="A32" s="1">
        <v>896</v>
      </c>
      <c r="B32">
        <v>38418.699999999997</v>
      </c>
      <c r="C32" s="1">
        <v>13</v>
      </c>
      <c r="D32" s="1">
        <v>1.1000000000000001</v>
      </c>
      <c r="E32" s="1">
        <v>1.5</v>
      </c>
      <c r="F32" s="1">
        <v>2.2999999999999998</v>
      </c>
      <c r="G32" s="1">
        <v>6.2</v>
      </c>
      <c r="H32" s="1">
        <v>13</v>
      </c>
      <c r="I32" s="1">
        <v>9.5</v>
      </c>
      <c r="J32" s="1">
        <v>20</v>
      </c>
      <c r="K32" s="1">
        <v>34</v>
      </c>
      <c r="L32" s="1">
        <v>78</v>
      </c>
      <c r="M32" s="1"/>
      <c r="N32" s="1">
        <v>70</v>
      </c>
      <c r="O32" s="1">
        <v>56</v>
      </c>
      <c r="P32" s="1">
        <v>21</v>
      </c>
      <c r="Q32" s="1">
        <v>100.6</v>
      </c>
      <c r="R32" s="1">
        <v>0</v>
      </c>
      <c r="S32" s="1">
        <v>581</v>
      </c>
      <c r="T32" s="1">
        <v>1678</v>
      </c>
      <c r="U32" s="1">
        <v>3.2</v>
      </c>
      <c r="V32" s="1">
        <v>5.0999999999999996</v>
      </c>
      <c r="W32" s="1">
        <v>2.7</v>
      </c>
      <c r="X32" s="1">
        <v>85.9</v>
      </c>
      <c r="Y32" s="1"/>
      <c r="Z32" s="1">
        <v>896</v>
      </c>
      <c r="AA32">
        <v>38418.699999999997</v>
      </c>
      <c r="AB32">
        <v>1.6</v>
      </c>
      <c r="AC32">
        <v>0.2</v>
      </c>
      <c r="AD32">
        <v>0</v>
      </c>
      <c r="AE32">
        <v>0</v>
      </c>
      <c r="AF32">
        <v>1.3</v>
      </c>
      <c r="AG32">
        <v>16</v>
      </c>
      <c r="AH32">
        <v>42</v>
      </c>
      <c r="AI32">
        <v>30</v>
      </c>
      <c r="AJ32">
        <v>11</v>
      </c>
      <c r="AK32">
        <v>18</v>
      </c>
      <c r="AM32">
        <v>13</v>
      </c>
      <c r="AN32">
        <v>8.6999999999999993</v>
      </c>
      <c r="AO32">
        <v>2.9</v>
      </c>
      <c r="AP32">
        <v>102.1</v>
      </c>
      <c r="AQ32">
        <v>295</v>
      </c>
      <c r="AR32">
        <v>462</v>
      </c>
      <c r="AS32">
        <v>994</v>
      </c>
      <c r="AT32">
        <v>0</v>
      </c>
      <c r="AU32">
        <v>0.1</v>
      </c>
      <c r="AV32">
        <v>1.1000000000000001</v>
      </c>
      <c r="AW32">
        <v>80.2</v>
      </c>
      <c r="AY32" s="1">
        <v>896</v>
      </c>
      <c r="AZ32">
        <v>38418.699999999997</v>
      </c>
      <c r="BA32" s="1">
        <v>2.9</v>
      </c>
      <c r="BB32" s="1">
        <v>0.2</v>
      </c>
      <c r="BC32" s="1">
        <v>0.2</v>
      </c>
      <c r="BD32" s="1">
        <v>0</v>
      </c>
      <c r="BE32" s="1">
        <v>0.5</v>
      </c>
      <c r="BF32" s="1">
        <v>4.8</v>
      </c>
      <c r="BG32" s="1">
        <v>22</v>
      </c>
      <c r="BH32" s="1">
        <v>50</v>
      </c>
      <c r="BI32" s="1">
        <v>21</v>
      </c>
      <c r="BJ32" s="1">
        <v>7.5</v>
      </c>
      <c r="BK32" s="1"/>
      <c r="BL32" s="1">
        <v>4.4000000000000004</v>
      </c>
      <c r="BM32" s="1">
        <v>2.2999999999999998</v>
      </c>
      <c r="BN32" s="1">
        <v>0</v>
      </c>
      <c r="BO32" s="1">
        <v>101.6</v>
      </c>
      <c r="BP32" s="1">
        <v>364</v>
      </c>
      <c r="BQ32" s="1">
        <v>693</v>
      </c>
      <c r="BR32" s="1">
        <v>1441</v>
      </c>
      <c r="BS32" s="1">
        <v>0.2</v>
      </c>
      <c r="BT32" s="1">
        <v>0.4</v>
      </c>
      <c r="BU32" s="1">
        <v>0.4</v>
      </c>
      <c r="BV32" s="1">
        <v>79.7</v>
      </c>
      <c r="BX32" s="1">
        <v>896</v>
      </c>
      <c r="BY32">
        <v>38418.699999999997</v>
      </c>
      <c r="BZ32">
        <f t="shared" si="9"/>
        <v>5.833333333333333</v>
      </c>
      <c r="CA32">
        <f t="shared" si="9"/>
        <v>0.5</v>
      </c>
      <c r="CB32">
        <f t="shared" si="9"/>
        <v>0.56666666666666665</v>
      </c>
      <c r="CC32">
        <f t="shared" si="9"/>
        <v>0.76666666666666661</v>
      </c>
      <c r="CD32">
        <f t="shared" si="9"/>
        <v>2.6666666666666665</v>
      </c>
      <c r="CE32">
        <f t="shared" si="9"/>
        <v>11.266666666666666</v>
      </c>
      <c r="CF32">
        <f t="shared" si="9"/>
        <v>24.5</v>
      </c>
      <c r="CG32">
        <f t="shared" si="9"/>
        <v>33.333333333333336</v>
      </c>
      <c r="CH32">
        <f t="shared" si="9"/>
        <v>22</v>
      </c>
      <c r="CI32">
        <f t="shared" si="9"/>
        <v>34.5</v>
      </c>
      <c r="CJ32">
        <v>15</v>
      </c>
      <c r="CK32">
        <v>14</v>
      </c>
      <c r="CL32">
        <v>12</v>
      </c>
      <c r="CM32">
        <f t="shared" si="10"/>
        <v>219.66666666666666</v>
      </c>
      <c r="CN32">
        <f t="shared" si="10"/>
        <v>578.66666666666663</v>
      </c>
      <c r="CO32">
        <f t="shared" si="10"/>
        <v>1371</v>
      </c>
      <c r="CP32">
        <f t="shared" si="10"/>
        <v>1.1333333333333335</v>
      </c>
      <c r="CQ32">
        <f t="shared" si="10"/>
        <v>1.8666666666666665</v>
      </c>
      <c r="CR32">
        <f t="shared" si="10"/>
        <v>1.4000000000000001</v>
      </c>
      <c r="CS32">
        <f t="shared" si="10"/>
        <v>81.933333333333337</v>
      </c>
      <c r="CU32" s="1">
        <v>896</v>
      </c>
      <c r="CV32">
        <v>38418.699999999997</v>
      </c>
      <c r="CW32">
        <f t="shared" si="2"/>
        <v>5.833333333333333</v>
      </c>
      <c r="CX32">
        <f t="shared" si="11"/>
        <v>1.0666666666666667</v>
      </c>
      <c r="CY32">
        <f t="shared" si="12"/>
        <v>3.4333333333333331</v>
      </c>
      <c r="CZ32">
        <f t="shared" si="13"/>
        <v>35.766666666666666</v>
      </c>
      <c r="DA32">
        <f t="shared" si="14"/>
        <v>55.333333333333336</v>
      </c>
      <c r="DB32">
        <f t="shared" si="7"/>
        <v>34.5</v>
      </c>
      <c r="DC32">
        <f t="shared" si="15"/>
        <v>101.43333333333334</v>
      </c>
    </row>
    <row r="33" spans="1:107" x14ac:dyDescent="0.25">
      <c r="A33" s="1">
        <v>897</v>
      </c>
      <c r="B33">
        <v>39410.1</v>
      </c>
      <c r="C33" s="1">
        <v>3.6</v>
      </c>
      <c r="D33" s="1">
        <v>0</v>
      </c>
      <c r="E33" s="1">
        <v>0.1</v>
      </c>
      <c r="F33" s="1">
        <v>0.2</v>
      </c>
      <c r="G33" s="1">
        <v>0.5</v>
      </c>
      <c r="H33" s="1">
        <v>5.0999999999999996</v>
      </c>
      <c r="I33" s="1">
        <v>20</v>
      </c>
      <c r="J33" s="1">
        <v>41</v>
      </c>
      <c r="K33" s="1">
        <v>30</v>
      </c>
      <c r="L33" s="1">
        <v>54</v>
      </c>
      <c r="M33" s="1"/>
      <c r="N33" s="1">
        <v>46</v>
      </c>
      <c r="O33" s="1">
        <v>33</v>
      </c>
      <c r="P33" s="1">
        <v>8</v>
      </c>
      <c r="Q33" s="1">
        <v>100.5</v>
      </c>
      <c r="R33" s="1">
        <v>358</v>
      </c>
      <c r="S33" s="1">
        <v>749</v>
      </c>
      <c r="T33" s="1">
        <v>1646</v>
      </c>
      <c r="U33" s="1">
        <v>0.4</v>
      </c>
      <c r="V33" s="1">
        <v>0.4</v>
      </c>
      <c r="W33" s="1">
        <v>0.8</v>
      </c>
      <c r="X33" s="1">
        <v>93.7</v>
      </c>
      <c r="Y33" s="1"/>
      <c r="Z33" s="1">
        <v>897</v>
      </c>
      <c r="AA33">
        <v>39410.1</v>
      </c>
      <c r="AB33">
        <v>2.8</v>
      </c>
      <c r="AC33">
        <v>0</v>
      </c>
      <c r="AD33">
        <v>0</v>
      </c>
      <c r="AE33">
        <v>0</v>
      </c>
      <c r="AF33">
        <v>0.6</v>
      </c>
      <c r="AG33">
        <v>15</v>
      </c>
      <c r="AH33">
        <v>39</v>
      </c>
      <c r="AI33">
        <v>36</v>
      </c>
      <c r="AJ33">
        <v>5.6</v>
      </c>
      <c r="AK33">
        <v>3.3</v>
      </c>
      <c r="AM33">
        <v>1.9</v>
      </c>
      <c r="AN33">
        <v>0.9</v>
      </c>
      <c r="AO33">
        <v>0.1</v>
      </c>
      <c r="AP33">
        <v>99</v>
      </c>
      <c r="AQ33">
        <v>295</v>
      </c>
      <c r="AR33">
        <v>470</v>
      </c>
      <c r="AS33">
        <v>948</v>
      </c>
      <c r="AT33">
        <v>0</v>
      </c>
      <c r="AU33">
        <v>0.2</v>
      </c>
      <c r="AV33">
        <v>0.4</v>
      </c>
      <c r="AW33">
        <v>78.7</v>
      </c>
      <c r="AY33" s="1">
        <v>897</v>
      </c>
      <c r="AZ33">
        <v>39410.1</v>
      </c>
      <c r="BA33" s="1">
        <v>1.5</v>
      </c>
      <c r="BB33" s="1">
        <v>0.1</v>
      </c>
      <c r="BC33" s="1">
        <v>0.7</v>
      </c>
      <c r="BD33" s="1">
        <v>0.4</v>
      </c>
      <c r="BE33" s="1">
        <v>2</v>
      </c>
      <c r="BF33" s="1">
        <v>21</v>
      </c>
      <c r="BG33" s="1">
        <v>38</v>
      </c>
      <c r="BH33" s="1">
        <v>28</v>
      </c>
      <c r="BI33" s="1">
        <v>11</v>
      </c>
      <c r="BJ33" s="1">
        <v>9.6999999999999993</v>
      </c>
      <c r="BK33" s="1"/>
      <c r="BL33" s="1">
        <v>7</v>
      </c>
      <c r="BM33" s="1">
        <v>4.0999999999999996</v>
      </c>
      <c r="BN33" s="1">
        <v>0.8</v>
      </c>
      <c r="BO33" s="1">
        <v>102.7</v>
      </c>
      <c r="BP33" s="1">
        <v>277</v>
      </c>
      <c r="BQ33" s="1">
        <v>450</v>
      </c>
      <c r="BR33" s="1">
        <v>984</v>
      </c>
      <c r="BS33" s="1">
        <v>0</v>
      </c>
      <c r="BT33" s="1">
        <v>0</v>
      </c>
      <c r="BU33" s="1">
        <v>0.3</v>
      </c>
      <c r="BV33" s="1">
        <v>78.099999999999994</v>
      </c>
      <c r="BX33" s="1">
        <v>897</v>
      </c>
      <c r="BY33">
        <v>39410.1</v>
      </c>
      <c r="BZ33">
        <f t="shared" si="9"/>
        <v>2.6333333333333333</v>
      </c>
      <c r="CA33">
        <f t="shared" si="9"/>
        <v>3.3333333333333333E-2</v>
      </c>
      <c r="CB33">
        <f t="shared" si="9"/>
        <v>0.26666666666666666</v>
      </c>
      <c r="CC33">
        <f t="shared" si="9"/>
        <v>0.20000000000000004</v>
      </c>
      <c r="CD33">
        <f t="shared" si="9"/>
        <v>1.0333333333333334</v>
      </c>
      <c r="CE33">
        <f t="shared" si="9"/>
        <v>13.700000000000001</v>
      </c>
      <c r="CF33">
        <f t="shared" si="9"/>
        <v>32.333333333333336</v>
      </c>
      <c r="CG33">
        <f t="shared" si="9"/>
        <v>35</v>
      </c>
      <c r="CH33">
        <f t="shared" si="9"/>
        <v>15.533333333333333</v>
      </c>
      <c r="CI33">
        <f t="shared" si="9"/>
        <v>22.333333333333332</v>
      </c>
      <c r="CJ33">
        <v>15</v>
      </c>
      <c r="CK33">
        <v>14</v>
      </c>
      <c r="CL33">
        <v>12</v>
      </c>
      <c r="CM33">
        <f t="shared" si="10"/>
        <v>310</v>
      </c>
      <c r="CN33">
        <f t="shared" si="10"/>
        <v>556.33333333333337</v>
      </c>
      <c r="CO33">
        <f t="shared" si="10"/>
        <v>1192.6666666666667</v>
      </c>
      <c r="CP33">
        <f t="shared" si="10"/>
        <v>0.13333333333333333</v>
      </c>
      <c r="CQ33">
        <f t="shared" si="10"/>
        <v>0.20000000000000004</v>
      </c>
      <c r="CR33">
        <f t="shared" si="10"/>
        <v>0.50000000000000011</v>
      </c>
      <c r="CS33">
        <f t="shared" si="10"/>
        <v>83.5</v>
      </c>
      <c r="CU33" s="1">
        <v>897</v>
      </c>
      <c r="CV33">
        <v>39410.1</v>
      </c>
      <c r="CW33">
        <f t="shared" si="2"/>
        <v>2.6333333333333333</v>
      </c>
      <c r="CX33">
        <f t="shared" si="11"/>
        <v>0.3</v>
      </c>
      <c r="CY33">
        <f t="shared" si="12"/>
        <v>1.2333333333333334</v>
      </c>
      <c r="CZ33">
        <f t="shared" si="13"/>
        <v>46.033333333333339</v>
      </c>
      <c r="DA33">
        <f t="shared" si="14"/>
        <v>50.533333333333331</v>
      </c>
      <c r="DB33">
        <f t="shared" si="7"/>
        <v>22.333333333333332</v>
      </c>
      <c r="DC33">
        <f t="shared" si="15"/>
        <v>100.73333333333333</v>
      </c>
    </row>
    <row r="34" spans="1:107" x14ac:dyDescent="0.25">
      <c r="A34" s="1">
        <v>898</v>
      </c>
      <c r="B34">
        <v>40392.199999999997</v>
      </c>
      <c r="C34" s="1">
        <v>7.7</v>
      </c>
      <c r="D34" s="1">
        <v>0.2</v>
      </c>
      <c r="E34" s="1">
        <v>0.3</v>
      </c>
      <c r="F34" s="1">
        <v>0</v>
      </c>
      <c r="G34" s="1">
        <v>0.2</v>
      </c>
      <c r="H34" s="1">
        <v>1.2</v>
      </c>
      <c r="I34" s="1">
        <v>8.1999999999999993</v>
      </c>
      <c r="J34" s="1">
        <v>48</v>
      </c>
      <c r="K34" s="1">
        <v>34</v>
      </c>
      <c r="L34" s="1">
        <v>55</v>
      </c>
      <c r="M34" s="1"/>
      <c r="N34" s="1">
        <v>44</v>
      </c>
      <c r="O34" s="1">
        <v>25</v>
      </c>
      <c r="P34" s="1">
        <v>3.3</v>
      </c>
      <c r="Q34" s="1">
        <v>99.8</v>
      </c>
      <c r="R34" s="1">
        <v>360</v>
      </c>
      <c r="S34" s="1">
        <v>837</v>
      </c>
      <c r="T34" s="1">
        <v>1710</v>
      </c>
      <c r="U34" s="1">
        <v>1.5</v>
      </c>
      <c r="V34" s="1">
        <v>2.2999999999999998</v>
      </c>
      <c r="W34" s="1">
        <v>0.8</v>
      </c>
      <c r="X34" s="1">
        <v>83.2</v>
      </c>
      <c r="Y34" s="1"/>
      <c r="Z34" s="1">
        <v>898</v>
      </c>
      <c r="AA34">
        <v>40392.199999999997</v>
      </c>
      <c r="AB34">
        <v>0.7</v>
      </c>
      <c r="AC34">
        <v>0</v>
      </c>
      <c r="AD34">
        <v>0</v>
      </c>
      <c r="AE34">
        <v>0.3</v>
      </c>
      <c r="AF34">
        <v>1.5</v>
      </c>
      <c r="AG34">
        <v>22</v>
      </c>
      <c r="AH34">
        <v>39</v>
      </c>
      <c r="AI34">
        <v>30</v>
      </c>
      <c r="AJ34">
        <v>6.4</v>
      </c>
      <c r="AK34">
        <v>5.3</v>
      </c>
      <c r="AM34">
        <v>3.4</v>
      </c>
      <c r="AN34">
        <v>1.7</v>
      </c>
      <c r="AO34">
        <v>0</v>
      </c>
      <c r="AP34">
        <v>99.9</v>
      </c>
      <c r="AQ34">
        <v>285</v>
      </c>
      <c r="AR34">
        <v>448</v>
      </c>
      <c r="AS34">
        <v>926</v>
      </c>
      <c r="AT34">
        <v>0</v>
      </c>
      <c r="AU34">
        <v>0</v>
      </c>
      <c r="AV34">
        <v>0.4</v>
      </c>
      <c r="AW34">
        <v>77.7</v>
      </c>
      <c r="AY34" s="1">
        <v>898</v>
      </c>
      <c r="AZ34">
        <v>40392.199999999997</v>
      </c>
      <c r="BA34" s="1">
        <v>22</v>
      </c>
      <c r="BB34" s="1">
        <v>1.8</v>
      </c>
      <c r="BC34" s="1">
        <v>2.6</v>
      </c>
      <c r="BD34" s="1">
        <v>4.3</v>
      </c>
      <c r="BE34" s="1">
        <v>13</v>
      </c>
      <c r="BF34" s="1">
        <v>26</v>
      </c>
      <c r="BG34" s="1">
        <v>7.7</v>
      </c>
      <c r="BH34" s="1">
        <v>6.1</v>
      </c>
      <c r="BI34" s="1">
        <v>16</v>
      </c>
      <c r="BJ34" s="1">
        <v>87</v>
      </c>
      <c r="BK34" s="1"/>
      <c r="BL34" s="1">
        <v>80</v>
      </c>
      <c r="BM34" s="1">
        <v>67</v>
      </c>
      <c r="BN34" s="1">
        <v>25</v>
      </c>
      <c r="BO34" s="1">
        <v>99.5</v>
      </c>
      <c r="BP34" s="1">
        <v>0</v>
      </c>
      <c r="BQ34" s="1">
        <v>276</v>
      </c>
      <c r="BR34" s="1">
        <v>1433</v>
      </c>
      <c r="BS34" s="1">
        <v>5.2</v>
      </c>
      <c r="BT34" s="1">
        <v>8.8000000000000007</v>
      </c>
      <c r="BU34" s="1">
        <v>5.5</v>
      </c>
      <c r="BV34" s="1">
        <v>85.1</v>
      </c>
      <c r="BX34" s="1">
        <v>898</v>
      </c>
      <c r="BY34">
        <v>40392.199999999997</v>
      </c>
      <c r="BZ34">
        <f t="shared" si="9"/>
        <v>10.133333333333333</v>
      </c>
      <c r="CA34">
        <f t="shared" si="9"/>
        <v>0.66666666666666663</v>
      </c>
      <c r="CB34">
        <f t="shared" si="9"/>
        <v>0.96666666666666667</v>
      </c>
      <c r="CC34">
        <f t="shared" si="9"/>
        <v>1.5333333333333332</v>
      </c>
      <c r="CD34">
        <f t="shared" si="9"/>
        <v>4.8999999999999995</v>
      </c>
      <c r="CE34">
        <f t="shared" si="9"/>
        <v>16.400000000000002</v>
      </c>
      <c r="CF34">
        <f t="shared" si="9"/>
        <v>18.3</v>
      </c>
      <c r="CG34">
        <f t="shared" si="9"/>
        <v>28.033333333333331</v>
      </c>
      <c r="CH34">
        <f t="shared" si="9"/>
        <v>18.8</v>
      </c>
      <c r="CI34">
        <f t="shared" si="9"/>
        <v>49.1</v>
      </c>
      <c r="CJ34">
        <v>15</v>
      </c>
      <c r="CK34">
        <v>14</v>
      </c>
      <c r="CL34">
        <v>12</v>
      </c>
      <c r="CM34">
        <f t="shared" si="10"/>
        <v>215</v>
      </c>
      <c r="CN34">
        <f t="shared" si="10"/>
        <v>520.33333333333337</v>
      </c>
      <c r="CO34">
        <f t="shared" si="10"/>
        <v>1356.3333333333333</v>
      </c>
      <c r="CP34">
        <f t="shared" si="10"/>
        <v>2.2333333333333334</v>
      </c>
      <c r="CQ34">
        <f t="shared" si="10"/>
        <v>3.7000000000000006</v>
      </c>
      <c r="CR34">
        <f t="shared" si="10"/>
        <v>2.2333333333333334</v>
      </c>
      <c r="CS34">
        <f t="shared" si="10"/>
        <v>82</v>
      </c>
      <c r="CU34" s="1">
        <v>898</v>
      </c>
      <c r="CV34">
        <v>40392.199999999997</v>
      </c>
      <c r="CW34">
        <f t="shared" si="2"/>
        <v>10.133333333333333</v>
      </c>
      <c r="CX34">
        <f t="shared" si="11"/>
        <v>1.6333333333333333</v>
      </c>
      <c r="CY34">
        <f t="shared" si="12"/>
        <v>6.4333333333333327</v>
      </c>
      <c r="CZ34">
        <f t="shared" si="13"/>
        <v>34.700000000000003</v>
      </c>
      <c r="DA34">
        <f t="shared" si="14"/>
        <v>46.833333333333329</v>
      </c>
      <c r="DB34">
        <f t="shared" si="7"/>
        <v>49.1</v>
      </c>
      <c r="DC34">
        <f t="shared" si="15"/>
        <v>99.733333333333334</v>
      </c>
    </row>
    <row r="35" spans="1:107" x14ac:dyDescent="0.25">
      <c r="A35" s="1">
        <v>899</v>
      </c>
      <c r="B35">
        <v>41366</v>
      </c>
      <c r="C35" s="1">
        <v>4.8</v>
      </c>
      <c r="D35" s="1">
        <v>0.3</v>
      </c>
      <c r="E35" s="1">
        <v>0.2</v>
      </c>
      <c r="F35" s="1">
        <v>0.2</v>
      </c>
      <c r="G35" s="1">
        <v>1.7</v>
      </c>
      <c r="H35" s="1">
        <v>17</v>
      </c>
      <c r="I35" s="1">
        <v>31</v>
      </c>
      <c r="J35" s="1">
        <v>33</v>
      </c>
      <c r="K35" s="1">
        <v>12</v>
      </c>
      <c r="L35" s="1">
        <v>10</v>
      </c>
      <c r="M35" s="1"/>
      <c r="N35" s="1">
        <v>7.1</v>
      </c>
      <c r="O35" s="1">
        <v>4.5</v>
      </c>
      <c r="P35" s="1">
        <v>2</v>
      </c>
      <c r="Q35" s="1">
        <v>100.2</v>
      </c>
      <c r="R35" s="1">
        <v>267</v>
      </c>
      <c r="S35" s="1">
        <v>477</v>
      </c>
      <c r="T35" s="1">
        <v>1169</v>
      </c>
      <c r="U35" s="1">
        <v>0.8</v>
      </c>
      <c r="V35" s="1">
        <v>1</v>
      </c>
      <c r="W35" s="1">
        <v>1.2</v>
      </c>
      <c r="X35" s="1">
        <v>78.2</v>
      </c>
      <c r="Y35" s="1"/>
      <c r="Z35" s="1">
        <v>899</v>
      </c>
      <c r="AA35">
        <v>41366</v>
      </c>
      <c r="AB35">
        <v>2.9</v>
      </c>
      <c r="AC35">
        <v>0</v>
      </c>
      <c r="AD35">
        <v>0</v>
      </c>
      <c r="AE35">
        <v>0.2</v>
      </c>
      <c r="AF35">
        <v>0.4</v>
      </c>
      <c r="AG35">
        <v>5</v>
      </c>
      <c r="AH35">
        <v>20</v>
      </c>
      <c r="AI35">
        <v>44</v>
      </c>
      <c r="AJ35">
        <v>27</v>
      </c>
      <c r="AK35">
        <v>14</v>
      </c>
      <c r="AM35">
        <v>6.8</v>
      </c>
      <c r="AN35">
        <v>2.2000000000000002</v>
      </c>
      <c r="AO35">
        <v>0.2</v>
      </c>
      <c r="AP35">
        <v>99.5</v>
      </c>
      <c r="AQ35">
        <v>364</v>
      </c>
      <c r="AR35">
        <v>477</v>
      </c>
      <c r="AS35">
        <v>1621</v>
      </c>
      <c r="AT35">
        <v>0.3</v>
      </c>
      <c r="AU35">
        <v>0.3</v>
      </c>
      <c r="AV35">
        <v>0.4</v>
      </c>
      <c r="AW35">
        <v>79.3</v>
      </c>
      <c r="AY35" s="1">
        <v>899</v>
      </c>
      <c r="AZ35">
        <v>41366</v>
      </c>
      <c r="BA35" s="1">
        <v>4.4000000000000004</v>
      </c>
      <c r="BB35" s="1">
        <v>0.4</v>
      </c>
      <c r="BC35" s="1">
        <v>0.3</v>
      </c>
      <c r="BD35" s="1">
        <v>0.3</v>
      </c>
      <c r="BE35" s="1">
        <v>4</v>
      </c>
      <c r="BF35" s="1">
        <v>48</v>
      </c>
      <c r="BG35" s="1">
        <v>26</v>
      </c>
      <c r="BH35" s="1">
        <v>8.3000000000000007</v>
      </c>
      <c r="BI35" s="1">
        <v>7.1</v>
      </c>
      <c r="BJ35" s="1">
        <v>20</v>
      </c>
      <c r="BK35" s="1"/>
      <c r="BL35" s="1">
        <v>15</v>
      </c>
      <c r="BM35" s="1">
        <v>7.7</v>
      </c>
      <c r="BN35" s="1">
        <v>0.9</v>
      </c>
      <c r="BO35" s="1">
        <v>98.8</v>
      </c>
      <c r="BP35" s="1">
        <v>251</v>
      </c>
      <c r="BQ35" s="1">
        <v>338</v>
      </c>
      <c r="BR35" s="1">
        <v>873</v>
      </c>
      <c r="BS35" s="1">
        <v>0.4</v>
      </c>
      <c r="BT35" s="1">
        <v>0.6</v>
      </c>
      <c r="BU35" s="1">
        <v>2.2999999999999998</v>
      </c>
      <c r="BV35" s="1">
        <v>78.099999999999994</v>
      </c>
      <c r="BX35" s="1">
        <v>899</v>
      </c>
      <c r="BY35">
        <v>41366</v>
      </c>
      <c r="BZ35">
        <f t="shared" si="9"/>
        <v>4.0333333333333332</v>
      </c>
      <c r="CA35">
        <f t="shared" si="9"/>
        <v>0.23333333333333331</v>
      </c>
      <c r="CB35">
        <f t="shared" si="9"/>
        <v>0.16666666666666666</v>
      </c>
      <c r="CC35">
        <f t="shared" si="9"/>
        <v>0.23333333333333331</v>
      </c>
      <c r="CD35">
        <f t="shared" si="9"/>
        <v>2.0333333333333332</v>
      </c>
      <c r="CE35">
        <f t="shared" si="9"/>
        <v>23.333333333333332</v>
      </c>
      <c r="CF35">
        <f t="shared" si="9"/>
        <v>25.666666666666668</v>
      </c>
      <c r="CG35">
        <f t="shared" si="9"/>
        <v>28.433333333333334</v>
      </c>
      <c r="CH35">
        <f t="shared" si="9"/>
        <v>15.366666666666667</v>
      </c>
      <c r="CI35">
        <f t="shared" si="9"/>
        <v>14.666666666666666</v>
      </c>
      <c r="CJ35">
        <v>15</v>
      </c>
      <c r="CK35">
        <v>14</v>
      </c>
      <c r="CL35">
        <v>12</v>
      </c>
      <c r="CM35">
        <f t="shared" si="10"/>
        <v>294</v>
      </c>
      <c r="CN35">
        <f t="shared" si="10"/>
        <v>430.66666666666669</v>
      </c>
      <c r="CO35">
        <f t="shared" si="10"/>
        <v>1221</v>
      </c>
      <c r="CP35">
        <f t="shared" si="10"/>
        <v>0.5</v>
      </c>
      <c r="CQ35">
        <f t="shared" si="10"/>
        <v>0.6333333333333333</v>
      </c>
      <c r="CR35">
        <f t="shared" si="10"/>
        <v>1.3</v>
      </c>
      <c r="CS35">
        <f t="shared" si="10"/>
        <v>78.533333333333331</v>
      </c>
      <c r="CU35" s="1">
        <v>899</v>
      </c>
      <c r="CV35">
        <v>41366</v>
      </c>
      <c r="CW35">
        <f t="shared" si="2"/>
        <v>4.0333333333333332</v>
      </c>
      <c r="CX35">
        <f t="shared" si="11"/>
        <v>0.39999999999999997</v>
      </c>
      <c r="CY35">
        <f t="shared" si="12"/>
        <v>2.2666666666666666</v>
      </c>
      <c r="CZ35">
        <f t="shared" si="13"/>
        <v>49</v>
      </c>
      <c r="DA35">
        <f t="shared" si="14"/>
        <v>43.8</v>
      </c>
      <c r="DB35">
        <f t="shared" si="7"/>
        <v>14.666666666666666</v>
      </c>
      <c r="DC35">
        <f t="shared" si="15"/>
        <v>99.5</v>
      </c>
    </row>
    <row r="36" spans="1:107" x14ac:dyDescent="0.25">
      <c r="A36" s="1">
        <v>900</v>
      </c>
      <c r="B36">
        <v>42360.9</v>
      </c>
      <c r="C36" s="1">
        <v>15</v>
      </c>
      <c r="D36" s="1">
        <v>1.2</v>
      </c>
      <c r="E36" s="1">
        <v>0.6</v>
      </c>
      <c r="F36" s="1">
        <v>0.4</v>
      </c>
      <c r="G36" s="1">
        <v>0.6</v>
      </c>
      <c r="H36" s="1">
        <v>10</v>
      </c>
      <c r="I36" s="1">
        <v>28</v>
      </c>
      <c r="J36" s="1">
        <v>31</v>
      </c>
      <c r="K36" s="1">
        <v>13</v>
      </c>
      <c r="L36" s="1">
        <v>27</v>
      </c>
      <c r="M36" s="1"/>
      <c r="N36" s="1">
        <v>21</v>
      </c>
      <c r="O36" s="1">
        <v>14</v>
      </c>
      <c r="P36" s="1">
        <v>4.0999999999999996</v>
      </c>
      <c r="Q36" s="1">
        <v>99.8</v>
      </c>
      <c r="R36" s="1">
        <v>0</v>
      </c>
      <c r="S36" s="1">
        <v>468</v>
      </c>
      <c r="T36" s="1">
        <v>1231</v>
      </c>
      <c r="U36" s="1">
        <v>3.4</v>
      </c>
      <c r="V36" s="1">
        <v>5.3</v>
      </c>
      <c r="W36" s="1">
        <v>4.2</v>
      </c>
      <c r="X36" s="1">
        <v>79.099999999999994</v>
      </c>
      <c r="Y36" s="1"/>
      <c r="Z36" s="1">
        <v>900</v>
      </c>
      <c r="AA36">
        <v>42360.9</v>
      </c>
      <c r="AB36">
        <v>2.9</v>
      </c>
      <c r="AC36">
        <v>0.3</v>
      </c>
      <c r="AD36">
        <v>0.1</v>
      </c>
      <c r="AE36">
        <v>0</v>
      </c>
      <c r="AF36">
        <v>0.4</v>
      </c>
      <c r="AG36">
        <v>6.9</v>
      </c>
      <c r="AH36">
        <v>27</v>
      </c>
      <c r="AI36">
        <v>50</v>
      </c>
      <c r="AJ36">
        <v>13</v>
      </c>
      <c r="AK36">
        <v>7.4</v>
      </c>
      <c r="AM36">
        <v>4.5999999999999996</v>
      </c>
      <c r="AN36">
        <v>2.6</v>
      </c>
      <c r="AO36">
        <v>0.5</v>
      </c>
      <c r="AP36">
        <v>100.6</v>
      </c>
      <c r="AQ36">
        <v>345</v>
      </c>
      <c r="AR36">
        <v>628</v>
      </c>
      <c r="AS36">
        <v>1243</v>
      </c>
      <c r="AT36">
        <v>0.3</v>
      </c>
      <c r="AU36">
        <v>0.9</v>
      </c>
      <c r="AV36">
        <v>0.9</v>
      </c>
      <c r="AW36">
        <v>78</v>
      </c>
      <c r="AY36" s="1">
        <v>900</v>
      </c>
      <c r="AZ36">
        <v>42360.9</v>
      </c>
      <c r="BA36" s="1">
        <v>6.7</v>
      </c>
      <c r="BB36" s="1">
        <v>1.1000000000000001</v>
      </c>
      <c r="BC36" s="1">
        <v>1.6</v>
      </c>
      <c r="BD36" s="1">
        <v>1.7</v>
      </c>
      <c r="BE36" s="1">
        <v>3.7</v>
      </c>
      <c r="BF36" s="1">
        <v>6.8</v>
      </c>
      <c r="BG36" s="1">
        <v>12</v>
      </c>
      <c r="BH36" s="1">
        <v>34</v>
      </c>
      <c r="BI36" s="1">
        <v>31</v>
      </c>
      <c r="BJ36" s="1">
        <v>54</v>
      </c>
      <c r="BK36" s="1"/>
      <c r="BL36" s="1">
        <v>47</v>
      </c>
      <c r="BM36" s="1">
        <v>36</v>
      </c>
      <c r="BN36" s="1">
        <v>16</v>
      </c>
      <c r="BO36" s="1">
        <v>98.6</v>
      </c>
      <c r="BP36" s="1">
        <v>144</v>
      </c>
      <c r="BQ36" s="1">
        <v>733</v>
      </c>
      <c r="BR36" s="1">
        <v>1694</v>
      </c>
      <c r="BS36" s="1">
        <v>1.4</v>
      </c>
      <c r="BT36" s="1">
        <v>2.7</v>
      </c>
      <c r="BU36" s="1">
        <v>1</v>
      </c>
      <c r="BV36" s="1">
        <v>83</v>
      </c>
      <c r="BX36" s="1">
        <v>900</v>
      </c>
      <c r="BY36">
        <v>42360.9</v>
      </c>
      <c r="BZ36">
        <f t="shared" ref="BZ36:CI51" si="16">(+C36+AB36+BA36)/3</f>
        <v>8.1999999999999993</v>
      </c>
      <c r="CA36">
        <f t="shared" si="16"/>
        <v>0.8666666666666667</v>
      </c>
      <c r="CB36">
        <f t="shared" si="16"/>
        <v>0.76666666666666661</v>
      </c>
      <c r="CC36">
        <f t="shared" si="16"/>
        <v>0.70000000000000007</v>
      </c>
      <c r="CD36">
        <f t="shared" si="16"/>
        <v>1.5666666666666667</v>
      </c>
      <c r="CE36">
        <f t="shared" si="16"/>
        <v>7.8999999999999995</v>
      </c>
      <c r="CF36">
        <f t="shared" si="16"/>
        <v>22.333333333333332</v>
      </c>
      <c r="CG36">
        <f t="shared" si="16"/>
        <v>38.333333333333336</v>
      </c>
      <c r="CH36">
        <f t="shared" si="16"/>
        <v>19</v>
      </c>
      <c r="CI36">
        <f t="shared" si="16"/>
        <v>29.466666666666669</v>
      </c>
      <c r="CJ36">
        <v>15</v>
      </c>
      <c r="CK36">
        <v>14</v>
      </c>
      <c r="CL36">
        <v>12</v>
      </c>
      <c r="CM36">
        <f t="shared" ref="CM36:CS51" si="17">(+R36+AQ36+BP36)/3</f>
        <v>163</v>
      </c>
      <c r="CN36">
        <f t="shared" si="17"/>
        <v>609.66666666666663</v>
      </c>
      <c r="CO36">
        <f t="shared" si="17"/>
        <v>1389.3333333333333</v>
      </c>
      <c r="CP36">
        <f t="shared" si="17"/>
        <v>1.7</v>
      </c>
      <c r="CQ36">
        <f t="shared" si="17"/>
        <v>2.9666666666666668</v>
      </c>
      <c r="CR36">
        <f t="shared" si="17"/>
        <v>2.0333333333333337</v>
      </c>
      <c r="CS36">
        <f t="shared" si="17"/>
        <v>80.033333333333331</v>
      </c>
      <c r="CU36" s="1">
        <v>900</v>
      </c>
      <c r="CV36">
        <v>42360.9</v>
      </c>
      <c r="CW36">
        <f t="shared" ref="CW36:CW67" si="18">BZ36</f>
        <v>8.1999999999999993</v>
      </c>
      <c r="CX36">
        <f t="shared" ref="CX36:CX51" si="19">CA36+CB36</f>
        <v>1.6333333333333333</v>
      </c>
      <c r="CY36">
        <f t="shared" ref="CY36:CY51" si="20">CC36+CD36</f>
        <v>2.2666666666666666</v>
      </c>
      <c r="CZ36">
        <f t="shared" ref="CZ36:CZ51" si="21">CE36+CF36</f>
        <v>30.233333333333331</v>
      </c>
      <c r="DA36">
        <f t="shared" ref="DA36:DA51" si="22">CG36+CH36</f>
        <v>57.333333333333336</v>
      </c>
      <c r="DB36">
        <f t="shared" ref="DB36:DB67" si="23">CI36</f>
        <v>29.466666666666669</v>
      </c>
      <c r="DC36">
        <f t="shared" ref="DC36:DC51" si="24">SUM(CW36:DA36)</f>
        <v>99.666666666666657</v>
      </c>
    </row>
    <row r="37" spans="1:107" x14ac:dyDescent="0.25">
      <c r="A37" s="1">
        <v>901</v>
      </c>
      <c r="B37">
        <v>43363.8</v>
      </c>
      <c r="C37" s="1">
        <v>3.8</v>
      </c>
      <c r="D37" s="1">
        <v>0.3</v>
      </c>
      <c r="E37" s="1">
        <v>0</v>
      </c>
      <c r="F37" s="1">
        <v>0.1</v>
      </c>
      <c r="G37" s="1">
        <v>0.5</v>
      </c>
      <c r="H37" s="1">
        <v>8.6</v>
      </c>
      <c r="I37" s="1">
        <v>27</v>
      </c>
      <c r="J37" s="1">
        <v>35</v>
      </c>
      <c r="K37" s="1">
        <v>25</v>
      </c>
      <c r="L37" s="1">
        <v>22</v>
      </c>
      <c r="M37" s="1"/>
      <c r="N37" s="1">
        <v>14</v>
      </c>
      <c r="O37" s="1">
        <v>6.8</v>
      </c>
      <c r="P37" s="1">
        <v>0</v>
      </c>
      <c r="Q37" s="1">
        <v>100.3</v>
      </c>
      <c r="R37" s="1">
        <v>313</v>
      </c>
      <c r="S37" s="1">
        <v>641</v>
      </c>
      <c r="T37" s="1">
        <v>1591</v>
      </c>
      <c r="U37" s="1">
        <v>0.5</v>
      </c>
      <c r="V37" s="1">
        <v>0.8</v>
      </c>
      <c r="W37" s="1">
        <v>1</v>
      </c>
      <c r="X37" s="1">
        <v>80.7</v>
      </c>
      <c r="Y37" s="1"/>
      <c r="Z37" s="1">
        <v>901</v>
      </c>
      <c r="AA37">
        <v>43363.8</v>
      </c>
      <c r="AB37">
        <v>1.5</v>
      </c>
      <c r="AC37">
        <v>0</v>
      </c>
      <c r="AD37">
        <v>0</v>
      </c>
      <c r="AE37">
        <v>0</v>
      </c>
      <c r="AF37">
        <v>0.6</v>
      </c>
      <c r="AG37">
        <v>10</v>
      </c>
      <c r="AH37">
        <v>27</v>
      </c>
      <c r="AI37">
        <v>43</v>
      </c>
      <c r="AJ37">
        <v>18</v>
      </c>
      <c r="AK37">
        <v>11</v>
      </c>
      <c r="AM37">
        <v>7.9</v>
      </c>
      <c r="AN37">
        <v>4.7</v>
      </c>
      <c r="AO37">
        <v>1.8</v>
      </c>
      <c r="AP37">
        <v>100.1</v>
      </c>
      <c r="AQ37">
        <v>331</v>
      </c>
      <c r="AR37">
        <v>627</v>
      </c>
      <c r="AS37">
        <v>1450</v>
      </c>
      <c r="AT37">
        <v>0.2</v>
      </c>
      <c r="AU37">
        <v>0.3</v>
      </c>
      <c r="AV37">
        <v>0.7</v>
      </c>
      <c r="AW37">
        <v>79.8</v>
      </c>
      <c r="AY37" s="1">
        <v>901</v>
      </c>
      <c r="AZ37">
        <v>43363.8</v>
      </c>
      <c r="BA37" s="1">
        <v>8.4</v>
      </c>
      <c r="BB37" s="1">
        <v>0.4</v>
      </c>
      <c r="BC37" s="1">
        <v>0</v>
      </c>
      <c r="BD37" s="1">
        <v>0</v>
      </c>
      <c r="BE37" s="1">
        <v>0.3</v>
      </c>
      <c r="BF37" s="1">
        <v>2.2999999999999998</v>
      </c>
      <c r="BG37" s="1">
        <v>19</v>
      </c>
      <c r="BH37" s="1">
        <v>58</v>
      </c>
      <c r="BI37" s="1">
        <v>11</v>
      </c>
      <c r="BJ37" s="1">
        <v>4.4000000000000004</v>
      </c>
      <c r="BK37" s="1"/>
      <c r="BL37" s="1">
        <v>2.1</v>
      </c>
      <c r="BM37" s="1">
        <v>0.9</v>
      </c>
      <c r="BN37" s="1">
        <v>0</v>
      </c>
      <c r="BO37" s="1">
        <v>99.4</v>
      </c>
      <c r="BP37" s="1">
        <v>291</v>
      </c>
      <c r="BQ37" s="1">
        <v>666</v>
      </c>
      <c r="BR37" s="1">
        <v>1100</v>
      </c>
      <c r="BS37" s="1">
        <v>2.1</v>
      </c>
      <c r="BT37" s="1">
        <v>3.9</v>
      </c>
      <c r="BU37" s="1">
        <v>1.5</v>
      </c>
      <c r="BV37" s="1">
        <v>75.099999999999994</v>
      </c>
      <c r="BX37" s="1">
        <v>901</v>
      </c>
      <c r="BY37">
        <v>43363.8</v>
      </c>
      <c r="BZ37">
        <f t="shared" si="16"/>
        <v>4.5666666666666664</v>
      </c>
      <c r="CA37">
        <f t="shared" si="16"/>
        <v>0.23333333333333331</v>
      </c>
      <c r="CB37">
        <f t="shared" si="16"/>
        <v>0</v>
      </c>
      <c r="CC37">
        <f t="shared" si="16"/>
        <v>3.3333333333333333E-2</v>
      </c>
      <c r="CD37">
        <f t="shared" si="16"/>
        <v>0.46666666666666673</v>
      </c>
      <c r="CE37">
        <f t="shared" si="16"/>
        <v>6.9666666666666677</v>
      </c>
      <c r="CF37">
        <f t="shared" si="16"/>
        <v>24.333333333333332</v>
      </c>
      <c r="CG37">
        <f t="shared" si="16"/>
        <v>45.333333333333336</v>
      </c>
      <c r="CH37">
        <f t="shared" si="16"/>
        <v>18</v>
      </c>
      <c r="CI37">
        <f t="shared" si="16"/>
        <v>12.466666666666667</v>
      </c>
      <c r="CJ37">
        <v>15</v>
      </c>
      <c r="CK37">
        <v>14</v>
      </c>
      <c r="CL37">
        <v>12</v>
      </c>
      <c r="CM37">
        <f t="shared" si="17"/>
        <v>311.66666666666669</v>
      </c>
      <c r="CN37">
        <f t="shared" si="17"/>
        <v>644.66666666666663</v>
      </c>
      <c r="CO37">
        <f t="shared" si="17"/>
        <v>1380.3333333333333</v>
      </c>
      <c r="CP37">
        <f t="shared" si="17"/>
        <v>0.93333333333333324</v>
      </c>
      <c r="CQ37">
        <f t="shared" si="17"/>
        <v>1.6666666666666667</v>
      </c>
      <c r="CR37">
        <f t="shared" si="17"/>
        <v>1.0666666666666667</v>
      </c>
      <c r="CS37">
        <f t="shared" si="17"/>
        <v>78.533333333333331</v>
      </c>
      <c r="CU37" s="1">
        <v>901</v>
      </c>
      <c r="CV37">
        <v>43363.8</v>
      </c>
      <c r="CW37">
        <f t="shared" si="18"/>
        <v>4.5666666666666664</v>
      </c>
      <c r="CX37">
        <f t="shared" si="19"/>
        <v>0.23333333333333331</v>
      </c>
      <c r="CY37">
        <f t="shared" si="20"/>
        <v>0.50000000000000011</v>
      </c>
      <c r="CZ37">
        <f t="shared" si="21"/>
        <v>31.3</v>
      </c>
      <c r="DA37">
        <f t="shared" si="22"/>
        <v>63.333333333333336</v>
      </c>
      <c r="DB37">
        <f t="shared" si="23"/>
        <v>12.466666666666667</v>
      </c>
      <c r="DC37">
        <f t="shared" si="24"/>
        <v>99.933333333333337</v>
      </c>
    </row>
    <row r="38" spans="1:107" x14ac:dyDescent="0.25">
      <c r="A38" s="1">
        <v>902</v>
      </c>
      <c r="B38">
        <v>44355.4</v>
      </c>
      <c r="C38" s="1">
        <v>26</v>
      </c>
      <c r="D38" s="1">
        <v>0.9</v>
      </c>
      <c r="E38" s="1">
        <v>0.2</v>
      </c>
      <c r="F38" s="1">
        <v>0</v>
      </c>
      <c r="G38" s="1">
        <v>0.3</v>
      </c>
      <c r="H38" s="1">
        <v>10</v>
      </c>
      <c r="I38" s="1">
        <v>25</v>
      </c>
      <c r="J38" s="1">
        <v>27</v>
      </c>
      <c r="K38" s="1">
        <v>10</v>
      </c>
      <c r="L38" s="1">
        <v>29</v>
      </c>
      <c r="M38" s="1"/>
      <c r="N38" s="1">
        <v>24</v>
      </c>
      <c r="O38" s="1">
        <v>18</v>
      </c>
      <c r="P38" s="1">
        <v>9.6999999999999993</v>
      </c>
      <c r="Q38" s="1">
        <v>99.4</v>
      </c>
      <c r="R38" s="1">
        <v>0</v>
      </c>
      <c r="S38" s="1">
        <v>431</v>
      </c>
      <c r="T38" s="1">
        <v>1069</v>
      </c>
      <c r="U38" s="1">
        <v>6.3</v>
      </c>
      <c r="V38" s="1">
        <v>11</v>
      </c>
      <c r="W38" s="1">
        <v>6.5</v>
      </c>
      <c r="X38" s="1">
        <v>66.2</v>
      </c>
      <c r="Y38" s="1"/>
      <c r="Z38" s="1">
        <v>902</v>
      </c>
      <c r="AA38">
        <v>44355.4</v>
      </c>
      <c r="AB38">
        <v>1.9</v>
      </c>
      <c r="AC38">
        <v>0</v>
      </c>
      <c r="AD38">
        <v>0</v>
      </c>
      <c r="AE38">
        <v>0</v>
      </c>
      <c r="AF38">
        <v>0.3</v>
      </c>
      <c r="AG38">
        <v>7.7</v>
      </c>
      <c r="AH38">
        <v>31</v>
      </c>
      <c r="AI38">
        <v>44</v>
      </c>
      <c r="AJ38">
        <v>15</v>
      </c>
      <c r="AK38">
        <v>11</v>
      </c>
      <c r="AM38">
        <v>8</v>
      </c>
      <c r="AN38">
        <v>5.0999999999999996</v>
      </c>
      <c r="AO38">
        <v>1.7</v>
      </c>
      <c r="AP38">
        <v>99.9</v>
      </c>
      <c r="AQ38">
        <v>355</v>
      </c>
      <c r="AR38">
        <v>607</v>
      </c>
      <c r="AS38">
        <v>1349</v>
      </c>
      <c r="AT38">
        <v>0.4</v>
      </c>
      <c r="AU38">
        <v>0.8</v>
      </c>
      <c r="AV38">
        <v>0.6</v>
      </c>
      <c r="AW38">
        <v>79.900000000000006</v>
      </c>
      <c r="AY38" s="1">
        <v>902</v>
      </c>
      <c r="AZ38">
        <v>44355.4</v>
      </c>
      <c r="BA38" s="1">
        <v>9.6999999999999993</v>
      </c>
      <c r="BB38" s="1">
        <v>0.5</v>
      </c>
      <c r="BC38" s="1">
        <v>0</v>
      </c>
      <c r="BD38" s="1">
        <v>0</v>
      </c>
      <c r="BE38" s="1">
        <v>0.5</v>
      </c>
      <c r="BF38" s="1">
        <v>0.5</v>
      </c>
      <c r="BG38" s="1">
        <v>5.5</v>
      </c>
      <c r="BH38" s="1">
        <v>59</v>
      </c>
      <c r="BI38" s="1">
        <v>24</v>
      </c>
      <c r="BJ38" s="1">
        <v>39</v>
      </c>
      <c r="BK38" s="1"/>
      <c r="BL38" s="1">
        <v>35</v>
      </c>
      <c r="BM38" s="1">
        <v>29</v>
      </c>
      <c r="BN38" s="1">
        <v>17</v>
      </c>
      <c r="BO38" s="1">
        <v>99.7</v>
      </c>
      <c r="BP38" s="1">
        <v>79</v>
      </c>
      <c r="BQ38" s="1">
        <v>784</v>
      </c>
      <c r="BR38" s="1">
        <v>1613</v>
      </c>
      <c r="BS38" s="1">
        <v>2.1</v>
      </c>
      <c r="BT38" s="1">
        <v>3.7</v>
      </c>
      <c r="BU38" s="1">
        <v>1.3</v>
      </c>
      <c r="BV38" s="1">
        <v>72</v>
      </c>
      <c r="BX38" s="1">
        <v>902</v>
      </c>
      <c r="BY38">
        <v>44355.4</v>
      </c>
      <c r="BZ38">
        <f t="shared" si="16"/>
        <v>12.533333333333331</v>
      </c>
      <c r="CA38">
        <f t="shared" si="16"/>
        <v>0.46666666666666662</v>
      </c>
      <c r="CB38">
        <f t="shared" si="16"/>
        <v>6.6666666666666666E-2</v>
      </c>
      <c r="CC38">
        <f t="shared" si="16"/>
        <v>0</v>
      </c>
      <c r="CD38">
        <f t="shared" si="16"/>
        <v>0.3666666666666667</v>
      </c>
      <c r="CE38">
        <f t="shared" si="16"/>
        <v>6.0666666666666664</v>
      </c>
      <c r="CF38">
        <f t="shared" si="16"/>
        <v>20.5</v>
      </c>
      <c r="CG38">
        <f t="shared" si="16"/>
        <v>43.333333333333336</v>
      </c>
      <c r="CH38">
        <f t="shared" si="16"/>
        <v>16.333333333333332</v>
      </c>
      <c r="CI38">
        <f t="shared" si="16"/>
        <v>26.333333333333332</v>
      </c>
      <c r="CJ38">
        <v>15</v>
      </c>
      <c r="CK38">
        <v>14</v>
      </c>
      <c r="CL38">
        <v>12</v>
      </c>
      <c r="CM38">
        <f t="shared" si="17"/>
        <v>144.66666666666666</v>
      </c>
      <c r="CN38">
        <f t="shared" si="17"/>
        <v>607.33333333333337</v>
      </c>
      <c r="CO38">
        <f t="shared" si="17"/>
        <v>1343.6666666666667</v>
      </c>
      <c r="CP38">
        <f t="shared" si="17"/>
        <v>2.9333333333333336</v>
      </c>
      <c r="CQ38">
        <f t="shared" si="17"/>
        <v>5.166666666666667</v>
      </c>
      <c r="CR38">
        <f t="shared" si="17"/>
        <v>2.8000000000000003</v>
      </c>
      <c r="CS38">
        <f t="shared" si="17"/>
        <v>72.7</v>
      </c>
      <c r="CU38" s="1">
        <v>902</v>
      </c>
      <c r="CV38">
        <v>44355.4</v>
      </c>
      <c r="CW38">
        <f t="shared" si="18"/>
        <v>12.533333333333331</v>
      </c>
      <c r="CX38">
        <f t="shared" si="19"/>
        <v>0.53333333333333333</v>
      </c>
      <c r="CY38">
        <f t="shared" si="20"/>
        <v>0.3666666666666667</v>
      </c>
      <c r="CZ38">
        <f t="shared" si="21"/>
        <v>26.566666666666666</v>
      </c>
      <c r="DA38">
        <f t="shared" si="22"/>
        <v>59.666666666666671</v>
      </c>
      <c r="DB38">
        <f t="shared" si="23"/>
        <v>26.333333333333332</v>
      </c>
      <c r="DC38">
        <f t="shared" si="24"/>
        <v>99.666666666666671</v>
      </c>
    </row>
    <row r="39" spans="1:107" x14ac:dyDescent="0.25">
      <c r="A39" s="1">
        <v>903</v>
      </c>
      <c r="B39">
        <v>45349.1</v>
      </c>
      <c r="C39" s="1">
        <v>11</v>
      </c>
      <c r="D39" s="1">
        <v>0.8</v>
      </c>
      <c r="E39" s="1">
        <v>0.5</v>
      </c>
      <c r="F39" s="1">
        <v>0.4</v>
      </c>
      <c r="G39" s="1">
        <v>2.5</v>
      </c>
      <c r="H39" s="1">
        <v>14</v>
      </c>
      <c r="I39" s="1">
        <v>24</v>
      </c>
      <c r="J39" s="1">
        <v>32</v>
      </c>
      <c r="K39" s="1">
        <v>17</v>
      </c>
      <c r="L39" s="1">
        <v>25</v>
      </c>
      <c r="M39" s="1"/>
      <c r="N39" s="1">
        <v>19</v>
      </c>
      <c r="O39" s="1">
        <v>11</v>
      </c>
      <c r="P39" s="1">
        <v>3.8</v>
      </c>
      <c r="Q39" s="1">
        <v>102.2</v>
      </c>
      <c r="R39" s="1">
        <v>0</v>
      </c>
      <c r="S39" s="1">
        <v>479</v>
      </c>
      <c r="T39" s="1">
        <v>1261</v>
      </c>
      <c r="U39" s="1">
        <v>1.1000000000000001</v>
      </c>
      <c r="V39" s="1">
        <v>1.5</v>
      </c>
      <c r="W39" s="1">
        <v>2.6</v>
      </c>
      <c r="X39" s="1">
        <v>80</v>
      </c>
      <c r="Y39" s="1"/>
      <c r="Z39" s="1">
        <v>903</v>
      </c>
      <c r="AA39">
        <v>45349.1</v>
      </c>
      <c r="AB39">
        <v>7.5</v>
      </c>
      <c r="AC39">
        <v>0.2</v>
      </c>
      <c r="AD39">
        <v>0.3</v>
      </c>
      <c r="AE39">
        <v>0</v>
      </c>
      <c r="AF39">
        <v>0.1</v>
      </c>
      <c r="AG39">
        <v>0.8</v>
      </c>
      <c r="AH39">
        <v>9.4</v>
      </c>
      <c r="AI39">
        <v>62</v>
      </c>
      <c r="AJ39">
        <v>20</v>
      </c>
      <c r="AK39">
        <v>19</v>
      </c>
      <c r="AM39">
        <v>12</v>
      </c>
      <c r="AN39">
        <v>6.8</v>
      </c>
      <c r="AO39">
        <v>1.1000000000000001</v>
      </c>
      <c r="AP39">
        <v>100.3</v>
      </c>
      <c r="AQ39">
        <v>372</v>
      </c>
      <c r="AR39">
        <v>758</v>
      </c>
      <c r="AS39">
        <v>1499</v>
      </c>
      <c r="AT39">
        <v>1</v>
      </c>
      <c r="AU39">
        <v>1.7</v>
      </c>
      <c r="AV39">
        <v>1.8</v>
      </c>
      <c r="AW39">
        <v>79.7</v>
      </c>
      <c r="AY39" s="1">
        <v>903</v>
      </c>
      <c r="AZ39">
        <v>45349.1</v>
      </c>
      <c r="BA39" s="1">
        <v>12</v>
      </c>
      <c r="BB39" s="1">
        <v>0.5</v>
      </c>
      <c r="BC39" s="1">
        <v>0.7</v>
      </c>
      <c r="BD39" s="1">
        <v>0.6</v>
      </c>
      <c r="BE39" s="1">
        <v>0.2</v>
      </c>
      <c r="BF39" s="1">
        <v>1.3</v>
      </c>
      <c r="BG39" s="1">
        <v>9</v>
      </c>
      <c r="BH39" s="1">
        <v>47</v>
      </c>
      <c r="BI39" s="1">
        <v>30</v>
      </c>
      <c r="BJ39" s="1">
        <v>27</v>
      </c>
      <c r="BK39" s="1"/>
      <c r="BL39" s="1">
        <v>17</v>
      </c>
      <c r="BM39" s="1">
        <v>7.3</v>
      </c>
      <c r="BN39" s="1">
        <v>1.6</v>
      </c>
      <c r="BO39" s="1">
        <v>101.3</v>
      </c>
      <c r="BP39" s="1">
        <v>0</v>
      </c>
      <c r="BQ39" s="1">
        <v>781</v>
      </c>
      <c r="BR39" s="1">
        <v>1650</v>
      </c>
      <c r="BS39" s="1">
        <v>2.6</v>
      </c>
      <c r="BT39" s="1">
        <v>4.5999999999999996</v>
      </c>
      <c r="BU39" s="1">
        <v>3.5</v>
      </c>
      <c r="BV39" s="1">
        <v>77</v>
      </c>
      <c r="BX39" s="1">
        <v>903</v>
      </c>
      <c r="BY39">
        <v>45349.1</v>
      </c>
      <c r="BZ39">
        <f t="shared" si="16"/>
        <v>10.166666666666666</v>
      </c>
      <c r="CA39">
        <f t="shared" si="16"/>
        <v>0.5</v>
      </c>
      <c r="CB39">
        <f t="shared" si="16"/>
        <v>0.5</v>
      </c>
      <c r="CC39">
        <f t="shared" si="16"/>
        <v>0.33333333333333331</v>
      </c>
      <c r="CD39">
        <f t="shared" si="16"/>
        <v>0.93333333333333346</v>
      </c>
      <c r="CE39">
        <f t="shared" si="16"/>
        <v>5.3666666666666671</v>
      </c>
      <c r="CF39">
        <f t="shared" si="16"/>
        <v>14.133333333333333</v>
      </c>
      <c r="CG39">
        <f t="shared" si="16"/>
        <v>47</v>
      </c>
      <c r="CH39">
        <f t="shared" si="16"/>
        <v>22.333333333333332</v>
      </c>
      <c r="CI39">
        <f t="shared" si="16"/>
        <v>23.666666666666668</v>
      </c>
      <c r="CJ39">
        <v>15</v>
      </c>
      <c r="CK39">
        <v>14</v>
      </c>
      <c r="CL39">
        <v>12</v>
      </c>
      <c r="CM39">
        <f t="shared" si="17"/>
        <v>124</v>
      </c>
      <c r="CN39">
        <f t="shared" si="17"/>
        <v>672.66666666666663</v>
      </c>
      <c r="CO39">
        <f t="shared" si="17"/>
        <v>1470</v>
      </c>
      <c r="CP39">
        <f t="shared" si="17"/>
        <v>1.5666666666666667</v>
      </c>
      <c r="CQ39">
        <f t="shared" si="17"/>
        <v>2.6</v>
      </c>
      <c r="CR39">
        <f t="shared" si="17"/>
        <v>2.6333333333333333</v>
      </c>
      <c r="CS39">
        <f t="shared" si="17"/>
        <v>78.899999999999991</v>
      </c>
      <c r="CU39" s="1">
        <v>903</v>
      </c>
      <c r="CV39">
        <v>45349.1</v>
      </c>
      <c r="CW39">
        <f t="shared" si="18"/>
        <v>10.166666666666666</v>
      </c>
      <c r="CX39">
        <f t="shared" si="19"/>
        <v>1</v>
      </c>
      <c r="CY39">
        <f t="shared" si="20"/>
        <v>1.2666666666666668</v>
      </c>
      <c r="CZ39">
        <f t="shared" si="21"/>
        <v>19.5</v>
      </c>
      <c r="DA39">
        <f t="shared" si="22"/>
        <v>69.333333333333329</v>
      </c>
      <c r="DB39">
        <f t="shared" si="23"/>
        <v>23.666666666666668</v>
      </c>
      <c r="DC39">
        <f t="shared" si="24"/>
        <v>101.26666666666667</v>
      </c>
    </row>
    <row r="40" spans="1:107" x14ac:dyDescent="0.25">
      <c r="A40" s="1">
        <v>904</v>
      </c>
      <c r="B40">
        <v>46291.6</v>
      </c>
      <c r="C40" s="1">
        <v>7.3</v>
      </c>
      <c r="D40" s="1">
        <v>0.4</v>
      </c>
      <c r="E40" s="1">
        <v>0.4</v>
      </c>
      <c r="F40" s="1">
        <v>0.2</v>
      </c>
      <c r="G40" s="1">
        <v>0.4</v>
      </c>
      <c r="H40" s="1">
        <v>2.6</v>
      </c>
      <c r="I40" s="1">
        <v>12</v>
      </c>
      <c r="J40" s="1">
        <v>44</v>
      </c>
      <c r="K40" s="1">
        <v>32</v>
      </c>
      <c r="L40" s="1">
        <v>40</v>
      </c>
      <c r="M40" s="1"/>
      <c r="N40" s="1">
        <v>28</v>
      </c>
      <c r="O40" s="1">
        <v>15</v>
      </c>
      <c r="P40" s="1">
        <v>3</v>
      </c>
      <c r="Q40" s="1">
        <v>99.3</v>
      </c>
      <c r="R40" s="1">
        <v>303</v>
      </c>
      <c r="S40" s="1">
        <v>798</v>
      </c>
      <c r="T40" s="1">
        <v>1686</v>
      </c>
      <c r="U40" s="1">
        <v>1.1000000000000001</v>
      </c>
      <c r="V40" s="1">
        <v>1.9</v>
      </c>
      <c r="W40" s="1">
        <v>5.2</v>
      </c>
      <c r="X40" s="1">
        <v>82.2</v>
      </c>
      <c r="Y40" s="1"/>
      <c r="Z40" s="1">
        <v>904</v>
      </c>
      <c r="AA40">
        <v>46291.6</v>
      </c>
      <c r="AB40">
        <v>1.1000000000000001</v>
      </c>
      <c r="AC40">
        <v>0</v>
      </c>
      <c r="AD40">
        <v>0</v>
      </c>
      <c r="AE40">
        <v>0</v>
      </c>
      <c r="AF40">
        <v>1</v>
      </c>
      <c r="AG40">
        <v>16</v>
      </c>
      <c r="AH40">
        <v>32</v>
      </c>
      <c r="AI40">
        <v>42</v>
      </c>
      <c r="AJ40">
        <v>8.1999999999999993</v>
      </c>
      <c r="AK40">
        <v>2.4</v>
      </c>
      <c r="AM40">
        <v>1.2</v>
      </c>
      <c r="AN40">
        <v>0.5</v>
      </c>
      <c r="AO40">
        <v>0</v>
      </c>
      <c r="AP40">
        <v>100.3</v>
      </c>
      <c r="AQ40">
        <v>303</v>
      </c>
      <c r="AR40">
        <v>503</v>
      </c>
      <c r="AS40">
        <v>984</v>
      </c>
      <c r="AT40">
        <v>0</v>
      </c>
      <c r="AU40">
        <v>0</v>
      </c>
      <c r="AV40">
        <v>0.5</v>
      </c>
      <c r="AW40">
        <v>78.7</v>
      </c>
      <c r="AY40" s="1">
        <v>904</v>
      </c>
      <c r="AZ40">
        <v>46291.6</v>
      </c>
      <c r="BA40" s="1">
        <v>1.4</v>
      </c>
      <c r="BB40" s="1">
        <v>0</v>
      </c>
      <c r="BC40" s="1">
        <v>0</v>
      </c>
      <c r="BD40" s="1">
        <v>0.4</v>
      </c>
      <c r="BE40" s="1">
        <v>2.2999999999999998</v>
      </c>
      <c r="BF40" s="1">
        <v>13</v>
      </c>
      <c r="BG40" s="1">
        <v>26</v>
      </c>
      <c r="BH40" s="1">
        <v>49</v>
      </c>
      <c r="BI40" s="1">
        <v>7.7</v>
      </c>
      <c r="BJ40" s="1">
        <v>1.4</v>
      </c>
      <c r="BK40" s="1"/>
      <c r="BL40" s="1">
        <v>0.3</v>
      </c>
      <c r="BM40" s="1">
        <v>0</v>
      </c>
      <c r="BN40" s="1">
        <v>0</v>
      </c>
      <c r="BO40" s="1">
        <v>99.8</v>
      </c>
      <c r="BP40" s="1">
        <v>295</v>
      </c>
      <c r="BQ40" s="1">
        <v>564</v>
      </c>
      <c r="BR40" s="1">
        <v>971</v>
      </c>
      <c r="BS40" s="1">
        <v>0.1</v>
      </c>
      <c r="BT40" s="1">
        <v>0.2</v>
      </c>
      <c r="BU40" s="1">
        <v>0.5</v>
      </c>
      <c r="BV40" s="1">
        <v>79</v>
      </c>
      <c r="BX40" s="1">
        <v>904</v>
      </c>
      <c r="BY40">
        <v>46291.6</v>
      </c>
      <c r="BZ40">
        <f t="shared" si="16"/>
        <v>3.2666666666666671</v>
      </c>
      <c r="CA40">
        <f t="shared" si="16"/>
        <v>0.13333333333333333</v>
      </c>
      <c r="CB40">
        <f t="shared" si="16"/>
        <v>0.13333333333333333</v>
      </c>
      <c r="CC40">
        <f t="shared" si="16"/>
        <v>0.20000000000000004</v>
      </c>
      <c r="CD40">
        <f t="shared" si="16"/>
        <v>1.2333333333333332</v>
      </c>
      <c r="CE40">
        <f t="shared" si="16"/>
        <v>10.533333333333333</v>
      </c>
      <c r="CF40">
        <f t="shared" si="16"/>
        <v>23.333333333333332</v>
      </c>
      <c r="CG40">
        <f t="shared" si="16"/>
        <v>45</v>
      </c>
      <c r="CH40">
        <f t="shared" si="16"/>
        <v>15.966666666666669</v>
      </c>
      <c r="CI40">
        <f t="shared" si="16"/>
        <v>14.6</v>
      </c>
      <c r="CJ40">
        <v>15</v>
      </c>
      <c r="CK40">
        <v>14</v>
      </c>
      <c r="CL40">
        <v>12</v>
      </c>
      <c r="CM40">
        <f t="shared" si="17"/>
        <v>300.33333333333331</v>
      </c>
      <c r="CN40">
        <f t="shared" si="17"/>
        <v>621.66666666666663</v>
      </c>
      <c r="CO40">
        <f t="shared" si="17"/>
        <v>1213.6666666666667</v>
      </c>
      <c r="CP40">
        <f t="shared" si="17"/>
        <v>0.40000000000000008</v>
      </c>
      <c r="CQ40">
        <f t="shared" si="17"/>
        <v>0.70000000000000007</v>
      </c>
      <c r="CR40">
        <f t="shared" si="17"/>
        <v>2.0666666666666669</v>
      </c>
      <c r="CS40">
        <f t="shared" si="17"/>
        <v>79.966666666666669</v>
      </c>
      <c r="CU40" s="1">
        <v>904</v>
      </c>
      <c r="CV40">
        <v>46291.6</v>
      </c>
      <c r="CW40">
        <f t="shared" si="18"/>
        <v>3.2666666666666671</v>
      </c>
      <c r="CX40">
        <f t="shared" si="19"/>
        <v>0.26666666666666666</v>
      </c>
      <c r="CY40">
        <f t="shared" si="20"/>
        <v>1.4333333333333331</v>
      </c>
      <c r="CZ40">
        <f t="shared" si="21"/>
        <v>33.866666666666667</v>
      </c>
      <c r="DA40">
        <f t="shared" si="22"/>
        <v>60.966666666666669</v>
      </c>
      <c r="DB40">
        <f t="shared" si="23"/>
        <v>14.6</v>
      </c>
      <c r="DC40">
        <f t="shared" si="24"/>
        <v>99.800000000000011</v>
      </c>
    </row>
    <row r="41" spans="1:107" x14ac:dyDescent="0.25">
      <c r="A41" s="1">
        <v>905</v>
      </c>
      <c r="B41">
        <v>47297.2</v>
      </c>
      <c r="C41" s="1">
        <v>4</v>
      </c>
      <c r="D41" s="1">
        <v>0.4</v>
      </c>
      <c r="E41" s="1">
        <v>0.3</v>
      </c>
      <c r="F41" s="1">
        <v>0.1</v>
      </c>
      <c r="G41" s="1">
        <v>0.6</v>
      </c>
      <c r="H41" s="1">
        <v>4.9000000000000004</v>
      </c>
      <c r="I41" s="1">
        <v>24</v>
      </c>
      <c r="J41" s="1">
        <v>53</v>
      </c>
      <c r="K41" s="1">
        <v>15</v>
      </c>
      <c r="L41" s="1">
        <v>7.7</v>
      </c>
      <c r="M41" s="1"/>
      <c r="N41" s="1">
        <v>4.8</v>
      </c>
      <c r="O41" s="1">
        <v>2.7</v>
      </c>
      <c r="P41" s="1">
        <v>1.6</v>
      </c>
      <c r="Q41" s="1">
        <v>102.3</v>
      </c>
      <c r="R41" s="1">
        <v>349</v>
      </c>
      <c r="S41" s="1">
        <v>649</v>
      </c>
      <c r="T41" s="1">
        <v>1214</v>
      </c>
      <c r="U41" s="1">
        <v>0.8</v>
      </c>
      <c r="V41" s="1">
        <v>1.3</v>
      </c>
      <c r="W41" s="1">
        <v>1.4</v>
      </c>
      <c r="X41" s="1">
        <v>78.599999999999994</v>
      </c>
      <c r="Y41" s="1"/>
      <c r="Z41" s="1">
        <v>905</v>
      </c>
      <c r="AA41">
        <v>47297.2</v>
      </c>
      <c r="AB41">
        <v>17</v>
      </c>
      <c r="AC41">
        <v>0.3</v>
      </c>
      <c r="AD41">
        <v>0.2</v>
      </c>
      <c r="AE41">
        <v>0.2</v>
      </c>
      <c r="AF41">
        <v>0.4</v>
      </c>
      <c r="AG41">
        <v>2.7</v>
      </c>
      <c r="AH41">
        <v>23</v>
      </c>
      <c r="AI41">
        <v>48</v>
      </c>
      <c r="AJ41">
        <v>7.9</v>
      </c>
      <c r="AK41">
        <v>2</v>
      </c>
      <c r="AM41">
        <v>1.4</v>
      </c>
      <c r="AN41">
        <v>0.8</v>
      </c>
      <c r="AO41">
        <v>0</v>
      </c>
      <c r="AP41">
        <v>99.7</v>
      </c>
      <c r="AQ41" t="s">
        <v>2</v>
      </c>
      <c r="AR41">
        <v>561</v>
      </c>
      <c r="AS41">
        <v>977</v>
      </c>
      <c r="AT41">
        <v>4.8</v>
      </c>
      <c r="AU41">
        <v>7.9</v>
      </c>
      <c r="AV41">
        <v>2.5</v>
      </c>
      <c r="AW41">
        <v>65</v>
      </c>
      <c r="AY41" s="1">
        <v>905</v>
      </c>
      <c r="AZ41">
        <v>47297.2</v>
      </c>
      <c r="BA41" s="1">
        <v>13</v>
      </c>
      <c r="BB41" s="1">
        <v>2.8</v>
      </c>
      <c r="BC41" s="1">
        <v>3.5</v>
      </c>
      <c r="BD41" s="1">
        <v>10</v>
      </c>
      <c r="BE41" s="1">
        <v>38</v>
      </c>
      <c r="BF41" s="1">
        <v>25</v>
      </c>
      <c r="BG41" s="1">
        <v>6.4</v>
      </c>
      <c r="BH41" s="1">
        <v>1.1000000000000001</v>
      </c>
      <c r="BI41" s="1">
        <v>0.3</v>
      </c>
      <c r="BJ41" s="1">
        <v>47</v>
      </c>
      <c r="BK41" s="1"/>
      <c r="BL41" s="1">
        <v>46</v>
      </c>
      <c r="BM41" s="1">
        <v>45</v>
      </c>
      <c r="BN41" s="1">
        <v>38</v>
      </c>
      <c r="BO41" s="1">
        <v>100.1</v>
      </c>
      <c r="BP41" s="1">
        <v>0</v>
      </c>
      <c r="BQ41" s="1">
        <v>218</v>
      </c>
      <c r="BR41" s="1">
        <v>346</v>
      </c>
      <c r="BS41" s="1">
        <v>2</v>
      </c>
      <c r="BT41" s="1">
        <v>3.4</v>
      </c>
      <c r="BU41" s="1">
        <v>5</v>
      </c>
      <c r="BV41" s="1">
        <v>72.7</v>
      </c>
      <c r="BX41" s="1">
        <v>905</v>
      </c>
      <c r="BY41">
        <v>47297.2</v>
      </c>
      <c r="BZ41">
        <f t="shared" si="16"/>
        <v>11.333333333333334</v>
      </c>
      <c r="CA41">
        <f t="shared" si="16"/>
        <v>1.1666666666666667</v>
      </c>
      <c r="CB41">
        <f t="shared" si="16"/>
        <v>1.3333333333333333</v>
      </c>
      <c r="CC41">
        <f t="shared" si="16"/>
        <v>3.4333333333333336</v>
      </c>
      <c r="CD41">
        <f t="shared" si="16"/>
        <v>13</v>
      </c>
      <c r="CE41">
        <f t="shared" si="16"/>
        <v>10.866666666666667</v>
      </c>
      <c r="CF41">
        <f t="shared" si="16"/>
        <v>17.8</v>
      </c>
      <c r="CG41">
        <f t="shared" si="16"/>
        <v>34.033333333333331</v>
      </c>
      <c r="CH41">
        <f t="shared" si="16"/>
        <v>7.7333333333333334</v>
      </c>
      <c r="CI41">
        <f t="shared" si="16"/>
        <v>18.900000000000002</v>
      </c>
      <c r="CJ41">
        <v>15</v>
      </c>
      <c r="CK41">
        <v>14</v>
      </c>
      <c r="CL41">
        <v>12</v>
      </c>
      <c r="CM41">
        <f t="shared" si="17"/>
        <v>116.33333333333333</v>
      </c>
      <c r="CN41">
        <f t="shared" si="17"/>
        <v>476</v>
      </c>
      <c r="CO41">
        <f t="shared" si="17"/>
        <v>845.66666666666663</v>
      </c>
      <c r="CP41">
        <f t="shared" si="17"/>
        <v>2.5333333333333332</v>
      </c>
      <c r="CQ41">
        <f t="shared" si="17"/>
        <v>4.2</v>
      </c>
      <c r="CR41">
        <f t="shared" si="17"/>
        <v>2.9666666666666668</v>
      </c>
      <c r="CS41">
        <f t="shared" si="17"/>
        <v>72.100000000000009</v>
      </c>
      <c r="CU41" s="1">
        <v>905</v>
      </c>
      <c r="CV41">
        <v>47297.2</v>
      </c>
      <c r="CW41">
        <f t="shared" si="18"/>
        <v>11.333333333333334</v>
      </c>
      <c r="CX41">
        <f t="shared" si="19"/>
        <v>2.5</v>
      </c>
      <c r="CY41">
        <f t="shared" si="20"/>
        <v>16.433333333333334</v>
      </c>
      <c r="CZ41">
        <f t="shared" si="21"/>
        <v>28.666666666666668</v>
      </c>
      <c r="DA41">
        <f t="shared" si="22"/>
        <v>41.766666666666666</v>
      </c>
      <c r="DB41">
        <f t="shared" si="23"/>
        <v>18.900000000000002</v>
      </c>
      <c r="DC41">
        <f t="shared" si="24"/>
        <v>100.7</v>
      </c>
    </row>
    <row r="42" spans="1:107" x14ac:dyDescent="0.25">
      <c r="A42" s="1">
        <v>906</v>
      </c>
      <c r="B42">
        <v>48294.7</v>
      </c>
      <c r="C42" s="1">
        <v>3.9</v>
      </c>
      <c r="D42" s="1">
        <v>0.2</v>
      </c>
      <c r="E42" s="1">
        <v>0</v>
      </c>
      <c r="F42" s="1">
        <v>0.2</v>
      </c>
      <c r="G42" s="1">
        <v>1.1000000000000001</v>
      </c>
      <c r="H42" s="1">
        <v>14</v>
      </c>
      <c r="I42" s="1">
        <v>40</v>
      </c>
      <c r="J42" s="1">
        <v>35</v>
      </c>
      <c r="K42" s="1">
        <v>5.9</v>
      </c>
      <c r="L42" s="1">
        <v>3.9</v>
      </c>
      <c r="M42" s="1"/>
      <c r="N42" s="1">
        <v>2</v>
      </c>
      <c r="O42" s="1">
        <v>1.1000000000000001</v>
      </c>
      <c r="P42" s="1">
        <v>0.4</v>
      </c>
      <c r="Q42" s="1">
        <v>100.3</v>
      </c>
      <c r="R42" s="1">
        <v>285</v>
      </c>
      <c r="S42" s="1">
        <v>466</v>
      </c>
      <c r="T42" s="1">
        <v>937</v>
      </c>
      <c r="U42" s="1">
        <v>0.4</v>
      </c>
      <c r="V42" s="1">
        <v>0.4</v>
      </c>
      <c r="W42" s="1">
        <v>0.5</v>
      </c>
      <c r="X42" s="1">
        <v>78</v>
      </c>
      <c r="Y42" s="1"/>
      <c r="Z42" s="1">
        <v>906</v>
      </c>
      <c r="AA42">
        <v>48294.7</v>
      </c>
      <c r="AB42">
        <v>2.6</v>
      </c>
      <c r="AC42">
        <v>0</v>
      </c>
      <c r="AD42">
        <v>0</v>
      </c>
      <c r="AE42">
        <v>0</v>
      </c>
      <c r="AF42">
        <v>0</v>
      </c>
      <c r="AG42">
        <v>1.7</v>
      </c>
      <c r="AH42">
        <v>8.3000000000000007</v>
      </c>
      <c r="AI42">
        <v>34</v>
      </c>
      <c r="AJ42">
        <v>52</v>
      </c>
      <c r="AK42">
        <v>31</v>
      </c>
      <c r="AM42">
        <v>17</v>
      </c>
      <c r="AN42">
        <v>6.7</v>
      </c>
      <c r="AO42">
        <v>0.7</v>
      </c>
      <c r="AP42">
        <v>98.6</v>
      </c>
      <c r="AQ42">
        <v>454</v>
      </c>
      <c r="AR42">
        <v>1062</v>
      </c>
      <c r="AS42">
        <v>1832</v>
      </c>
      <c r="AT42">
        <v>0.4</v>
      </c>
      <c r="AU42">
        <v>0.9</v>
      </c>
      <c r="AV42">
        <v>1.1000000000000001</v>
      </c>
      <c r="AW42">
        <v>82</v>
      </c>
      <c r="AY42" s="1">
        <v>906</v>
      </c>
      <c r="AZ42">
        <v>48294.7</v>
      </c>
      <c r="BA42" s="1">
        <v>83</v>
      </c>
      <c r="BB42" s="1">
        <v>3.5</v>
      </c>
      <c r="BC42" s="1">
        <v>2.9</v>
      </c>
      <c r="BD42" s="1">
        <v>1.6</v>
      </c>
      <c r="BE42" s="1">
        <v>2.2000000000000002</v>
      </c>
      <c r="BF42" s="1">
        <v>1.9</v>
      </c>
      <c r="BG42" s="1">
        <v>0.7</v>
      </c>
      <c r="BH42" s="1">
        <v>0.9</v>
      </c>
      <c r="BI42" s="1">
        <v>3.1</v>
      </c>
      <c r="BJ42" s="1">
        <v>95</v>
      </c>
      <c r="BK42" s="1"/>
      <c r="BL42" s="1">
        <v>78</v>
      </c>
      <c r="BM42" s="1">
        <v>73</v>
      </c>
      <c r="BN42" s="1">
        <v>65</v>
      </c>
      <c r="BO42" s="1">
        <v>99.8</v>
      </c>
      <c r="BP42" s="1">
        <v>0</v>
      </c>
      <c r="BQ42" s="1">
        <v>0</v>
      </c>
      <c r="BR42" s="1">
        <v>149</v>
      </c>
      <c r="BS42" s="1">
        <v>14</v>
      </c>
      <c r="BT42" s="1">
        <v>23</v>
      </c>
      <c r="BU42" s="1">
        <v>79</v>
      </c>
      <c r="BV42" s="1">
        <v>86.5</v>
      </c>
      <c r="BX42" s="1">
        <v>906</v>
      </c>
      <c r="BY42">
        <v>48294.7</v>
      </c>
      <c r="BZ42">
        <f t="shared" si="16"/>
        <v>29.833333333333332</v>
      </c>
      <c r="CA42">
        <f t="shared" si="16"/>
        <v>1.2333333333333334</v>
      </c>
      <c r="CB42">
        <f t="shared" si="16"/>
        <v>0.96666666666666667</v>
      </c>
      <c r="CC42">
        <f t="shared" si="16"/>
        <v>0.6</v>
      </c>
      <c r="CD42">
        <f t="shared" si="16"/>
        <v>1.1000000000000001</v>
      </c>
      <c r="CE42">
        <f t="shared" si="16"/>
        <v>5.8666666666666663</v>
      </c>
      <c r="CF42">
        <f t="shared" si="16"/>
        <v>16.333333333333332</v>
      </c>
      <c r="CG42">
        <f t="shared" si="16"/>
        <v>23.3</v>
      </c>
      <c r="CH42">
        <f t="shared" si="16"/>
        <v>20.333333333333332</v>
      </c>
      <c r="CI42">
        <f t="shared" si="16"/>
        <v>43.300000000000004</v>
      </c>
      <c r="CJ42">
        <v>15</v>
      </c>
      <c r="CK42">
        <v>14</v>
      </c>
      <c r="CL42">
        <v>12</v>
      </c>
      <c r="CM42">
        <f t="shared" si="17"/>
        <v>246.33333333333334</v>
      </c>
      <c r="CN42">
        <f t="shared" si="17"/>
        <v>509.33333333333331</v>
      </c>
      <c r="CO42">
        <f t="shared" si="17"/>
        <v>972.66666666666663</v>
      </c>
      <c r="CP42">
        <f t="shared" si="17"/>
        <v>4.9333333333333336</v>
      </c>
      <c r="CQ42">
        <f t="shared" si="17"/>
        <v>8.1</v>
      </c>
      <c r="CR42">
        <f t="shared" si="17"/>
        <v>26.866666666666664</v>
      </c>
      <c r="CS42">
        <f t="shared" si="17"/>
        <v>82.166666666666671</v>
      </c>
      <c r="CU42" s="1">
        <v>906</v>
      </c>
      <c r="CV42">
        <v>48294.7</v>
      </c>
      <c r="CW42">
        <f t="shared" si="18"/>
        <v>29.833333333333332</v>
      </c>
      <c r="CX42">
        <f t="shared" si="19"/>
        <v>2.2000000000000002</v>
      </c>
      <c r="CY42">
        <f t="shared" si="20"/>
        <v>1.7000000000000002</v>
      </c>
      <c r="CZ42">
        <f t="shared" si="21"/>
        <v>22.2</v>
      </c>
      <c r="DA42">
        <f t="shared" si="22"/>
        <v>43.633333333333333</v>
      </c>
      <c r="DB42">
        <f t="shared" si="23"/>
        <v>43.300000000000004</v>
      </c>
      <c r="DC42">
        <f t="shared" si="24"/>
        <v>99.566666666666663</v>
      </c>
    </row>
    <row r="43" spans="1:107" x14ac:dyDescent="0.25">
      <c r="A43" s="1">
        <v>907</v>
      </c>
      <c r="B43">
        <v>49296.7</v>
      </c>
      <c r="C43" s="1">
        <v>4.5999999999999996</v>
      </c>
      <c r="D43" s="1">
        <v>0.3</v>
      </c>
      <c r="E43" s="1">
        <v>0.2</v>
      </c>
      <c r="F43" s="1">
        <v>0.3</v>
      </c>
      <c r="G43" s="1">
        <v>2.1</v>
      </c>
      <c r="H43" s="1">
        <v>15</v>
      </c>
      <c r="I43" s="1">
        <v>30</v>
      </c>
      <c r="J43" s="1">
        <v>40</v>
      </c>
      <c r="K43" s="1">
        <v>9</v>
      </c>
      <c r="L43" s="1">
        <v>3.1</v>
      </c>
      <c r="M43" s="1"/>
      <c r="N43" s="1">
        <v>1.9</v>
      </c>
      <c r="O43" s="1">
        <v>0.6</v>
      </c>
      <c r="P43" s="1">
        <v>0</v>
      </c>
      <c r="Q43" s="1">
        <v>101.5</v>
      </c>
      <c r="R43" s="1">
        <v>268</v>
      </c>
      <c r="S43" s="1">
        <v>491</v>
      </c>
      <c r="T43" s="1">
        <v>972</v>
      </c>
      <c r="U43" s="1">
        <v>0.6</v>
      </c>
      <c r="V43" s="1">
        <v>0.8</v>
      </c>
      <c r="W43" s="1">
        <v>1.1000000000000001</v>
      </c>
      <c r="X43" s="1">
        <v>78.400000000000006</v>
      </c>
      <c r="Y43" s="1"/>
      <c r="Z43" s="1">
        <v>907</v>
      </c>
      <c r="AA43">
        <v>49296.7</v>
      </c>
      <c r="AB43">
        <v>0.8</v>
      </c>
      <c r="AC43">
        <v>0</v>
      </c>
      <c r="AD43">
        <v>0</v>
      </c>
      <c r="AE43">
        <v>0</v>
      </c>
      <c r="AF43">
        <v>0</v>
      </c>
      <c r="AG43">
        <v>0.4</v>
      </c>
      <c r="AH43">
        <v>4.9000000000000004</v>
      </c>
      <c r="AI43">
        <v>51</v>
      </c>
      <c r="AJ43">
        <v>43</v>
      </c>
      <c r="AK43">
        <v>15</v>
      </c>
      <c r="AM43">
        <v>11</v>
      </c>
      <c r="AN43">
        <v>7.4</v>
      </c>
      <c r="AO43">
        <v>1.9</v>
      </c>
      <c r="AP43">
        <v>100.1</v>
      </c>
      <c r="AQ43">
        <v>536</v>
      </c>
      <c r="AR43">
        <v>931</v>
      </c>
      <c r="AS43">
        <v>1760</v>
      </c>
      <c r="AT43">
        <v>0.1</v>
      </c>
      <c r="AU43">
        <v>0.2</v>
      </c>
      <c r="AV43">
        <v>0.6</v>
      </c>
      <c r="AW43">
        <v>80.900000000000006</v>
      </c>
      <c r="AY43" s="1">
        <v>907</v>
      </c>
      <c r="AZ43">
        <v>49296.7</v>
      </c>
      <c r="BA43" s="1">
        <v>49</v>
      </c>
      <c r="BB43" s="1">
        <v>3</v>
      </c>
      <c r="BC43" s="1">
        <v>2.2000000000000002</v>
      </c>
      <c r="BD43" s="1">
        <v>1.5</v>
      </c>
      <c r="BE43" s="1">
        <v>3.3</v>
      </c>
      <c r="BF43" s="1">
        <v>12</v>
      </c>
      <c r="BG43" s="1">
        <v>9.3000000000000007</v>
      </c>
      <c r="BH43" s="1">
        <v>4.2</v>
      </c>
      <c r="BI43" s="1">
        <v>15</v>
      </c>
      <c r="BJ43" s="1">
        <v>90</v>
      </c>
      <c r="BK43" s="1"/>
      <c r="BL43" s="1">
        <v>84</v>
      </c>
      <c r="BM43" s="1">
        <v>75</v>
      </c>
      <c r="BN43" s="1">
        <v>46</v>
      </c>
      <c r="BO43" s="1">
        <v>99.5</v>
      </c>
      <c r="BP43" s="1">
        <v>0</v>
      </c>
      <c r="BQ43" s="1">
        <v>72</v>
      </c>
      <c r="BR43" s="1">
        <v>1392</v>
      </c>
      <c r="BS43" s="1">
        <v>11</v>
      </c>
      <c r="BT43" s="1">
        <v>20</v>
      </c>
      <c r="BU43" s="1">
        <v>13</v>
      </c>
      <c r="BV43" s="1">
        <v>83.9</v>
      </c>
      <c r="BX43" s="1">
        <v>907</v>
      </c>
      <c r="BY43">
        <v>49296.7</v>
      </c>
      <c r="BZ43">
        <f t="shared" si="16"/>
        <v>18.133333333333333</v>
      </c>
      <c r="CA43">
        <f t="shared" si="16"/>
        <v>1.0999999999999999</v>
      </c>
      <c r="CB43">
        <f t="shared" si="16"/>
        <v>0.80000000000000016</v>
      </c>
      <c r="CC43">
        <f t="shared" si="16"/>
        <v>0.6</v>
      </c>
      <c r="CD43">
        <f t="shared" si="16"/>
        <v>1.8</v>
      </c>
      <c r="CE43">
        <f t="shared" si="16"/>
        <v>9.1333333333333329</v>
      </c>
      <c r="CF43">
        <f t="shared" si="16"/>
        <v>14.733333333333334</v>
      </c>
      <c r="CG43">
        <f t="shared" si="16"/>
        <v>31.733333333333334</v>
      </c>
      <c r="CH43">
        <f t="shared" si="16"/>
        <v>22.333333333333332</v>
      </c>
      <c r="CI43">
        <f t="shared" si="16"/>
        <v>36.033333333333331</v>
      </c>
      <c r="CJ43">
        <v>15</v>
      </c>
      <c r="CK43">
        <v>14</v>
      </c>
      <c r="CL43">
        <v>12</v>
      </c>
      <c r="CM43">
        <f t="shared" si="17"/>
        <v>268</v>
      </c>
      <c r="CN43">
        <f t="shared" si="17"/>
        <v>498</v>
      </c>
      <c r="CO43">
        <f t="shared" si="17"/>
        <v>1374.6666666666667</v>
      </c>
      <c r="CP43">
        <f t="shared" si="17"/>
        <v>3.9</v>
      </c>
      <c r="CQ43">
        <f t="shared" si="17"/>
        <v>7</v>
      </c>
      <c r="CR43">
        <f t="shared" si="17"/>
        <v>4.8999999999999995</v>
      </c>
      <c r="CS43">
        <f t="shared" si="17"/>
        <v>81.066666666666677</v>
      </c>
      <c r="CU43" s="1">
        <v>907</v>
      </c>
      <c r="CV43">
        <v>49296.7</v>
      </c>
      <c r="CW43">
        <f t="shared" si="18"/>
        <v>18.133333333333333</v>
      </c>
      <c r="CX43">
        <f t="shared" si="19"/>
        <v>1.9</v>
      </c>
      <c r="CY43">
        <f t="shared" si="20"/>
        <v>2.4</v>
      </c>
      <c r="CZ43">
        <f t="shared" si="21"/>
        <v>23.866666666666667</v>
      </c>
      <c r="DA43">
        <f t="shared" si="22"/>
        <v>54.066666666666663</v>
      </c>
      <c r="DB43">
        <f t="shared" si="23"/>
        <v>36.033333333333331</v>
      </c>
      <c r="DC43">
        <f t="shared" si="24"/>
        <v>100.36666666666666</v>
      </c>
    </row>
    <row r="44" spans="1:107" x14ac:dyDescent="0.25">
      <c r="A44" s="1">
        <v>908</v>
      </c>
      <c r="B44">
        <v>50303.9</v>
      </c>
      <c r="C44" s="1">
        <v>4</v>
      </c>
      <c r="D44" s="1">
        <v>0.2</v>
      </c>
      <c r="E44" s="1">
        <v>0.1</v>
      </c>
      <c r="F44" s="1">
        <v>0.1</v>
      </c>
      <c r="G44" s="1">
        <v>1</v>
      </c>
      <c r="H44" s="1">
        <v>11</v>
      </c>
      <c r="I44" s="1">
        <v>33</v>
      </c>
      <c r="J44" s="1">
        <v>40</v>
      </c>
      <c r="K44" s="1">
        <v>10</v>
      </c>
      <c r="L44" s="1">
        <v>9</v>
      </c>
      <c r="M44" s="1"/>
      <c r="N44" s="1">
        <v>5.6</v>
      </c>
      <c r="O44" s="1">
        <v>2.8</v>
      </c>
      <c r="P44" s="1">
        <v>0.2</v>
      </c>
      <c r="Q44" s="1">
        <v>99.4</v>
      </c>
      <c r="R44" s="1">
        <v>294</v>
      </c>
      <c r="S44" s="1">
        <v>504</v>
      </c>
      <c r="T44" s="1">
        <v>1058</v>
      </c>
      <c r="U44" s="1">
        <v>1.2</v>
      </c>
      <c r="V44" s="1">
        <v>1.7</v>
      </c>
      <c r="W44" s="1">
        <v>0.9</v>
      </c>
      <c r="X44" s="1">
        <v>79.2</v>
      </c>
      <c r="Y44" s="1"/>
      <c r="Z44" s="1">
        <v>908</v>
      </c>
      <c r="AA44">
        <v>50303.9</v>
      </c>
      <c r="AB44">
        <v>3.8</v>
      </c>
      <c r="AC44">
        <v>0.2</v>
      </c>
      <c r="AD44">
        <v>0</v>
      </c>
      <c r="AE44">
        <v>0</v>
      </c>
      <c r="AF44">
        <v>0.1</v>
      </c>
      <c r="AG44">
        <v>3.2</v>
      </c>
      <c r="AH44">
        <v>18</v>
      </c>
      <c r="AI44">
        <v>49</v>
      </c>
      <c r="AJ44">
        <v>26</v>
      </c>
      <c r="AK44">
        <v>19</v>
      </c>
      <c r="AM44">
        <v>14</v>
      </c>
      <c r="AN44">
        <v>8.1999999999999993</v>
      </c>
      <c r="AO44">
        <v>0.1</v>
      </c>
      <c r="AP44">
        <v>100.3</v>
      </c>
      <c r="AQ44">
        <v>376</v>
      </c>
      <c r="AR44">
        <v>749</v>
      </c>
      <c r="AS44">
        <v>1606</v>
      </c>
      <c r="AT44">
        <v>0.5</v>
      </c>
      <c r="AU44">
        <v>0.9</v>
      </c>
      <c r="AV44">
        <v>1.3</v>
      </c>
      <c r="AW44">
        <v>79.8</v>
      </c>
      <c r="AY44" s="1">
        <v>908</v>
      </c>
      <c r="AZ44">
        <v>50303.9</v>
      </c>
      <c r="BA44" s="1">
        <v>11</v>
      </c>
      <c r="BB44" s="1">
        <v>0.3</v>
      </c>
      <c r="BC44" s="1">
        <v>0.3</v>
      </c>
      <c r="BD44" s="1">
        <v>0</v>
      </c>
      <c r="BE44" s="1">
        <v>0.2</v>
      </c>
      <c r="BF44" s="1">
        <v>0.9</v>
      </c>
      <c r="BG44" s="1">
        <v>11</v>
      </c>
      <c r="BH44" s="1">
        <v>57</v>
      </c>
      <c r="BI44" s="1">
        <v>21</v>
      </c>
      <c r="BJ44" s="1">
        <v>20</v>
      </c>
      <c r="BK44" s="1"/>
      <c r="BL44" s="1">
        <v>12</v>
      </c>
      <c r="BM44" s="1">
        <v>5.4</v>
      </c>
      <c r="BN44" s="1">
        <v>0.5</v>
      </c>
      <c r="BO44" s="1">
        <v>101.7</v>
      </c>
      <c r="BP44" s="1">
        <v>0</v>
      </c>
      <c r="BQ44" s="1">
        <v>736</v>
      </c>
      <c r="BR44" s="1">
        <v>1476</v>
      </c>
      <c r="BS44" s="1">
        <v>2.2000000000000002</v>
      </c>
      <c r="BT44" s="1">
        <v>4.3</v>
      </c>
      <c r="BU44" s="1">
        <v>2.1</v>
      </c>
      <c r="BV44" s="1">
        <v>69.599999999999994</v>
      </c>
      <c r="BX44" s="1">
        <v>908</v>
      </c>
      <c r="BY44">
        <v>50303.9</v>
      </c>
      <c r="BZ44">
        <f t="shared" si="16"/>
        <v>6.2666666666666666</v>
      </c>
      <c r="CA44">
        <f t="shared" si="16"/>
        <v>0.23333333333333331</v>
      </c>
      <c r="CB44">
        <f t="shared" si="16"/>
        <v>0.13333333333333333</v>
      </c>
      <c r="CC44">
        <f t="shared" si="16"/>
        <v>3.3333333333333333E-2</v>
      </c>
      <c r="CD44">
        <f t="shared" si="16"/>
        <v>0.43333333333333335</v>
      </c>
      <c r="CE44">
        <f t="shared" si="16"/>
        <v>5.0333333333333332</v>
      </c>
      <c r="CF44">
        <f t="shared" si="16"/>
        <v>20.666666666666668</v>
      </c>
      <c r="CG44">
        <f t="shared" si="16"/>
        <v>48.666666666666664</v>
      </c>
      <c r="CH44">
        <f t="shared" si="16"/>
        <v>19</v>
      </c>
      <c r="CI44">
        <f t="shared" si="16"/>
        <v>16</v>
      </c>
      <c r="CJ44">
        <v>15</v>
      </c>
      <c r="CK44">
        <v>14</v>
      </c>
      <c r="CL44">
        <v>12</v>
      </c>
      <c r="CM44">
        <f t="shared" si="17"/>
        <v>223.33333333333334</v>
      </c>
      <c r="CN44">
        <f t="shared" si="17"/>
        <v>663</v>
      </c>
      <c r="CO44">
        <f t="shared" si="17"/>
        <v>1380</v>
      </c>
      <c r="CP44">
        <f t="shared" si="17"/>
        <v>1.3</v>
      </c>
      <c r="CQ44">
        <f t="shared" si="17"/>
        <v>2.3000000000000003</v>
      </c>
      <c r="CR44">
        <f t="shared" si="17"/>
        <v>1.4333333333333336</v>
      </c>
      <c r="CS44">
        <f t="shared" si="17"/>
        <v>76.2</v>
      </c>
      <c r="CU44" s="1">
        <v>908</v>
      </c>
      <c r="CV44">
        <v>50303.9</v>
      </c>
      <c r="CW44">
        <f t="shared" si="18"/>
        <v>6.2666666666666666</v>
      </c>
      <c r="CX44">
        <f t="shared" si="19"/>
        <v>0.36666666666666664</v>
      </c>
      <c r="CY44">
        <f t="shared" si="20"/>
        <v>0.46666666666666667</v>
      </c>
      <c r="CZ44">
        <f t="shared" si="21"/>
        <v>25.700000000000003</v>
      </c>
      <c r="DA44">
        <f t="shared" si="22"/>
        <v>67.666666666666657</v>
      </c>
      <c r="DB44">
        <f t="shared" si="23"/>
        <v>16</v>
      </c>
      <c r="DC44">
        <f t="shared" si="24"/>
        <v>100.46666666666667</v>
      </c>
    </row>
    <row r="45" spans="1:107" x14ac:dyDescent="0.25">
      <c r="A45" s="1">
        <v>909</v>
      </c>
      <c r="B45">
        <v>51302</v>
      </c>
      <c r="C45" s="1">
        <v>10</v>
      </c>
      <c r="D45" s="1">
        <v>0.4</v>
      </c>
      <c r="E45" s="1">
        <v>0.2</v>
      </c>
      <c r="F45" s="1">
        <v>0.2</v>
      </c>
      <c r="G45" s="1">
        <v>0.3</v>
      </c>
      <c r="H45" s="1">
        <v>6.7</v>
      </c>
      <c r="I45" s="1">
        <v>37</v>
      </c>
      <c r="J45" s="1">
        <v>38</v>
      </c>
      <c r="K45" s="1">
        <v>8.1</v>
      </c>
      <c r="L45" s="1">
        <v>3.7</v>
      </c>
      <c r="M45" s="1"/>
      <c r="N45" s="1">
        <v>1.9</v>
      </c>
      <c r="O45" s="1">
        <v>1</v>
      </c>
      <c r="P45" s="1">
        <v>0</v>
      </c>
      <c r="Q45" s="1">
        <v>100.9</v>
      </c>
      <c r="R45" s="1">
        <v>0</v>
      </c>
      <c r="S45" s="1">
        <v>480</v>
      </c>
      <c r="T45" s="1">
        <v>967</v>
      </c>
      <c r="U45" s="1">
        <v>2.6</v>
      </c>
      <c r="V45" s="1">
        <v>4.4000000000000004</v>
      </c>
      <c r="W45" s="1">
        <v>2.6</v>
      </c>
      <c r="X45" s="1">
        <v>72.900000000000006</v>
      </c>
      <c r="Y45" s="1"/>
      <c r="Z45" s="1">
        <v>909</v>
      </c>
      <c r="AA45">
        <v>51302</v>
      </c>
      <c r="AB45">
        <v>1.5</v>
      </c>
      <c r="AC45">
        <v>0.2</v>
      </c>
      <c r="AD45">
        <v>0.1</v>
      </c>
      <c r="AE45">
        <v>0.1</v>
      </c>
      <c r="AF45">
        <v>0.8</v>
      </c>
      <c r="AG45">
        <v>6.7</v>
      </c>
      <c r="AH45">
        <v>21</v>
      </c>
      <c r="AI45">
        <v>48</v>
      </c>
      <c r="AJ45">
        <v>22</v>
      </c>
      <c r="AK45">
        <v>22</v>
      </c>
      <c r="AM45">
        <v>15</v>
      </c>
      <c r="AN45">
        <v>9.8000000000000007</v>
      </c>
      <c r="AO45">
        <v>1.7</v>
      </c>
      <c r="AP45">
        <v>100.4</v>
      </c>
      <c r="AQ45">
        <v>360</v>
      </c>
      <c r="AR45">
        <v>707</v>
      </c>
      <c r="AS45">
        <v>1530</v>
      </c>
      <c r="AT45">
        <v>0.1</v>
      </c>
      <c r="AU45">
        <v>0.2</v>
      </c>
      <c r="AV45">
        <v>0.3</v>
      </c>
      <c r="AW45">
        <v>81.5</v>
      </c>
      <c r="AY45" s="1">
        <v>909</v>
      </c>
      <c r="AZ45">
        <v>51302</v>
      </c>
      <c r="BA45" s="1">
        <v>11</v>
      </c>
      <c r="BB45" s="1">
        <v>0.3</v>
      </c>
      <c r="BC45" s="1">
        <v>0</v>
      </c>
      <c r="BD45" s="1">
        <v>0</v>
      </c>
      <c r="BE45" s="1">
        <v>0.6</v>
      </c>
      <c r="BF45" s="1">
        <v>12</v>
      </c>
      <c r="BG45" s="1">
        <v>33</v>
      </c>
      <c r="BH45" s="1">
        <v>38</v>
      </c>
      <c r="BI45" s="1">
        <v>5.4</v>
      </c>
      <c r="BJ45" s="1">
        <v>5.0999999999999996</v>
      </c>
      <c r="BK45" s="1"/>
      <c r="BL45" s="1">
        <v>3.2</v>
      </c>
      <c r="BM45" s="1">
        <v>1.7</v>
      </c>
      <c r="BN45" s="1">
        <v>0</v>
      </c>
      <c r="BO45" s="1">
        <v>100.3</v>
      </c>
      <c r="BP45" s="1">
        <v>0</v>
      </c>
      <c r="BQ45" s="1">
        <v>471</v>
      </c>
      <c r="BR45" s="1">
        <v>940</v>
      </c>
      <c r="BS45" s="1">
        <v>1.4</v>
      </c>
      <c r="BT45" s="1">
        <v>2.2000000000000002</v>
      </c>
      <c r="BU45" s="1">
        <v>1.4</v>
      </c>
      <c r="BV45" s="1">
        <v>75.3</v>
      </c>
      <c r="BX45" s="1">
        <v>909</v>
      </c>
      <c r="BY45">
        <v>51302</v>
      </c>
      <c r="BZ45">
        <f t="shared" si="16"/>
        <v>7.5</v>
      </c>
      <c r="CA45">
        <f t="shared" si="16"/>
        <v>0.30000000000000004</v>
      </c>
      <c r="CB45">
        <f t="shared" si="16"/>
        <v>0.10000000000000002</v>
      </c>
      <c r="CC45">
        <f t="shared" si="16"/>
        <v>0.10000000000000002</v>
      </c>
      <c r="CD45">
        <f t="shared" si="16"/>
        <v>0.56666666666666676</v>
      </c>
      <c r="CE45">
        <f t="shared" si="16"/>
        <v>8.4666666666666668</v>
      </c>
      <c r="CF45">
        <f t="shared" si="16"/>
        <v>30.333333333333332</v>
      </c>
      <c r="CG45">
        <f t="shared" si="16"/>
        <v>41.333333333333336</v>
      </c>
      <c r="CH45">
        <f t="shared" si="16"/>
        <v>11.833333333333334</v>
      </c>
      <c r="CI45">
        <f t="shared" si="16"/>
        <v>10.266666666666666</v>
      </c>
      <c r="CJ45">
        <v>15</v>
      </c>
      <c r="CK45">
        <v>14</v>
      </c>
      <c r="CL45">
        <v>12</v>
      </c>
      <c r="CM45">
        <f t="shared" si="17"/>
        <v>120</v>
      </c>
      <c r="CN45">
        <f t="shared" si="17"/>
        <v>552.66666666666663</v>
      </c>
      <c r="CO45">
        <f t="shared" si="17"/>
        <v>1145.6666666666667</v>
      </c>
      <c r="CP45">
        <f t="shared" si="17"/>
        <v>1.3666666666666665</v>
      </c>
      <c r="CQ45">
        <f t="shared" si="17"/>
        <v>2.2666666666666671</v>
      </c>
      <c r="CR45">
        <f t="shared" si="17"/>
        <v>1.4333333333333333</v>
      </c>
      <c r="CS45">
        <f t="shared" si="17"/>
        <v>76.566666666666663</v>
      </c>
      <c r="CU45" s="1">
        <v>909</v>
      </c>
      <c r="CV45">
        <v>51302</v>
      </c>
      <c r="CW45">
        <f t="shared" si="18"/>
        <v>7.5</v>
      </c>
      <c r="CX45">
        <f t="shared" si="19"/>
        <v>0.40000000000000008</v>
      </c>
      <c r="CY45">
        <f t="shared" si="20"/>
        <v>0.66666666666666674</v>
      </c>
      <c r="CZ45">
        <f t="shared" si="21"/>
        <v>38.799999999999997</v>
      </c>
      <c r="DA45">
        <f t="shared" si="22"/>
        <v>53.166666666666671</v>
      </c>
      <c r="DB45">
        <f t="shared" si="23"/>
        <v>10.266666666666666</v>
      </c>
      <c r="DC45">
        <f t="shared" si="24"/>
        <v>100.53333333333333</v>
      </c>
    </row>
    <row r="46" spans="1:107" x14ac:dyDescent="0.25">
      <c r="A46" s="1">
        <v>910</v>
      </c>
      <c r="B46">
        <v>52302.400000000001</v>
      </c>
      <c r="C46" s="1">
        <v>8.4</v>
      </c>
      <c r="D46" s="1">
        <v>0</v>
      </c>
      <c r="E46" s="1">
        <v>0</v>
      </c>
      <c r="F46" s="1">
        <v>0</v>
      </c>
      <c r="G46" s="1">
        <v>0.6</v>
      </c>
      <c r="H46" s="1">
        <v>5.9</v>
      </c>
      <c r="I46" s="1">
        <v>31</v>
      </c>
      <c r="J46" s="1">
        <v>40</v>
      </c>
      <c r="K46" s="1">
        <v>13</v>
      </c>
      <c r="L46" s="1">
        <v>7.5</v>
      </c>
      <c r="M46" s="1"/>
      <c r="N46" s="1">
        <v>4.4000000000000004</v>
      </c>
      <c r="O46" s="1">
        <v>1.9</v>
      </c>
      <c r="P46" s="1">
        <v>0</v>
      </c>
      <c r="Q46" s="1">
        <v>98.9</v>
      </c>
      <c r="R46" s="1">
        <v>266</v>
      </c>
      <c r="S46" s="1">
        <v>519</v>
      </c>
      <c r="T46" s="1">
        <v>1303</v>
      </c>
      <c r="U46" s="1">
        <v>2.1</v>
      </c>
      <c r="V46" s="1">
        <v>3.9</v>
      </c>
      <c r="W46" s="1">
        <v>2.2999999999999998</v>
      </c>
      <c r="X46" s="1">
        <v>75.900000000000006</v>
      </c>
      <c r="Y46" s="1"/>
      <c r="Z46" s="1">
        <v>910</v>
      </c>
      <c r="AA46">
        <v>52302.400000000001</v>
      </c>
      <c r="AB46">
        <v>5.6</v>
      </c>
      <c r="AC46">
        <v>0</v>
      </c>
      <c r="AD46">
        <v>0</v>
      </c>
      <c r="AE46">
        <v>0</v>
      </c>
      <c r="AF46">
        <v>1.6</v>
      </c>
      <c r="AG46">
        <v>18</v>
      </c>
      <c r="AH46">
        <v>29</v>
      </c>
      <c r="AI46">
        <v>32</v>
      </c>
      <c r="AJ46">
        <v>13</v>
      </c>
      <c r="AK46">
        <v>17</v>
      </c>
      <c r="AM46">
        <v>12</v>
      </c>
      <c r="AN46">
        <v>8.1</v>
      </c>
      <c r="AO46">
        <v>1.7</v>
      </c>
      <c r="AP46">
        <v>99.2</v>
      </c>
      <c r="AQ46">
        <v>265</v>
      </c>
      <c r="AR46">
        <v>479</v>
      </c>
      <c r="AS46">
        <v>1293</v>
      </c>
      <c r="AT46">
        <v>0.5</v>
      </c>
      <c r="AU46">
        <v>0.9</v>
      </c>
      <c r="AV46">
        <v>1.4</v>
      </c>
      <c r="AW46">
        <v>78.8</v>
      </c>
      <c r="AY46" s="1">
        <v>910</v>
      </c>
      <c r="AZ46">
        <v>52302.400000000001</v>
      </c>
      <c r="BA46" s="1">
        <v>3</v>
      </c>
      <c r="BB46" s="1">
        <v>0.1</v>
      </c>
      <c r="BC46" s="1">
        <v>0</v>
      </c>
      <c r="BD46" s="1">
        <v>0.2</v>
      </c>
      <c r="BE46" s="1">
        <v>1.2</v>
      </c>
      <c r="BF46" s="1">
        <v>22</v>
      </c>
      <c r="BG46" s="1">
        <v>41</v>
      </c>
      <c r="BH46" s="1">
        <v>29</v>
      </c>
      <c r="BI46" s="1">
        <v>4.0999999999999996</v>
      </c>
      <c r="BJ46" s="1">
        <v>5.2</v>
      </c>
      <c r="BK46" s="1"/>
      <c r="BL46" s="1">
        <v>3.1</v>
      </c>
      <c r="BM46" s="1">
        <v>1.3</v>
      </c>
      <c r="BN46" s="1">
        <v>0</v>
      </c>
      <c r="BO46" s="1">
        <v>100.6</v>
      </c>
      <c r="BP46" s="1">
        <v>277</v>
      </c>
      <c r="BQ46" s="1">
        <v>439</v>
      </c>
      <c r="BR46" s="1">
        <v>886</v>
      </c>
      <c r="BS46" s="1">
        <v>0.7</v>
      </c>
      <c r="BT46" s="1">
        <v>0.9</v>
      </c>
      <c r="BU46" s="1">
        <v>0.8</v>
      </c>
      <c r="BV46" s="1">
        <v>78.7</v>
      </c>
      <c r="BX46" s="1">
        <v>910</v>
      </c>
      <c r="BY46">
        <v>52302.400000000001</v>
      </c>
      <c r="BZ46">
        <f t="shared" si="16"/>
        <v>5.666666666666667</v>
      </c>
      <c r="CA46">
        <f t="shared" si="16"/>
        <v>3.3333333333333333E-2</v>
      </c>
      <c r="CB46">
        <f t="shared" si="16"/>
        <v>0</v>
      </c>
      <c r="CC46">
        <f t="shared" si="16"/>
        <v>6.6666666666666666E-2</v>
      </c>
      <c r="CD46">
        <f t="shared" si="16"/>
        <v>1.1333333333333335</v>
      </c>
      <c r="CE46">
        <f t="shared" si="16"/>
        <v>15.299999999999999</v>
      </c>
      <c r="CF46">
        <f t="shared" si="16"/>
        <v>33.666666666666664</v>
      </c>
      <c r="CG46">
        <f t="shared" si="16"/>
        <v>33.666666666666664</v>
      </c>
      <c r="CH46">
        <f t="shared" si="16"/>
        <v>10.033333333333333</v>
      </c>
      <c r="CI46">
        <f t="shared" si="16"/>
        <v>9.9</v>
      </c>
      <c r="CJ46">
        <v>15</v>
      </c>
      <c r="CK46">
        <v>14</v>
      </c>
      <c r="CL46">
        <v>12</v>
      </c>
      <c r="CM46">
        <f t="shared" si="17"/>
        <v>269.33333333333331</v>
      </c>
      <c r="CN46">
        <f t="shared" si="17"/>
        <v>479</v>
      </c>
      <c r="CO46">
        <f t="shared" si="17"/>
        <v>1160.6666666666667</v>
      </c>
      <c r="CP46">
        <f t="shared" si="17"/>
        <v>1.0999999999999999</v>
      </c>
      <c r="CQ46">
        <f t="shared" si="17"/>
        <v>1.9000000000000001</v>
      </c>
      <c r="CR46">
        <f t="shared" si="17"/>
        <v>1.5</v>
      </c>
      <c r="CS46">
        <f t="shared" si="17"/>
        <v>77.8</v>
      </c>
      <c r="CU46" s="1">
        <v>910</v>
      </c>
      <c r="CV46">
        <v>52302.400000000001</v>
      </c>
      <c r="CW46">
        <f t="shared" si="18"/>
        <v>5.666666666666667</v>
      </c>
      <c r="CX46">
        <f t="shared" si="19"/>
        <v>3.3333333333333333E-2</v>
      </c>
      <c r="CY46">
        <f t="shared" si="20"/>
        <v>1.2000000000000002</v>
      </c>
      <c r="CZ46">
        <f t="shared" si="21"/>
        <v>48.966666666666661</v>
      </c>
      <c r="DA46">
        <f t="shared" si="22"/>
        <v>43.699999999999996</v>
      </c>
      <c r="DB46">
        <f t="shared" si="23"/>
        <v>9.9</v>
      </c>
      <c r="DC46">
        <f t="shared" si="24"/>
        <v>99.566666666666663</v>
      </c>
    </row>
    <row r="47" spans="1:107" x14ac:dyDescent="0.25">
      <c r="A47" s="1">
        <v>911</v>
      </c>
      <c r="B47">
        <v>53291.7</v>
      </c>
      <c r="C47" s="1">
        <v>7</v>
      </c>
      <c r="D47" s="1">
        <v>0.2</v>
      </c>
      <c r="E47" s="1">
        <v>0.1</v>
      </c>
      <c r="F47" s="1">
        <v>0</v>
      </c>
      <c r="G47" s="1">
        <v>1.4</v>
      </c>
      <c r="H47" s="1">
        <v>7</v>
      </c>
      <c r="I47" s="1">
        <v>21</v>
      </c>
      <c r="J47" s="1">
        <v>47</v>
      </c>
      <c r="K47" s="1">
        <v>16</v>
      </c>
      <c r="L47" s="1">
        <v>15</v>
      </c>
      <c r="M47" s="1"/>
      <c r="N47" s="1">
        <v>11</v>
      </c>
      <c r="O47" s="1">
        <v>6.5</v>
      </c>
      <c r="P47" s="1">
        <v>1.5</v>
      </c>
      <c r="Q47" s="1">
        <v>99.7</v>
      </c>
      <c r="R47" s="1">
        <v>268</v>
      </c>
      <c r="S47" s="1">
        <v>640</v>
      </c>
      <c r="T47" s="1">
        <v>1375</v>
      </c>
      <c r="U47" s="1">
        <v>1.4</v>
      </c>
      <c r="V47" s="1">
        <v>2.2999999999999998</v>
      </c>
      <c r="W47" s="1">
        <v>1.7</v>
      </c>
      <c r="X47" s="1">
        <v>79</v>
      </c>
      <c r="Y47" s="1"/>
      <c r="Z47" s="1">
        <v>911</v>
      </c>
      <c r="AA47">
        <v>53291.7</v>
      </c>
      <c r="AB47">
        <v>1.6</v>
      </c>
      <c r="AC47">
        <v>0</v>
      </c>
      <c r="AD47">
        <v>0.2</v>
      </c>
      <c r="AE47">
        <v>0</v>
      </c>
      <c r="AF47">
        <v>1.2</v>
      </c>
      <c r="AG47">
        <v>18</v>
      </c>
      <c r="AH47">
        <v>49</v>
      </c>
      <c r="AI47">
        <v>27</v>
      </c>
      <c r="AJ47">
        <v>3</v>
      </c>
      <c r="AK47">
        <v>1.3</v>
      </c>
      <c r="AM47">
        <v>0.8</v>
      </c>
      <c r="AN47">
        <v>0.4</v>
      </c>
      <c r="AO47">
        <v>0</v>
      </c>
      <c r="AP47">
        <v>100</v>
      </c>
      <c r="AQ47">
        <v>291</v>
      </c>
      <c r="AR47">
        <v>441</v>
      </c>
      <c r="AS47">
        <v>867</v>
      </c>
      <c r="AT47">
        <v>0</v>
      </c>
      <c r="AU47">
        <v>0.2</v>
      </c>
      <c r="AV47">
        <v>0.7</v>
      </c>
      <c r="AW47">
        <v>78.599999999999994</v>
      </c>
      <c r="AY47" s="1">
        <v>911</v>
      </c>
      <c r="AZ47">
        <v>53291.7</v>
      </c>
      <c r="BA47" s="1">
        <v>25</v>
      </c>
      <c r="BB47" s="1">
        <v>0.9</v>
      </c>
      <c r="BC47" s="1">
        <v>0.9</v>
      </c>
      <c r="BD47" s="1">
        <v>0.6</v>
      </c>
      <c r="BE47" s="1">
        <v>1.7</v>
      </c>
      <c r="BF47" s="1">
        <v>7.7</v>
      </c>
      <c r="BG47" s="1">
        <v>19</v>
      </c>
      <c r="BH47" s="1">
        <v>26</v>
      </c>
      <c r="BI47" s="1">
        <v>17</v>
      </c>
      <c r="BJ47" s="1">
        <v>62</v>
      </c>
      <c r="BK47" s="1"/>
      <c r="BL47" s="1">
        <v>53</v>
      </c>
      <c r="BM47" s="1">
        <v>41</v>
      </c>
      <c r="BN47" s="1">
        <v>11</v>
      </c>
      <c r="BO47" s="1">
        <v>98.8</v>
      </c>
      <c r="BP47" s="1">
        <v>0</v>
      </c>
      <c r="BQ47" s="1">
        <v>455</v>
      </c>
      <c r="BR47" s="1">
        <v>1443</v>
      </c>
      <c r="BS47" s="1">
        <v>5.9</v>
      </c>
      <c r="BT47" s="1">
        <v>10</v>
      </c>
      <c r="BU47" s="1">
        <v>6.3</v>
      </c>
      <c r="BV47" s="1">
        <v>73.400000000000006</v>
      </c>
      <c r="BX47" s="1">
        <v>911</v>
      </c>
      <c r="BY47">
        <v>53291.7</v>
      </c>
      <c r="BZ47">
        <f t="shared" si="16"/>
        <v>11.200000000000001</v>
      </c>
      <c r="CA47">
        <f t="shared" si="16"/>
        <v>0.3666666666666667</v>
      </c>
      <c r="CB47">
        <f t="shared" si="16"/>
        <v>0.40000000000000008</v>
      </c>
      <c r="CC47">
        <f t="shared" si="16"/>
        <v>0.19999999999999998</v>
      </c>
      <c r="CD47">
        <f t="shared" si="16"/>
        <v>1.4333333333333333</v>
      </c>
      <c r="CE47">
        <f t="shared" si="16"/>
        <v>10.9</v>
      </c>
      <c r="CF47">
        <f t="shared" si="16"/>
        <v>29.666666666666668</v>
      </c>
      <c r="CG47">
        <f t="shared" si="16"/>
        <v>33.333333333333336</v>
      </c>
      <c r="CH47">
        <f t="shared" si="16"/>
        <v>12</v>
      </c>
      <c r="CI47">
        <f t="shared" si="16"/>
        <v>26.099999999999998</v>
      </c>
      <c r="CJ47">
        <v>15</v>
      </c>
      <c r="CK47">
        <v>14</v>
      </c>
      <c r="CL47">
        <v>12</v>
      </c>
      <c r="CM47">
        <f t="shared" si="17"/>
        <v>186.33333333333334</v>
      </c>
      <c r="CN47">
        <f t="shared" si="17"/>
        <v>512</v>
      </c>
      <c r="CO47">
        <f t="shared" si="17"/>
        <v>1228.3333333333333</v>
      </c>
      <c r="CP47">
        <f t="shared" si="17"/>
        <v>2.4333333333333336</v>
      </c>
      <c r="CQ47">
        <f t="shared" si="17"/>
        <v>4.166666666666667</v>
      </c>
      <c r="CR47">
        <f t="shared" si="17"/>
        <v>2.9</v>
      </c>
      <c r="CS47">
        <f t="shared" si="17"/>
        <v>77</v>
      </c>
      <c r="CU47" s="1">
        <v>911</v>
      </c>
      <c r="CV47">
        <v>53291.7</v>
      </c>
      <c r="CW47">
        <f t="shared" si="18"/>
        <v>11.200000000000001</v>
      </c>
      <c r="CX47">
        <f t="shared" si="19"/>
        <v>0.76666666666666683</v>
      </c>
      <c r="CY47">
        <f t="shared" si="20"/>
        <v>1.6333333333333333</v>
      </c>
      <c r="CZ47">
        <f t="shared" si="21"/>
        <v>40.56666666666667</v>
      </c>
      <c r="DA47">
        <f t="shared" si="22"/>
        <v>45.333333333333336</v>
      </c>
      <c r="DB47">
        <f t="shared" si="23"/>
        <v>26.099999999999998</v>
      </c>
      <c r="DC47">
        <f t="shared" si="24"/>
        <v>99.5</v>
      </c>
    </row>
    <row r="48" spans="1:107" x14ac:dyDescent="0.25">
      <c r="A48" s="1">
        <v>912</v>
      </c>
      <c r="B48">
        <v>54273</v>
      </c>
      <c r="C48" s="1">
        <v>2.8</v>
      </c>
      <c r="D48" s="1">
        <v>0.1</v>
      </c>
      <c r="E48" s="1">
        <v>0</v>
      </c>
      <c r="F48" s="1">
        <v>0</v>
      </c>
      <c r="G48" s="1">
        <v>0.6</v>
      </c>
      <c r="H48" s="1">
        <v>12</v>
      </c>
      <c r="I48" s="1">
        <v>44</v>
      </c>
      <c r="J48" s="1">
        <v>36</v>
      </c>
      <c r="K48" s="1">
        <v>3.9</v>
      </c>
      <c r="L48" s="1">
        <v>1</v>
      </c>
      <c r="M48" s="1"/>
      <c r="N48" s="1">
        <v>0.5</v>
      </c>
      <c r="O48" s="1">
        <v>0.5</v>
      </c>
      <c r="P48" s="1">
        <v>0</v>
      </c>
      <c r="Q48" s="1">
        <v>99.4</v>
      </c>
      <c r="R48" s="1">
        <v>308</v>
      </c>
      <c r="S48" s="1">
        <v>469</v>
      </c>
      <c r="T48" s="1">
        <v>920</v>
      </c>
      <c r="U48" s="1">
        <v>0.9</v>
      </c>
      <c r="V48" s="1">
        <v>1.3</v>
      </c>
      <c r="W48" s="1">
        <v>0.7</v>
      </c>
      <c r="X48" s="1">
        <v>78.2</v>
      </c>
      <c r="Y48" s="1"/>
      <c r="Z48" s="1">
        <v>912</v>
      </c>
      <c r="AA48">
        <v>54273</v>
      </c>
      <c r="AB48">
        <v>1.4</v>
      </c>
      <c r="AC48">
        <v>0</v>
      </c>
      <c r="AD48">
        <v>0</v>
      </c>
      <c r="AE48">
        <v>0.1</v>
      </c>
      <c r="AF48">
        <v>0.4</v>
      </c>
      <c r="AG48">
        <v>10</v>
      </c>
      <c r="AH48">
        <v>37</v>
      </c>
      <c r="AI48">
        <v>42</v>
      </c>
      <c r="AJ48">
        <v>8.5</v>
      </c>
      <c r="AK48">
        <v>2.1</v>
      </c>
      <c r="AM48">
        <v>1.1000000000000001</v>
      </c>
      <c r="AN48">
        <v>0.5</v>
      </c>
      <c r="AO48">
        <v>0</v>
      </c>
      <c r="AP48">
        <v>99.4</v>
      </c>
      <c r="AQ48">
        <v>333</v>
      </c>
      <c r="AR48">
        <v>512</v>
      </c>
      <c r="AS48">
        <v>983</v>
      </c>
      <c r="AT48">
        <v>0.3</v>
      </c>
      <c r="AU48">
        <v>0.3</v>
      </c>
      <c r="AV48">
        <v>0.7</v>
      </c>
      <c r="AW48">
        <v>78.8</v>
      </c>
      <c r="AY48" s="1">
        <v>912</v>
      </c>
      <c r="AZ48">
        <v>54273</v>
      </c>
      <c r="BA48" s="1">
        <v>12</v>
      </c>
      <c r="BB48" s="1">
        <v>0.2</v>
      </c>
      <c r="BC48" s="1">
        <v>0</v>
      </c>
      <c r="BD48" s="1">
        <v>0.2</v>
      </c>
      <c r="BE48" s="1">
        <v>0.2</v>
      </c>
      <c r="BF48" s="1">
        <v>1</v>
      </c>
      <c r="BG48" s="1">
        <v>15</v>
      </c>
      <c r="BH48" s="1">
        <v>65</v>
      </c>
      <c r="BI48" s="1">
        <v>6.8</v>
      </c>
      <c r="BJ48" s="1">
        <v>6.3</v>
      </c>
      <c r="BK48" s="1"/>
      <c r="BL48" s="1">
        <v>4.5999999999999996</v>
      </c>
      <c r="BM48" s="1">
        <v>3.1</v>
      </c>
      <c r="BN48" s="1">
        <v>1.2</v>
      </c>
      <c r="BO48" s="1">
        <v>100.4</v>
      </c>
      <c r="BP48" s="1">
        <v>0</v>
      </c>
      <c r="BQ48" s="1">
        <v>666</v>
      </c>
      <c r="BR48" s="1">
        <v>975</v>
      </c>
      <c r="BS48" s="1">
        <v>2.9</v>
      </c>
      <c r="BT48" s="1">
        <v>5.3</v>
      </c>
      <c r="BU48" s="1">
        <v>2.6</v>
      </c>
      <c r="BV48" s="1">
        <v>64.900000000000006</v>
      </c>
      <c r="BX48" s="1">
        <v>912</v>
      </c>
      <c r="BY48">
        <v>54273</v>
      </c>
      <c r="BZ48">
        <f t="shared" si="16"/>
        <v>5.3999999999999995</v>
      </c>
      <c r="CA48">
        <f t="shared" si="16"/>
        <v>0.10000000000000002</v>
      </c>
      <c r="CB48">
        <f t="shared" si="16"/>
        <v>0</v>
      </c>
      <c r="CC48">
        <f t="shared" si="16"/>
        <v>0.10000000000000002</v>
      </c>
      <c r="CD48">
        <f t="shared" si="16"/>
        <v>0.39999999999999997</v>
      </c>
      <c r="CE48">
        <f t="shared" si="16"/>
        <v>7.666666666666667</v>
      </c>
      <c r="CF48">
        <f t="shared" si="16"/>
        <v>32</v>
      </c>
      <c r="CG48">
        <f t="shared" si="16"/>
        <v>47.666666666666664</v>
      </c>
      <c r="CH48">
        <f t="shared" si="16"/>
        <v>6.3999999999999995</v>
      </c>
      <c r="CI48">
        <f t="shared" si="16"/>
        <v>3.1333333333333333</v>
      </c>
      <c r="CJ48">
        <v>15</v>
      </c>
      <c r="CK48">
        <v>14</v>
      </c>
      <c r="CL48">
        <v>12</v>
      </c>
      <c r="CM48">
        <f t="shared" si="17"/>
        <v>213.66666666666666</v>
      </c>
      <c r="CN48">
        <f t="shared" si="17"/>
        <v>549</v>
      </c>
      <c r="CO48">
        <f t="shared" si="17"/>
        <v>959.33333333333337</v>
      </c>
      <c r="CP48">
        <f t="shared" si="17"/>
        <v>1.3666666666666665</v>
      </c>
      <c r="CQ48">
        <f t="shared" si="17"/>
        <v>2.3000000000000003</v>
      </c>
      <c r="CR48">
        <f t="shared" si="17"/>
        <v>1.3333333333333333</v>
      </c>
      <c r="CS48">
        <f t="shared" si="17"/>
        <v>73.966666666666669</v>
      </c>
      <c r="CU48" s="1">
        <v>912</v>
      </c>
      <c r="CV48">
        <v>54273</v>
      </c>
      <c r="CW48">
        <f t="shared" si="18"/>
        <v>5.3999999999999995</v>
      </c>
      <c r="CX48">
        <f t="shared" si="19"/>
        <v>0.10000000000000002</v>
      </c>
      <c r="CY48">
        <f t="shared" si="20"/>
        <v>0.5</v>
      </c>
      <c r="CZ48">
        <f t="shared" si="21"/>
        <v>39.666666666666664</v>
      </c>
      <c r="DA48">
        <f t="shared" si="22"/>
        <v>54.066666666666663</v>
      </c>
      <c r="DB48">
        <f t="shared" si="23"/>
        <v>3.1333333333333333</v>
      </c>
      <c r="DC48">
        <f t="shared" si="24"/>
        <v>99.73333333333332</v>
      </c>
    </row>
    <row r="49" spans="1:108" x14ac:dyDescent="0.25">
      <c r="A49" s="1">
        <v>913</v>
      </c>
      <c r="B49">
        <v>55257</v>
      </c>
      <c r="C49" s="1">
        <v>3.5</v>
      </c>
      <c r="D49" s="1">
        <v>0.3</v>
      </c>
      <c r="E49" s="1">
        <v>0.1</v>
      </c>
      <c r="F49" s="1">
        <v>0</v>
      </c>
      <c r="G49" s="1">
        <v>0.4</v>
      </c>
      <c r="H49" s="1">
        <v>6.2</v>
      </c>
      <c r="I49" s="1">
        <v>29</v>
      </c>
      <c r="J49" s="1">
        <v>50</v>
      </c>
      <c r="K49" s="1">
        <v>11</v>
      </c>
      <c r="L49" s="1">
        <v>8.3000000000000007</v>
      </c>
      <c r="M49" s="1"/>
      <c r="N49" s="1">
        <v>5.2</v>
      </c>
      <c r="O49" s="1">
        <v>2.2999999999999998</v>
      </c>
      <c r="P49" s="1">
        <v>0</v>
      </c>
      <c r="Q49" s="1">
        <v>100.5</v>
      </c>
      <c r="R49" s="1">
        <v>349</v>
      </c>
      <c r="S49" s="1">
        <v>605</v>
      </c>
      <c r="T49" s="1">
        <v>1054</v>
      </c>
      <c r="U49" s="1">
        <v>1.1000000000000001</v>
      </c>
      <c r="V49" s="1">
        <v>1</v>
      </c>
      <c r="W49" s="1">
        <v>0.8</v>
      </c>
      <c r="X49" s="1">
        <v>79.5</v>
      </c>
      <c r="Y49" s="1"/>
      <c r="Z49" s="1">
        <v>913</v>
      </c>
      <c r="AA49">
        <v>55257</v>
      </c>
      <c r="AB49">
        <v>7.3</v>
      </c>
      <c r="AC49">
        <v>0.5</v>
      </c>
      <c r="AD49">
        <v>0.3</v>
      </c>
      <c r="AE49">
        <v>0.4</v>
      </c>
      <c r="AF49">
        <v>1.2</v>
      </c>
      <c r="AG49">
        <v>10</v>
      </c>
      <c r="AH49">
        <v>31</v>
      </c>
      <c r="AI49">
        <v>42</v>
      </c>
      <c r="AJ49">
        <v>9.3000000000000007</v>
      </c>
      <c r="AK49">
        <v>6.2</v>
      </c>
      <c r="AM49">
        <v>2.9</v>
      </c>
      <c r="AN49">
        <v>1</v>
      </c>
      <c r="AO49">
        <v>0</v>
      </c>
      <c r="AP49">
        <v>102</v>
      </c>
      <c r="AQ49">
        <v>253</v>
      </c>
      <c r="AR49">
        <v>496</v>
      </c>
      <c r="AS49">
        <v>965</v>
      </c>
      <c r="AT49">
        <v>1.5</v>
      </c>
      <c r="AU49">
        <v>3</v>
      </c>
      <c r="AV49">
        <v>1.8</v>
      </c>
      <c r="AW49">
        <v>77.2</v>
      </c>
      <c r="AY49" s="1">
        <v>913</v>
      </c>
      <c r="AZ49">
        <v>55257</v>
      </c>
      <c r="BA49" s="1">
        <v>29</v>
      </c>
      <c r="BB49" s="1">
        <v>0.3</v>
      </c>
      <c r="BC49" s="1">
        <v>0.1</v>
      </c>
      <c r="BD49" s="1">
        <v>0.3</v>
      </c>
      <c r="BE49" s="1">
        <v>1.3</v>
      </c>
      <c r="BF49" s="1">
        <v>12</v>
      </c>
      <c r="BG49" s="1">
        <v>21</v>
      </c>
      <c r="BH49" s="1">
        <v>27</v>
      </c>
      <c r="BI49" s="1">
        <v>8.1</v>
      </c>
      <c r="BJ49" s="1">
        <v>3.8</v>
      </c>
      <c r="BK49" s="1"/>
      <c r="BL49" s="1">
        <v>2</v>
      </c>
      <c r="BM49" s="1">
        <v>1.1000000000000001</v>
      </c>
      <c r="BN49" s="1">
        <v>0</v>
      </c>
      <c r="BO49" s="1">
        <v>99.1</v>
      </c>
      <c r="BP49" s="1">
        <v>0</v>
      </c>
      <c r="BQ49" s="1">
        <v>404</v>
      </c>
      <c r="BR49" s="1">
        <v>985</v>
      </c>
      <c r="BS49" s="1">
        <v>7.9</v>
      </c>
      <c r="BT49" s="1">
        <v>13</v>
      </c>
      <c r="BU49" s="1">
        <v>4.2</v>
      </c>
      <c r="BV49" s="1">
        <v>70</v>
      </c>
      <c r="BX49" s="1">
        <v>913</v>
      </c>
      <c r="BY49">
        <v>55257</v>
      </c>
      <c r="BZ49">
        <f t="shared" si="16"/>
        <v>13.266666666666666</v>
      </c>
      <c r="CA49">
        <f t="shared" si="16"/>
        <v>0.3666666666666667</v>
      </c>
      <c r="CB49">
        <f t="shared" si="16"/>
        <v>0.16666666666666666</v>
      </c>
      <c r="CC49">
        <f t="shared" si="16"/>
        <v>0.23333333333333331</v>
      </c>
      <c r="CD49">
        <f t="shared" si="16"/>
        <v>0.96666666666666679</v>
      </c>
      <c r="CE49">
        <f t="shared" si="16"/>
        <v>9.4</v>
      </c>
      <c r="CF49">
        <f t="shared" si="16"/>
        <v>27</v>
      </c>
      <c r="CG49">
        <f t="shared" si="16"/>
        <v>39.666666666666664</v>
      </c>
      <c r="CH49">
        <f t="shared" si="16"/>
        <v>9.4666666666666668</v>
      </c>
      <c r="CI49">
        <f t="shared" si="16"/>
        <v>6.1000000000000005</v>
      </c>
      <c r="CJ49">
        <v>15</v>
      </c>
      <c r="CK49">
        <v>14</v>
      </c>
      <c r="CL49">
        <v>12</v>
      </c>
      <c r="CM49">
        <f t="shared" si="17"/>
        <v>200.66666666666666</v>
      </c>
      <c r="CN49">
        <f t="shared" si="17"/>
        <v>501.66666666666669</v>
      </c>
      <c r="CO49">
        <f t="shared" si="17"/>
        <v>1001.3333333333334</v>
      </c>
      <c r="CP49">
        <f t="shared" si="17"/>
        <v>3.5</v>
      </c>
      <c r="CQ49">
        <f t="shared" si="17"/>
        <v>5.666666666666667</v>
      </c>
      <c r="CR49">
        <f t="shared" si="17"/>
        <v>2.2666666666666671</v>
      </c>
      <c r="CS49">
        <f t="shared" si="17"/>
        <v>75.566666666666663</v>
      </c>
      <c r="CU49" s="1">
        <v>913</v>
      </c>
      <c r="CV49">
        <v>55257</v>
      </c>
      <c r="CW49">
        <f t="shared" si="18"/>
        <v>13.266666666666666</v>
      </c>
      <c r="CX49">
        <f t="shared" si="19"/>
        <v>0.53333333333333333</v>
      </c>
      <c r="CY49">
        <f t="shared" si="20"/>
        <v>1.2000000000000002</v>
      </c>
      <c r="CZ49">
        <f t="shared" si="21"/>
        <v>36.4</v>
      </c>
      <c r="DA49">
        <f t="shared" si="22"/>
        <v>49.133333333333333</v>
      </c>
      <c r="DB49">
        <f t="shared" si="23"/>
        <v>6.1000000000000005</v>
      </c>
      <c r="DC49">
        <f t="shared" si="24"/>
        <v>100.53333333333333</v>
      </c>
    </row>
    <row r="50" spans="1:108" x14ac:dyDescent="0.25">
      <c r="A50" s="1">
        <v>914</v>
      </c>
      <c r="B50">
        <v>56255.199999999997</v>
      </c>
      <c r="C50" s="1">
        <v>12</v>
      </c>
      <c r="D50" s="1">
        <v>0.2</v>
      </c>
      <c r="E50" s="1">
        <v>0</v>
      </c>
      <c r="F50" s="1">
        <v>0</v>
      </c>
      <c r="G50" s="1">
        <v>0.3</v>
      </c>
      <c r="H50" s="1">
        <v>3.5</v>
      </c>
      <c r="I50" s="1">
        <v>18</v>
      </c>
      <c r="J50" s="1">
        <v>48</v>
      </c>
      <c r="K50" s="1">
        <v>18</v>
      </c>
      <c r="L50" s="1">
        <v>13</v>
      </c>
      <c r="M50" s="1"/>
      <c r="N50" s="1">
        <v>7.9</v>
      </c>
      <c r="O50" s="1">
        <v>3.8</v>
      </c>
      <c r="P50" s="1">
        <v>0</v>
      </c>
      <c r="Q50" s="1">
        <v>100</v>
      </c>
      <c r="R50" s="1">
        <v>0</v>
      </c>
      <c r="S50" s="1">
        <v>666</v>
      </c>
      <c r="T50" s="1">
        <v>1440</v>
      </c>
      <c r="U50" s="1">
        <v>3.2</v>
      </c>
      <c r="V50" s="1">
        <v>5.4</v>
      </c>
      <c r="W50" s="1">
        <v>1.7</v>
      </c>
      <c r="X50" s="1">
        <v>76.400000000000006</v>
      </c>
      <c r="Y50" s="1"/>
      <c r="Z50" s="1">
        <v>914</v>
      </c>
      <c r="AA50">
        <v>56255.199999999997</v>
      </c>
      <c r="AB50">
        <v>2.6</v>
      </c>
      <c r="AC50">
        <v>0</v>
      </c>
      <c r="AD50">
        <v>0</v>
      </c>
      <c r="AE50">
        <v>0.2</v>
      </c>
      <c r="AF50">
        <v>0.9</v>
      </c>
      <c r="AG50">
        <v>7</v>
      </c>
      <c r="AH50">
        <v>22</v>
      </c>
      <c r="AI50">
        <v>46</v>
      </c>
      <c r="AJ50">
        <v>22</v>
      </c>
      <c r="AK50">
        <v>13</v>
      </c>
      <c r="AM50">
        <v>7.8</v>
      </c>
      <c r="AN50">
        <v>3.8</v>
      </c>
      <c r="AO50">
        <v>0</v>
      </c>
      <c r="AP50">
        <v>100.7</v>
      </c>
      <c r="AQ50">
        <v>343</v>
      </c>
      <c r="AR50">
        <v>684</v>
      </c>
      <c r="AS50">
        <v>1491</v>
      </c>
      <c r="AT50">
        <v>0.8</v>
      </c>
      <c r="AU50">
        <v>0.9</v>
      </c>
      <c r="AV50">
        <v>1</v>
      </c>
      <c r="AW50">
        <v>81.3</v>
      </c>
      <c r="AY50" s="1">
        <v>914</v>
      </c>
      <c r="AZ50">
        <v>56255.199999999997</v>
      </c>
      <c r="BA50" s="1">
        <v>9</v>
      </c>
      <c r="BB50" s="1">
        <v>0.3</v>
      </c>
      <c r="BC50" s="1">
        <v>0.2</v>
      </c>
      <c r="BD50" s="1">
        <v>0.2</v>
      </c>
      <c r="BE50" s="1">
        <v>0.6</v>
      </c>
      <c r="BF50" s="1">
        <v>3.8</v>
      </c>
      <c r="BG50" s="1">
        <v>22</v>
      </c>
      <c r="BH50" s="1">
        <v>51</v>
      </c>
      <c r="BI50" s="1">
        <v>13</v>
      </c>
      <c r="BJ50" s="1">
        <v>7.9</v>
      </c>
      <c r="BK50" s="1"/>
      <c r="BL50" s="1">
        <v>5.4</v>
      </c>
      <c r="BM50" s="1">
        <v>3.5</v>
      </c>
      <c r="BN50" s="1">
        <v>0.2</v>
      </c>
      <c r="BO50" s="1">
        <v>100.1</v>
      </c>
      <c r="BP50" s="1">
        <v>215</v>
      </c>
      <c r="BQ50" s="1">
        <v>638</v>
      </c>
      <c r="BR50" s="1">
        <v>1272</v>
      </c>
      <c r="BS50" s="1">
        <v>2.1</v>
      </c>
      <c r="BT50" s="1">
        <v>3.8</v>
      </c>
      <c r="BU50" s="1">
        <v>1.3</v>
      </c>
      <c r="BV50" s="1">
        <v>79.7</v>
      </c>
      <c r="BX50" s="1">
        <v>914</v>
      </c>
      <c r="BY50">
        <v>56255.199999999997</v>
      </c>
      <c r="BZ50">
        <f t="shared" si="16"/>
        <v>7.8666666666666671</v>
      </c>
      <c r="CA50">
        <f t="shared" si="16"/>
        <v>0.16666666666666666</v>
      </c>
      <c r="CB50">
        <f t="shared" si="16"/>
        <v>6.6666666666666666E-2</v>
      </c>
      <c r="CC50">
        <f t="shared" si="16"/>
        <v>0.13333333333333333</v>
      </c>
      <c r="CD50">
        <f t="shared" si="16"/>
        <v>0.6</v>
      </c>
      <c r="CE50">
        <f t="shared" si="16"/>
        <v>4.7666666666666666</v>
      </c>
      <c r="CF50">
        <f t="shared" si="16"/>
        <v>20.666666666666668</v>
      </c>
      <c r="CG50">
        <f t="shared" si="16"/>
        <v>48.333333333333336</v>
      </c>
      <c r="CH50">
        <f t="shared" si="16"/>
        <v>17.666666666666668</v>
      </c>
      <c r="CI50">
        <f t="shared" si="16"/>
        <v>11.299999999999999</v>
      </c>
      <c r="CJ50">
        <v>15</v>
      </c>
      <c r="CK50">
        <v>14</v>
      </c>
      <c r="CL50">
        <v>12</v>
      </c>
      <c r="CM50">
        <f t="shared" si="17"/>
        <v>186</v>
      </c>
      <c r="CN50">
        <f t="shared" si="17"/>
        <v>662.66666666666663</v>
      </c>
      <c r="CO50">
        <f t="shared" si="17"/>
        <v>1401</v>
      </c>
      <c r="CP50">
        <f t="shared" si="17"/>
        <v>2.0333333333333332</v>
      </c>
      <c r="CQ50">
        <f t="shared" si="17"/>
        <v>3.3666666666666671</v>
      </c>
      <c r="CR50">
        <f t="shared" si="17"/>
        <v>1.3333333333333333</v>
      </c>
      <c r="CS50">
        <f t="shared" si="17"/>
        <v>79.133333333333326</v>
      </c>
      <c r="CU50" s="1">
        <v>914</v>
      </c>
      <c r="CV50">
        <v>56255.199999999997</v>
      </c>
      <c r="CW50">
        <f t="shared" si="18"/>
        <v>7.8666666666666671</v>
      </c>
      <c r="CX50">
        <f t="shared" si="19"/>
        <v>0.23333333333333334</v>
      </c>
      <c r="CY50">
        <f t="shared" si="20"/>
        <v>0.73333333333333328</v>
      </c>
      <c r="CZ50">
        <f t="shared" si="21"/>
        <v>25.433333333333334</v>
      </c>
      <c r="DA50">
        <f t="shared" si="22"/>
        <v>66</v>
      </c>
      <c r="DB50">
        <f t="shared" si="23"/>
        <v>11.299999999999999</v>
      </c>
      <c r="DC50">
        <f t="shared" si="24"/>
        <v>100.26666666666667</v>
      </c>
    </row>
    <row r="51" spans="1:108" x14ac:dyDescent="0.25">
      <c r="A51" s="1">
        <v>915</v>
      </c>
      <c r="B51">
        <v>57250.9</v>
      </c>
      <c r="C51" s="1">
        <v>20</v>
      </c>
      <c r="D51" s="1">
        <v>0.5</v>
      </c>
      <c r="E51" s="1">
        <v>0</v>
      </c>
      <c r="F51" s="1">
        <v>0</v>
      </c>
      <c r="G51" s="1">
        <v>0.2</v>
      </c>
      <c r="H51" s="1">
        <v>1.1000000000000001</v>
      </c>
      <c r="I51" s="1">
        <v>12</v>
      </c>
      <c r="J51" s="1">
        <v>55</v>
      </c>
      <c r="K51" s="1">
        <v>11</v>
      </c>
      <c r="L51" s="1">
        <v>4.5999999999999996</v>
      </c>
      <c r="M51" s="1"/>
      <c r="N51" s="1">
        <v>1.7</v>
      </c>
      <c r="O51" s="1">
        <v>0.4</v>
      </c>
      <c r="P51" s="1">
        <v>0</v>
      </c>
      <c r="Q51" s="1">
        <v>99.8</v>
      </c>
      <c r="R51" s="1">
        <v>0</v>
      </c>
      <c r="S51" s="1">
        <v>643</v>
      </c>
      <c r="T51" s="1">
        <v>1077</v>
      </c>
      <c r="U51" s="1">
        <v>5.6</v>
      </c>
      <c r="V51" s="1">
        <v>9.8000000000000007</v>
      </c>
      <c r="W51" s="1">
        <v>2.7</v>
      </c>
      <c r="X51" s="1">
        <v>65.599999999999994</v>
      </c>
      <c r="Y51" s="1"/>
      <c r="Z51" s="1">
        <v>915</v>
      </c>
      <c r="AA51">
        <v>57250.9</v>
      </c>
      <c r="AB51">
        <v>6.6</v>
      </c>
      <c r="AC51">
        <v>0.3</v>
      </c>
      <c r="AD51">
        <v>0.1</v>
      </c>
      <c r="AE51">
        <v>0</v>
      </c>
      <c r="AF51">
        <v>0.4</v>
      </c>
      <c r="AG51">
        <v>8.6</v>
      </c>
      <c r="AH51">
        <v>28</v>
      </c>
      <c r="AI51">
        <v>42</v>
      </c>
      <c r="AJ51">
        <v>14</v>
      </c>
      <c r="AK51">
        <v>10</v>
      </c>
      <c r="AM51">
        <v>6.4</v>
      </c>
      <c r="AN51">
        <v>3.2</v>
      </c>
      <c r="AO51">
        <v>0</v>
      </c>
      <c r="AP51">
        <v>100</v>
      </c>
      <c r="AQ51">
        <v>282</v>
      </c>
      <c r="AR51">
        <v>573</v>
      </c>
      <c r="AS51">
        <v>1290</v>
      </c>
      <c r="AT51">
        <v>1.8</v>
      </c>
      <c r="AU51">
        <v>3</v>
      </c>
      <c r="AV51">
        <v>1</v>
      </c>
      <c r="AW51">
        <v>76.599999999999994</v>
      </c>
      <c r="AY51" s="1">
        <v>915</v>
      </c>
      <c r="AZ51">
        <v>57250.9</v>
      </c>
      <c r="BA51" s="1">
        <v>72</v>
      </c>
      <c r="BB51" s="1">
        <v>1.7</v>
      </c>
      <c r="BC51" s="1">
        <v>0.6</v>
      </c>
      <c r="BD51" s="1">
        <v>0.6</v>
      </c>
      <c r="BE51" s="1">
        <v>1.1000000000000001</v>
      </c>
      <c r="BF51" s="1">
        <v>2.2999999999999998</v>
      </c>
      <c r="BG51" s="1">
        <v>4.3</v>
      </c>
      <c r="BH51" s="1">
        <v>12</v>
      </c>
      <c r="BI51" s="1">
        <v>6.7</v>
      </c>
      <c r="BJ51" s="1">
        <v>44</v>
      </c>
      <c r="BK51" s="1"/>
      <c r="BL51" s="1">
        <v>41</v>
      </c>
      <c r="BM51" s="1">
        <v>36</v>
      </c>
      <c r="BN51" s="1">
        <v>27</v>
      </c>
      <c r="BO51" s="1">
        <v>101.3</v>
      </c>
      <c r="BP51" s="1">
        <v>0</v>
      </c>
      <c r="BQ51" s="1">
        <v>0</v>
      </c>
      <c r="BR51" s="1">
        <v>822</v>
      </c>
      <c r="BS51" s="1">
        <v>21</v>
      </c>
      <c r="BT51" s="1">
        <v>36</v>
      </c>
      <c r="BU51" s="1">
        <v>12</v>
      </c>
      <c r="BV51" s="1">
        <v>54.4</v>
      </c>
      <c r="BX51" s="1">
        <v>915</v>
      </c>
      <c r="BY51">
        <v>57250.9</v>
      </c>
      <c r="BZ51">
        <f t="shared" si="16"/>
        <v>32.866666666666667</v>
      </c>
      <c r="CA51">
        <f t="shared" si="16"/>
        <v>0.83333333333333337</v>
      </c>
      <c r="CB51">
        <f t="shared" si="16"/>
        <v>0.23333333333333331</v>
      </c>
      <c r="CC51">
        <f t="shared" si="16"/>
        <v>0.19999999999999998</v>
      </c>
      <c r="CD51">
        <f t="shared" si="16"/>
        <v>0.56666666666666676</v>
      </c>
      <c r="CE51">
        <f t="shared" si="16"/>
        <v>4</v>
      </c>
      <c r="CF51">
        <f t="shared" si="16"/>
        <v>14.766666666666666</v>
      </c>
      <c r="CG51">
        <f t="shared" si="16"/>
        <v>36.333333333333336</v>
      </c>
      <c r="CH51">
        <f t="shared" si="16"/>
        <v>10.566666666666666</v>
      </c>
      <c r="CI51">
        <f t="shared" si="16"/>
        <v>19.533333333333335</v>
      </c>
      <c r="CJ51">
        <v>15</v>
      </c>
      <c r="CK51">
        <v>14</v>
      </c>
      <c r="CL51">
        <v>12</v>
      </c>
      <c r="CM51">
        <f t="shared" si="17"/>
        <v>94</v>
      </c>
      <c r="CN51">
        <f t="shared" si="17"/>
        <v>405.33333333333331</v>
      </c>
      <c r="CO51">
        <f t="shared" si="17"/>
        <v>1063</v>
      </c>
      <c r="CP51">
        <f t="shared" si="17"/>
        <v>9.4666666666666668</v>
      </c>
      <c r="CQ51">
        <f t="shared" si="17"/>
        <v>16.266666666666666</v>
      </c>
      <c r="CR51">
        <f t="shared" si="17"/>
        <v>5.2333333333333334</v>
      </c>
      <c r="CS51">
        <f t="shared" si="17"/>
        <v>65.533333333333331</v>
      </c>
      <c r="CU51" s="1">
        <v>915</v>
      </c>
      <c r="CV51">
        <v>57250.9</v>
      </c>
      <c r="CW51">
        <f t="shared" si="18"/>
        <v>32.866666666666667</v>
      </c>
      <c r="CX51">
        <f t="shared" si="19"/>
        <v>1.0666666666666667</v>
      </c>
      <c r="CY51">
        <f t="shared" si="20"/>
        <v>0.76666666666666672</v>
      </c>
      <c r="CZ51">
        <f t="shared" si="21"/>
        <v>18.766666666666666</v>
      </c>
      <c r="DA51">
        <f t="shared" si="22"/>
        <v>46.900000000000006</v>
      </c>
      <c r="DB51">
        <f t="shared" si="23"/>
        <v>19.533333333333335</v>
      </c>
      <c r="DC51">
        <f t="shared" si="24"/>
        <v>100.36666666666667</v>
      </c>
    </row>
    <row r="52" spans="1:108" x14ac:dyDescent="0.25">
      <c r="A52" s="1">
        <v>916</v>
      </c>
      <c r="B52">
        <v>58234.7</v>
      </c>
      <c r="C52" s="1">
        <v>8.8000000000000007</v>
      </c>
      <c r="D52" s="1">
        <v>0.4</v>
      </c>
      <c r="E52" s="1">
        <v>0.4</v>
      </c>
      <c r="F52" s="1">
        <v>0.5</v>
      </c>
      <c r="G52" s="1">
        <v>0.5</v>
      </c>
      <c r="H52" s="1">
        <v>2.9</v>
      </c>
      <c r="I52" s="1">
        <v>18</v>
      </c>
      <c r="J52" s="1">
        <v>44</v>
      </c>
      <c r="K52" s="1">
        <v>23</v>
      </c>
      <c r="L52" s="1">
        <v>26</v>
      </c>
      <c r="M52" s="1"/>
      <c r="N52" s="1">
        <v>17</v>
      </c>
      <c r="O52" s="1">
        <v>7.4</v>
      </c>
      <c r="P52" s="1">
        <v>0.7</v>
      </c>
      <c r="Q52" s="1">
        <v>98.5</v>
      </c>
      <c r="R52" s="1">
        <v>163</v>
      </c>
      <c r="S52" s="1">
        <v>703</v>
      </c>
      <c r="T52" s="1">
        <v>1588</v>
      </c>
      <c r="U52" s="1">
        <v>1.7</v>
      </c>
      <c r="V52" s="1">
        <v>2.8</v>
      </c>
      <c r="W52" s="1">
        <v>2.7</v>
      </c>
      <c r="X52" s="1">
        <v>80.3</v>
      </c>
      <c r="Y52" s="1"/>
      <c r="Z52" s="1">
        <v>916</v>
      </c>
      <c r="AA52">
        <v>58234.7</v>
      </c>
      <c r="AB52">
        <v>7.4</v>
      </c>
      <c r="AC52">
        <v>0.2</v>
      </c>
      <c r="AD52">
        <v>0.1</v>
      </c>
      <c r="AE52">
        <v>0</v>
      </c>
      <c r="AF52">
        <v>0.6</v>
      </c>
      <c r="AG52">
        <v>7.1</v>
      </c>
      <c r="AH52">
        <v>29</v>
      </c>
      <c r="AI52">
        <v>46</v>
      </c>
      <c r="AJ52">
        <v>9.1999999999999993</v>
      </c>
      <c r="AK52">
        <v>4.5999999999999996</v>
      </c>
      <c r="AM52">
        <v>2.4</v>
      </c>
      <c r="AN52">
        <v>1.1000000000000001</v>
      </c>
      <c r="AO52">
        <v>0</v>
      </c>
      <c r="AP52">
        <v>99.6</v>
      </c>
      <c r="AQ52">
        <v>275</v>
      </c>
      <c r="AR52">
        <v>560</v>
      </c>
      <c r="AS52">
        <v>991</v>
      </c>
      <c r="AT52">
        <v>2.1</v>
      </c>
      <c r="AU52">
        <v>3.2</v>
      </c>
      <c r="AV52">
        <v>0.9</v>
      </c>
      <c r="AW52">
        <v>77.900000000000006</v>
      </c>
      <c r="AY52" s="1">
        <v>916</v>
      </c>
      <c r="AZ52">
        <v>58234.7</v>
      </c>
      <c r="BA52" s="1">
        <v>15</v>
      </c>
      <c r="BB52" s="1">
        <v>0.5</v>
      </c>
      <c r="BC52" s="1">
        <v>0.3</v>
      </c>
      <c r="BD52" s="1">
        <v>0.3</v>
      </c>
      <c r="BE52" s="1">
        <v>0.1</v>
      </c>
      <c r="BF52" s="1">
        <v>1.1000000000000001</v>
      </c>
      <c r="BG52" s="1">
        <v>14</v>
      </c>
      <c r="BH52" s="1">
        <v>56</v>
      </c>
      <c r="BI52" s="1">
        <v>15</v>
      </c>
      <c r="BJ52" s="1">
        <v>8.8000000000000007</v>
      </c>
      <c r="BK52" s="1"/>
      <c r="BL52" s="1">
        <v>4.5999999999999996</v>
      </c>
      <c r="BM52" s="1">
        <v>1.3</v>
      </c>
      <c r="BN52" s="1">
        <v>0</v>
      </c>
      <c r="BO52" s="1">
        <v>102.3</v>
      </c>
      <c r="BP52" s="1">
        <v>0</v>
      </c>
      <c r="BQ52" s="1">
        <v>667</v>
      </c>
      <c r="BR52" s="1">
        <v>1199</v>
      </c>
      <c r="BS52" s="1">
        <v>4.0999999999999996</v>
      </c>
      <c r="BT52" s="1">
        <v>7</v>
      </c>
      <c r="BU52" s="1">
        <v>2.4</v>
      </c>
      <c r="BV52" s="1">
        <v>75.400000000000006</v>
      </c>
      <c r="BX52" s="1">
        <v>916</v>
      </c>
      <c r="BY52">
        <v>58234.7</v>
      </c>
      <c r="BZ52">
        <f t="shared" ref="BZ52:CI62" si="25">(+C52+AB52+BA52)/3</f>
        <v>10.4</v>
      </c>
      <c r="CA52">
        <f t="shared" si="25"/>
        <v>0.3666666666666667</v>
      </c>
      <c r="CB52">
        <f t="shared" si="25"/>
        <v>0.26666666666666666</v>
      </c>
      <c r="CC52">
        <f t="shared" si="25"/>
        <v>0.26666666666666666</v>
      </c>
      <c r="CD52">
        <f t="shared" si="25"/>
        <v>0.40000000000000008</v>
      </c>
      <c r="CE52">
        <f t="shared" si="25"/>
        <v>3.6999999999999997</v>
      </c>
      <c r="CF52">
        <f t="shared" si="25"/>
        <v>20.333333333333332</v>
      </c>
      <c r="CG52">
        <f t="shared" si="25"/>
        <v>48.666666666666664</v>
      </c>
      <c r="CH52">
        <f t="shared" si="25"/>
        <v>15.733333333333334</v>
      </c>
      <c r="CI52">
        <f t="shared" si="25"/>
        <v>13.133333333333335</v>
      </c>
      <c r="CJ52">
        <v>15</v>
      </c>
      <c r="CK52">
        <v>14</v>
      </c>
      <c r="CL52">
        <v>12</v>
      </c>
      <c r="CM52">
        <f t="shared" ref="CM52:CS62" si="26">(+R52+AQ52+BP52)/3</f>
        <v>146</v>
      </c>
      <c r="CN52">
        <f t="shared" si="26"/>
        <v>643.33333333333337</v>
      </c>
      <c r="CO52">
        <f t="shared" si="26"/>
        <v>1259.3333333333333</v>
      </c>
      <c r="CP52">
        <f t="shared" si="26"/>
        <v>2.6333333333333333</v>
      </c>
      <c r="CQ52">
        <f t="shared" si="26"/>
        <v>4.333333333333333</v>
      </c>
      <c r="CR52">
        <f t="shared" si="26"/>
        <v>2</v>
      </c>
      <c r="CS52">
        <f t="shared" si="26"/>
        <v>77.86666666666666</v>
      </c>
      <c r="CU52" s="1">
        <v>916</v>
      </c>
      <c r="CV52">
        <v>58234.7</v>
      </c>
      <c r="CW52">
        <f t="shared" si="18"/>
        <v>10.4</v>
      </c>
      <c r="CX52">
        <f t="shared" ref="CX52:CX62" si="27">CA52+CB52</f>
        <v>0.6333333333333333</v>
      </c>
      <c r="CY52">
        <f t="shared" ref="CY52:CY62" si="28">CC52+CD52</f>
        <v>0.66666666666666674</v>
      </c>
      <c r="CZ52">
        <f t="shared" ref="CZ52:CZ62" si="29">CE52+CF52</f>
        <v>24.033333333333331</v>
      </c>
      <c r="DA52">
        <f t="shared" ref="DA52:DA62" si="30">CG52+CH52</f>
        <v>64.400000000000006</v>
      </c>
      <c r="DB52">
        <f t="shared" si="23"/>
        <v>13.133333333333335</v>
      </c>
      <c r="DC52">
        <f t="shared" ref="DC52:DC62" si="31">SUM(CW52:DA52)</f>
        <v>100.13333333333334</v>
      </c>
    </row>
    <row r="53" spans="1:108" x14ac:dyDescent="0.25">
      <c r="A53" s="1">
        <v>917</v>
      </c>
      <c r="B53">
        <v>59214.1</v>
      </c>
      <c r="C53" s="1">
        <v>57</v>
      </c>
      <c r="D53" s="1">
        <v>1.2</v>
      </c>
      <c r="E53" s="1">
        <v>0.6</v>
      </c>
      <c r="F53" s="1">
        <v>1</v>
      </c>
      <c r="G53" s="1">
        <v>2</v>
      </c>
      <c r="H53" s="1">
        <v>2.2999999999999998</v>
      </c>
      <c r="I53" s="1">
        <v>4.9000000000000004</v>
      </c>
      <c r="J53" s="1">
        <v>14</v>
      </c>
      <c r="K53" s="1">
        <v>16</v>
      </c>
      <c r="L53" s="1">
        <v>77</v>
      </c>
      <c r="M53" s="1"/>
      <c r="N53" s="1">
        <v>72</v>
      </c>
      <c r="O53" s="1">
        <v>66</v>
      </c>
      <c r="P53" s="1">
        <v>45</v>
      </c>
      <c r="Q53" s="1">
        <v>99</v>
      </c>
      <c r="R53" s="1">
        <v>0</v>
      </c>
      <c r="S53" s="1">
        <v>0</v>
      </c>
      <c r="T53" s="1">
        <v>1458</v>
      </c>
      <c r="U53" s="1">
        <v>19</v>
      </c>
      <c r="V53" s="1">
        <v>32</v>
      </c>
      <c r="W53" s="1">
        <v>8.8000000000000007</v>
      </c>
      <c r="X53" s="1">
        <v>74</v>
      </c>
      <c r="Y53" s="1"/>
      <c r="Z53" s="1">
        <v>917</v>
      </c>
      <c r="AA53">
        <v>59214.1</v>
      </c>
      <c r="AB53">
        <v>3.4</v>
      </c>
      <c r="AC53">
        <v>0</v>
      </c>
      <c r="AD53">
        <v>0.2</v>
      </c>
      <c r="AE53">
        <v>0.3</v>
      </c>
      <c r="AF53">
        <v>1.8</v>
      </c>
      <c r="AG53">
        <v>12</v>
      </c>
      <c r="AH53">
        <v>42</v>
      </c>
      <c r="AI53">
        <v>34</v>
      </c>
      <c r="AJ53">
        <v>6.1</v>
      </c>
      <c r="AK53">
        <v>5.8</v>
      </c>
      <c r="AM53">
        <v>3.2</v>
      </c>
      <c r="AN53">
        <v>1.4</v>
      </c>
      <c r="AO53">
        <v>0.2</v>
      </c>
      <c r="AP53">
        <v>99.8</v>
      </c>
      <c r="AQ53">
        <v>286</v>
      </c>
      <c r="AR53">
        <v>464</v>
      </c>
      <c r="AS53">
        <v>934</v>
      </c>
      <c r="AT53">
        <v>1.1000000000000001</v>
      </c>
      <c r="AU53">
        <v>1.6</v>
      </c>
      <c r="AV53">
        <v>0.8</v>
      </c>
      <c r="AW53">
        <v>78</v>
      </c>
      <c r="AY53" s="1">
        <v>917</v>
      </c>
      <c r="AZ53">
        <v>59214.1</v>
      </c>
      <c r="BA53" s="1">
        <v>16</v>
      </c>
      <c r="BB53" s="1">
        <v>0</v>
      </c>
      <c r="BC53" s="1">
        <v>0</v>
      </c>
      <c r="BD53" s="1">
        <v>0.3</v>
      </c>
      <c r="BE53" s="1">
        <v>1.2</v>
      </c>
      <c r="BF53" s="1">
        <v>12</v>
      </c>
      <c r="BG53" s="1">
        <v>34</v>
      </c>
      <c r="BH53" s="1">
        <v>27</v>
      </c>
      <c r="BI53" s="1">
        <v>7.2</v>
      </c>
      <c r="BJ53" s="1">
        <v>14</v>
      </c>
      <c r="BK53" s="1"/>
      <c r="BL53" s="1">
        <v>8.8000000000000007</v>
      </c>
      <c r="BM53" s="1">
        <v>4.8</v>
      </c>
      <c r="BN53" s="1">
        <v>0.4</v>
      </c>
      <c r="BO53" s="1">
        <v>97.7</v>
      </c>
      <c r="BP53" s="1">
        <v>0</v>
      </c>
      <c r="BQ53" s="1">
        <v>442</v>
      </c>
      <c r="BR53" s="1">
        <v>996</v>
      </c>
      <c r="BS53" s="1">
        <v>4.5</v>
      </c>
      <c r="BT53" s="1">
        <v>7.8</v>
      </c>
      <c r="BU53" s="1">
        <v>2.7</v>
      </c>
      <c r="BV53" s="1">
        <v>68.400000000000006</v>
      </c>
      <c r="BX53" s="1">
        <v>917</v>
      </c>
      <c r="BY53">
        <v>59214.1</v>
      </c>
      <c r="BZ53">
        <f t="shared" si="25"/>
        <v>25.466666666666669</v>
      </c>
      <c r="CA53">
        <f t="shared" si="25"/>
        <v>0.39999999999999997</v>
      </c>
      <c r="CB53">
        <f t="shared" si="25"/>
        <v>0.26666666666666666</v>
      </c>
      <c r="CC53">
        <f t="shared" si="25"/>
        <v>0.53333333333333333</v>
      </c>
      <c r="CD53">
        <f t="shared" si="25"/>
        <v>1.6666666666666667</v>
      </c>
      <c r="CE53">
        <f t="shared" si="25"/>
        <v>8.7666666666666675</v>
      </c>
      <c r="CF53">
        <f t="shared" si="25"/>
        <v>26.966666666666669</v>
      </c>
      <c r="CG53">
        <f t="shared" si="25"/>
        <v>25</v>
      </c>
      <c r="CH53">
        <f t="shared" si="25"/>
        <v>9.7666666666666675</v>
      </c>
      <c r="CI53">
        <f t="shared" si="25"/>
        <v>32.266666666666666</v>
      </c>
      <c r="CJ53">
        <v>15</v>
      </c>
      <c r="CK53">
        <v>14</v>
      </c>
      <c r="CL53">
        <v>12</v>
      </c>
      <c r="CM53">
        <f t="shared" si="26"/>
        <v>95.333333333333329</v>
      </c>
      <c r="CN53">
        <f t="shared" si="26"/>
        <v>302</v>
      </c>
      <c r="CO53">
        <f t="shared" si="26"/>
        <v>1129.3333333333333</v>
      </c>
      <c r="CP53">
        <f t="shared" si="26"/>
        <v>8.2000000000000011</v>
      </c>
      <c r="CQ53">
        <f t="shared" si="26"/>
        <v>13.799999999999999</v>
      </c>
      <c r="CR53">
        <f t="shared" si="26"/>
        <v>4.1000000000000005</v>
      </c>
      <c r="CS53">
        <f t="shared" si="26"/>
        <v>73.466666666666669</v>
      </c>
      <c r="CU53" s="1">
        <v>917</v>
      </c>
      <c r="CV53">
        <v>59214.1</v>
      </c>
      <c r="CW53">
        <f t="shared" si="18"/>
        <v>25.466666666666669</v>
      </c>
      <c r="CX53">
        <f t="shared" si="27"/>
        <v>0.66666666666666663</v>
      </c>
      <c r="CY53">
        <f t="shared" si="28"/>
        <v>2.2000000000000002</v>
      </c>
      <c r="CZ53">
        <f t="shared" si="29"/>
        <v>35.733333333333334</v>
      </c>
      <c r="DA53">
        <f t="shared" si="30"/>
        <v>34.766666666666666</v>
      </c>
      <c r="DB53">
        <f t="shared" si="23"/>
        <v>32.266666666666666</v>
      </c>
      <c r="DC53">
        <f t="shared" si="31"/>
        <v>98.833333333333329</v>
      </c>
    </row>
    <row r="54" spans="1:108" x14ac:dyDescent="0.25">
      <c r="A54" s="1">
        <v>918</v>
      </c>
      <c r="B54">
        <v>60202.8</v>
      </c>
      <c r="C54" s="1">
        <v>31</v>
      </c>
      <c r="D54" s="1">
        <v>0.4</v>
      </c>
      <c r="E54" s="1">
        <v>0.6</v>
      </c>
      <c r="F54" s="1">
        <v>1.1000000000000001</v>
      </c>
      <c r="G54" s="1">
        <v>1</v>
      </c>
      <c r="H54" s="1">
        <v>2.9</v>
      </c>
      <c r="I54" s="1">
        <v>13</v>
      </c>
      <c r="J54" s="1">
        <v>30</v>
      </c>
      <c r="K54" s="1">
        <v>20</v>
      </c>
      <c r="L54" s="1">
        <v>28</v>
      </c>
      <c r="M54" s="1"/>
      <c r="N54" s="1">
        <v>21</v>
      </c>
      <c r="O54" s="1">
        <v>13</v>
      </c>
      <c r="P54" s="1">
        <v>4.0999999999999996</v>
      </c>
      <c r="Q54" s="1">
        <v>100</v>
      </c>
      <c r="R54" s="1">
        <v>0</v>
      </c>
      <c r="S54" s="1">
        <v>498</v>
      </c>
      <c r="T54" s="1">
        <v>1500</v>
      </c>
      <c r="U54" s="1">
        <v>9.3000000000000007</v>
      </c>
      <c r="V54" s="1">
        <v>15</v>
      </c>
      <c r="W54" s="1">
        <v>6.1</v>
      </c>
      <c r="X54" s="1">
        <v>63.6</v>
      </c>
      <c r="Y54" s="1"/>
      <c r="Z54" s="1">
        <v>918</v>
      </c>
      <c r="AA54">
        <v>60202.8</v>
      </c>
      <c r="AB54">
        <v>36</v>
      </c>
      <c r="AC54">
        <v>0.4</v>
      </c>
      <c r="AD54">
        <v>0.3</v>
      </c>
      <c r="AE54">
        <v>0.6</v>
      </c>
      <c r="AF54">
        <v>1.5</v>
      </c>
      <c r="AG54">
        <v>5.8</v>
      </c>
      <c r="AH54">
        <v>13</v>
      </c>
      <c r="AI54">
        <v>25</v>
      </c>
      <c r="AJ54">
        <v>17</v>
      </c>
      <c r="AK54">
        <v>56</v>
      </c>
      <c r="AM54">
        <v>45</v>
      </c>
      <c r="AN54">
        <v>32</v>
      </c>
      <c r="AO54">
        <v>9.5</v>
      </c>
      <c r="AP54">
        <v>99.6</v>
      </c>
      <c r="AQ54" t="s">
        <v>52</v>
      </c>
      <c r="AR54">
        <v>415</v>
      </c>
      <c r="AS54">
        <v>1441</v>
      </c>
      <c r="AT54">
        <v>11</v>
      </c>
      <c r="AU54">
        <v>19</v>
      </c>
      <c r="AV54">
        <v>5.7</v>
      </c>
      <c r="AW54">
        <v>60.1</v>
      </c>
      <c r="AY54" s="1">
        <v>918</v>
      </c>
      <c r="AZ54">
        <v>60202.8</v>
      </c>
      <c r="BA54" s="1">
        <v>12</v>
      </c>
      <c r="BB54" s="1">
        <v>0.4</v>
      </c>
      <c r="BC54" s="1">
        <v>0</v>
      </c>
      <c r="BD54" s="1">
        <v>0.4</v>
      </c>
      <c r="BE54" s="1">
        <v>1.3</v>
      </c>
      <c r="BF54" s="1">
        <v>9.1999999999999993</v>
      </c>
      <c r="BG54" s="1">
        <v>34</v>
      </c>
      <c r="BH54" s="1">
        <v>38</v>
      </c>
      <c r="BI54" s="1">
        <v>5.6</v>
      </c>
      <c r="BJ54" s="1">
        <v>6.9</v>
      </c>
      <c r="BK54" s="1"/>
      <c r="BL54" s="1">
        <v>5</v>
      </c>
      <c r="BM54" s="1">
        <v>3.6</v>
      </c>
      <c r="BN54" s="1">
        <v>1.8</v>
      </c>
      <c r="BO54" s="1">
        <v>100.9</v>
      </c>
      <c r="BP54" s="1">
        <v>0</v>
      </c>
      <c r="BQ54" s="1">
        <v>471</v>
      </c>
      <c r="BR54" s="1">
        <v>931</v>
      </c>
      <c r="BS54" s="1">
        <v>3.4</v>
      </c>
      <c r="BT54" s="1">
        <v>5.3</v>
      </c>
      <c r="BU54" s="1">
        <v>1.6</v>
      </c>
      <c r="BV54" s="1">
        <v>73.3</v>
      </c>
      <c r="BX54" s="1">
        <v>918</v>
      </c>
      <c r="BY54">
        <v>60202.8</v>
      </c>
      <c r="BZ54">
        <f t="shared" si="25"/>
        <v>26.333333333333332</v>
      </c>
      <c r="CA54">
        <f t="shared" si="25"/>
        <v>0.40000000000000008</v>
      </c>
      <c r="CB54">
        <f t="shared" si="25"/>
        <v>0.3</v>
      </c>
      <c r="CC54">
        <f t="shared" si="25"/>
        <v>0.70000000000000007</v>
      </c>
      <c r="CD54">
        <f t="shared" si="25"/>
        <v>1.2666666666666666</v>
      </c>
      <c r="CE54">
        <f t="shared" si="25"/>
        <v>5.9666666666666659</v>
      </c>
      <c r="CF54">
        <f t="shared" si="25"/>
        <v>20</v>
      </c>
      <c r="CG54">
        <f t="shared" si="25"/>
        <v>31</v>
      </c>
      <c r="CH54">
        <f t="shared" si="25"/>
        <v>14.200000000000001</v>
      </c>
      <c r="CI54">
        <f t="shared" si="25"/>
        <v>30.3</v>
      </c>
      <c r="CJ54">
        <v>15</v>
      </c>
      <c r="CK54">
        <v>14</v>
      </c>
      <c r="CL54">
        <v>12</v>
      </c>
      <c r="CM54">
        <f t="shared" si="26"/>
        <v>0</v>
      </c>
      <c r="CN54">
        <f t="shared" si="26"/>
        <v>461.33333333333331</v>
      </c>
      <c r="CO54">
        <f t="shared" si="26"/>
        <v>1290.6666666666667</v>
      </c>
      <c r="CP54">
        <f t="shared" si="26"/>
        <v>7.8999999999999995</v>
      </c>
      <c r="CQ54">
        <f t="shared" si="26"/>
        <v>13.1</v>
      </c>
      <c r="CR54">
        <f t="shared" si="26"/>
        <v>4.4666666666666668</v>
      </c>
      <c r="CS54">
        <f t="shared" si="26"/>
        <v>65.666666666666671</v>
      </c>
      <c r="CU54" s="1">
        <v>918</v>
      </c>
      <c r="CV54">
        <v>60202.8</v>
      </c>
      <c r="CW54">
        <f t="shared" si="18"/>
        <v>26.333333333333332</v>
      </c>
      <c r="CX54">
        <f t="shared" si="27"/>
        <v>0.70000000000000007</v>
      </c>
      <c r="CY54">
        <f t="shared" si="28"/>
        <v>1.9666666666666668</v>
      </c>
      <c r="CZ54">
        <f t="shared" si="29"/>
        <v>25.966666666666665</v>
      </c>
      <c r="DA54">
        <f t="shared" si="30"/>
        <v>45.2</v>
      </c>
      <c r="DB54">
        <f t="shared" si="23"/>
        <v>30.3</v>
      </c>
      <c r="DC54">
        <f t="shared" si="31"/>
        <v>100.16666666666667</v>
      </c>
    </row>
    <row r="55" spans="1:108" x14ac:dyDescent="0.25">
      <c r="A55" s="1">
        <v>919</v>
      </c>
      <c r="B55">
        <v>61189.9</v>
      </c>
      <c r="C55" s="1">
        <v>28</v>
      </c>
      <c r="D55" s="1">
        <v>1.1000000000000001</v>
      </c>
      <c r="E55" s="1">
        <v>0.5</v>
      </c>
      <c r="F55" s="1">
        <v>0.5</v>
      </c>
      <c r="G55" s="1">
        <v>1.1000000000000001</v>
      </c>
      <c r="H55" s="1">
        <v>6.7</v>
      </c>
      <c r="I55" s="1">
        <v>17</v>
      </c>
      <c r="J55" s="1">
        <v>32</v>
      </c>
      <c r="K55" s="1">
        <v>12</v>
      </c>
      <c r="L55" s="1">
        <v>31</v>
      </c>
      <c r="M55" s="1"/>
      <c r="N55" s="1">
        <v>25</v>
      </c>
      <c r="O55" s="1">
        <v>18</v>
      </c>
      <c r="P55" s="1">
        <v>6.2</v>
      </c>
      <c r="Q55" s="1">
        <v>98.9</v>
      </c>
      <c r="R55" s="1">
        <v>0</v>
      </c>
      <c r="S55" s="1">
        <v>454</v>
      </c>
      <c r="T55" s="1">
        <v>1209</v>
      </c>
      <c r="U55" s="1">
        <v>8.8000000000000007</v>
      </c>
      <c r="V55" s="1">
        <v>14</v>
      </c>
      <c r="W55" s="1">
        <v>5.0999999999999996</v>
      </c>
      <c r="X55" s="1">
        <v>61</v>
      </c>
      <c r="Y55" s="1"/>
      <c r="Z55" s="1">
        <v>919</v>
      </c>
      <c r="AA55">
        <v>61189.9</v>
      </c>
      <c r="AB55">
        <v>33</v>
      </c>
      <c r="AC55">
        <v>0.5</v>
      </c>
      <c r="AD55">
        <v>0.1</v>
      </c>
      <c r="AE55">
        <v>0</v>
      </c>
      <c r="AF55">
        <v>0</v>
      </c>
      <c r="AG55">
        <v>5.3</v>
      </c>
      <c r="AH55">
        <v>27</v>
      </c>
      <c r="AI55">
        <v>30</v>
      </c>
      <c r="AJ55">
        <v>4.7</v>
      </c>
      <c r="AK55">
        <v>2.7</v>
      </c>
      <c r="AM55">
        <v>0.8</v>
      </c>
      <c r="AN55">
        <v>0.1</v>
      </c>
      <c r="AO55">
        <v>0</v>
      </c>
      <c r="AP55">
        <v>100.6</v>
      </c>
      <c r="AQ55" t="s">
        <v>52</v>
      </c>
      <c r="AR55">
        <v>415</v>
      </c>
      <c r="AS55">
        <v>904</v>
      </c>
      <c r="AT55">
        <v>11</v>
      </c>
      <c r="AU55">
        <v>19</v>
      </c>
      <c r="AV55">
        <v>4.8</v>
      </c>
      <c r="AW55">
        <v>57.8</v>
      </c>
      <c r="AY55" s="1">
        <v>919</v>
      </c>
      <c r="AZ55">
        <v>61189.9</v>
      </c>
      <c r="BA55" s="1">
        <v>39</v>
      </c>
      <c r="BB55" s="1">
        <v>0.5</v>
      </c>
      <c r="BC55" s="1">
        <v>0.3</v>
      </c>
      <c r="BD55" s="1">
        <v>0.3</v>
      </c>
      <c r="BE55" s="1">
        <v>0.5</v>
      </c>
      <c r="BF55" s="1">
        <v>5.2</v>
      </c>
      <c r="BG55" s="1">
        <v>23</v>
      </c>
      <c r="BH55" s="1">
        <v>29</v>
      </c>
      <c r="BI55" s="1">
        <v>4.0999999999999996</v>
      </c>
      <c r="BJ55" s="1">
        <v>2.5</v>
      </c>
      <c r="BK55" s="1"/>
      <c r="BL55" s="1">
        <v>1.4</v>
      </c>
      <c r="BM55" s="1">
        <v>0.5</v>
      </c>
      <c r="BN55" s="1">
        <v>0</v>
      </c>
      <c r="BO55" s="1">
        <v>101.9</v>
      </c>
      <c r="BP55" s="1">
        <v>0</v>
      </c>
      <c r="BQ55" s="1">
        <v>383</v>
      </c>
      <c r="BR55" s="1">
        <v>873</v>
      </c>
      <c r="BS55" s="1">
        <v>13</v>
      </c>
      <c r="BT55" s="1">
        <v>22</v>
      </c>
      <c r="BU55" s="1">
        <v>5.7</v>
      </c>
      <c r="BV55" s="1">
        <v>53</v>
      </c>
      <c r="BX55" s="1">
        <v>919</v>
      </c>
      <c r="BY55">
        <v>61189.9</v>
      </c>
      <c r="BZ55">
        <f t="shared" si="25"/>
        <v>33.333333333333336</v>
      </c>
      <c r="CA55">
        <f t="shared" si="25"/>
        <v>0.70000000000000007</v>
      </c>
      <c r="CB55">
        <f t="shared" si="25"/>
        <v>0.3</v>
      </c>
      <c r="CC55">
        <f t="shared" si="25"/>
        <v>0.26666666666666666</v>
      </c>
      <c r="CD55">
        <f t="shared" si="25"/>
        <v>0.53333333333333333</v>
      </c>
      <c r="CE55">
        <f t="shared" si="25"/>
        <v>5.7333333333333334</v>
      </c>
      <c r="CF55">
        <f t="shared" si="25"/>
        <v>22.333333333333332</v>
      </c>
      <c r="CG55">
        <f t="shared" si="25"/>
        <v>30.333333333333332</v>
      </c>
      <c r="CH55">
        <f t="shared" si="25"/>
        <v>6.9333333333333327</v>
      </c>
      <c r="CI55">
        <f t="shared" si="25"/>
        <v>12.066666666666668</v>
      </c>
      <c r="CJ55">
        <v>15</v>
      </c>
      <c r="CK55">
        <v>14</v>
      </c>
      <c r="CL55">
        <v>12</v>
      </c>
      <c r="CM55">
        <f t="shared" si="26"/>
        <v>0</v>
      </c>
      <c r="CN55">
        <f t="shared" si="26"/>
        <v>417.33333333333331</v>
      </c>
      <c r="CO55">
        <f t="shared" si="26"/>
        <v>995.33333333333337</v>
      </c>
      <c r="CP55">
        <f t="shared" si="26"/>
        <v>10.933333333333332</v>
      </c>
      <c r="CQ55">
        <f t="shared" si="26"/>
        <v>18.333333333333332</v>
      </c>
      <c r="CR55">
        <f t="shared" si="26"/>
        <v>5.1999999999999993</v>
      </c>
      <c r="CS55">
        <f t="shared" si="26"/>
        <v>57.266666666666673</v>
      </c>
      <c r="CU55" s="1">
        <v>919</v>
      </c>
      <c r="CV55">
        <v>61189.9</v>
      </c>
      <c r="CW55">
        <f t="shared" si="18"/>
        <v>33.333333333333336</v>
      </c>
      <c r="CX55">
        <f t="shared" si="27"/>
        <v>1</v>
      </c>
      <c r="CY55">
        <f t="shared" si="28"/>
        <v>0.8</v>
      </c>
      <c r="CZ55">
        <f t="shared" si="29"/>
        <v>28.066666666666666</v>
      </c>
      <c r="DA55">
        <f t="shared" si="30"/>
        <v>37.266666666666666</v>
      </c>
      <c r="DB55">
        <f t="shared" si="23"/>
        <v>12.066666666666668</v>
      </c>
      <c r="DC55">
        <f t="shared" si="31"/>
        <v>100.46666666666667</v>
      </c>
    </row>
    <row r="56" spans="1:108" x14ac:dyDescent="0.25">
      <c r="A56" s="1">
        <v>920</v>
      </c>
      <c r="B56">
        <v>62187.7</v>
      </c>
      <c r="C56" s="1">
        <v>23</v>
      </c>
      <c r="D56" s="1">
        <v>0.4</v>
      </c>
      <c r="E56" s="1">
        <v>0.3</v>
      </c>
      <c r="F56" s="1">
        <v>0.3</v>
      </c>
      <c r="G56" s="1">
        <v>0.7</v>
      </c>
      <c r="H56" s="1">
        <v>1.4</v>
      </c>
      <c r="I56" s="1">
        <v>6.7</v>
      </c>
      <c r="J56" s="1">
        <v>47</v>
      </c>
      <c r="K56" s="1">
        <v>21</v>
      </c>
      <c r="L56" s="1">
        <v>53</v>
      </c>
      <c r="M56" s="1"/>
      <c r="N56" s="1">
        <v>46</v>
      </c>
      <c r="O56" s="1">
        <v>38</v>
      </c>
      <c r="P56" s="1">
        <v>26</v>
      </c>
      <c r="Q56" s="1">
        <v>100.8</v>
      </c>
      <c r="R56" s="1">
        <v>0</v>
      </c>
      <c r="S56" s="1">
        <v>686</v>
      </c>
      <c r="T56" s="1">
        <v>1506</v>
      </c>
      <c r="U56" s="1">
        <v>5.6</v>
      </c>
      <c r="V56" s="1">
        <v>9.6</v>
      </c>
      <c r="W56" s="1">
        <v>10</v>
      </c>
      <c r="X56" s="1">
        <v>76.8</v>
      </c>
      <c r="Y56" s="1"/>
      <c r="Z56" s="1">
        <v>920</v>
      </c>
      <c r="AA56">
        <v>62187.7</v>
      </c>
      <c r="AB56">
        <v>22</v>
      </c>
      <c r="AC56">
        <v>0.5</v>
      </c>
      <c r="AD56">
        <v>0.3</v>
      </c>
      <c r="AE56">
        <v>0.1</v>
      </c>
      <c r="AF56">
        <v>0.5</v>
      </c>
      <c r="AG56">
        <v>6.3</v>
      </c>
      <c r="AH56">
        <v>19</v>
      </c>
      <c r="AI56">
        <v>34</v>
      </c>
      <c r="AJ56">
        <v>17</v>
      </c>
      <c r="AK56">
        <v>44</v>
      </c>
      <c r="AM56">
        <v>34</v>
      </c>
      <c r="AN56">
        <v>22</v>
      </c>
      <c r="AO56">
        <v>6.5</v>
      </c>
      <c r="AP56">
        <v>99.7</v>
      </c>
      <c r="AQ56" t="s">
        <v>52</v>
      </c>
      <c r="AR56">
        <v>518</v>
      </c>
      <c r="AS56">
        <v>1422</v>
      </c>
      <c r="AT56">
        <v>7.3</v>
      </c>
      <c r="AU56">
        <v>12</v>
      </c>
      <c r="AV56">
        <v>3.1</v>
      </c>
      <c r="AW56">
        <v>64.599999999999994</v>
      </c>
      <c r="AY56" s="1">
        <v>920</v>
      </c>
      <c r="AZ56">
        <v>62187.7</v>
      </c>
      <c r="BA56" s="1">
        <v>95</v>
      </c>
      <c r="BB56" s="1">
        <v>0.2</v>
      </c>
      <c r="BC56" s="1">
        <v>0.1</v>
      </c>
      <c r="BD56" s="1">
        <v>0</v>
      </c>
      <c r="BE56" s="1">
        <v>0</v>
      </c>
      <c r="BF56" s="1">
        <v>0.2</v>
      </c>
      <c r="BG56" s="1">
        <v>1</v>
      </c>
      <c r="BH56" s="1">
        <v>2.4</v>
      </c>
      <c r="BI56" s="1">
        <v>0.1</v>
      </c>
      <c r="BJ56" s="1">
        <v>0</v>
      </c>
      <c r="BK56" s="1"/>
      <c r="BL56" s="1">
        <v>0</v>
      </c>
      <c r="BM56" s="1">
        <v>0</v>
      </c>
      <c r="BN56" s="1">
        <v>0</v>
      </c>
      <c r="BO56" s="1">
        <v>99</v>
      </c>
      <c r="BP56" s="1">
        <v>0</v>
      </c>
      <c r="BQ56" s="1">
        <v>0</v>
      </c>
      <c r="BR56" s="1">
        <v>0</v>
      </c>
      <c r="BS56" s="1">
        <v>32</v>
      </c>
      <c r="BT56" s="1">
        <v>52</v>
      </c>
      <c r="BU56" s="1">
        <v>16</v>
      </c>
      <c r="BV56" s="1">
        <v>35</v>
      </c>
      <c r="BX56" s="1">
        <v>920</v>
      </c>
      <c r="BY56">
        <v>62187.7</v>
      </c>
      <c r="BZ56">
        <f t="shared" si="25"/>
        <v>46.666666666666664</v>
      </c>
      <c r="CA56">
        <f t="shared" si="25"/>
        <v>0.3666666666666667</v>
      </c>
      <c r="CB56">
        <f t="shared" si="25"/>
        <v>0.23333333333333331</v>
      </c>
      <c r="CC56">
        <f t="shared" si="25"/>
        <v>0.13333333333333333</v>
      </c>
      <c r="CD56">
        <f t="shared" si="25"/>
        <v>0.39999999999999997</v>
      </c>
      <c r="CE56">
        <f t="shared" si="25"/>
        <v>2.6333333333333333</v>
      </c>
      <c r="CF56">
        <f t="shared" si="25"/>
        <v>8.9</v>
      </c>
      <c r="CG56">
        <f t="shared" si="25"/>
        <v>27.8</v>
      </c>
      <c r="CH56">
        <f t="shared" si="25"/>
        <v>12.700000000000001</v>
      </c>
      <c r="CI56">
        <f t="shared" si="25"/>
        <v>32.333333333333336</v>
      </c>
      <c r="CJ56">
        <v>15</v>
      </c>
      <c r="CK56">
        <v>14</v>
      </c>
      <c r="CL56">
        <v>12</v>
      </c>
      <c r="CM56">
        <f t="shared" si="26"/>
        <v>0</v>
      </c>
      <c r="CN56">
        <f t="shared" si="26"/>
        <v>401.33333333333331</v>
      </c>
      <c r="CO56">
        <f t="shared" si="26"/>
        <v>976</v>
      </c>
      <c r="CP56">
        <f t="shared" si="26"/>
        <v>14.966666666666667</v>
      </c>
      <c r="CQ56">
        <f t="shared" si="26"/>
        <v>24.533333333333331</v>
      </c>
      <c r="CR56">
        <f t="shared" si="26"/>
        <v>9.7000000000000011</v>
      </c>
      <c r="CS56">
        <f t="shared" si="26"/>
        <v>58.79999999999999</v>
      </c>
      <c r="CU56" s="1">
        <v>920</v>
      </c>
      <c r="CV56">
        <v>62187.7</v>
      </c>
      <c r="CW56">
        <f t="shared" si="18"/>
        <v>46.666666666666664</v>
      </c>
      <c r="CX56">
        <f t="shared" si="27"/>
        <v>0.6</v>
      </c>
      <c r="CY56">
        <f t="shared" si="28"/>
        <v>0.53333333333333333</v>
      </c>
      <c r="CZ56">
        <f t="shared" si="29"/>
        <v>11.533333333333333</v>
      </c>
      <c r="DA56">
        <f t="shared" si="30"/>
        <v>40.5</v>
      </c>
      <c r="DB56">
        <f t="shared" si="23"/>
        <v>32.333333333333336</v>
      </c>
      <c r="DC56">
        <f t="shared" si="31"/>
        <v>99.833333333333329</v>
      </c>
    </row>
    <row r="57" spans="1:108" x14ac:dyDescent="0.25">
      <c r="A57" s="1">
        <v>921</v>
      </c>
      <c r="B57">
        <v>63191.6</v>
      </c>
      <c r="C57" s="1">
        <v>70</v>
      </c>
      <c r="D57" s="1">
        <v>0.3</v>
      </c>
      <c r="E57" s="1">
        <v>0</v>
      </c>
      <c r="F57" s="1">
        <v>0</v>
      </c>
      <c r="G57" s="1">
        <v>0.1</v>
      </c>
      <c r="H57" s="1">
        <v>0.4</v>
      </c>
      <c r="I57" s="1">
        <v>2</v>
      </c>
      <c r="J57" s="1">
        <v>20</v>
      </c>
      <c r="K57" s="1">
        <v>8.1999999999999993</v>
      </c>
      <c r="L57" s="1">
        <v>3.9</v>
      </c>
      <c r="M57" s="1"/>
      <c r="N57" s="1">
        <v>1.4</v>
      </c>
      <c r="O57" s="1">
        <v>0.5</v>
      </c>
      <c r="P57" s="1">
        <v>0</v>
      </c>
      <c r="Q57" s="1">
        <v>101</v>
      </c>
      <c r="R57" s="1">
        <v>0</v>
      </c>
      <c r="S57" s="1">
        <v>0</v>
      </c>
      <c r="T57" s="1">
        <v>949</v>
      </c>
      <c r="U57" s="1">
        <v>24</v>
      </c>
      <c r="V57" s="1">
        <v>41</v>
      </c>
      <c r="W57" s="1">
        <v>11</v>
      </c>
      <c r="X57" s="1">
        <v>42.5</v>
      </c>
      <c r="Y57" s="1"/>
      <c r="Z57" s="1">
        <v>921</v>
      </c>
      <c r="AA57">
        <v>63191.6</v>
      </c>
      <c r="AB57">
        <v>99</v>
      </c>
      <c r="AC57">
        <v>0</v>
      </c>
      <c r="AD57">
        <v>0</v>
      </c>
      <c r="AE57">
        <v>0.2</v>
      </c>
      <c r="AF57">
        <v>0.3</v>
      </c>
      <c r="AG57">
        <v>0.1</v>
      </c>
      <c r="AH57">
        <v>0.2</v>
      </c>
      <c r="AI57">
        <v>0.3</v>
      </c>
      <c r="AJ57">
        <v>0.3</v>
      </c>
      <c r="AK57">
        <v>0</v>
      </c>
      <c r="AM57">
        <v>0</v>
      </c>
      <c r="AN57">
        <v>0</v>
      </c>
      <c r="AO57">
        <v>0</v>
      </c>
      <c r="AP57">
        <v>100.4</v>
      </c>
      <c r="AQ57" t="s">
        <v>52</v>
      </c>
      <c r="AR57" t="s">
        <v>52</v>
      </c>
      <c r="AS57" t="s">
        <v>52</v>
      </c>
      <c r="AT57">
        <v>34</v>
      </c>
      <c r="AU57">
        <v>59</v>
      </c>
      <c r="AV57">
        <v>16</v>
      </c>
      <c r="AW57">
        <v>32</v>
      </c>
      <c r="AY57" s="1">
        <v>921</v>
      </c>
      <c r="AZ57">
        <v>63191.6</v>
      </c>
      <c r="BA57" s="1">
        <v>98</v>
      </c>
      <c r="BB57" s="1">
        <v>0.8</v>
      </c>
      <c r="BC57" s="1">
        <v>0.2</v>
      </c>
      <c r="BD57" s="1">
        <v>0.2</v>
      </c>
      <c r="BE57" s="1">
        <v>0.3</v>
      </c>
      <c r="BF57" s="1">
        <v>0.1</v>
      </c>
      <c r="BG57" s="1">
        <v>0.3</v>
      </c>
      <c r="BH57" s="1">
        <v>0.2</v>
      </c>
      <c r="BI57" s="1">
        <v>0.1</v>
      </c>
      <c r="BJ57" s="1">
        <v>0</v>
      </c>
      <c r="BK57" s="1"/>
      <c r="BL57" s="1">
        <v>0</v>
      </c>
      <c r="BM57" s="1">
        <v>0</v>
      </c>
      <c r="BN57" s="1">
        <v>0</v>
      </c>
      <c r="BO57" s="1">
        <v>100.2</v>
      </c>
      <c r="BP57" s="1">
        <v>0</v>
      </c>
      <c r="BQ57" s="1">
        <v>0</v>
      </c>
      <c r="BR57" s="1">
        <v>0</v>
      </c>
      <c r="BS57" s="1">
        <v>33</v>
      </c>
      <c r="BT57" s="1">
        <v>56</v>
      </c>
      <c r="BU57" s="1">
        <v>15</v>
      </c>
      <c r="BV57" s="1">
        <v>33.700000000000003</v>
      </c>
      <c r="BX57" s="1">
        <v>921</v>
      </c>
      <c r="BY57">
        <v>63191.6</v>
      </c>
      <c r="BZ57">
        <f t="shared" si="25"/>
        <v>89</v>
      </c>
      <c r="CA57">
        <f t="shared" si="25"/>
        <v>0.3666666666666667</v>
      </c>
      <c r="CB57">
        <f t="shared" si="25"/>
        <v>6.6666666666666666E-2</v>
      </c>
      <c r="CC57">
        <f t="shared" si="25"/>
        <v>0.13333333333333333</v>
      </c>
      <c r="CD57">
        <f t="shared" si="25"/>
        <v>0.23333333333333331</v>
      </c>
      <c r="CE57">
        <f t="shared" si="25"/>
        <v>0.19999999999999998</v>
      </c>
      <c r="CF57">
        <f t="shared" si="25"/>
        <v>0.83333333333333337</v>
      </c>
      <c r="CG57">
        <f t="shared" si="25"/>
        <v>6.833333333333333</v>
      </c>
      <c r="CH57">
        <f t="shared" si="25"/>
        <v>2.8666666666666667</v>
      </c>
      <c r="CI57">
        <f t="shared" si="25"/>
        <v>1.3</v>
      </c>
      <c r="CJ57">
        <v>15</v>
      </c>
      <c r="CK57">
        <v>14</v>
      </c>
      <c r="CL57">
        <v>12</v>
      </c>
      <c r="CM57">
        <f t="shared" si="26"/>
        <v>0</v>
      </c>
      <c r="CN57">
        <f t="shared" si="26"/>
        <v>0</v>
      </c>
      <c r="CO57">
        <f t="shared" si="26"/>
        <v>316.33333333333331</v>
      </c>
      <c r="CP57">
        <f t="shared" si="26"/>
        <v>30.333333333333332</v>
      </c>
      <c r="CQ57">
        <f t="shared" si="26"/>
        <v>52</v>
      </c>
      <c r="CR57">
        <f t="shared" si="26"/>
        <v>14</v>
      </c>
      <c r="CS57">
        <f t="shared" si="26"/>
        <v>36.06666666666667</v>
      </c>
      <c r="CU57" s="1">
        <v>921</v>
      </c>
      <c r="CV57">
        <v>63191.6</v>
      </c>
      <c r="CW57">
        <f t="shared" si="18"/>
        <v>89</v>
      </c>
      <c r="CX57">
        <f t="shared" si="27"/>
        <v>0.43333333333333335</v>
      </c>
      <c r="CY57">
        <f t="shared" si="28"/>
        <v>0.36666666666666664</v>
      </c>
      <c r="CZ57">
        <f t="shared" si="29"/>
        <v>1.0333333333333334</v>
      </c>
      <c r="DA57">
        <f t="shared" si="30"/>
        <v>9.6999999999999993</v>
      </c>
      <c r="DB57">
        <f t="shared" si="23"/>
        <v>1.3</v>
      </c>
      <c r="DC57">
        <f t="shared" si="31"/>
        <v>100.53333333333333</v>
      </c>
    </row>
    <row r="58" spans="1:108" x14ac:dyDescent="0.25">
      <c r="A58" s="1">
        <v>922</v>
      </c>
      <c r="B58">
        <v>64192.5</v>
      </c>
      <c r="C58" s="1">
        <v>98</v>
      </c>
      <c r="D58" s="1">
        <v>1</v>
      </c>
      <c r="E58" s="1">
        <v>0.2</v>
      </c>
      <c r="F58" s="1">
        <v>0.3</v>
      </c>
      <c r="G58" s="1">
        <v>0.3</v>
      </c>
      <c r="H58" s="1">
        <v>0.3</v>
      </c>
      <c r="I58" s="1">
        <v>0.3</v>
      </c>
      <c r="J58" s="1">
        <v>0.5</v>
      </c>
      <c r="K58" s="1">
        <v>0</v>
      </c>
      <c r="L58" s="1">
        <v>0</v>
      </c>
      <c r="M58" s="1"/>
      <c r="N58" s="1">
        <v>0</v>
      </c>
      <c r="O58" s="1">
        <v>0</v>
      </c>
      <c r="P58" s="1">
        <v>0</v>
      </c>
      <c r="Q58" s="1">
        <v>100.9</v>
      </c>
      <c r="R58" s="1">
        <v>0</v>
      </c>
      <c r="S58" s="1">
        <v>0</v>
      </c>
      <c r="T58" s="1">
        <v>0</v>
      </c>
      <c r="U58" s="1">
        <v>32</v>
      </c>
      <c r="V58" s="1">
        <v>57</v>
      </c>
      <c r="W58" s="1">
        <v>15</v>
      </c>
      <c r="X58" s="1">
        <v>29.8</v>
      </c>
      <c r="Y58" s="1"/>
      <c r="Z58" s="1">
        <v>922</v>
      </c>
      <c r="AA58">
        <v>64192.5</v>
      </c>
      <c r="AB58">
        <v>86</v>
      </c>
      <c r="AC58">
        <v>0.7</v>
      </c>
      <c r="AD58">
        <v>0.2</v>
      </c>
      <c r="AE58">
        <v>0.2</v>
      </c>
      <c r="AF58">
        <v>0.3</v>
      </c>
      <c r="AG58">
        <v>1.2</v>
      </c>
      <c r="AH58">
        <v>2.5</v>
      </c>
      <c r="AI58">
        <v>3.9</v>
      </c>
      <c r="AJ58">
        <v>5.8</v>
      </c>
      <c r="AK58">
        <v>52</v>
      </c>
      <c r="AM58">
        <v>49</v>
      </c>
      <c r="AN58">
        <v>43</v>
      </c>
      <c r="AO58">
        <v>29</v>
      </c>
      <c r="AP58">
        <v>100.8</v>
      </c>
      <c r="AQ58" t="s">
        <v>52</v>
      </c>
      <c r="AR58" t="s">
        <v>52</v>
      </c>
      <c r="AS58">
        <v>413</v>
      </c>
      <c r="AT58">
        <v>31</v>
      </c>
      <c r="AU58">
        <v>55</v>
      </c>
      <c r="AV58">
        <v>15</v>
      </c>
      <c r="AW58">
        <v>41.5</v>
      </c>
      <c r="AY58" s="1">
        <v>922</v>
      </c>
      <c r="AZ58">
        <v>64192.5</v>
      </c>
      <c r="BA58" s="1">
        <v>51.6</v>
      </c>
      <c r="BB58" s="1">
        <v>0.4</v>
      </c>
      <c r="BC58" s="1">
        <v>0.1</v>
      </c>
      <c r="BD58" s="1">
        <v>0.1</v>
      </c>
      <c r="BE58" s="1">
        <v>0.15</v>
      </c>
      <c r="BF58" s="1">
        <v>3.2</v>
      </c>
      <c r="BG58" s="1">
        <v>14.65</v>
      </c>
      <c r="BH58" s="1">
        <v>26.6</v>
      </c>
      <c r="BI58" s="1">
        <v>3.45</v>
      </c>
      <c r="BJ58" s="1">
        <v>0</v>
      </c>
      <c r="BK58" s="1"/>
      <c r="BL58" s="1">
        <v>0</v>
      </c>
      <c r="BM58" s="1">
        <v>0</v>
      </c>
      <c r="BN58" s="1">
        <v>0</v>
      </c>
      <c r="BO58" s="1">
        <v>100.3</v>
      </c>
      <c r="BP58" s="1">
        <v>167</v>
      </c>
      <c r="BQ58" s="1">
        <v>299</v>
      </c>
      <c r="BR58" s="1">
        <v>489</v>
      </c>
      <c r="BS58" s="1">
        <v>17.3</v>
      </c>
      <c r="BT58" s="1">
        <v>29.3</v>
      </c>
      <c r="BU58" s="1">
        <v>7.9</v>
      </c>
      <c r="BV58" s="1">
        <v>56.65</v>
      </c>
      <c r="BX58" s="1">
        <v>922</v>
      </c>
      <c r="BY58">
        <v>64192.5</v>
      </c>
      <c r="BZ58">
        <f t="shared" si="25"/>
        <v>78.533333333333331</v>
      </c>
      <c r="CA58">
        <f t="shared" si="25"/>
        <v>0.70000000000000007</v>
      </c>
      <c r="CB58">
        <f t="shared" si="25"/>
        <v>0.16666666666666666</v>
      </c>
      <c r="CC58">
        <f t="shared" si="25"/>
        <v>0.19999999999999998</v>
      </c>
      <c r="CD58">
        <f t="shared" si="25"/>
        <v>0.25</v>
      </c>
      <c r="CE58">
        <f t="shared" si="25"/>
        <v>1.5666666666666667</v>
      </c>
      <c r="CF58">
        <f t="shared" si="25"/>
        <v>5.8166666666666664</v>
      </c>
      <c r="CG58">
        <f t="shared" si="25"/>
        <v>10.333333333333334</v>
      </c>
      <c r="CH58">
        <f t="shared" si="25"/>
        <v>3.0833333333333335</v>
      </c>
      <c r="CI58">
        <f t="shared" si="25"/>
        <v>17.333333333333332</v>
      </c>
      <c r="CJ58">
        <v>15</v>
      </c>
      <c r="CK58">
        <v>14</v>
      </c>
      <c r="CL58">
        <v>12</v>
      </c>
      <c r="CM58">
        <f t="shared" si="26"/>
        <v>55.666666666666664</v>
      </c>
      <c r="CN58">
        <f t="shared" si="26"/>
        <v>99.666666666666671</v>
      </c>
      <c r="CO58">
        <f t="shared" si="26"/>
        <v>300.66666666666669</v>
      </c>
      <c r="CP58">
        <f t="shared" si="26"/>
        <v>26.766666666666666</v>
      </c>
      <c r="CQ58">
        <f t="shared" si="26"/>
        <v>47.1</v>
      </c>
      <c r="CR58">
        <f t="shared" si="26"/>
        <v>12.633333333333333</v>
      </c>
      <c r="CS58">
        <f t="shared" si="26"/>
        <v>42.65</v>
      </c>
      <c r="CU58" s="1">
        <v>922</v>
      </c>
      <c r="CV58">
        <v>64192.5</v>
      </c>
      <c r="CW58">
        <f t="shared" si="18"/>
        <v>78.533333333333331</v>
      </c>
      <c r="CX58">
        <f t="shared" si="27"/>
        <v>0.8666666666666667</v>
      </c>
      <c r="CY58">
        <f t="shared" si="28"/>
        <v>0.44999999999999996</v>
      </c>
      <c r="CZ58">
        <f t="shared" si="29"/>
        <v>7.3833333333333329</v>
      </c>
      <c r="DA58">
        <f t="shared" si="30"/>
        <v>13.416666666666668</v>
      </c>
      <c r="DB58">
        <f t="shared" si="23"/>
        <v>17.333333333333332</v>
      </c>
      <c r="DC58">
        <f t="shared" si="31"/>
        <v>100.64999999999999</v>
      </c>
      <c r="DD58" t="s">
        <v>51</v>
      </c>
    </row>
    <row r="59" spans="1:108" x14ac:dyDescent="0.25">
      <c r="A59" s="1">
        <v>923</v>
      </c>
      <c r="B59">
        <v>65193.599999999999</v>
      </c>
      <c r="C59" s="1">
        <v>5.8</v>
      </c>
      <c r="D59" s="1">
        <v>0.3</v>
      </c>
      <c r="E59" s="1">
        <v>0</v>
      </c>
      <c r="F59" s="1">
        <v>0</v>
      </c>
      <c r="G59" s="1">
        <v>0.2</v>
      </c>
      <c r="H59" s="1">
        <v>3.3</v>
      </c>
      <c r="I59" s="1">
        <v>13</v>
      </c>
      <c r="J59" s="1">
        <v>56</v>
      </c>
      <c r="K59" s="1">
        <v>22</v>
      </c>
      <c r="L59" s="1">
        <v>15</v>
      </c>
      <c r="M59" s="1"/>
      <c r="N59" s="1">
        <v>8.6</v>
      </c>
      <c r="O59" s="1">
        <v>3.3</v>
      </c>
      <c r="P59" s="1">
        <v>0</v>
      </c>
      <c r="Q59" s="1">
        <v>100.6</v>
      </c>
      <c r="R59" s="1">
        <v>359</v>
      </c>
      <c r="S59" s="1">
        <v>748</v>
      </c>
      <c r="T59" s="1">
        <v>1527</v>
      </c>
      <c r="U59" s="1">
        <v>1.8</v>
      </c>
      <c r="V59" s="1">
        <v>3.3</v>
      </c>
      <c r="W59" s="1">
        <v>0.5</v>
      </c>
      <c r="X59" s="1">
        <v>81.099999999999994</v>
      </c>
      <c r="Y59" s="1"/>
      <c r="Z59" s="1">
        <v>923</v>
      </c>
      <c r="AA59">
        <v>65193.599999999999</v>
      </c>
      <c r="AB59">
        <v>4.4000000000000004</v>
      </c>
      <c r="AC59">
        <v>0.1</v>
      </c>
      <c r="AD59">
        <v>0</v>
      </c>
      <c r="AE59">
        <v>0</v>
      </c>
      <c r="AF59">
        <v>0</v>
      </c>
      <c r="AG59">
        <v>4.8</v>
      </c>
      <c r="AH59">
        <v>16</v>
      </c>
      <c r="AI59">
        <v>52</v>
      </c>
      <c r="AJ59">
        <v>23</v>
      </c>
      <c r="AK59">
        <v>19</v>
      </c>
      <c r="AM59">
        <v>11</v>
      </c>
      <c r="AN59">
        <v>4.5</v>
      </c>
      <c r="AO59">
        <v>0.1</v>
      </c>
      <c r="AP59">
        <v>100.3</v>
      </c>
      <c r="AQ59">
        <v>360</v>
      </c>
      <c r="AR59">
        <v>740</v>
      </c>
      <c r="AS59">
        <v>1558</v>
      </c>
      <c r="AT59">
        <v>1.5</v>
      </c>
      <c r="AU59">
        <v>2.2999999999999998</v>
      </c>
      <c r="AV59">
        <v>1.3</v>
      </c>
      <c r="AW59">
        <v>77.900000000000006</v>
      </c>
      <c r="AY59" s="1">
        <v>923</v>
      </c>
      <c r="AZ59">
        <v>65193.599999999999</v>
      </c>
      <c r="BA59" s="1">
        <v>5.2</v>
      </c>
      <c r="BB59" s="1">
        <v>0</v>
      </c>
      <c r="BC59" s="1">
        <v>0</v>
      </c>
      <c r="BD59" s="1">
        <v>0</v>
      </c>
      <c r="BE59" s="1">
        <v>0</v>
      </c>
      <c r="BF59" s="1">
        <v>6.3</v>
      </c>
      <c r="BG59" s="1">
        <v>29</v>
      </c>
      <c r="BH59" s="1">
        <v>53</v>
      </c>
      <c r="BI59" s="1">
        <v>6.8</v>
      </c>
      <c r="BJ59" s="1">
        <v>1.8</v>
      </c>
      <c r="BK59" s="1"/>
      <c r="BL59" s="1">
        <v>0</v>
      </c>
      <c r="BM59" s="1">
        <v>0</v>
      </c>
      <c r="BN59" s="1">
        <v>0</v>
      </c>
      <c r="BO59" s="1">
        <v>100.3</v>
      </c>
      <c r="BP59" s="1">
        <v>333</v>
      </c>
      <c r="BQ59" s="1">
        <v>597</v>
      </c>
      <c r="BR59" s="1">
        <v>977</v>
      </c>
      <c r="BS59" s="1">
        <v>1.6</v>
      </c>
      <c r="BT59" s="1">
        <v>2.6</v>
      </c>
      <c r="BU59" s="1">
        <v>0.8</v>
      </c>
      <c r="BV59" s="1">
        <v>79.599999999999994</v>
      </c>
      <c r="BX59" s="1">
        <v>923</v>
      </c>
      <c r="BY59">
        <v>65193.599999999999</v>
      </c>
      <c r="BZ59">
        <f t="shared" si="25"/>
        <v>5.1333333333333329</v>
      </c>
      <c r="CA59">
        <f t="shared" si="25"/>
        <v>0.13333333333333333</v>
      </c>
      <c r="CB59">
        <f t="shared" si="25"/>
        <v>0</v>
      </c>
      <c r="CC59">
        <f t="shared" si="25"/>
        <v>0</v>
      </c>
      <c r="CD59">
        <f t="shared" si="25"/>
        <v>6.6666666666666666E-2</v>
      </c>
      <c r="CE59">
        <f t="shared" si="25"/>
        <v>4.8</v>
      </c>
      <c r="CF59">
        <f t="shared" si="25"/>
        <v>19.333333333333332</v>
      </c>
      <c r="CG59">
        <f t="shared" si="25"/>
        <v>53.666666666666664</v>
      </c>
      <c r="CH59">
        <f t="shared" si="25"/>
        <v>17.266666666666666</v>
      </c>
      <c r="CI59">
        <f t="shared" si="25"/>
        <v>11.933333333333332</v>
      </c>
      <c r="CJ59">
        <v>15</v>
      </c>
      <c r="CK59">
        <v>14</v>
      </c>
      <c r="CL59">
        <v>12</v>
      </c>
      <c r="CM59">
        <f t="shared" si="26"/>
        <v>350.66666666666669</v>
      </c>
      <c r="CN59">
        <f t="shared" si="26"/>
        <v>695</v>
      </c>
      <c r="CO59">
        <f t="shared" si="26"/>
        <v>1354</v>
      </c>
      <c r="CP59">
        <f t="shared" si="26"/>
        <v>1.6333333333333335</v>
      </c>
      <c r="CQ59">
        <f t="shared" si="26"/>
        <v>2.7333333333333329</v>
      </c>
      <c r="CR59">
        <f t="shared" si="26"/>
        <v>0.8666666666666667</v>
      </c>
      <c r="CS59">
        <f t="shared" si="26"/>
        <v>79.533333333333331</v>
      </c>
      <c r="CU59" s="1">
        <v>923</v>
      </c>
      <c r="CV59">
        <v>65193.599999999999</v>
      </c>
      <c r="CW59">
        <f t="shared" si="18"/>
        <v>5.1333333333333329</v>
      </c>
      <c r="CX59">
        <f t="shared" si="27"/>
        <v>0.13333333333333333</v>
      </c>
      <c r="CY59">
        <f t="shared" si="28"/>
        <v>6.6666666666666666E-2</v>
      </c>
      <c r="CZ59">
        <f t="shared" si="29"/>
        <v>24.133333333333333</v>
      </c>
      <c r="DA59">
        <f t="shared" si="30"/>
        <v>70.933333333333337</v>
      </c>
      <c r="DB59">
        <f t="shared" si="23"/>
        <v>11.933333333333332</v>
      </c>
      <c r="DC59">
        <f t="shared" si="31"/>
        <v>100.4</v>
      </c>
    </row>
    <row r="60" spans="1:108" x14ac:dyDescent="0.25">
      <c r="A60" s="1">
        <v>924</v>
      </c>
      <c r="B60">
        <v>66196.800000000003</v>
      </c>
      <c r="C60" s="1">
        <v>1.9</v>
      </c>
      <c r="D60" s="1">
        <v>0</v>
      </c>
      <c r="E60" s="1">
        <v>0</v>
      </c>
      <c r="F60" s="1">
        <v>0</v>
      </c>
      <c r="G60" s="1">
        <v>1</v>
      </c>
      <c r="H60" s="1">
        <v>6.7</v>
      </c>
      <c r="I60" s="1">
        <v>31</v>
      </c>
      <c r="J60" s="1">
        <v>48</v>
      </c>
      <c r="K60" s="1">
        <v>11</v>
      </c>
      <c r="L60" s="1">
        <v>11</v>
      </c>
      <c r="M60" s="1"/>
      <c r="N60" s="1">
        <v>7.1</v>
      </c>
      <c r="O60" s="1">
        <v>3.5</v>
      </c>
      <c r="P60" s="1">
        <v>0</v>
      </c>
      <c r="Q60" s="1">
        <v>99.6</v>
      </c>
      <c r="R60" s="1">
        <v>356</v>
      </c>
      <c r="S60" s="1">
        <v>595</v>
      </c>
      <c r="T60" s="1">
        <v>1079</v>
      </c>
      <c r="U60" s="1">
        <v>0.2</v>
      </c>
      <c r="V60" s="1">
        <v>0.4</v>
      </c>
      <c r="W60" s="1">
        <v>0.3</v>
      </c>
      <c r="X60" s="1">
        <v>82.4</v>
      </c>
      <c r="Y60" s="1"/>
      <c r="Z60" s="1">
        <v>924</v>
      </c>
      <c r="AA60">
        <v>66196.800000000003</v>
      </c>
      <c r="AB60">
        <v>1.6</v>
      </c>
      <c r="AC60">
        <v>0.2</v>
      </c>
      <c r="AD60">
        <v>0</v>
      </c>
      <c r="AE60">
        <v>0.1</v>
      </c>
      <c r="AF60">
        <v>1.3</v>
      </c>
      <c r="AG60">
        <v>9</v>
      </c>
      <c r="AH60">
        <v>37</v>
      </c>
      <c r="AI60">
        <v>45</v>
      </c>
      <c r="AJ60">
        <v>8.3000000000000007</v>
      </c>
      <c r="AK60">
        <v>6.9</v>
      </c>
      <c r="AM60">
        <v>4.5</v>
      </c>
      <c r="AN60">
        <v>2.7</v>
      </c>
      <c r="AO60">
        <v>0.2</v>
      </c>
      <c r="AP60">
        <v>102.5</v>
      </c>
      <c r="AQ60">
        <v>328</v>
      </c>
      <c r="AR60">
        <v>512</v>
      </c>
      <c r="AS60">
        <v>961</v>
      </c>
      <c r="AT60">
        <v>0.4</v>
      </c>
      <c r="AU60">
        <v>0.4</v>
      </c>
      <c r="AV60">
        <v>0.2</v>
      </c>
      <c r="AW60">
        <v>68.5</v>
      </c>
      <c r="AY60" s="1">
        <v>924</v>
      </c>
      <c r="AZ60">
        <v>66196.800000000003</v>
      </c>
      <c r="BA60" s="1">
        <v>3.5</v>
      </c>
      <c r="BB60" s="1">
        <v>0.3</v>
      </c>
      <c r="BC60" s="1">
        <v>0.3</v>
      </c>
      <c r="BD60" s="1">
        <v>0.3</v>
      </c>
      <c r="BE60" s="1">
        <v>0.8</v>
      </c>
      <c r="BF60" s="1">
        <v>6.6</v>
      </c>
      <c r="BG60" s="1">
        <v>37</v>
      </c>
      <c r="BH60" s="1">
        <v>46</v>
      </c>
      <c r="BI60" s="1">
        <v>6.1</v>
      </c>
      <c r="BJ60" s="1">
        <v>3.1</v>
      </c>
      <c r="BK60" s="1"/>
      <c r="BL60" s="1">
        <v>2</v>
      </c>
      <c r="BM60" s="1">
        <v>0.7</v>
      </c>
      <c r="BN60" s="1">
        <v>0</v>
      </c>
      <c r="BO60" s="1">
        <v>100.9</v>
      </c>
      <c r="BP60" s="1">
        <v>326</v>
      </c>
      <c r="BQ60" s="1">
        <v>517</v>
      </c>
      <c r="BR60" s="1">
        <v>951</v>
      </c>
      <c r="BS60" s="1">
        <v>0.9</v>
      </c>
      <c r="BT60" s="1">
        <v>1.4</v>
      </c>
      <c r="BU60" s="1">
        <v>0.8</v>
      </c>
      <c r="BV60" s="1">
        <v>83.3</v>
      </c>
      <c r="BX60" s="1">
        <v>924</v>
      </c>
      <c r="BY60">
        <v>66196.800000000003</v>
      </c>
      <c r="BZ60">
        <f t="shared" si="25"/>
        <v>2.3333333333333335</v>
      </c>
      <c r="CA60">
        <f t="shared" si="25"/>
        <v>0.16666666666666666</v>
      </c>
      <c r="CB60">
        <f t="shared" si="25"/>
        <v>9.9999999999999992E-2</v>
      </c>
      <c r="CC60">
        <f t="shared" si="25"/>
        <v>0.13333333333333333</v>
      </c>
      <c r="CD60">
        <f t="shared" si="25"/>
        <v>1.0333333333333332</v>
      </c>
      <c r="CE60">
        <f t="shared" si="25"/>
        <v>7.4333333333333327</v>
      </c>
      <c r="CF60">
        <f t="shared" si="25"/>
        <v>35</v>
      </c>
      <c r="CG60">
        <f t="shared" si="25"/>
        <v>46.333333333333336</v>
      </c>
      <c r="CH60">
        <f t="shared" si="25"/>
        <v>8.4666666666666668</v>
      </c>
      <c r="CI60">
        <f t="shared" si="25"/>
        <v>7</v>
      </c>
      <c r="CJ60">
        <v>15</v>
      </c>
      <c r="CK60">
        <v>14</v>
      </c>
      <c r="CL60">
        <v>12</v>
      </c>
      <c r="CM60">
        <f t="shared" si="26"/>
        <v>336.66666666666669</v>
      </c>
      <c r="CN60">
        <f t="shared" si="26"/>
        <v>541.33333333333337</v>
      </c>
      <c r="CO60">
        <f t="shared" si="26"/>
        <v>997</v>
      </c>
      <c r="CP60">
        <f t="shared" si="26"/>
        <v>0.5</v>
      </c>
      <c r="CQ60">
        <f t="shared" si="26"/>
        <v>0.73333333333333339</v>
      </c>
      <c r="CR60">
        <f t="shared" si="26"/>
        <v>0.43333333333333335</v>
      </c>
      <c r="CS60">
        <f t="shared" si="26"/>
        <v>78.066666666666663</v>
      </c>
      <c r="CU60" s="1">
        <v>924</v>
      </c>
      <c r="CV60">
        <v>66196.800000000003</v>
      </c>
      <c r="CW60">
        <f t="shared" si="18"/>
        <v>2.3333333333333335</v>
      </c>
      <c r="CX60">
        <f t="shared" si="27"/>
        <v>0.26666666666666666</v>
      </c>
      <c r="CY60">
        <f t="shared" si="28"/>
        <v>1.1666666666666665</v>
      </c>
      <c r="CZ60">
        <f t="shared" si="29"/>
        <v>42.43333333333333</v>
      </c>
      <c r="DA60">
        <f t="shared" si="30"/>
        <v>54.800000000000004</v>
      </c>
      <c r="DB60">
        <f t="shared" si="23"/>
        <v>7</v>
      </c>
      <c r="DC60">
        <f t="shared" si="31"/>
        <v>101</v>
      </c>
    </row>
    <row r="61" spans="1:108" x14ac:dyDescent="0.25">
      <c r="A61" s="1">
        <v>925</v>
      </c>
      <c r="B61">
        <v>67196.600000000006</v>
      </c>
      <c r="C61" s="1">
        <v>6.6</v>
      </c>
      <c r="D61" s="1">
        <v>0.2</v>
      </c>
      <c r="E61" s="1">
        <v>0.2</v>
      </c>
      <c r="F61" s="1">
        <v>0.2</v>
      </c>
      <c r="G61" s="1">
        <v>1.6</v>
      </c>
      <c r="H61" s="1">
        <v>11</v>
      </c>
      <c r="I61" s="1">
        <v>35</v>
      </c>
      <c r="J61" s="1">
        <v>38</v>
      </c>
      <c r="K61" s="1">
        <v>7.3</v>
      </c>
      <c r="L61" s="1">
        <v>2.5</v>
      </c>
      <c r="M61" s="1"/>
      <c r="N61" s="1">
        <v>1.1000000000000001</v>
      </c>
      <c r="O61" s="1">
        <v>0.5</v>
      </c>
      <c r="P61" s="1">
        <v>0</v>
      </c>
      <c r="Q61" s="1">
        <v>100.1</v>
      </c>
      <c r="R61" s="1">
        <v>261</v>
      </c>
      <c r="S61" s="1">
        <v>478</v>
      </c>
      <c r="T61" s="1">
        <v>953</v>
      </c>
      <c r="U61" s="1">
        <v>2.4</v>
      </c>
      <c r="V61" s="1">
        <v>3.6</v>
      </c>
      <c r="W61" s="1">
        <v>0.8</v>
      </c>
      <c r="X61" s="1">
        <v>76.900000000000006</v>
      </c>
      <c r="Y61" s="1"/>
      <c r="Z61" s="1">
        <v>925</v>
      </c>
      <c r="AA61">
        <v>67196.600000000006</v>
      </c>
      <c r="AB61">
        <v>1.2</v>
      </c>
      <c r="AC61">
        <v>0</v>
      </c>
      <c r="AD61">
        <v>0</v>
      </c>
      <c r="AE61">
        <v>0.2</v>
      </c>
      <c r="AF61">
        <v>1.6</v>
      </c>
      <c r="AG61">
        <v>13</v>
      </c>
      <c r="AH61">
        <v>44</v>
      </c>
      <c r="AI61">
        <v>34</v>
      </c>
      <c r="AJ61">
        <v>5.4</v>
      </c>
      <c r="AK61">
        <v>6.4</v>
      </c>
      <c r="AM61">
        <v>4.5999999999999996</v>
      </c>
      <c r="AN61">
        <v>2.7</v>
      </c>
      <c r="AO61">
        <v>0.7</v>
      </c>
      <c r="AP61">
        <v>99.4</v>
      </c>
      <c r="AQ61">
        <v>305</v>
      </c>
      <c r="AR61">
        <v>466</v>
      </c>
      <c r="AS61">
        <v>933</v>
      </c>
      <c r="AT61">
        <v>0</v>
      </c>
      <c r="AU61">
        <v>0</v>
      </c>
      <c r="AV61">
        <v>0.3</v>
      </c>
      <c r="AW61">
        <v>80</v>
      </c>
      <c r="AY61" s="1">
        <v>925</v>
      </c>
      <c r="AZ61">
        <v>67196.600000000006</v>
      </c>
      <c r="BA61" s="1">
        <v>1.4</v>
      </c>
      <c r="BB61" s="1">
        <v>0.2</v>
      </c>
      <c r="BC61" s="1">
        <v>0.3</v>
      </c>
      <c r="BD61" s="1">
        <v>0.3</v>
      </c>
      <c r="BE61" s="1">
        <v>0.7</v>
      </c>
      <c r="BF61" s="1">
        <v>3.4</v>
      </c>
      <c r="BG61" s="1">
        <v>33</v>
      </c>
      <c r="BH61" s="1">
        <v>52</v>
      </c>
      <c r="BI61" s="1">
        <v>8.9</v>
      </c>
      <c r="BJ61" s="1">
        <v>11</v>
      </c>
      <c r="BK61" s="1"/>
      <c r="BL61" s="1">
        <v>7.6</v>
      </c>
      <c r="BM61" s="1">
        <v>4.5</v>
      </c>
      <c r="BN61" s="1">
        <v>0.5</v>
      </c>
      <c r="BO61" s="1">
        <v>100.2</v>
      </c>
      <c r="BP61" s="1">
        <v>371</v>
      </c>
      <c r="BQ61" s="1">
        <v>600</v>
      </c>
      <c r="BR61" s="1">
        <v>982</v>
      </c>
      <c r="BS61" s="1">
        <v>0.2</v>
      </c>
      <c r="BT61" s="1">
        <v>0.2</v>
      </c>
      <c r="BU61" s="1">
        <v>0</v>
      </c>
      <c r="BV61" s="1">
        <v>80.7</v>
      </c>
      <c r="BX61" s="1">
        <v>925</v>
      </c>
      <c r="BY61">
        <v>67196.600000000006</v>
      </c>
      <c r="BZ61">
        <f t="shared" si="25"/>
        <v>3.0666666666666664</v>
      </c>
      <c r="CA61">
        <f t="shared" si="25"/>
        <v>0.13333333333333333</v>
      </c>
      <c r="CB61">
        <f t="shared" si="25"/>
        <v>0.16666666666666666</v>
      </c>
      <c r="CC61">
        <f t="shared" si="25"/>
        <v>0.23333333333333331</v>
      </c>
      <c r="CD61">
        <f t="shared" si="25"/>
        <v>1.3</v>
      </c>
      <c r="CE61">
        <f t="shared" si="25"/>
        <v>9.1333333333333329</v>
      </c>
      <c r="CF61">
        <f t="shared" si="25"/>
        <v>37.333333333333336</v>
      </c>
      <c r="CG61">
        <f t="shared" si="25"/>
        <v>41.333333333333336</v>
      </c>
      <c r="CH61">
        <f t="shared" si="25"/>
        <v>7.2</v>
      </c>
      <c r="CI61">
        <f t="shared" si="25"/>
        <v>6.6333333333333329</v>
      </c>
      <c r="CJ61">
        <v>15</v>
      </c>
      <c r="CK61">
        <v>14</v>
      </c>
      <c r="CL61">
        <v>12</v>
      </c>
      <c r="CM61">
        <f t="shared" si="26"/>
        <v>312.33333333333331</v>
      </c>
      <c r="CN61">
        <f t="shared" si="26"/>
        <v>514.66666666666663</v>
      </c>
      <c r="CO61">
        <f t="shared" si="26"/>
        <v>956</v>
      </c>
      <c r="CP61">
        <f t="shared" si="26"/>
        <v>0.8666666666666667</v>
      </c>
      <c r="CQ61">
        <f t="shared" si="26"/>
        <v>1.2666666666666668</v>
      </c>
      <c r="CR61">
        <f t="shared" si="26"/>
        <v>0.3666666666666667</v>
      </c>
      <c r="CS61">
        <f t="shared" si="26"/>
        <v>79.2</v>
      </c>
      <c r="CU61" s="1">
        <v>925</v>
      </c>
      <c r="CV61">
        <v>67196.600000000006</v>
      </c>
      <c r="CW61">
        <f t="shared" si="18"/>
        <v>3.0666666666666664</v>
      </c>
      <c r="CX61">
        <f t="shared" si="27"/>
        <v>0.3</v>
      </c>
      <c r="CY61">
        <f t="shared" si="28"/>
        <v>1.5333333333333334</v>
      </c>
      <c r="CZ61">
        <f t="shared" si="29"/>
        <v>46.466666666666669</v>
      </c>
      <c r="DA61">
        <f t="shared" si="30"/>
        <v>48.533333333333339</v>
      </c>
      <c r="DB61">
        <f t="shared" si="23"/>
        <v>6.6333333333333329</v>
      </c>
      <c r="DC61">
        <f t="shared" si="31"/>
        <v>99.9</v>
      </c>
    </row>
    <row r="62" spans="1:108" x14ac:dyDescent="0.25">
      <c r="A62" s="1">
        <v>926</v>
      </c>
      <c r="B62">
        <v>68197.2</v>
      </c>
      <c r="C62" s="1">
        <v>95</v>
      </c>
      <c r="D62" s="1">
        <v>0.4</v>
      </c>
      <c r="E62" s="1">
        <v>0.2</v>
      </c>
      <c r="F62" s="1">
        <v>0.1</v>
      </c>
      <c r="G62" s="1">
        <v>0.4</v>
      </c>
      <c r="H62" s="1">
        <v>0.9</v>
      </c>
      <c r="I62" s="1">
        <v>0.9</v>
      </c>
      <c r="J62" s="1">
        <v>1</v>
      </c>
      <c r="K62" s="1">
        <v>0.8</v>
      </c>
      <c r="L62" s="1">
        <v>0</v>
      </c>
      <c r="M62" s="1"/>
      <c r="N62" s="1">
        <v>0</v>
      </c>
      <c r="O62" s="1">
        <v>0</v>
      </c>
      <c r="P62" s="1">
        <v>0</v>
      </c>
      <c r="Q62" s="1">
        <v>99.7</v>
      </c>
      <c r="R62" s="1">
        <v>0</v>
      </c>
      <c r="S62" s="1">
        <v>0</v>
      </c>
      <c r="T62" s="1">
        <v>0</v>
      </c>
      <c r="U62" s="1">
        <v>25</v>
      </c>
      <c r="V62" s="1">
        <v>54</v>
      </c>
      <c r="W62" s="1">
        <v>18</v>
      </c>
      <c r="X62" s="1">
        <v>39.1</v>
      </c>
      <c r="Y62" s="1"/>
      <c r="Z62" s="1">
        <v>926</v>
      </c>
      <c r="AA62">
        <v>68197.2</v>
      </c>
      <c r="AB62">
        <v>1.4</v>
      </c>
      <c r="AC62">
        <v>0.2</v>
      </c>
      <c r="AD62">
        <v>0</v>
      </c>
      <c r="AE62">
        <v>0.1</v>
      </c>
      <c r="AF62">
        <v>0.8</v>
      </c>
      <c r="AG62">
        <v>12</v>
      </c>
      <c r="AH62">
        <v>45</v>
      </c>
      <c r="AI62">
        <v>35</v>
      </c>
      <c r="AJ62">
        <v>6</v>
      </c>
      <c r="AK62">
        <v>3.1</v>
      </c>
      <c r="AM62">
        <v>1.5</v>
      </c>
      <c r="AN62">
        <v>0.6</v>
      </c>
      <c r="AO62">
        <v>0</v>
      </c>
      <c r="AP62">
        <v>100.5</v>
      </c>
      <c r="AQ62">
        <v>317</v>
      </c>
      <c r="AR62">
        <v>470</v>
      </c>
      <c r="AS62">
        <v>939</v>
      </c>
      <c r="AT62">
        <v>0.2</v>
      </c>
      <c r="AU62">
        <v>0.3</v>
      </c>
      <c r="AV62">
        <v>0.2</v>
      </c>
      <c r="AW62">
        <v>80.099999999999994</v>
      </c>
      <c r="AY62" s="1">
        <v>926</v>
      </c>
      <c r="AZ62">
        <v>68197.2</v>
      </c>
      <c r="BA62" s="1">
        <v>1.3</v>
      </c>
      <c r="BB62" s="1">
        <v>0.3</v>
      </c>
      <c r="BC62" s="1">
        <v>0.2</v>
      </c>
      <c r="BD62" s="1">
        <v>0.4</v>
      </c>
      <c r="BE62" s="1">
        <v>0.4</v>
      </c>
      <c r="BF62" s="1">
        <v>5.0999999999999996</v>
      </c>
      <c r="BG62" s="1">
        <v>39</v>
      </c>
      <c r="BH62" s="1">
        <v>45</v>
      </c>
      <c r="BI62" s="1">
        <v>11</v>
      </c>
      <c r="BJ62" s="1">
        <v>9.8000000000000007</v>
      </c>
      <c r="BK62" s="1"/>
      <c r="BL62" s="1">
        <v>6.8</v>
      </c>
      <c r="BM62" s="1">
        <v>4.8</v>
      </c>
      <c r="BN62" s="1">
        <v>1.5</v>
      </c>
      <c r="BO62" s="1">
        <v>102.7</v>
      </c>
      <c r="BP62" s="1">
        <v>363</v>
      </c>
      <c r="BQ62" s="1">
        <v>534</v>
      </c>
      <c r="BR62" s="1">
        <v>983</v>
      </c>
      <c r="BS62" s="1">
        <v>0.1</v>
      </c>
      <c r="BT62" s="1">
        <v>0.2</v>
      </c>
      <c r="BU62" s="1">
        <v>0</v>
      </c>
      <c r="BV62" s="1">
        <v>81.400000000000006</v>
      </c>
      <c r="BX62" s="1">
        <v>926</v>
      </c>
      <c r="BY62">
        <v>68197.2</v>
      </c>
      <c r="BZ62">
        <f t="shared" si="25"/>
        <v>32.56666666666667</v>
      </c>
      <c r="CA62">
        <f t="shared" si="25"/>
        <v>0.30000000000000004</v>
      </c>
      <c r="CB62">
        <f t="shared" si="25"/>
        <v>0.13333333333333333</v>
      </c>
      <c r="CC62">
        <f t="shared" si="25"/>
        <v>0.20000000000000004</v>
      </c>
      <c r="CD62">
        <f t="shared" si="25"/>
        <v>0.53333333333333333</v>
      </c>
      <c r="CE62">
        <f t="shared" si="25"/>
        <v>6</v>
      </c>
      <c r="CF62">
        <f t="shared" si="25"/>
        <v>28.3</v>
      </c>
      <c r="CG62">
        <f t="shared" si="25"/>
        <v>27</v>
      </c>
      <c r="CH62">
        <f t="shared" si="25"/>
        <v>5.9333333333333336</v>
      </c>
      <c r="CI62">
        <f t="shared" si="25"/>
        <v>4.3</v>
      </c>
      <c r="CJ62">
        <v>15</v>
      </c>
      <c r="CK62">
        <v>14</v>
      </c>
      <c r="CL62">
        <v>12</v>
      </c>
      <c r="CM62">
        <f t="shared" si="26"/>
        <v>226.66666666666666</v>
      </c>
      <c r="CN62">
        <f t="shared" si="26"/>
        <v>334.66666666666669</v>
      </c>
      <c r="CO62">
        <f t="shared" si="26"/>
        <v>640.66666666666663</v>
      </c>
      <c r="CP62">
        <f t="shared" si="26"/>
        <v>8.4333333333333336</v>
      </c>
      <c r="CQ62">
        <f t="shared" si="26"/>
        <v>18.166666666666668</v>
      </c>
      <c r="CR62">
        <f t="shared" si="26"/>
        <v>6.0666666666666664</v>
      </c>
      <c r="CS62">
        <f t="shared" si="26"/>
        <v>66.86666666666666</v>
      </c>
      <c r="CU62" s="1">
        <v>926</v>
      </c>
      <c r="CV62">
        <v>68197.2</v>
      </c>
      <c r="CW62">
        <f t="shared" si="18"/>
        <v>32.56666666666667</v>
      </c>
      <c r="CX62">
        <f t="shared" si="27"/>
        <v>0.43333333333333335</v>
      </c>
      <c r="CY62">
        <f t="shared" si="28"/>
        <v>0.73333333333333339</v>
      </c>
      <c r="CZ62">
        <f t="shared" si="29"/>
        <v>34.299999999999997</v>
      </c>
      <c r="DA62">
        <f t="shared" si="30"/>
        <v>32.933333333333337</v>
      </c>
      <c r="DB62">
        <f t="shared" si="23"/>
        <v>4.3</v>
      </c>
      <c r="DC62">
        <f t="shared" si="31"/>
        <v>100.96666666666667</v>
      </c>
    </row>
    <row r="63" spans="1:108" x14ac:dyDescent="0.25">
      <c r="A63" s="1">
        <v>928</v>
      </c>
      <c r="B63">
        <v>68826.7</v>
      </c>
      <c r="C63" s="1">
        <v>6.7</v>
      </c>
      <c r="D63" s="1">
        <v>0.1</v>
      </c>
      <c r="E63" s="1">
        <v>0</v>
      </c>
      <c r="F63" s="1">
        <v>0</v>
      </c>
      <c r="G63" s="1">
        <v>0.4</v>
      </c>
      <c r="H63" s="1">
        <v>0.8</v>
      </c>
      <c r="I63" s="1">
        <v>7.5</v>
      </c>
      <c r="J63" s="1">
        <v>54</v>
      </c>
      <c r="K63" s="1">
        <v>32</v>
      </c>
      <c r="L63" s="1">
        <v>24</v>
      </c>
      <c r="M63" s="1"/>
      <c r="N63" s="1">
        <v>15</v>
      </c>
      <c r="O63" s="1">
        <v>6.6</v>
      </c>
      <c r="P63" s="1">
        <v>0.5</v>
      </c>
      <c r="Q63" s="1">
        <v>101.5</v>
      </c>
      <c r="R63" s="1">
        <v>390</v>
      </c>
      <c r="S63" s="1">
        <v>819</v>
      </c>
      <c r="T63" s="1">
        <v>1650</v>
      </c>
      <c r="U63" s="1">
        <v>1.8</v>
      </c>
      <c r="V63" s="1">
        <v>2.9</v>
      </c>
      <c r="W63" s="1">
        <v>1.1000000000000001</v>
      </c>
      <c r="X63" s="1">
        <v>77.900000000000006</v>
      </c>
      <c r="Y63" s="1"/>
      <c r="Z63" s="1">
        <v>928</v>
      </c>
      <c r="AA63">
        <v>68826.7</v>
      </c>
      <c r="AB63">
        <v>0.9</v>
      </c>
      <c r="AC63">
        <v>0</v>
      </c>
      <c r="AD63">
        <v>0</v>
      </c>
      <c r="AE63">
        <v>0.2</v>
      </c>
      <c r="AF63">
        <v>1.4</v>
      </c>
      <c r="AG63">
        <v>10</v>
      </c>
      <c r="AH63">
        <v>31</v>
      </c>
      <c r="AI63">
        <v>41</v>
      </c>
      <c r="AJ63">
        <v>15</v>
      </c>
      <c r="AK63">
        <v>6.2</v>
      </c>
      <c r="AM63">
        <v>3.7</v>
      </c>
      <c r="AN63">
        <v>1.7</v>
      </c>
      <c r="AO63">
        <v>0.3</v>
      </c>
      <c r="AP63">
        <v>99.5</v>
      </c>
      <c r="AQ63">
        <v>325</v>
      </c>
      <c r="AR63">
        <v>567</v>
      </c>
      <c r="AS63">
        <v>1308</v>
      </c>
      <c r="AT63">
        <v>0.4</v>
      </c>
      <c r="AU63">
        <v>0.5</v>
      </c>
      <c r="AV63">
        <v>0</v>
      </c>
      <c r="AW63">
        <v>80.2</v>
      </c>
      <c r="AY63" s="1">
        <v>928</v>
      </c>
      <c r="AZ63">
        <v>68826.7</v>
      </c>
      <c r="BA63" s="1">
        <v>0.7</v>
      </c>
      <c r="BB63" s="1">
        <v>0</v>
      </c>
      <c r="BC63" s="1">
        <v>0.3</v>
      </c>
      <c r="BD63" s="1">
        <v>0.2</v>
      </c>
      <c r="BE63" s="1">
        <v>1.4</v>
      </c>
      <c r="BF63" s="1">
        <v>13</v>
      </c>
      <c r="BG63" s="1">
        <v>32</v>
      </c>
      <c r="BH63" s="1">
        <v>40</v>
      </c>
      <c r="BI63" s="1">
        <v>13</v>
      </c>
      <c r="BJ63" s="1">
        <v>4.4000000000000004</v>
      </c>
      <c r="BK63" s="1"/>
      <c r="BL63" s="1">
        <v>2.1</v>
      </c>
      <c r="BM63" s="1">
        <v>0.8</v>
      </c>
      <c r="BN63" s="1">
        <v>0</v>
      </c>
      <c r="BO63" s="1">
        <v>100.6</v>
      </c>
      <c r="BP63" s="1">
        <v>310</v>
      </c>
      <c r="BQ63" s="1">
        <v>529</v>
      </c>
      <c r="BR63" s="1">
        <v>1167</v>
      </c>
      <c r="BS63" s="1">
        <v>0</v>
      </c>
      <c r="BT63" s="1">
        <v>0.1</v>
      </c>
      <c r="BU63" s="1">
        <v>0.2</v>
      </c>
      <c r="BV63" s="1">
        <v>81.400000000000006</v>
      </c>
      <c r="BX63" s="1">
        <v>928</v>
      </c>
      <c r="BY63">
        <v>68826.7</v>
      </c>
      <c r="BZ63">
        <f t="shared" ref="BZ63:CI66" si="32">(+C63+AB63+BA63)/3</f>
        <v>2.7666666666666671</v>
      </c>
      <c r="CA63">
        <f t="shared" si="32"/>
        <v>3.3333333333333333E-2</v>
      </c>
      <c r="CB63">
        <f t="shared" si="32"/>
        <v>9.9999999999999992E-2</v>
      </c>
      <c r="CC63">
        <f t="shared" si="32"/>
        <v>0.13333333333333333</v>
      </c>
      <c r="CD63">
        <f t="shared" si="32"/>
        <v>1.0666666666666667</v>
      </c>
      <c r="CE63">
        <f t="shared" si="32"/>
        <v>7.9333333333333336</v>
      </c>
      <c r="CF63">
        <f t="shared" si="32"/>
        <v>23.5</v>
      </c>
      <c r="CG63">
        <f t="shared" si="32"/>
        <v>45</v>
      </c>
      <c r="CH63">
        <f t="shared" si="32"/>
        <v>20</v>
      </c>
      <c r="CI63">
        <f t="shared" si="32"/>
        <v>11.533333333333333</v>
      </c>
      <c r="CJ63">
        <v>15</v>
      </c>
      <c r="CK63">
        <v>14</v>
      </c>
      <c r="CL63">
        <v>12</v>
      </c>
      <c r="CM63">
        <f t="shared" ref="CM63:CS66" si="33">(+R63+AQ63+BP63)/3</f>
        <v>341.66666666666669</v>
      </c>
      <c r="CN63">
        <f t="shared" si="33"/>
        <v>638.33333333333337</v>
      </c>
      <c r="CO63">
        <f t="shared" si="33"/>
        <v>1375</v>
      </c>
      <c r="CP63">
        <f t="shared" si="33"/>
        <v>0.73333333333333339</v>
      </c>
      <c r="CQ63">
        <f t="shared" si="33"/>
        <v>1.1666666666666667</v>
      </c>
      <c r="CR63">
        <f t="shared" si="33"/>
        <v>0.43333333333333335</v>
      </c>
      <c r="CS63">
        <f t="shared" si="33"/>
        <v>79.833333333333343</v>
      </c>
      <c r="CU63" s="1">
        <v>928</v>
      </c>
      <c r="CV63">
        <v>68826.7</v>
      </c>
      <c r="CW63">
        <f t="shared" si="18"/>
        <v>2.7666666666666671</v>
      </c>
      <c r="CX63">
        <f>CA63+CB63</f>
        <v>0.13333333333333333</v>
      </c>
      <c r="CY63">
        <f>CC63+CD63</f>
        <v>1.2</v>
      </c>
      <c r="CZ63">
        <f>CE63+CF63</f>
        <v>31.433333333333334</v>
      </c>
      <c r="DA63">
        <f>CG63+CH63</f>
        <v>65</v>
      </c>
      <c r="DB63">
        <f t="shared" si="23"/>
        <v>11.533333333333333</v>
      </c>
      <c r="DC63">
        <f>SUM(CW63:DA63)</f>
        <v>100.53333333333333</v>
      </c>
    </row>
    <row r="64" spans="1:108" x14ac:dyDescent="0.25">
      <c r="A64" s="1">
        <v>929</v>
      </c>
      <c r="B64">
        <v>69822</v>
      </c>
      <c r="C64" s="1">
        <v>1</v>
      </c>
      <c r="D64" s="1">
        <v>0.3</v>
      </c>
      <c r="E64" s="1">
        <v>0.4</v>
      </c>
      <c r="F64" s="1">
        <v>0.4</v>
      </c>
      <c r="G64" s="1">
        <v>1</v>
      </c>
      <c r="H64" s="1">
        <v>5.4</v>
      </c>
      <c r="I64" s="1">
        <v>37</v>
      </c>
      <c r="J64" s="1">
        <v>53</v>
      </c>
      <c r="K64" s="1">
        <v>5.4</v>
      </c>
      <c r="L64" s="1">
        <v>3.4</v>
      </c>
      <c r="M64" s="1"/>
      <c r="N64" s="1">
        <v>2.2999999999999998</v>
      </c>
      <c r="O64" s="1">
        <v>1.7</v>
      </c>
      <c r="P64" s="1">
        <v>0.3</v>
      </c>
      <c r="Q64" s="1">
        <v>103.9</v>
      </c>
      <c r="R64" s="1">
        <v>361</v>
      </c>
      <c r="S64" s="1">
        <v>546</v>
      </c>
      <c r="T64" s="1">
        <v>923</v>
      </c>
      <c r="U64" s="1">
        <v>0</v>
      </c>
      <c r="V64" s="1">
        <v>0.1</v>
      </c>
      <c r="W64" s="1">
        <v>0.2</v>
      </c>
      <c r="X64" s="1">
        <v>78.599999999999994</v>
      </c>
      <c r="Y64" s="1"/>
      <c r="Z64" s="1">
        <v>929</v>
      </c>
      <c r="AA64">
        <v>69822</v>
      </c>
      <c r="AB64">
        <v>44</v>
      </c>
      <c r="AC64">
        <v>2.2000000000000002</v>
      </c>
      <c r="AD64">
        <v>1.6</v>
      </c>
      <c r="AE64">
        <v>1.8</v>
      </c>
      <c r="AF64">
        <v>3.6</v>
      </c>
      <c r="AG64">
        <v>10</v>
      </c>
      <c r="AH64">
        <v>19</v>
      </c>
      <c r="AI64">
        <v>16</v>
      </c>
      <c r="AJ64">
        <v>2</v>
      </c>
      <c r="AK64">
        <v>4.2</v>
      </c>
      <c r="AM64">
        <v>3.6</v>
      </c>
      <c r="AN64">
        <v>3.4</v>
      </c>
      <c r="AO64">
        <v>3.2</v>
      </c>
      <c r="AP64">
        <v>100.2</v>
      </c>
      <c r="AQ64" t="s">
        <v>52</v>
      </c>
      <c r="AR64">
        <v>190</v>
      </c>
      <c r="AS64">
        <v>750</v>
      </c>
      <c r="AT64">
        <v>16</v>
      </c>
      <c r="AU64">
        <v>24</v>
      </c>
      <c r="AV64">
        <v>1</v>
      </c>
      <c r="AW64">
        <v>64.900000000000006</v>
      </c>
      <c r="AY64" s="1">
        <v>929</v>
      </c>
      <c r="AZ64">
        <v>69822</v>
      </c>
      <c r="BA64" s="1">
        <v>42</v>
      </c>
      <c r="BB64" s="1">
        <v>3.7</v>
      </c>
      <c r="BC64" s="1">
        <v>2.7</v>
      </c>
      <c r="BD64" s="1">
        <v>4.3</v>
      </c>
      <c r="BE64" s="1">
        <v>9.1999999999999993</v>
      </c>
      <c r="BF64" s="1">
        <v>17</v>
      </c>
      <c r="BG64" s="1">
        <v>15</v>
      </c>
      <c r="BH64" s="1">
        <v>5</v>
      </c>
      <c r="BI64" s="1">
        <v>0.7</v>
      </c>
      <c r="BJ64" s="1">
        <v>4.5999999999999996</v>
      </c>
      <c r="BK64" s="1"/>
      <c r="BL64" s="1">
        <v>2.9</v>
      </c>
      <c r="BM64" s="1">
        <v>1.6</v>
      </c>
      <c r="BN64" s="1">
        <v>0</v>
      </c>
      <c r="BO64" s="1">
        <v>99.6</v>
      </c>
      <c r="BP64" s="1">
        <v>0</v>
      </c>
      <c r="BQ64" s="1">
        <v>145</v>
      </c>
      <c r="BR64" s="1">
        <v>467</v>
      </c>
      <c r="BS64" s="1">
        <v>16</v>
      </c>
      <c r="BT64" s="1">
        <v>22</v>
      </c>
      <c r="BU64" s="1">
        <v>0</v>
      </c>
      <c r="BV64" s="1">
        <v>74.7</v>
      </c>
      <c r="BX64" s="1">
        <v>929</v>
      </c>
      <c r="BY64">
        <v>69822</v>
      </c>
      <c r="BZ64">
        <f t="shared" si="32"/>
        <v>29</v>
      </c>
      <c r="CA64">
        <f t="shared" si="32"/>
        <v>2.0666666666666669</v>
      </c>
      <c r="CB64">
        <f t="shared" si="32"/>
        <v>1.5666666666666667</v>
      </c>
      <c r="CC64">
        <f t="shared" si="32"/>
        <v>2.1666666666666665</v>
      </c>
      <c r="CD64">
        <f t="shared" si="32"/>
        <v>4.5999999999999996</v>
      </c>
      <c r="CE64">
        <f t="shared" si="32"/>
        <v>10.799999999999999</v>
      </c>
      <c r="CF64">
        <f t="shared" si="32"/>
        <v>23.666666666666668</v>
      </c>
      <c r="CG64">
        <f t="shared" si="32"/>
        <v>24.666666666666668</v>
      </c>
      <c r="CH64">
        <f t="shared" si="32"/>
        <v>2.6999999999999997</v>
      </c>
      <c r="CI64">
        <f t="shared" si="32"/>
        <v>4.0666666666666664</v>
      </c>
      <c r="CJ64">
        <v>15</v>
      </c>
      <c r="CK64">
        <v>14</v>
      </c>
      <c r="CL64">
        <v>12</v>
      </c>
      <c r="CM64">
        <f t="shared" si="33"/>
        <v>120.33333333333333</v>
      </c>
      <c r="CN64">
        <f t="shared" si="33"/>
        <v>293.66666666666669</v>
      </c>
      <c r="CO64">
        <f t="shared" si="33"/>
        <v>713.33333333333337</v>
      </c>
      <c r="CP64">
        <f t="shared" si="33"/>
        <v>10.666666666666666</v>
      </c>
      <c r="CQ64">
        <f t="shared" si="33"/>
        <v>15.366666666666667</v>
      </c>
      <c r="CR64">
        <f t="shared" si="33"/>
        <v>0.39999999999999997</v>
      </c>
      <c r="CS64">
        <f t="shared" si="33"/>
        <v>72.733333333333334</v>
      </c>
      <c r="CU64" s="1">
        <v>929</v>
      </c>
      <c r="CV64">
        <v>69822</v>
      </c>
      <c r="CW64">
        <f t="shared" si="18"/>
        <v>29</v>
      </c>
      <c r="CX64">
        <f>CA64+CB64</f>
        <v>3.6333333333333337</v>
      </c>
      <c r="CY64">
        <f>CC64+CD64</f>
        <v>6.7666666666666657</v>
      </c>
      <c r="CZ64">
        <f>CE64+CF64</f>
        <v>34.466666666666669</v>
      </c>
      <c r="DA64">
        <f>CG64+CH64</f>
        <v>27.366666666666667</v>
      </c>
      <c r="DB64">
        <f t="shared" si="23"/>
        <v>4.0666666666666664</v>
      </c>
      <c r="DC64">
        <f>SUM(CW64:DA64)</f>
        <v>101.23333333333335</v>
      </c>
    </row>
    <row r="65" spans="1:107" x14ac:dyDescent="0.25">
      <c r="A65" s="1">
        <v>930</v>
      </c>
      <c r="B65">
        <v>70825.2</v>
      </c>
      <c r="C65" s="1">
        <v>31</v>
      </c>
      <c r="D65" s="1">
        <v>0.9</v>
      </c>
      <c r="E65" s="1">
        <v>0.6</v>
      </c>
      <c r="F65" s="1">
        <v>0.8</v>
      </c>
      <c r="G65" s="1">
        <v>1.3</v>
      </c>
      <c r="H65" s="1">
        <v>10</v>
      </c>
      <c r="I65" s="1">
        <v>27</v>
      </c>
      <c r="J65" s="1">
        <v>27</v>
      </c>
      <c r="K65" s="1">
        <v>7.1</v>
      </c>
      <c r="L65" s="1">
        <v>20</v>
      </c>
      <c r="M65" s="1"/>
      <c r="N65" s="1">
        <v>11</v>
      </c>
      <c r="O65" s="1">
        <v>4.5</v>
      </c>
      <c r="P65" s="1">
        <v>0</v>
      </c>
      <c r="Q65" s="1">
        <v>105.7</v>
      </c>
      <c r="R65" s="1">
        <v>0</v>
      </c>
      <c r="S65" s="1">
        <v>383</v>
      </c>
      <c r="T65" s="1">
        <v>839</v>
      </c>
      <c r="U65" s="1">
        <v>10</v>
      </c>
      <c r="V65" s="1">
        <v>16</v>
      </c>
      <c r="W65" s="1">
        <v>6.5</v>
      </c>
      <c r="X65" s="1">
        <v>48.1</v>
      </c>
      <c r="Y65" s="1"/>
      <c r="Z65" s="1">
        <v>930</v>
      </c>
      <c r="AA65">
        <v>70825.2</v>
      </c>
      <c r="AB65">
        <v>1.3</v>
      </c>
      <c r="AC65">
        <v>0.3</v>
      </c>
      <c r="AD65">
        <v>0</v>
      </c>
      <c r="AE65">
        <v>0.2</v>
      </c>
      <c r="AF65">
        <v>0.6</v>
      </c>
      <c r="AG65">
        <v>8.1999999999999993</v>
      </c>
      <c r="AH65">
        <v>24</v>
      </c>
      <c r="AI65">
        <v>45</v>
      </c>
      <c r="AJ65">
        <v>21</v>
      </c>
      <c r="AK65">
        <v>15</v>
      </c>
      <c r="AM65">
        <v>9.6999999999999993</v>
      </c>
      <c r="AN65">
        <v>6.1</v>
      </c>
      <c r="AO65">
        <v>2</v>
      </c>
      <c r="AP65">
        <v>100.6</v>
      </c>
      <c r="AQ65">
        <v>347</v>
      </c>
      <c r="AR65">
        <v>671</v>
      </c>
      <c r="AS65">
        <v>1488</v>
      </c>
      <c r="AT65">
        <v>0.5</v>
      </c>
      <c r="AU65">
        <v>0.5</v>
      </c>
      <c r="AV65">
        <v>0</v>
      </c>
      <c r="AW65">
        <v>81.8</v>
      </c>
      <c r="AY65" s="1">
        <v>930</v>
      </c>
      <c r="AZ65">
        <v>70825.2</v>
      </c>
      <c r="BA65" s="1">
        <v>1.7</v>
      </c>
      <c r="BB65" s="1">
        <v>0.3</v>
      </c>
      <c r="BC65" s="1">
        <v>0.5</v>
      </c>
      <c r="BD65" s="1">
        <v>0.5</v>
      </c>
      <c r="BE65" s="1">
        <v>0.7</v>
      </c>
      <c r="BF65" s="1">
        <v>1.9</v>
      </c>
      <c r="BG65" s="1">
        <v>8.6999999999999993</v>
      </c>
      <c r="BH65" s="1">
        <v>66</v>
      </c>
      <c r="BI65" s="1">
        <v>23</v>
      </c>
      <c r="BJ65" s="1">
        <v>9.6999999999999993</v>
      </c>
      <c r="BK65" s="1"/>
      <c r="BL65" s="1">
        <v>5.6</v>
      </c>
      <c r="BM65" s="1">
        <v>2.7</v>
      </c>
      <c r="BN65" s="1">
        <v>0.5</v>
      </c>
      <c r="BO65" s="1">
        <v>103.3</v>
      </c>
      <c r="BP65" s="1">
        <v>428</v>
      </c>
      <c r="BQ65" s="1">
        <v>770</v>
      </c>
      <c r="BR65" s="1">
        <v>1422</v>
      </c>
      <c r="BS65" s="1">
        <v>0.3</v>
      </c>
      <c r="BT65" s="1">
        <v>0.3</v>
      </c>
      <c r="BU65" s="1">
        <v>0.2</v>
      </c>
      <c r="BV65" s="1">
        <v>81.900000000000006</v>
      </c>
      <c r="BX65" s="1">
        <v>930</v>
      </c>
      <c r="BY65">
        <v>70825.2</v>
      </c>
      <c r="BZ65">
        <f t="shared" si="32"/>
        <v>11.333333333333334</v>
      </c>
      <c r="CA65">
        <f t="shared" si="32"/>
        <v>0.5</v>
      </c>
      <c r="CB65">
        <f t="shared" si="32"/>
        <v>0.3666666666666667</v>
      </c>
      <c r="CC65">
        <f t="shared" si="32"/>
        <v>0.5</v>
      </c>
      <c r="CD65">
        <f t="shared" si="32"/>
        <v>0.86666666666666659</v>
      </c>
      <c r="CE65">
        <f t="shared" si="32"/>
        <v>6.6999999999999993</v>
      </c>
      <c r="CF65">
        <f t="shared" si="32"/>
        <v>19.900000000000002</v>
      </c>
      <c r="CG65">
        <f t="shared" si="32"/>
        <v>46</v>
      </c>
      <c r="CH65">
        <f t="shared" si="32"/>
        <v>17.033333333333335</v>
      </c>
      <c r="CI65">
        <f t="shared" si="32"/>
        <v>14.9</v>
      </c>
      <c r="CJ65">
        <v>15</v>
      </c>
      <c r="CK65">
        <v>14</v>
      </c>
      <c r="CL65">
        <v>12</v>
      </c>
      <c r="CM65">
        <f t="shared" si="33"/>
        <v>258.33333333333331</v>
      </c>
      <c r="CN65">
        <f t="shared" si="33"/>
        <v>608</v>
      </c>
      <c r="CO65">
        <f t="shared" si="33"/>
        <v>1249.6666666666667</v>
      </c>
      <c r="CP65">
        <f t="shared" si="33"/>
        <v>3.6</v>
      </c>
      <c r="CQ65">
        <f t="shared" si="33"/>
        <v>5.6000000000000005</v>
      </c>
      <c r="CR65">
        <f t="shared" si="33"/>
        <v>2.2333333333333334</v>
      </c>
      <c r="CS65">
        <f t="shared" si="33"/>
        <v>70.600000000000009</v>
      </c>
      <c r="CU65" s="1">
        <v>930</v>
      </c>
      <c r="CV65">
        <v>70825.2</v>
      </c>
      <c r="CW65">
        <f t="shared" si="18"/>
        <v>11.333333333333334</v>
      </c>
      <c r="CX65">
        <f>CA65+CB65</f>
        <v>0.8666666666666667</v>
      </c>
      <c r="CY65">
        <f>CC65+CD65</f>
        <v>1.3666666666666667</v>
      </c>
      <c r="CZ65">
        <f>CE65+CF65</f>
        <v>26.6</v>
      </c>
      <c r="DA65">
        <f>CG65+CH65</f>
        <v>63.033333333333331</v>
      </c>
      <c r="DB65">
        <f t="shared" si="23"/>
        <v>14.9</v>
      </c>
      <c r="DC65">
        <f>SUM(CW65:DA65)</f>
        <v>103.2</v>
      </c>
    </row>
    <row r="66" spans="1:107" x14ac:dyDescent="0.25">
      <c r="A66" s="1">
        <v>931</v>
      </c>
      <c r="B66">
        <v>71792.3</v>
      </c>
      <c r="C66" s="1">
        <v>15</v>
      </c>
      <c r="D66" s="1">
        <v>0</v>
      </c>
      <c r="E66" s="1">
        <v>0.1</v>
      </c>
      <c r="F66" s="1">
        <v>0</v>
      </c>
      <c r="G66" s="1">
        <v>0.4</v>
      </c>
      <c r="H66" s="1">
        <v>12</v>
      </c>
      <c r="I66" s="1">
        <v>27</v>
      </c>
      <c r="J66" s="1">
        <v>36</v>
      </c>
      <c r="K66" s="1">
        <v>9.1</v>
      </c>
      <c r="L66" s="1">
        <v>2.9</v>
      </c>
      <c r="M66" s="1"/>
      <c r="N66" s="1">
        <v>1.2</v>
      </c>
      <c r="O66" s="1">
        <v>0.4</v>
      </c>
      <c r="P66" s="1">
        <v>0</v>
      </c>
      <c r="Q66" s="1">
        <v>99.6</v>
      </c>
      <c r="R66" s="1">
        <v>0</v>
      </c>
      <c r="S66" s="1">
        <v>479</v>
      </c>
      <c r="T66" s="1">
        <v>995</v>
      </c>
      <c r="U66" s="1">
        <v>0.6</v>
      </c>
      <c r="V66" s="1">
        <v>1</v>
      </c>
      <c r="W66" s="1">
        <v>0.2</v>
      </c>
      <c r="X66" s="1">
        <v>78.7</v>
      </c>
      <c r="Y66" s="1"/>
      <c r="Z66" s="1">
        <v>931</v>
      </c>
      <c r="AA66">
        <v>71792.3</v>
      </c>
      <c r="AB66">
        <v>4.5</v>
      </c>
      <c r="AC66">
        <v>0</v>
      </c>
      <c r="AD66">
        <v>0</v>
      </c>
      <c r="AE66">
        <v>0.2</v>
      </c>
      <c r="AF66">
        <v>0.8</v>
      </c>
      <c r="AG66">
        <v>4.3</v>
      </c>
      <c r="AH66">
        <v>21</v>
      </c>
      <c r="AI66">
        <v>50</v>
      </c>
      <c r="AJ66">
        <v>20</v>
      </c>
      <c r="AK66">
        <v>13</v>
      </c>
      <c r="AM66">
        <v>8.1</v>
      </c>
      <c r="AN66">
        <v>5</v>
      </c>
      <c r="AO66">
        <v>3.1</v>
      </c>
      <c r="AP66">
        <v>100.8</v>
      </c>
      <c r="AQ66">
        <v>355</v>
      </c>
      <c r="AR66">
        <v>687</v>
      </c>
      <c r="AS66">
        <v>1440</v>
      </c>
      <c r="AT66">
        <v>1.2</v>
      </c>
      <c r="AU66">
        <v>1.6</v>
      </c>
      <c r="AV66">
        <v>1</v>
      </c>
      <c r="AW66">
        <v>79.8</v>
      </c>
      <c r="AY66" s="1">
        <v>931</v>
      </c>
      <c r="AZ66">
        <v>71792.3</v>
      </c>
      <c r="BA66" s="1">
        <v>39</v>
      </c>
      <c r="BB66" s="1">
        <v>0.7</v>
      </c>
      <c r="BC66" s="1">
        <v>0.6</v>
      </c>
      <c r="BD66" s="1">
        <v>0.9</v>
      </c>
      <c r="BE66" s="1">
        <v>1.2</v>
      </c>
      <c r="BF66" s="1">
        <v>1.6</v>
      </c>
      <c r="BG66" s="1">
        <v>3.4</v>
      </c>
      <c r="BH66" s="1">
        <v>25</v>
      </c>
      <c r="BI66" s="1">
        <v>28</v>
      </c>
      <c r="BJ66" s="1">
        <v>67</v>
      </c>
      <c r="BK66" s="1"/>
      <c r="BL66" s="1">
        <v>55</v>
      </c>
      <c r="BM66" s="1">
        <v>39</v>
      </c>
      <c r="BN66" s="1">
        <v>11</v>
      </c>
      <c r="BO66" s="1">
        <v>100.4</v>
      </c>
      <c r="BP66" s="1">
        <v>0</v>
      </c>
      <c r="BQ66" s="1">
        <v>553</v>
      </c>
      <c r="BR66" s="1">
        <v>1644</v>
      </c>
      <c r="BS66" s="1">
        <v>14</v>
      </c>
      <c r="BT66" s="1">
        <v>22</v>
      </c>
      <c r="BU66" s="1">
        <v>6.6</v>
      </c>
      <c r="BV66" s="1">
        <v>82.5</v>
      </c>
      <c r="BX66" s="1">
        <v>931</v>
      </c>
      <c r="BY66">
        <v>71792.3</v>
      </c>
      <c r="BZ66">
        <f t="shared" si="32"/>
        <v>19.5</v>
      </c>
      <c r="CA66">
        <f t="shared" si="32"/>
        <v>0.23333333333333331</v>
      </c>
      <c r="CB66">
        <f t="shared" si="32"/>
        <v>0.23333333333333331</v>
      </c>
      <c r="CC66">
        <f t="shared" si="32"/>
        <v>0.3666666666666667</v>
      </c>
      <c r="CD66">
        <f t="shared" si="32"/>
        <v>0.80000000000000016</v>
      </c>
      <c r="CE66">
        <f t="shared" si="32"/>
        <v>5.9666666666666677</v>
      </c>
      <c r="CF66">
        <f t="shared" si="32"/>
        <v>17.133333333333333</v>
      </c>
      <c r="CG66">
        <f t="shared" si="32"/>
        <v>37</v>
      </c>
      <c r="CH66">
        <f t="shared" si="32"/>
        <v>19.033333333333335</v>
      </c>
      <c r="CI66">
        <f t="shared" si="32"/>
        <v>27.633333333333336</v>
      </c>
      <c r="CJ66">
        <v>15</v>
      </c>
      <c r="CK66">
        <v>14</v>
      </c>
      <c r="CL66">
        <v>12</v>
      </c>
      <c r="CM66">
        <f t="shared" si="33"/>
        <v>118.33333333333333</v>
      </c>
      <c r="CN66">
        <f t="shared" si="33"/>
        <v>573</v>
      </c>
      <c r="CO66">
        <f t="shared" si="33"/>
        <v>1359.6666666666667</v>
      </c>
      <c r="CP66">
        <f t="shared" si="33"/>
        <v>5.2666666666666666</v>
      </c>
      <c r="CQ66">
        <f t="shared" si="33"/>
        <v>8.2000000000000011</v>
      </c>
      <c r="CR66">
        <f t="shared" si="33"/>
        <v>2.6</v>
      </c>
      <c r="CS66">
        <f t="shared" si="33"/>
        <v>80.333333333333329</v>
      </c>
      <c r="CU66" s="1">
        <v>931</v>
      </c>
      <c r="CV66">
        <v>71792.3</v>
      </c>
      <c r="CW66">
        <f t="shared" si="18"/>
        <v>19.5</v>
      </c>
      <c r="CX66">
        <f>CA66+CB66</f>
        <v>0.46666666666666662</v>
      </c>
      <c r="CY66">
        <f>CC66+CD66</f>
        <v>1.166666666666667</v>
      </c>
      <c r="CZ66">
        <f>CE66+CF66</f>
        <v>23.1</v>
      </c>
      <c r="DA66">
        <f>CG66+CH66</f>
        <v>56.033333333333331</v>
      </c>
      <c r="DB66">
        <f t="shared" si="23"/>
        <v>27.633333333333336</v>
      </c>
      <c r="DC66">
        <f>SUM(CW66:DA66)</f>
        <v>100.26666666666667</v>
      </c>
    </row>
    <row r="67" spans="1:107" x14ac:dyDescent="0.25">
      <c r="A67" s="1">
        <v>932</v>
      </c>
      <c r="B67">
        <v>72779.899999999994</v>
      </c>
      <c r="C67" s="1">
        <v>19</v>
      </c>
      <c r="D67" s="1">
        <v>0.7</v>
      </c>
      <c r="E67" s="1">
        <v>0.4</v>
      </c>
      <c r="F67" s="1">
        <v>0.4</v>
      </c>
      <c r="G67" s="1">
        <v>1.9</v>
      </c>
      <c r="H67" s="1">
        <v>24</v>
      </c>
      <c r="I67" s="1">
        <v>44</v>
      </c>
      <c r="J67" s="1">
        <v>10</v>
      </c>
      <c r="K67" s="1">
        <v>0.5</v>
      </c>
      <c r="L67" s="1">
        <v>0</v>
      </c>
      <c r="M67" s="1"/>
      <c r="N67" s="1">
        <v>0</v>
      </c>
      <c r="O67" s="1">
        <v>0</v>
      </c>
      <c r="P67" s="1">
        <v>0</v>
      </c>
      <c r="Q67" s="1">
        <v>100.9</v>
      </c>
      <c r="R67" s="1">
        <v>0</v>
      </c>
      <c r="S67" s="1">
        <v>365</v>
      </c>
      <c r="T67" s="1">
        <v>440</v>
      </c>
      <c r="U67" s="1">
        <v>6.4</v>
      </c>
      <c r="V67" s="1">
        <v>10</v>
      </c>
      <c r="W67" s="1">
        <v>2.2000000000000002</v>
      </c>
      <c r="X67" s="1">
        <v>69.2</v>
      </c>
      <c r="Y67" s="1"/>
      <c r="Z67" s="1">
        <v>932</v>
      </c>
      <c r="AA67">
        <v>72779.899999999994</v>
      </c>
      <c r="AB67">
        <v>1.8</v>
      </c>
      <c r="AC67">
        <v>0.3</v>
      </c>
      <c r="AD67">
        <v>0</v>
      </c>
      <c r="AE67">
        <v>0.3</v>
      </c>
      <c r="AF67">
        <v>1.5</v>
      </c>
      <c r="AG67">
        <v>11</v>
      </c>
      <c r="AH67">
        <v>36</v>
      </c>
      <c r="AI67">
        <v>42</v>
      </c>
      <c r="AJ67">
        <v>8.1</v>
      </c>
      <c r="AK67">
        <v>2.2000000000000002</v>
      </c>
      <c r="AM67">
        <v>0.7</v>
      </c>
      <c r="AN67">
        <v>0.2</v>
      </c>
      <c r="AO67">
        <v>0</v>
      </c>
      <c r="AP67">
        <v>101</v>
      </c>
      <c r="AQ67">
        <v>310</v>
      </c>
      <c r="AR67">
        <v>497</v>
      </c>
      <c r="AS67">
        <v>969</v>
      </c>
      <c r="AT67">
        <v>0.4</v>
      </c>
      <c r="AU67">
        <v>0.7</v>
      </c>
      <c r="AV67">
        <v>0</v>
      </c>
      <c r="AW67">
        <v>80.400000000000006</v>
      </c>
      <c r="AY67" s="1">
        <v>932</v>
      </c>
      <c r="AZ67">
        <v>72779.899999999994</v>
      </c>
      <c r="BA67" s="1">
        <v>19</v>
      </c>
      <c r="BB67" s="1">
        <v>0.2</v>
      </c>
      <c r="BC67" s="1">
        <v>0</v>
      </c>
      <c r="BD67" s="1">
        <v>0</v>
      </c>
      <c r="BE67" s="1">
        <v>0</v>
      </c>
      <c r="BF67" s="1">
        <v>1.2</v>
      </c>
      <c r="BG67" s="1">
        <v>16</v>
      </c>
      <c r="BH67" s="1">
        <v>49</v>
      </c>
      <c r="BI67" s="1">
        <v>14</v>
      </c>
      <c r="BJ67" s="1">
        <v>20</v>
      </c>
      <c r="BK67" s="1"/>
      <c r="BL67" s="1">
        <v>14</v>
      </c>
      <c r="BM67" s="1">
        <v>7.7</v>
      </c>
      <c r="BN67" s="1">
        <v>0.4</v>
      </c>
      <c r="BO67" s="1">
        <v>99.4</v>
      </c>
      <c r="BP67" s="1">
        <v>0</v>
      </c>
      <c r="BQ67" s="1">
        <v>642</v>
      </c>
      <c r="BR67" s="1">
        <v>1360</v>
      </c>
      <c r="BS67" s="1">
        <v>6.7</v>
      </c>
      <c r="BT67" s="1">
        <v>9.6</v>
      </c>
      <c r="BU67" s="1">
        <v>4.3</v>
      </c>
      <c r="BV67" s="1">
        <v>72.400000000000006</v>
      </c>
      <c r="BX67" s="1">
        <v>932</v>
      </c>
      <c r="BY67">
        <v>72779.899999999994</v>
      </c>
      <c r="BZ67">
        <f t="shared" ref="BZ67:CI81" si="34">(+C67+AB67+BA67)/3</f>
        <v>13.266666666666666</v>
      </c>
      <c r="CA67">
        <f t="shared" si="34"/>
        <v>0.39999999999999997</v>
      </c>
      <c r="CB67">
        <f t="shared" si="34"/>
        <v>0.13333333333333333</v>
      </c>
      <c r="CC67">
        <f t="shared" si="34"/>
        <v>0.23333333333333331</v>
      </c>
      <c r="CD67">
        <f t="shared" si="34"/>
        <v>1.1333333333333333</v>
      </c>
      <c r="CE67">
        <f t="shared" si="34"/>
        <v>12.066666666666668</v>
      </c>
      <c r="CF67">
        <f t="shared" si="34"/>
        <v>32</v>
      </c>
      <c r="CG67">
        <f t="shared" si="34"/>
        <v>33.666666666666664</v>
      </c>
      <c r="CH67">
        <f t="shared" si="34"/>
        <v>7.5333333333333341</v>
      </c>
      <c r="CI67">
        <f t="shared" si="34"/>
        <v>7.3999999999999995</v>
      </c>
      <c r="CJ67">
        <v>15</v>
      </c>
      <c r="CK67">
        <v>14</v>
      </c>
      <c r="CL67">
        <v>12</v>
      </c>
      <c r="CM67">
        <f t="shared" ref="CM67:CS81" si="35">(+R67+AQ67+BP67)/3</f>
        <v>103.33333333333333</v>
      </c>
      <c r="CN67">
        <f t="shared" si="35"/>
        <v>501.33333333333331</v>
      </c>
      <c r="CO67">
        <f t="shared" si="35"/>
        <v>923</v>
      </c>
      <c r="CP67">
        <f t="shared" si="35"/>
        <v>4.5</v>
      </c>
      <c r="CQ67">
        <f t="shared" si="35"/>
        <v>6.7666666666666657</v>
      </c>
      <c r="CR67">
        <f t="shared" si="35"/>
        <v>2.1666666666666665</v>
      </c>
      <c r="CS67">
        <f t="shared" si="35"/>
        <v>74.000000000000014</v>
      </c>
      <c r="CU67" s="1">
        <v>932</v>
      </c>
      <c r="CV67">
        <v>72779.899999999994</v>
      </c>
      <c r="CW67">
        <f t="shared" si="18"/>
        <v>13.266666666666666</v>
      </c>
      <c r="CX67">
        <f t="shared" ref="CX67:CX81" si="36">CA67+CB67</f>
        <v>0.53333333333333333</v>
      </c>
      <c r="CY67">
        <f t="shared" ref="CY67:CY81" si="37">CC67+CD67</f>
        <v>1.3666666666666667</v>
      </c>
      <c r="CZ67">
        <f t="shared" ref="CZ67:CZ81" si="38">CE67+CF67</f>
        <v>44.06666666666667</v>
      </c>
      <c r="DA67">
        <f t="shared" ref="DA67:DA81" si="39">CG67+CH67</f>
        <v>41.199999999999996</v>
      </c>
      <c r="DB67">
        <f t="shared" si="23"/>
        <v>7.3999999999999995</v>
      </c>
      <c r="DC67">
        <f t="shared" ref="DC67:DC81" si="40">SUM(CW67:DA67)</f>
        <v>100.43333333333334</v>
      </c>
    </row>
    <row r="68" spans="1:107" x14ac:dyDescent="0.25">
      <c r="A68" s="1">
        <v>933</v>
      </c>
      <c r="B68">
        <v>73782.600000000006</v>
      </c>
      <c r="C68" s="1">
        <v>0.7</v>
      </c>
      <c r="D68" s="1">
        <v>0.1</v>
      </c>
      <c r="E68" s="1">
        <v>0</v>
      </c>
      <c r="F68" s="1">
        <v>0.3</v>
      </c>
      <c r="G68" s="1">
        <v>0.4</v>
      </c>
      <c r="H68" s="1">
        <v>8.6</v>
      </c>
      <c r="I68" s="1">
        <v>40</v>
      </c>
      <c r="J68" s="1">
        <v>45</v>
      </c>
      <c r="K68" s="1">
        <v>5.9</v>
      </c>
      <c r="L68" s="1">
        <v>5.2</v>
      </c>
      <c r="M68" s="1"/>
      <c r="N68" s="1">
        <v>3</v>
      </c>
      <c r="O68" s="1">
        <v>1.3</v>
      </c>
      <c r="P68" s="1">
        <v>0</v>
      </c>
      <c r="Q68" s="1">
        <v>101</v>
      </c>
      <c r="R68" s="1">
        <v>353</v>
      </c>
      <c r="S68" s="1">
        <v>500</v>
      </c>
      <c r="T68" s="1">
        <v>945</v>
      </c>
      <c r="U68" s="1">
        <v>0</v>
      </c>
      <c r="V68" s="1">
        <v>0.2</v>
      </c>
      <c r="W68" s="1">
        <v>0.3</v>
      </c>
      <c r="X68" s="1">
        <v>79</v>
      </c>
      <c r="Y68" s="1"/>
      <c r="Z68" s="1">
        <v>933</v>
      </c>
      <c r="AA68">
        <v>73782.600000000006</v>
      </c>
      <c r="AB68">
        <v>27</v>
      </c>
      <c r="AC68">
        <v>0.2</v>
      </c>
      <c r="AD68">
        <v>0.3</v>
      </c>
      <c r="AE68">
        <v>0.6</v>
      </c>
      <c r="AF68">
        <v>1.9</v>
      </c>
      <c r="AG68">
        <v>5.9</v>
      </c>
      <c r="AH68">
        <v>21</v>
      </c>
      <c r="AI68">
        <v>33</v>
      </c>
      <c r="AJ68">
        <v>9.8000000000000007</v>
      </c>
      <c r="AK68">
        <v>18</v>
      </c>
      <c r="AM68">
        <v>12</v>
      </c>
      <c r="AN68">
        <v>5.5</v>
      </c>
      <c r="AO68">
        <v>0</v>
      </c>
      <c r="AP68">
        <v>99.7</v>
      </c>
      <c r="AQ68" t="s">
        <v>52</v>
      </c>
      <c r="AR68">
        <v>454</v>
      </c>
      <c r="AS68">
        <v>1020</v>
      </c>
      <c r="AT68">
        <v>12</v>
      </c>
      <c r="AU68">
        <v>14</v>
      </c>
      <c r="AV68">
        <v>0.3</v>
      </c>
      <c r="AW68">
        <v>42.3</v>
      </c>
      <c r="AY68" s="1">
        <v>933</v>
      </c>
      <c r="AZ68">
        <v>73782.600000000006</v>
      </c>
      <c r="BA68" s="1">
        <v>16</v>
      </c>
      <c r="BB68" s="1">
        <v>0.9</v>
      </c>
      <c r="BC68" s="1">
        <v>1.1000000000000001</v>
      </c>
      <c r="BD68" s="1">
        <v>3.1</v>
      </c>
      <c r="BE68" s="1">
        <v>5.6</v>
      </c>
      <c r="BF68" s="1">
        <v>9.8000000000000007</v>
      </c>
      <c r="BG68" s="1">
        <v>23</v>
      </c>
      <c r="BH68" s="1">
        <v>35</v>
      </c>
      <c r="BI68" s="1">
        <v>7.4</v>
      </c>
      <c r="BJ68" s="1">
        <v>4</v>
      </c>
      <c r="BK68" s="1"/>
      <c r="BL68" s="1">
        <v>2.7</v>
      </c>
      <c r="BM68" s="1">
        <v>1.1000000000000001</v>
      </c>
      <c r="BN68" s="1">
        <v>0</v>
      </c>
      <c r="BO68" s="1">
        <v>101.9</v>
      </c>
      <c r="BP68" s="1">
        <v>0</v>
      </c>
      <c r="BQ68" s="1">
        <v>442</v>
      </c>
      <c r="BR68" s="1">
        <v>940</v>
      </c>
      <c r="BS68" s="1">
        <v>6.2</v>
      </c>
      <c r="BT68" s="1">
        <v>7.9</v>
      </c>
      <c r="BU68" s="1">
        <v>2</v>
      </c>
      <c r="BV68" s="1">
        <v>69.099999999999994</v>
      </c>
      <c r="BX68" s="1">
        <v>933</v>
      </c>
      <c r="BY68">
        <v>73782.600000000006</v>
      </c>
      <c r="BZ68">
        <f t="shared" si="34"/>
        <v>14.566666666666668</v>
      </c>
      <c r="CA68">
        <f t="shared" si="34"/>
        <v>0.40000000000000008</v>
      </c>
      <c r="CB68">
        <f t="shared" si="34"/>
        <v>0.46666666666666673</v>
      </c>
      <c r="CC68">
        <f t="shared" si="34"/>
        <v>1.3333333333333333</v>
      </c>
      <c r="CD68">
        <f t="shared" si="34"/>
        <v>2.6333333333333333</v>
      </c>
      <c r="CE68">
        <f t="shared" si="34"/>
        <v>8.1</v>
      </c>
      <c r="CF68">
        <f t="shared" si="34"/>
        <v>28</v>
      </c>
      <c r="CG68">
        <f t="shared" si="34"/>
        <v>37.666666666666664</v>
      </c>
      <c r="CH68">
        <f t="shared" si="34"/>
        <v>7.7</v>
      </c>
      <c r="CI68">
        <f t="shared" si="34"/>
        <v>9.0666666666666664</v>
      </c>
      <c r="CJ68">
        <v>15</v>
      </c>
      <c r="CK68">
        <v>14</v>
      </c>
      <c r="CL68">
        <v>12</v>
      </c>
      <c r="CM68">
        <f t="shared" si="35"/>
        <v>117.66666666666667</v>
      </c>
      <c r="CN68">
        <f t="shared" si="35"/>
        <v>465.33333333333331</v>
      </c>
      <c r="CO68">
        <f t="shared" si="35"/>
        <v>968.33333333333337</v>
      </c>
      <c r="CP68">
        <f t="shared" si="35"/>
        <v>6.0666666666666664</v>
      </c>
      <c r="CQ68">
        <f t="shared" si="35"/>
        <v>7.3666666666666671</v>
      </c>
      <c r="CR68">
        <f t="shared" si="35"/>
        <v>0.8666666666666667</v>
      </c>
      <c r="CS68">
        <f t="shared" si="35"/>
        <v>63.466666666666661</v>
      </c>
      <c r="CU68" s="1">
        <v>933</v>
      </c>
      <c r="CV68">
        <v>73782.600000000006</v>
      </c>
      <c r="CW68">
        <f t="shared" ref="CW68:CW81" si="41">BZ68</f>
        <v>14.566666666666668</v>
      </c>
      <c r="CX68">
        <f t="shared" si="36"/>
        <v>0.86666666666666681</v>
      </c>
      <c r="CY68">
        <f t="shared" si="37"/>
        <v>3.9666666666666668</v>
      </c>
      <c r="CZ68">
        <f t="shared" si="38"/>
        <v>36.1</v>
      </c>
      <c r="DA68">
        <f t="shared" si="39"/>
        <v>45.366666666666667</v>
      </c>
      <c r="DB68">
        <f t="shared" ref="DB68:DB81" si="42">CI68</f>
        <v>9.0666666666666664</v>
      </c>
      <c r="DC68">
        <f t="shared" si="40"/>
        <v>100.86666666666667</v>
      </c>
    </row>
    <row r="69" spans="1:107" x14ac:dyDescent="0.25">
      <c r="A69" s="1">
        <v>934</v>
      </c>
      <c r="B69">
        <v>74786.2</v>
      </c>
      <c r="C69" s="1">
        <v>6.8</v>
      </c>
      <c r="D69" s="1">
        <v>0</v>
      </c>
      <c r="E69" s="1">
        <v>0</v>
      </c>
      <c r="F69" s="1">
        <v>0.1</v>
      </c>
      <c r="G69" s="1">
        <v>1.1000000000000001</v>
      </c>
      <c r="H69" s="1">
        <v>7.2</v>
      </c>
      <c r="I69" s="1">
        <v>25</v>
      </c>
      <c r="J69" s="1">
        <v>52</v>
      </c>
      <c r="K69" s="1">
        <v>7.3</v>
      </c>
      <c r="L69" s="1">
        <v>2.9</v>
      </c>
      <c r="M69" s="1"/>
      <c r="N69" s="1">
        <v>1.9</v>
      </c>
      <c r="O69" s="1">
        <v>1.1000000000000001</v>
      </c>
      <c r="P69" s="1">
        <v>0</v>
      </c>
      <c r="Q69" s="1">
        <v>99.5</v>
      </c>
      <c r="R69" s="1">
        <v>276</v>
      </c>
      <c r="S69" s="1">
        <v>594</v>
      </c>
      <c r="T69" s="1">
        <v>982</v>
      </c>
      <c r="U69" s="1">
        <v>2.4</v>
      </c>
      <c r="V69" s="1">
        <v>4.0999999999999996</v>
      </c>
      <c r="W69" s="1">
        <v>1.3</v>
      </c>
      <c r="X69" s="1">
        <v>76.3</v>
      </c>
      <c r="Y69" s="1"/>
      <c r="Z69" s="1">
        <v>934</v>
      </c>
      <c r="AA69">
        <v>74786.2</v>
      </c>
      <c r="AB69">
        <v>0.8</v>
      </c>
      <c r="AC69">
        <v>0.2</v>
      </c>
      <c r="AD69">
        <v>0</v>
      </c>
      <c r="AE69">
        <v>0</v>
      </c>
      <c r="AF69">
        <v>0.6</v>
      </c>
      <c r="AG69">
        <v>8.1</v>
      </c>
      <c r="AH69">
        <v>42</v>
      </c>
      <c r="AI69">
        <v>46</v>
      </c>
      <c r="AJ69">
        <v>2.6</v>
      </c>
      <c r="AK69">
        <v>1.2</v>
      </c>
      <c r="AM69">
        <v>0.7</v>
      </c>
      <c r="AN69">
        <v>0.4</v>
      </c>
      <c r="AO69">
        <v>0.3</v>
      </c>
      <c r="AP69">
        <v>100.3</v>
      </c>
      <c r="AQ69">
        <v>356</v>
      </c>
      <c r="AR69">
        <v>492</v>
      </c>
      <c r="AS69">
        <v>908</v>
      </c>
      <c r="AT69">
        <v>0.3</v>
      </c>
      <c r="AU69">
        <v>0.3</v>
      </c>
      <c r="AV69">
        <v>0</v>
      </c>
      <c r="AW69">
        <v>82.9</v>
      </c>
      <c r="AY69" s="1">
        <v>934</v>
      </c>
      <c r="AZ69">
        <v>74786.2</v>
      </c>
      <c r="BA69" s="1">
        <v>14</v>
      </c>
      <c r="BB69" s="1">
        <v>0.2</v>
      </c>
      <c r="BC69" s="1">
        <v>0</v>
      </c>
      <c r="BD69" s="1">
        <v>0</v>
      </c>
      <c r="BE69" s="1">
        <v>0.3</v>
      </c>
      <c r="BF69" s="1">
        <v>1.7</v>
      </c>
      <c r="BG69" s="1">
        <v>12</v>
      </c>
      <c r="BH69" s="1">
        <v>52</v>
      </c>
      <c r="BI69" s="1">
        <v>20</v>
      </c>
      <c r="BJ69" s="1">
        <v>3.5</v>
      </c>
      <c r="BK69" s="1"/>
      <c r="BL69" s="1">
        <v>1.2</v>
      </c>
      <c r="BM69" s="1">
        <v>0.4</v>
      </c>
      <c r="BN69" s="1">
        <v>0</v>
      </c>
      <c r="BO69" s="1">
        <v>100.2</v>
      </c>
      <c r="BP69" s="1">
        <v>0</v>
      </c>
      <c r="BQ69" s="1">
        <v>710</v>
      </c>
      <c r="BR69" s="1">
        <v>1505</v>
      </c>
      <c r="BS69" s="1">
        <v>5.3</v>
      </c>
      <c r="BT69" s="1">
        <v>8.5</v>
      </c>
      <c r="BU69" s="1">
        <v>2.2999999999999998</v>
      </c>
      <c r="BV69" s="1">
        <v>75.8</v>
      </c>
      <c r="BX69" s="1">
        <v>934</v>
      </c>
      <c r="BY69">
        <v>74786.2</v>
      </c>
      <c r="BZ69">
        <f t="shared" si="34"/>
        <v>7.2</v>
      </c>
      <c r="CA69">
        <f t="shared" si="34"/>
        <v>0.13333333333333333</v>
      </c>
      <c r="CB69">
        <f t="shared" si="34"/>
        <v>0</v>
      </c>
      <c r="CC69">
        <f t="shared" si="34"/>
        <v>3.3333333333333333E-2</v>
      </c>
      <c r="CD69">
        <f t="shared" si="34"/>
        <v>0.66666666666666663</v>
      </c>
      <c r="CE69">
        <f t="shared" si="34"/>
        <v>5.666666666666667</v>
      </c>
      <c r="CF69">
        <f t="shared" si="34"/>
        <v>26.333333333333332</v>
      </c>
      <c r="CG69">
        <f t="shared" si="34"/>
        <v>50</v>
      </c>
      <c r="CH69">
        <f t="shared" si="34"/>
        <v>9.9666666666666668</v>
      </c>
      <c r="CI69">
        <f t="shared" si="34"/>
        <v>2.5333333333333332</v>
      </c>
      <c r="CJ69">
        <v>15</v>
      </c>
      <c r="CK69">
        <v>14</v>
      </c>
      <c r="CL69">
        <v>12</v>
      </c>
      <c r="CM69">
        <f t="shared" si="35"/>
        <v>210.66666666666666</v>
      </c>
      <c r="CN69">
        <f t="shared" si="35"/>
        <v>598.66666666666663</v>
      </c>
      <c r="CO69">
        <f t="shared" si="35"/>
        <v>1131.6666666666667</v>
      </c>
      <c r="CP69">
        <f t="shared" si="35"/>
        <v>2.6666666666666665</v>
      </c>
      <c r="CQ69">
        <f t="shared" si="35"/>
        <v>4.3</v>
      </c>
      <c r="CR69">
        <f t="shared" si="35"/>
        <v>1.2</v>
      </c>
      <c r="CS69">
        <f t="shared" si="35"/>
        <v>78.333333333333329</v>
      </c>
      <c r="CU69" s="1">
        <v>934</v>
      </c>
      <c r="CV69">
        <v>74786.2</v>
      </c>
      <c r="CW69">
        <f t="shared" si="41"/>
        <v>7.2</v>
      </c>
      <c r="CX69">
        <f t="shared" si="36"/>
        <v>0.13333333333333333</v>
      </c>
      <c r="CY69">
        <f t="shared" si="37"/>
        <v>0.7</v>
      </c>
      <c r="CZ69">
        <f t="shared" si="38"/>
        <v>32</v>
      </c>
      <c r="DA69">
        <f t="shared" si="39"/>
        <v>59.966666666666669</v>
      </c>
      <c r="DB69">
        <f t="shared" si="42"/>
        <v>2.5333333333333332</v>
      </c>
      <c r="DC69">
        <f t="shared" si="40"/>
        <v>100</v>
      </c>
    </row>
    <row r="70" spans="1:107" x14ac:dyDescent="0.25">
      <c r="A70" s="1">
        <v>935</v>
      </c>
      <c r="B70">
        <v>75787.199999999997</v>
      </c>
      <c r="C70" s="1">
        <v>3.9</v>
      </c>
      <c r="D70" s="1">
        <v>0</v>
      </c>
      <c r="E70" s="1">
        <v>0.2</v>
      </c>
      <c r="F70" s="1">
        <v>0.2</v>
      </c>
      <c r="G70" s="1">
        <v>1.5</v>
      </c>
      <c r="H70" s="1">
        <v>9.3000000000000007</v>
      </c>
      <c r="I70" s="1">
        <v>21</v>
      </c>
      <c r="J70" s="1">
        <v>44</v>
      </c>
      <c r="K70" s="1">
        <v>19</v>
      </c>
      <c r="L70" s="1">
        <v>23</v>
      </c>
      <c r="M70" s="1"/>
      <c r="N70" s="1">
        <v>20</v>
      </c>
      <c r="O70" s="1">
        <v>16</v>
      </c>
      <c r="P70" s="1">
        <v>12</v>
      </c>
      <c r="Q70" s="1">
        <v>99.1</v>
      </c>
      <c r="R70" s="1">
        <v>296</v>
      </c>
      <c r="S70" s="1">
        <v>656</v>
      </c>
      <c r="T70" s="1">
        <v>1500</v>
      </c>
      <c r="U70" s="1">
        <v>0.9</v>
      </c>
      <c r="V70" s="1">
        <v>1.6</v>
      </c>
      <c r="W70" s="1">
        <v>0.3</v>
      </c>
      <c r="X70" s="1">
        <v>84.3</v>
      </c>
      <c r="Y70" s="1"/>
      <c r="Z70" s="1">
        <v>935</v>
      </c>
      <c r="AA70">
        <v>75787.199999999997</v>
      </c>
      <c r="AB70">
        <v>2.2999999999999998</v>
      </c>
      <c r="AC70">
        <v>0</v>
      </c>
      <c r="AD70">
        <v>0</v>
      </c>
      <c r="AE70">
        <v>0</v>
      </c>
      <c r="AF70">
        <v>0.5</v>
      </c>
      <c r="AG70">
        <v>6.4</v>
      </c>
      <c r="AH70">
        <v>27</v>
      </c>
      <c r="AI70">
        <v>51</v>
      </c>
      <c r="AJ70">
        <v>12</v>
      </c>
      <c r="AK70">
        <v>7.2</v>
      </c>
      <c r="AM70">
        <v>4</v>
      </c>
      <c r="AN70">
        <v>1.1000000000000001</v>
      </c>
      <c r="AO70">
        <v>0</v>
      </c>
      <c r="AP70">
        <v>99.2</v>
      </c>
      <c r="AQ70">
        <v>358</v>
      </c>
      <c r="AR70">
        <v>636</v>
      </c>
      <c r="AS70">
        <v>1211</v>
      </c>
      <c r="AT70">
        <v>0.4</v>
      </c>
      <c r="AU70">
        <v>0.4</v>
      </c>
      <c r="AV70">
        <v>1.8</v>
      </c>
      <c r="AW70">
        <v>81</v>
      </c>
      <c r="AY70" s="1">
        <v>935</v>
      </c>
      <c r="AZ70">
        <v>75787.199999999997</v>
      </c>
      <c r="BA70" s="1">
        <v>28</v>
      </c>
      <c r="BB70" s="1">
        <v>0.1</v>
      </c>
      <c r="BC70" s="1">
        <v>0.3</v>
      </c>
      <c r="BD70" s="1">
        <v>0.9</v>
      </c>
      <c r="BE70" s="1">
        <v>3.1</v>
      </c>
      <c r="BF70" s="1">
        <v>7.1</v>
      </c>
      <c r="BG70" s="1">
        <v>14</v>
      </c>
      <c r="BH70" s="1">
        <v>30</v>
      </c>
      <c r="BI70" s="1">
        <v>17</v>
      </c>
      <c r="BJ70" s="1">
        <v>31</v>
      </c>
      <c r="BK70" s="1"/>
      <c r="BL70" s="1">
        <v>24</v>
      </c>
      <c r="BM70" s="1">
        <v>16</v>
      </c>
      <c r="BN70" s="1">
        <v>5</v>
      </c>
      <c r="BO70" s="1">
        <v>100.5</v>
      </c>
      <c r="BP70" s="1">
        <v>0</v>
      </c>
      <c r="BQ70" s="1">
        <v>465</v>
      </c>
      <c r="BR70" s="1">
        <v>1392</v>
      </c>
      <c r="BS70" s="1">
        <v>13</v>
      </c>
      <c r="BT70" s="1">
        <v>16</v>
      </c>
      <c r="BU70" s="1">
        <v>3</v>
      </c>
      <c r="BV70" s="1">
        <v>35.4</v>
      </c>
      <c r="BX70" s="1">
        <v>935</v>
      </c>
      <c r="BY70">
        <v>75787.199999999997</v>
      </c>
      <c r="BZ70">
        <f t="shared" si="34"/>
        <v>11.4</v>
      </c>
      <c r="CA70">
        <f t="shared" si="34"/>
        <v>3.3333333333333333E-2</v>
      </c>
      <c r="CB70">
        <f t="shared" si="34"/>
        <v>0.16666666666666666</v>
      </c>
      <c r="CC70">
        <f t="shared" si="34"/>
        <v>0.3666666666666667</v>
      </c>
      <c r="CD70">
        <f t="shared" si="34"/>
        <v>1.7</v>
      </c>
      <c r="CE70">
        <f t="shared" si="34"/>
        <v>7.6000000000000005</v>
      </c>
      <c r="CF70">
        <f t="shared" si="34"/>
        <v>20.666666666666668</v>
      </c>
      <c r="CG70">
        <f t="shared" si="34"/>
        <v>41.666666666666664</v>
      </c>
      <c r="CH70">
        <f t="shared" si="34"/>
        <v>16</v>
      </c>
      <c r="CI70">
        <f t="shared" si="34"/>
        <v>20.400000000000002</v>
      </c>
      <c r="CJ70">
        <v>15</v>
      </c>
      <c r="CK70">
        <v>14</v>
      </c>
      <c r="CL70">
        <v>12</v>
      </c>
      <c r="CM70">
        <f t="shared" si="35"/>
        <v>218</v>
      </c>
      <c r="CN70">
        <f t="shared" si="35"/>
        <v>585.66666666666663</v>
      </c>
      <c r="CO70">
        <f t="shared" si="35"/>
        <v>1367.6666666666667</v>
      </c>
      <c r="CP70">
        <f t="shared" si="35"/>
        <v>4.7666666666666666</v>
      </c>
      <c r="CQ70">
        <f t="shared" si="35"/>
        <v>6</v>
      </c>
      <c r="CR70">
        <f t="shared" si="35"/>
        <v>1.7</v>
      </c>
      <c r="CS70">
        <f t="shared" si="35"/>
        <v>66.900000000000006</v>
      </c>
      <c r="CU70" s="1">
        <v>935</v>
      </c>
      <c r="CV70">
        <v>75787.199999999997</v>
      </c>
      <c r="CW70">
        <f t="shared" si="41"/>
        <v>11.4</v>
      </c>
      <c r="CX70">
        <f t="shared" si="36"/>
        <v>0.19999999999999998</v>
      </c>
      <c r="CY70">
        <f t="shared" si="37"/>
        <v>2.0666666666666664</v>
      </c>
      <c r="CZ70">
        <f t="shared" si="38"/>
        <v>28.266666666666669</v>
      </c>
      <c r="DA70">
        <f t="shared" si="39"/>
        <v>57.666666666666664</v>
      </c>
      <c r="DB70">
        <f t="shared" si="42"/>
        <v>20.400000000000002</v>
      </c>
      <c r="DC70">
        <f t="shared" si="40"/>
        <v>99.6</v>
      </c>
    </row>
    <row r="71" spans="1:107" x14ac:dyDescent="0.25">
      <c r="A71" s="1">
        <v>936</v>
      </c>
      <c r="B71">
        <v>76790.5</v>
      </c>
      <c r="C71" s="1">
        <v>4.5</v>
      </c>
      <c r="D71" s="1">
        <v>0</v>
      </c>
      <c r="E71" s="1">
        <v>0</v>
      </c>
      <c r="F71" s="1">
        <v>0</v>
      </c>
      <c r="G71" s="1">
        <v>0.3</v>
      </c>
      <c r="H71" s="1">
        <v>6.2</v>
      </c>
      <c r="I71" s="1">
        <v>32</v>
      </c>
      <c r="J71" s="1">
        <v>50</v>
      </c>
      <c r="K71" s="1">
        <v>7.9</v>
      </c>
      <c r="L71" s="1">
        <v>8.3000000000000007</v>
      </c>
      <c r="M71" s="1"/>
      <c r="N71" s="1">
        <v>5.6</v>
      </c>
      <c r="O71" s="1">
        <v>3.4</v>
      </c>
      <c r="P71" s="1">
        <v>0</v>
      </c>
      <c r="Q71" s="1">
        <v>100.9</v>
      </c>
      <c r="R71" s="1">
        <v>338</v>
      </c>
      <c r="S71" s="1">
        <v>571</v>
      </c>
      <c r="T71" s="1">
        <v>974</v>
      </c>
      <c r="U71" s="1">
        <v>0.9</v>
      </c>
      <c r="V71" s="1">
        <v>1.8</v>
      </c>
      <c r="W71" s="1">
        <v>0.6</v>
      </c>
      <c r="X71" s="1">
        <v>78.3</v>
      </c>
      <c r="Y71" s="1"/>
      <c r="Z71" s="1">
        <v>936</v>
      </c>
      <c r="AA71">
        <v>76790.5</v>
      </c>
      <c r="AB71">
        <v>2.8</v>
      </c>
      <c r="AC71">
        <v>0</v>
      </c>
      <c r="AD71">
        <v>0.1</v>
      </c>
      <c r="AE71">
        <v>0</v>
      </c>
      <c r="AF71">
        <v>0.3</v>
      </c>
      <c r="AG71">
        <v>4.3</v>
      </c>
      <c r="AH71">
        <v>18</v>
      </c>
      <c r="AI71">
        <v>55</v>
      </c>
      <c r="AJ71">
        <v>20</v>
      </c>
      <c r="AK71">
        <v>5.5</v>
      </c>
      <c r="AM71">
        <v>2.8</v>
      </c>
      <c r="AN71">
        <v>1</v>
      </c>
      <c r="AO71">
        <v>0</v>
      </c>
      <c r="AP71">
        <v>100.5</v>
      </c>
      <c r="AQ71">
        <v>374</v>
      </c>
      <c r="AR71">
        <v>717</v>
      </c>
      <c r="AS71">
        <v>1435</v>
      </c>
      <c r="AT71">
        <v>0.4</v>
      </c>
      <c r="AU71">
        <v>0.6</v>
      </c>
      <c r="AV71">
        <v>0</v>
      </c>
      <c r="AW71">
        <v>80.900000000000006</v>
      </c>
      <c r="AY71" s="1">
        <v>936</v>
      </c>
      <c r="AZ71">
        <v>76790.5</v>
      </c>
      <c r="BA71" s="1">
        <v>4.5999999999999996</v>
      </c>
      <c r="BB71" s="1">
        <v>0.1</v>
      </c>
      <c r="BC71" s="1">
        <v>0</v>
      </c>
      <c r="BD71" s="1">
        <v>0.2</v>
      </c>
      <c r="BE71" s="1">
        <v>1</v>
      </c>
      <c r="BF71" s="1">
        <v>9.6999999999999993</v>
      </c>
      <c r="BG71" s="1">
        <v>36</v>
      </c>
      <c r="BH71" s="1">
        <v>40</v>
      </c>
      <c r="BI71" s="1">
        <v>7.8</v>
      </c>
      <c r="BJ71" s="1">
        <v>12</v>
      </c>
      <c r="BK71" s="1"/>
      <c r="BL71" s="1">
        <v>8.3000000000000007</v>
      </c>
      <c r="BM71" s="1">
        <v>5.9</v>
      </c>
      <c r="BN71" s="1">
        <v>1</v>
      </c>
      <c r="BO71" s="1">
        <v>99.4</v>
      </c>
      <c r="BP71" s="1">
        <v>293</v>
      </c>
      <c r="BQ71" s="1">
        <v>494</v>
      </c>
      <c r="BR71" s="1">
        <v>982</v>
      </c>
      <c r="BS71" s="1">
        <v>1.9</v>
      </c>
      <c r="BT71" s="1">
        <v>2.9</v>
      </c>
      <c r="BU71" s="1">
        <v>1.3</v>
      </c>
      <c r="BV71" s="1">
        <v>82.9</v>
      </c>
      <c r="BX71" s="1">
        <v>936</v>
      </c>
      <c r="BY71">
        <v>76790.5</v>
      </c>
      <c r="BZ71">
        <f t="shared" si="34"/>
        <v>3.9666666666666663</v>
      </c>
      <c r="CA71">
        <f t="shared" si="34"/>
        <v>3.3333333333333333E-2</v>
      </c>
      <c r="CB71">
        <f t="shared" si="34"/>
        <v>3.3333333333333333E-2</v>
      </c>
      <c r="CC71">
        <f t="shared" si="34"/>
        <v>6.6666666666666666E-2</v>
      </c>
      <c r="CD71">
        <f t="shared" si="34"/>
        <v>0.53333333333333333</v>
      </c>
      <c r="CE71">
        <f t="shared" si="34"/>
        <v>6.7333333333333334</v>
      </c>
      <c r="CF71">
        <f t="shared" si="34"/>
        <v>28.666666666666668</v>
      </c>
      <c r="CG71">
        <f t="shared" si="34"/>
        <v>48.333333333333336</v>
      </c>
      <c r="CH71">
        <f t="shared" si="34"/>
        <v>11.899999999999999</v>
      </c>
      <c r="CI71">
        <f t="shared" si="34"/>
        <v>8.6</v>
      </c>
      <c r="CJ71">
        <v>15</v>
      </c>
      <c r="CK71">
        <v>14</v>
      </c>
      <c r="CL71">
        <v>12</v>
      </c>
      <c r="CM71">
        <f t="shared" si="35"/>
        <v>335</v>
      </c>
      <c r="CN71">
        <f t="shared" si="35"/>
        <v>594</v>
      </c>
      <c r="CO71">
        <f t="shared" si="35"/>
        <v>1130.3333333333333</v>
      </c>
      <c r="CP71">
        <f t="shared" si="35"/>
        <v>1.0666666666666667</v>
      </c>
      <c r="CQ71">
        <f t="shared" si="35"/>
        <v>1.7666666666666666</v>
      </c>
      <c r="CR71">
        <f t="shared" si="35"/>
        <v>0.6333333333333333</v>
      </c>
      <c r="CS71">
        <f t="shared" si="35"/>
        <v>80.7</v>
      </c>
      <c r="CU71" s="1">
        <v>936</v>
      </c>
      <c r="CV71">
        <v>76790.5</v>
      </c>
      <c r="CW71">
        <f t="shared" si="41"/>
        <v>3.9666666666666663</v>
      </c>
      <c r="CX71">
        <f t="shared" si="36"/>
        <v>6.6666666666666666E-2</v>
      </c>
      <c r="CY71">
        <f t="shared" si="37"/>
        <v>0.6</v>
      </c>
      <c r="CZ71">
        <f t="shared" si="38"/>
        <v>35.4</v>
      </c>
      <c r="DA71">
        <f t="shared" si="39"/>
        <v>60.233333333333334</v>
      </c>
      <c r="DB71">
        <f t="shared" si="42"/>
        <v>8.6</v>
      </c>
      <c r="DC71">
        <f t="shared" si="40"/>
        <v>100.26666666666667</v>
      </c>
    </row>
    <row r="72" spans="1:107" x14ac:dyDescent="0.25">
      <c r="A72" s="1">
        <v>937</v>
      </c>
      <c r="B72">
        <v>77778.3</v>
      </c>
      <c r="C72" s="1">
        <v>0.9</v>
      </c>
      <c r="D72" s="1">
        <v>0</v>
      </c>
      <c r="E72" s="1">
        <v>0.2</v>
      </c>
      <c r="F72" s="1">
        <v>0</v>
      </c>
      <c r="G72" s="1">
        <v>0.2</v>
      </c>
      <c r="H72" s="1">
        <v>3.6</v>
      </c>
      <c r="I72" s="1">
        <v>33</v>
      </c>
      <c r="J72" s="1">
        <v>60</v>
      </c>
      <c r="K72" s="1">
        <v>2.1</v>
      </c>
      <c r="L72" s="1">
        <v>0.4</v>
      </c>
      <c r="M72" s="1"/>
      <c r="N72" s="1">
        <v>0.2</v>
      </c>
      <c r="O72" s="1">
        <v>0.1</v>
      </c>
      <c r="P72" s="1">
        <v>0</v>
      </c>
      <c r="Q72" s="1">
        <v>100</v>
      </c>
      <c r="R72" s="1">
        <v>376</v>
      </c>
      <c r="S72" s="1">
        <v>595</v>
      </c>
      <c r="T72" s="1">
        <v>928</v>
      </c>
      <c r="U72" s="1">
        <v>0.1</v>
      </c>
      <c r="V72" s="1">
        <v>0.3</v>
      </c>
      <c r="W72" s="1">
        <v>0</v>
      </c>
      <c r="X72" s="1">
        <v>80.7</v>
      </c>
      <c r="Y72" s="1"/>
      <c r="Z72" s="1">
        <v>937</v>
      </c>
      <c r="AA72">
        <v>77778.3</v>
      </c>
      <c r="AB72">
        <v>3.4</v>
      </c>
      <c r="AC72">
        <v>0</v>
      </c>
      <c r="AD72">
        <v>0</v>
      </c>
      <c r="AE72">
        <v>0.2</v>
      </c>
      <c r="AF72">
        <v>1.4</v>
      </c>
      <c r="AG72">
        <v>6.6</v>
      </c>
      <c r="AH72">
        <v>24</v>
      </c>
      <c r="AI72">
        <v>44</v>
      </c>
      <c r="AJ72">
        <v>21</v>
      </c>
      <c r="AK72">
        <v>11</v>
      </c>
      <c r="AM72">
        <v>6.8</v>
      </c>
      <c r="AN72">
        <v>3.2</v>
      </c>
      <c r="AO72">
        <v>0.7</v>
      </c>
      <c r="AP72">
        <v>100.6</v>
      </c>
      <c r="AQ72">
        <v>328</v>
      </c>
      <c r="AR72">
        <v>658</v>
      </c>
      <c r="AS72">
        <v>1495</v>
      </c>
      <c r="AT72">
        <v>0.1</v>
      </c>
      <c r="AU72">
        <v>0.3</v>
      </c>
      <c r="AV72">
        <v>0.7</v>
      </c>
      <c r="AW72">
        <v>81.7</v>
      </c>
      <c r="AY72" s="1">
        <v>937</v>
      </c>
      <c r="AZ72">
        <v>77778.3</v>
      </c>
      <c r="BA72" s="1">
        <v>3.5</v>
      </c>
      <c r="BB72" s="1">
        <v>0</v>
      </c>
      <c r="BC72" s="1">
        <v>0.3</v>
      </c>
      <c r="BD72" s="1">
        <v>0.2</v>
      </c>
      <c r="BE72" s="1">
        <v>0.9</v>
      </c>
      <c r="BF72" s="1">
        <v>11</v>
      </c>
      <c r="BG72" s="1">
        <v>41</v>
      </c>
      <c r="BH72" s="1">
        <v>38</v>
      </c>
      <c r="BI72" s="1">
        <v>6.2</v>
      </c>
      <c r="BJ72" s="1">
        <v>4.4000000000000004</v>
      </c>
      <c r="BK72" s="1"/>
      <c r="BL72" s="1">
        <v>2.6</v>
      </c>
      <c r="BM72" s="1">
        <v>1.1000000000000001</v>
      </c>
      <c r="BN72" s="1">
        <v>0.4</v>
      </c>
      <c r="BO72" s="1">
        <v>101.1</v>
      </c>
      <c r="BP72" s="1">
        <v>298</v>
      </c>
      <c r="BQ72" s="1">
        <v>476</v>
      </c>
      <c r="BR72" s="1">
        <v>935</v>
      </c>
      <c r="BS72" s="1">
        <v>0.7</v>
      </c>
      <c r="BT72" s="1">
        <v>1.2</v>
      </c>
      <c r="BU72" s="1">
        <v>1</v>
      </c>
      <c r="BV72" s="1">
        <v>80.599999999999994</v>
      </c>
      <c r="BX72" s="1">
        <v>937</v>
      </c>
      <c r="BY72">
        <v>77778.3</v>
      </c>
      <c r="BZ72">
        <f t="shared" si="34"/>
        <v>2.6</v>
      </c>
      <c r="CA72">
        <f t="shared" si="34"/>
        <v>0</v>
      </c>
      <c r="CB72">
        <f t="shared" si="34"/>
        <v>0.16666666666666666</v>
      </c>
      <c r="CC72">
        <f t="shared" si="34"/>
        <v>0.13333333333333333</v>
      </c>
      <c r="CD72">
        <f t="shared" si="34"/>
        <v>0.83333333333333337</v>
      </c>
      <c r="CE72">
        <f t="shared" si="34"/>
        <v>7.0666666666666664</v>
      </c>
      <c r="CF72">
        <f t="shared" si="34"/>
        <v>32.666666666666664</v>
      </c>
      <c r="CG72">
        <f t="shared" si="34"/>
        <v>47.333333333333336</v>
      </c>
      <c r="CH72">
        <f t="shared" si="34"/>
        <v>9.7666666666666675</v>
      </c>
      <c r="CI72">
        <f t="shared" si="34"/>
        <v>5.2666666666666666</v>
      </c>
      <c r="CJ72">
        <v>15</v>
      </c>
      <c r="CK72">
        <v>14</v>
      </c>
      <c r="CL72">
        <v>12</v>
      </c>
      <c r="CM72">
        <f t="shared" si="35"/>
        <v>334</v>
      </c>
      <c r="CN72">
        <f t="shared" si="35"/>
        <v>576.33333333333337</v>
      </c>
      <c r="CO72">
        <f t="shared" si="35"/>
        <v>1119.3333333333333</v>
      </c>
      <c r="CP72">
        <f t="shared" si="35"/>
        <v>0.3</v>
      </c>
      <c r="CQ72">
        <f t="shared" si="35"/>
        <v>0.6</v>
      </c>
      <c r="CR72">
        <f t="shared" si="35"/>
        <v>0.56666666666666665</v>
      </c>
      <c r="CS72">
        <f t="shared" si="35"/>
        <v>81</v>
      </c>
      <c r="CU72" s="1">
        <v>937</v>
      </c>
      <c r="CV72">
        <v>77778.3</v>
      </c>
      <c r="CW72">
        <f t="shared" si="41"/>
        <v>2.6</v>
      </c>
      <c r="CX72">
        <f t="shared" si="36"/>
        <v>0.16666666666666666</v>
      </c>
      <c r="CY72">
        <f t="shared" si="37"/>
        <v>0.96666666666666667</v>
      </c>
      <c r="CZ72">
        <f t="shared" si="38"/>
        <v>39.733333333333334</v>
      </c>
      <c r="DA72">
        <f t="shared" si="39"/>
        <v>57.1</v>
      </c>
      <c r="DB72">
        <f t="shared" si="42"/>
        <v>5.2666666666666666</v>
      </c>
      <c r="DC72">
        <f t="shared" si="40"/>
        <v>100.56666666666666</v>
      </c>
    </row>
    <row r="73" spans="1:107" x14ac:dyDescent="0.25">
      <c r="A73" s="1">
        <v>938</v>
      </c>
      <c r="B73">
        <v>78743.8</v>
      </c>
      <c r="C73" s="1">
        <v>0.9</v>
      </c>
      <c r="D73" s="1">
        <v>0</v>
      </c>
      <c r="E73" s="1">
        <v>0</v>
      </c>
      <c r="F73" s="1">
        <v>0</v>
      </c>
      <c r="G73" s="1">
        <v>0</v>
      </c>
      <c r="H73" s="1">
        <v>0.1</v>
      </c>
      <c r="I73" s="1">
        <v>5.6</v>
      </c>
      <c r="J73" s="1">
        <v>71</v>
      </c>
      <c r="K73" s="1">
        <v>21</v>
      </c>
      <c r="L73" s="1">
        <v>4.7</v>
      </c>
      <c r="M73" s="1"/>
      <c r="N73" s="1">
        <v>2.2999999999999998</v>
      </c>
      <c r="O73" s="1">
        <v>1</v>
      </c>
      <c r="P73" s="1">
        <v>0.2</v>
      </c>
      <c r="Q73" s="1">
        <v>98.6</v>
      </c>
      <c r="R73" s="1">
        <v>528</v>
      </c>
      <c r="S73" s="1">
        <v>809</v>
      </c>
      <c r="T73" s="1">
        <v>1601</v>
      </c>
      <c r="U73" s="1">
        <v>0</v>
      </c>
      <c r="V73" s="1">
        <v>0.3</v>
      </c>
      <c r="W73" s="1">
        <v>0</v>
      </c>
      <c r="X73" s="1">
        <v>81.900000000000006</v>
      </c>
      <c r="Y73" s="1"/>
      <c r="Z73" s="1">
        <v>938</v>
      </c>
      <c r="AA73">
        <v>78743.8</v>
      </c>
      <c r="AB73">
        <v>96</v>
      </c>
      <c r="AC73">
        <v>0</v>
      </c>
      <c r="AD73">
        <v>0.1</v>
      </c>
      <c r="AE73">
        <v>0</v>
      </c>
      <c r="AF73">
        <v>0.2</v>
      </c>
      <c r="AG73">
        <v>1</v>
      </c>
      <c r="AH73">
        <v>1.6</v>
      </c>
      <c r="AI73">
        <v>1</v>
      </c>
      <c r="AJ73">
        <v>0.6</v>
      </c>
      <c r="AK73">
        <v>0</v>
      </c>
      <c r="AM73">
        <v>0</v>
      </c>
      <c r="AN73">
        <v>0</v>
      </c>
      <c r="AO73">
        <v>0</v>
      </c>
      <c r="AP73">
        <v>100.5</v>
      </c>
      <c r="AQ73" t="s">
        <v>52</v>
      </c>
      <c r="AR73" t="s">
        <v>52</v>
      </c>
      <c r="AS73" t="s">
        <v>52</v>
      </c>
      <c r="AT73">
        <v>45</v>
      </c>
      <c r="AU73">
        <v>66</v>
      </c>
      <c r="AV73">
        <v>0</v>
      </c>
      <c r="AW73">
        <v>42.5</v>
      </c>
      <c r="AY73" s="1">
        <v>938</v>
      </c>
      <c r="AZ73">
        <v>78743.8</v>
      </c>
      <c r="BA73" s="1">
        <v>4.4000000000000004</v>
      </c>
      <c r="BB73" s="1">
        <v>0.1</v>
      </c>
      <c r="BC73" s="1">
        <v>0.2</v>
      </c>
      <c r="BD73" s="1">
        <v>0.3</v>
      </c>
      <c r="BE73" s="1">
        <v>1.9</v>
      </c>
      <c r="BF73" s="1">
        <v>17</v>
      </c>
      <c r="BG73" s="1">
        <v>42</v>
      </c>
      <c r="BH73" s="1">
        <v>33</v>
      </c>
      <c r="BI73" s="1">
        <v>1</v>
      </c>
      <c r="BJ73" s="1">
        <v>0.5</v>
      </c>
      <c r="BK73" s="1"/>
      <c r="BL73" s="1">
        <v>0.1</v>
      </c>
      <c r="BM73" s="1">
        <v>0</v>
      </c>
      <c r="BN73" s="1">
        <v>0</v>
      </c>
      <c r="BO73" s="1">
        <v>99.9</v>
      </c>
      <c r="BP73" s="1">
        <v>269</v>
      </c>
      <c r="BQ73" s="1">
        <v>445</v>
      </c>
      <c r="BR73" s="1">
        <v>865</v>
      </c>
      <c r="BS73" s="1">
        <v>1.3</v>
      </c>
      <c r="BT73" s="1">
        <v>2.1</v>
      </c>
      <c r="BU73" s="1">
        <v>0.9</v>
      </c>
      <c r="BV73" s="1">
        <v>79.7</v>
      </c>
      <c r="BX73" s="1">
        <v>938</v>
      </c>
      <c r="BY73">
        <v>78743.8</v>
      </c>
      <c r="BZ73">
        <f t="shared" si="34"/>
        <v>33.766666666666673</v>
      </c>
      <c r="CA73">
        <f t="shared" si="34"/>
        <v>3.3333333333333333E-2</v>
      </c>
      <c r="CB73">
        <f t="shared" si="34"/>
        <v>0.10000000000000002</v>
      </c>
      <c r="CC73">
        <f t="shared" si="34"/>
        <v>9.9999999999999992E-2</v>
      </c>
      <c r="CD73">
        <f t="shared" si="34"/>
        <v>0.70000000000000007</v>
      </c>
      <c r="CE73">
        <f t="shared" si="34"/>
        <v>6.0333333333333341</v>
      </c>
      <c r="CF73">
        <f t="shared" si="34"/>
        <v>16.400000000000002</v>
      </c>
      <c r="CG73">
        <f t="shared" si="34"/>
        <v>35</v>
      </c>
      <c r="CH73">
        <f t="shared" si="34"/>
        <v>7.5333333333333341</v>
      </c>
      <c r="CI73">
        <f t="shared" si="34"/>
        <v>1.7333333333333334</v>
      </c>
      <c r="CJ73">
        <v>15</v>
      </c>
      <c r="CK73">
        <v>14</v>
      </c>
      <c r="CL73">
        <v>12</v>
      </c>
      <c r="CM73">
        <f t="shared" si="35"/>
        <v>265.66666666666669</v>
      </c>
      <c r="CN73">
        <f t="shared" si="35"/>
        <v>418</v>
      </c>
      <c r="CO73">
        <f t="shared" si="35"/>
        <v>822</v>
      </c>
      <c r="CP73">
        <f t="shared" si="35"/>
        <v>15.433333333333332</v>
      </c>
      <c r="CQ73">
        <f t="shared" si="35"/>
        <v>22.799999999999997</v>
      </c>
      <c r="CR73">
        <f t="shared" si="35"/>
        <v>0.3</v>
      </c>
      <c r="CS73">
        <f t="shared" si="35"/>
        <v>68.033333333333346</v>
      </c>
      <c r="CU73" s="1">
        <v>938</v>
      </c>
      <c r="CV73">
        <v>78743.8</v>
      </c>
      <c r="CW73">
        <f t="shared" si="41"/>
        <v>33.766666666666673</v>
      </c>
      <c r="CX73">
        <f t="shared" si="36"/>
        <v>0.13333333333333336</v>
      </c>
      <c r="CY73">
        <f t="shared" si="37"/>
        <v>0.8</v>
      </c>
      <c r="CZ73">
        <f t="shared" si="38"/>
        <v>22.433333333333337</v>
      </c>
      <c r="DA73">
        <f t="shared" si="39"/>
        <v>42.533333333333331</v>
      </c>
      <c r="DB73">
        <f t="shared" si="42"/>
        <v>1.7333333333333334</v>
      </c>
      <c r="DC73">
        <f t="shared" si="40"/>
        <v>99.666666666666671</v>
      </c>
    </row>
    <row r="74" spans="1:107" x14ac:dyDescent="0.25">
      <c r="A74" s="1">
        <v>939</v>
      </c>
      <c r="B74">
        <v>79740.800000000003</v>
      </c>
      <c r="C74" s="1">
        <v>1.6</v>
      </c>
      <c r="D74" s="1">
        <v>0</v>
      </c>
      <c r="E74" s="1">
        <v>0</v>
      </c>
      <c r="F74" s="1">
        <v>0</v>
      </c>
      <c r="G74" s="1">
        <v>0.5</v>
      </c>
      <c r="H74" s="1">
        <v>13</v>
      </c>
      <c r="I74" s="1">
        <v>51</v>
      </c>
      <c r="J74" s="1">
        <v>30</v>
      </c>
      <c r="K74" s="1">
        <v>3.6</v>
      </c>
      <c r="L74" s="1">
        <v>2.9</v>
      </c>
      <c r="M74" s="1"/>
      <c r="N74" s="1">
        <v>1.5</v>
      </c>
      <c r="O74" s="1">
        <v>0.7</v>
      </c>
      <c r="P74" s="1">
        <v>0</v>
      </c>
      <c r="Q74" s="1">
        <v>99.7</v>
      </c>
      <c r="R74" s="1">
        <v>316</v>
      </c>
      <c r="S74" s="1">
        <v>455</v>
      </c>
      <c r="T74" s="1">
        <v>903</v>
      </c>
      <c r="U74" s="1">
        <v>0.4</v>
      </c>
      <c r="V74" s="1">
        <v>0.5</v>
      </c>
      <c r="W74" s="1">
        <v>0.2</v>
      </c>
      <c r="X74" s="1">
        <v>80.2</v>
      </c>
      <c r="Y74" s="1"/>
      <c r="Z74" s="1">
        <v>939</v>
      </c>
      <c r="AA74">
        <v>79740.800000000003</v>
      </c>
      <c r="AB74">
        <v>1.9</v>
      </c>
      <c r="AC74">
        <v>0.1</v>
      </c>
      <c r="AD74">
        <v>0.2</v>
      </c>
      <c r="AE74">
        <v>0.2</v>
      </c>
      <c r="AF74">
        <v>1.5</v>
      </c>
      <c r="AG74">
        <v>22</v>
      </c>
      <c r="AH74">
        <v>42</v>
      </c>
      <c r="AI74">
        <v>31</v>
      </c>
      <c r="AJ74">
        <v>2</v>
      </c>
      <c r="AK74">
        <v>1.1000000000000001</v>
      </c>
      <c r="AM74">
        <v>0.7</v>
      </c>
      <c r="AN74">
        <v>0.3</v>
      </c>
      <c r="AO74">
        <v>0</v>
      </c>
      <c r="AP74">
        <v>100.9</v>
      </c>
      <c r="AQ74">
        <v>280</v>
      </c>
      <c r="AR74">
        <v>440</v>
      </c>
      <c r="AS74">
        <v>863</v>
      </c>
      <c r="AT74">
        <v>0.7</v>
      </c>
      <c r="AU74">
        <v>0.9</v>
      </c>
      <c r="AV74">
        <v>0</v>
      </c>
      <c r="AW74">
        <v>76.900000000000006</v>
      </c>
      <c r="AY74" s="1">
        <v>939</v>
      </c>
      <c r="AZ74">
        <v>79740.800000000003</v>
      </c>
      <c r="BA74" s="1">
        <v>4.4000000000000004</v>
      </c>
      <c r="BB74" s="1">
        <v>0</v>
      </c>
      <c r="BC74" s="1">
        <v>0</v>
      </c>
      <c r="BD74" s="1">
        <v>0.4</v>
      </c>
      <c r="BE74" s="1">
        <v>4</v>
      </c>
      <c r="BF74" s="1">
        <v>33</v>
      </c>
      <c r="BG74" s="1">
        <v>35</v>
      </c>
      <c r="BH74" s="1">
        <v>22</v>
      </c>
      <c r="BI74" s="1">
        <v>1.2</v>
      </c>
      <c r="BJ74" s="1">
        <v>1.2</v>
      </c>
      <c r="BK74" s="1"/>
      <c r="BL74" s="1">
        <v>0.3</v>
      </c>
      <c r="BM74" s="1">
        <v>0</v>
      </c>
      <c r="BN74" s="1">
        <v>0</v>
      </c>
      <c r="BO74" s="1">
        <v>100</v>
      </c>
      <c r="BP74" s="1">
        <v>253</v>
      </c>
      <c r="BQ74" s="1">
        <v>386</v>
      </c>
      <c r="BR74" s="1">
        <v>780</v>
      </c>
      <c r="BS74" s="1">
        <v>1.3</v>
      </c>
      <c r="BT74" s="1">
        <v>2.1</v>
      </c>
      <c r="BU74" s="1">
        <v>1</v>
      </c>
      <c r="BV74" s="1">
        <v>78.900000000000006</v>
      </c>
      <c r="BX74" s="1">
        <v>939</v>
      </c>
      <c r="BY74">
        <v>79740.800000000003</v>
      </c>
      <c r="BZ74">
        <f t="shared" si="34"/>
        <v>2.6333333333333333</v>
      </c>
      <c r="CA74">
        <f t="shared" si="34"/>
        <v>3.3333333333333333E-2</v>
      </c>
      <c r="CB74">
        <f t="shared" si="34"/>
        <v>6.6666666666666666E-2</v>
      </c>
      <c r="CC74">
        <f t="shared" si="34"/>
        <v>0.20000000000000004</v>
      </c>
      <c r="CD74">
        <f t="shared" si="34"/>
        <v>2</v>
      </c>
      <c r="CE74">
        <f t="shared" si="34"/>
        <v>22.666666666666668</v>
      </c>
      <c r="CF74">
        <f t="shared" si="34"/>
        <v>42.666666666666664</v>
      </c>
      <c r="CG74">
        <f t="shared" si="34"/>
        <v>27.666666666666668</v>
      </c>
      <c r="CH74">
        <f t="shared" si="34"/>
        <v>2.2666666666666666</v>
      </c>
      <c r="CI74">
        <f t="shared" si="34"/>
        <v>1.7333333333333334</v>
      </c>
      <c r="CJ74">
        <v>15</v>
      </c>
      <c r="CK74">
        <v>14</v>
      </c>
      <c r="CL74">
        <v>12</v>
      </c>
      <c r="CM74">
        <f t="shared" si="35"/>
        <v>283</v>
      </c>
      <c r="CN74">
        <f t="shared" si="35"/>
        <v>427</v>
      </c>
      <c r="CO74">
        <f t="shared" si="35"/>
        <v>848.66666666666663</v>
      </c>
      <c r="CP74">
        <f t="shared" si="35"/>
        <v>0.80000000000000016</v>
      </c>
      <c r="CQ74">
        <f t="shared" si="35"/>
        <v>1.1666666666666667</v>
      </c>
      <c r="CR74">
        <f t="shared" si="35"/>
        <v>0.39999999999999997</v>
      </c>
      <c r="CS74">
        <f t="shared" si="35"/>
        <v>78.666666666666671</v>
      </c>
      <c r="CU74" s="1">
        <v>939</v>
      </c>
      <c r="CV74">
        <v>79740.800000000003</v>
      </c>
      <c r="CW74">
        <f t="shared" si="41"/>
        <v>2.6333333333333333</v>
      </c>
      <c r="CX74">
        <f t="shared" si="36"/>
        <v>0.1</v>
      </c>
      <c r="CY74">
        <f t="shared" si="37"/>
        <v>2.2000000000000002</v>
      </c>
      <c r="CZ74">
        <f t="shared" si="38"/>
        <v>65.333333333333329</v>
      </c>
      <c r="DA74">
        <f t="shared" si="39"/>
        <v>29.933333333333334</v>
      </c>
      <c r="DB74">
        <f t="shared" si="42"/>
        <v>1.7333333333333334</v>
      </c>
      <c r="DC74">
        <f t="shared" si="40"/>
        <v>100.2</v>
      </c>
    </row>
    <row r="75" spans="1:107" x14ac:dyDescent="0.25">
      <c r="A75" s="1">
        <v>940</v>
      </c>
      <c r="B75">
        <v>80744.5</v>
      </c>
      <c r="C75" s="1">
        <v>14</v>
      </c>
      <c r="D75" s="1">
        <v>0.5</v>
      </c>
      <c r="E75" s="1">
        <v>0.5</v>
      </c>
      <c r="F75" s="1">
        <v>0.4</v>
      </c>
      <c r="G75" s="1">
        <v>1.4</v>
      </c>
      <c r="H75" s="1">
        <v>9.5</v>
      </c>
      <c r="I75" s="1">
        <v>26</v>
      </c>
      <c r="J75" s="1">
        <v>36</v>
      </c>
      <c r="K75" s="1">
        <v>13</v>
      </c>
      <c r="L75" s="1">
        <v>48</v>
      </c>
      <c r="M75" s="1"/>
      <c r="N75" s="1">
        <v>44</v>
      </c>
      <c r="O75" s="1">
        <v>38</v>
      </c>
      <c r="P75" s="1">
        <v>26</v>
      </c>
      <c r="Q75" s="1">
        <v>101.3</v>
      </c>
      <c r="R75" s="1">
        <v>0</v>
      </c>
      <c r="S75" s="1">
        <v>487</v>
      </c>
      <c r="T75" s="1">
        <v>1098</v>
      </c>
      <c r="U75" s="1">
        <v>4.2</v>
      </c>
      <c r="V75" s="1">
        <v>6.9</v>
      </c>
      <c r="W75" s="1">
        <v>2.2999999999999998</v>
      </c>
      <c r="X75" s="1">
        <v>82.4</v>
      </c>
      <c r="Y75" s="1"/>
      <c r="Z75" s="1">
        <v>940</v>
      </c>
      <c r="AA75">
        <v>80744.5</v>
      </c>
      <c r="AB75">
        <v>3.7</v>
      </c>
      <c r="AC75">
        <v>0</v>
      </c>
      <c r="AD75">
        <v>0</v>
      </c>
      <c r="AE75">
        <v>0.3</v>
      </c>
      <c r="AF75">
        <v>6.8</v>
      </c>
      <c r="AG75">
        <v>32</v>
      </c>
      <c r="AH75">
        <v>34</v>
      </c>
      <c r="AI75">
        <v>20</v>
      </c>
      <c r="AJ75">
        <v>3.6</v>
      </c>
      <c r="AK75">
        <v>5.3</v>
      </c>
      <c r="AM75">
        <v>4.2</v>
      </c>
      <c r="AN75">
        <v>2.6</v>
      </c>
      <c r="AO75">
        <v>0</v>
      </c>
      <c r="AP75">
        <v>100.4</v>
      </c>
      <c r="AQ75">
        <v>242</v>
      </c>
      <c r="AR75">
        <v>386</v>
      </c>
      <c r="AS75">
        <v>826</v>
      </c>
      <c r="AT75">
        <v>1</v>
      </c>
      <c r="AU75">
        <v>1.4</v>
      </c>
      <c r="AV75">
        <v>0.6</v>
      </c>
      <c r="AW75">
        <v>77</v>
      </c>
      <c r="AY75" s="1">
        <v>940</v>
      </c>
      <c r="AZ75">
        <v>80744.5</v>
      </c>
      <c r="BA75" s="1">
        <v>16</v>
      </c>
      <c r="BB75" s="1">
        <v>0.5</v>
      </c>
      <c r="BC75" s="1">
        <v>0.5</v>
      </c>
      <c r="BD75" s="1">
        <v>1</v>
      </c>
      <c r="BE75" s="1">
        <v>5.6</v>
      </c>
      <c r="BF75" s="1">
        <v>20</v>
      </c>
      <c r="BG75" s="1">
        <v>22</v>
      </c>
      <c r="BH75" s="1">
        <v>20</v>
      </c>
      <c r="BI75" s="1">
        <v>15</v>
      </c>
      <c r="BJ75" s="1">
        <v>38</v>
      </c>
      <c r="BK75" s="1"/>
      <c r="BL75" s="1">
        <v>38</v>
      </c>
      <c r="BM75" s="1">
        <v>37</v>
      </c>
      <c r="BN75" s="1">
        <v>25</v>
      </c>
      <c r="BO75" s="1">
        <v>100.6</v>
      </c>
      <c r="BP75" s="1">
        <v>0</v>
      </c>
      <c r="BQ75" s="1">
        <v>396</v>
      </c>
      <c r="BR75" s="1">
        <v>1309</v>
      </c>
      <c r="BS75" s="1">
        <v>3.9</v>
      </c>
      <c r="BT75" s="1">
        <v>6.2</v>
      </c>
      <c r="BU75" s="1">
        <v>7.4</v>
      </c>
      <c r="BV75" s="1">
        <v>80.599999999999994</v>
      </c>
      <c r="BX75" s="1">
        <v>940</v>
      </c>
      <c r="BY75">
        <v>80744.5</v>
      </c>
      <c r="BZ75">
        <f t="shared" si="34"/>
        <v>11.233333333333334</v>
      </c>
      <c r="CA75">
        <f t="shared" si="34"/>
        <v>0.33333333333333331</v>
      </c>
      <c r="CB75">
        <f t="shared" si="34"/>
        <v>0.33333333333333331</v>
      </c>
      <c r="CC75">
        <f t="shared" si="34"/>
        <v>0.56666666666666665</v>
      </c>
      <c r="CD75">
        <f t="shared" si="34"/>
        <v>4.5999999999999996</v>
      </c>
      <c r="CE75">
        <f t="shared" si="34"/>
        <v>20.5</v>
      </c>
      <c r="CF75">
        <f t="shared" si="34"/>
        <v>27.333333333333332</v>
      </c>
      <c r="CG75">
        <f t="shared" si="34"/>
        <v>25.333333333333332</v>
      </c>
      <c r="CH75">
        <f t="shared" si="34"/>
        <v>10.533333333333333</v>
      </c>
      <c r="CI75">
        <f t="shared" si="34"/>
        <v>30.433333333333334</v>
      </c>
      <c r="CJ75">
        <v>15</v>
      </c>
      <c r="CK75">
        <v>14</v>
      </c>
      <c r="CL75">
        <v>12</v>
      </c>
      <c r="CM75">
        <f t="shared" si="35"/>
        <v>80.666666666666671</v>
      </c>
      <c r="CN75">
        <f t="shared" si="35"/>
        <v>423</v>
      </c>
      <c r="CO75">
        <f t="shared" si="35"/>
        <v>1077.6666666666667</v>
      </c>
      <c r="CP75">
        <f t="shared" si="35"/>
        <v>3.0333333333333332</v>
      </c>
      <c r="CQ75">
        <f t="shared" si="35"/>
        <v>4.833333333333333</v>
      </c>
      <c r="CR75">
        <f t="shared" si="35"/>
        <v>3.4333333333333336</v>
      </c>
      <c r="CS75">
        <f t="shared" si="35"/>
        <v>80</v>
      </c>
      <c r="CU75" s="1">
        <v>940</v>
      </c>
      <c r="CV75">
        <v>80744.5</v>
      </c>
      <c r="CW75">
        <f t="shared" si="41"/>
        <v>11.233333333333334</v>
      </c>
      <c r="CX75">
        <f t="shared" si="36"/>
        <v>0.66666666666666663</v>
      </c>
      <c r="CY75">
        <f t="shared" si="37"/>
        <v>5.1666666666666661</v>
      </c>
      <c r="CZ75">
        <f t="shared" si="38"/>
        <v>47.833333333333329</v>
      </c>
      <c r="DA75">
        <f t="shared" si="39"/>
        <v>35.866666666666667</v>
      </c>
      <c r="DB75">
        <f t="shared" si="42"/>
        <v>30.433333333333334</v>
      </c>
      <c r="DC75">
        <f t="shared" si="40"/>
        <v>100.76666666666665</v>
      </c>
    </row>
    <row r="76" spans="1:107" x14ac:dyDescent="0.25">
      <c r="A76" s="1">
        <v>941</v>
      </c>
      <c r="B76">
        <v>81734</v>
      </c>
      <c r="C76" s="1">
        <v>9.5</v>
      </c>
      <c r="D76" s="1">
        <v>0.3</v>
      </c>
      <c r="E76" s="1">
        <v>0.4</v>
      </c>
      <c r="F76" s="1">
        <v>0.2</v>
      </c>
      <c r="G76" s="1">
        <v>1.6</v>
      </c>
      <c r="H76" s="1">
        <v>17</v>
      </c>
      <c r="I76" s="1">
        <v>42</v>
      </c>
      <c r="J76" s="1">
        <v>27</v>
      </c>
      <c r="K76" s="1">
        <v>1.7</v>
      </c>
      <c r="L76" s="1">
        <v>0.3</v>
      </c>
      <c r="M76" s="1"/>
      <c r="N76" s="1">
        <v>0</v>
      </c>
      <c r="O76" s="1">
        <v>0</v>
      </c>
      <c r="P76" s="1">
        <v>0</v>
      </c>
      <c r="Q76" s="1">
        <v>99.7</v>
      </c>
      <c r="R76" s="1">
        <v>108</v>
      </c>
      <c r="S76" s="1">
        <v>427</v>
      </c>
      <c r="T76" s="1">
        <v>844</v>
      </c>
      <c r="U76" s="1">
        <v>2.8</v>
      </c>
      <c r="V76" s="1">
        <v>4.8</v>
      </c>
      <c r="W76" s="1">
        <v>1.4</v>
      </c>
      <c r="X76" s="1">
        <v>75.3</v>
      </c>
      <c r="Y76" s="1"/>
      <c r="Z76" s="1">
        <v>941</v>
      </c>
      <c r="AA76">
        <v>81734</v>
      </c>
      <c r="AB76">
        <v>1.5</v>
      </c>
      <c r="AC76">
        <v>0.2</v>
      </c>
      <c r="AD76">
        <v>0</v>
      </c>
      <c r="AE76">
        <v>0.3</v>
      </c>
      <c r="AF76">
        <v>0.9</v>
      </c>
      <c r="AG76">
        <v>16</v>
      </c>
      <c r="AH76">
        <v>41</v>
      </c>
      <c r="AI76">
        <v>34</v>
      </c>
      <c r="AJ76">
        <v>6.5</v>
      </c>
      <c r="AK76">
        <v>5.8</v>
      </c>
      <c r="AM76">
        <v>3.4</v>
      </c>
      <c r="AN76">
        <v>1.5</v>
      </c>
      <c r="AO76">
        <v>0.5</v>
      </c>
      <c r="AP76">
        <v>100.4</v>
      </c>
      <c r="AQ76">
        <v>296</v>
      </c>
      <c r="AR76">
        <v>465</v>
      </c>
      <c r="AS76">
        <v>937</v>
      </c>
      <c r="AT76">
        <v>0.3</v>
      </c>
      <c r="AU76">
        <v>0.6</v>
      </c>
      <c r="AV76">
        <v>0</v>
      </c>
      <c r="AW76">
        <v>79.5</v>
      </c>
      <c r="AY76" s="1">
        <v>941</v>
      </c>
      <c r="AZ76">
        <v>81734</v>
      </c>
      <c r="BA76" s="1">
        <v>12</v>
      </c>
      <c r="BB76" s="1">
        <v>0.1</v>
      </c>
      <c r="BC76" s="1">
        <v>0</v>
      </c>
      <c r="BD76" s="1">
        <v>0</v>
      </c>
      <c r="BE76" s="1">
        <v>0</v>
      </c>
      <c r="BF76" s="1">
        <v>2.4</v>
      </c>
      <c r="BG76" s="1">
        <v>28</v>
      </c>
      <c r="BH76" s="1">
        <v>55</v>
      </c>
      <c r="BI76" s="1">
        <v>1.7</v>
      </c>
      <c r="BJ76" s="1">
        <v>2.4</v>
      </c>
      <c r="BK76" s="1"/>
      <c r="BL76" s="1">
        <v>1.6</v>
      </c>
      <c r="BM76" s="1">
        <v>0.9</v>
      </c>
      <c r="BN76" s="1">
        <v>0</v>
      </c>
      <c r="BO76" s="1">
        <v>99.2</v>
      </c>
      <c r="BP76" s="1">
        <v>0</v>
      </c>
      <c r="BQ76" s="1">
        <v>563</v>
      </c>
      <c r="BR76" s="1">
        <v>926</v>
      </c>
      <c r="BS76" s="1">
        <v>4.5999999999999996</v>
      </c>
      <c r="BT76" s="1">
        <v>7.2</v>
      </c>
      <c r="BU76" s="1">
        <v>1.8</v>
      </c>
      <c r="BV76" s="1">
        <v>76.2</v>
      </c>
      <c r="BX76" s="1">
        <v>941</v>
      </c>
      <c r="BY76">
        <v>81734</v>
      </c>
      <c r="BZ76">
        <f t="shared" si="34"/>
        <v>7.666666666666667</v>
      </c>
      <c r="CA76">
        <f t="shared" si="34"/>
        <v>0.19999999999999998</v>
      </c>
      <c r="CB76">
        <f t="shared" si="34"/>
        <v>0.13333333333333333</v>
      </c>
      <c r="CC76">
        <f t="shared" si="34"/>
        <v>0.16666666666666666</v>
      </c>
      <c r="CD76">
        <f t="shared" si="34"/>
        <v>0.83333333333333337</v>
      </c>
      <c r="CE76">
        <f t="shared" si="34"/>
        <v>11.799999999999999</v>
      </c>
      <c r="CF76">
        <f t="shared" si="34"/>
        <v>37</v>
      </c>
      <c r="CG76">
        <f t="shared" si="34"/>
        <v>38.666666666666664</v>
      </c>
      <c r="CH76">
        <f t="shared" si="34"/>
        <v>3.2999999999999994</v>
      </c>
      <c r="CI76">
        <f t="shared" si="34"/>
        <v>2.8333333333333335</v>
      </c>
      <c r="CJ76">
        <v>15</v>
      </c>
      <c r="CK76">
        <v>14</v>
      </c>
      <c r="CL76">
        <v>12</v>
      </c>
      <c r="CM76">
        <f t="shared" si="35"/>
        <v>134.66666666666666</v>
      </c>
      <c r="CN76">
        <f t="shared" si="35"/>
        <v>485</v>
      </c>
      <c r="CO76">
        <f t="shared" si="35"/>
        <v>902.33333333333337</v>
      </c>
      <c r="CP76">
        <f t="shared" si="35"/>
        <v>2.5666666666666664</v>
      </c>
      <c r="CQ76">
        <f t="shared" si="35"/>
        <v>4.2</v>
      </c>
      <c r="CR76">
        <f t="shared" si="35"/>
        <v>1.0666666666666667</v>
      </c>
      <c r="CS76">
        <f t="shared" si="35"/>
        <v>77</v>
      </c>
      <c r="CU76" s="1">
        <v>941</v>
      </c>
      <c r="CV76">
        <v>81734</v>
      </c>
      <c r="CW76">
        <f t="shared" si="41"/>
        <v>7.666666666666667</v>
      </c>
      <c r="CX76">
        <f t="shared" si="36"/>
        <v>0.33333333333333331</v>
      </c>
      <c r="CY76">
        <f t="shared" si="37"/>
        <v>1</v>
      </c>
      <c r="CZ76">
        <f t="shared" si="38"/>
        <v>48.8</v>
      </c>
      <c r="DA76">
        <f t="shared" si="39"/>
        <v>41.966666666666661</v>
      </c>
      <c r="DB76">
        <f t="shared" si="42"/>
        <v>2.8333333333333335</v>
      </c>
      <c r="DC76">
        <f t="shared" si="40"/>
        <v>99.766666666666652</v>
      </c>
    </row>
    <row r="77" spans="1:107" x14ac:dyDescent="0.25">
      <c r="A77" s="1">
        <v>942</v>
      </c>
      <c r="B77">
        <v>82717.600000000006</v>
      </c>
      <c r="C77" s="1">
        <v>6.9</v>
      </c>
      <c r="D77" s="1">
        <v>0.1</v>
      </c>
      <c r="E77" s="1">
        <v>0</v>
      </c>
      <c r="F77" s="1">
        <v>0.2</v>
      </c>
      <c r="G77" s="1">
        <v>1.7</v>
      </c>
      <c r="H77" s="1">
        <v>21</v>
      </c>
      <c r="I77" s="1">
        <v>43</v>
      </c>
      <c r="J77" s="1">
        <v>24</v>
      </c>
      <c r="K77" s="1">
        <v>2.2000000000000002</v>
      </c>
      <c r="L77" s="1">
        <v>0.8</v>
      </c>
      <c r="M77" s="1"/>
      <c r="N77" s="1">
        <v>0.4</v>
      </c>
      <c r="O77" s="1">
        <v>0.3</v>
      </c>
      <c r="P77" s="1">
        <v>0.1</v>
      </c>
      <c r="Q77" s="1">
        <v>99.1</v>
      </c>
      <c r="R77" s="1">
        <v>255</v>
      </c>
      <c r="S77" s="1">
        <v>422</v>
      </c>
      <c r="T77" s="1">
        <v>848</v>
      </c>
      <c r="U77" s="1">
        <v>1.9</v>
      </c>
      <c r="V77" s="1">
        <v>3.3</v>
      </c>
      <c r="W77" s="1">
        <v>0.7</v>
      </c>
      <c r="X77" s="1">
        <v>74.3</v>
      </c>
      <c r="Y77" s="1"/>
      <c r="Z77" s="1">
        <v>942</v>
      </c>
      <c r="AA77">
        <v>82717.600000000006</v>
      </c>
      <c r="AB77">
        <v>2.8</v>
      </c>
      <c r="AC77">
        <v>0.2</v>
      </c>
      <c r="AD77">
        <v>0</v>
      </c>
      <c r="AE77">
        <v>0.3</v>
      </c>
      <c r="AF77">
        <v>1.3</v>
      </c>
      <c r="AG77">
        <v>15</v>
      </c>
      <c r="AH77">
        <v>41</v>
      </c>
      <c r="AI77">
        <v>31</v>
      </c>
      <c r="AJ77">
        <v>10</v>
      </c>
      <c r="AK77">
        <v>6.8</v>
      </c>
      <c r="AM77">
        <v>4.3</v>
      </c>
      <c r="AN77">
        <v>1.7</v>
      </c>
      <c r="AO77">
        <v>0.6</v>
      </c>
      <c r="AP77">
        <v>101.6</v>
      </c>
      <c r="AQ77">
        <v>288</v>
      </c>
      <c r="AR77">
        <v>463</v>
      </c>
      <c r="AS77">
        <v>978</v>
      </c>
      <c r="AT77">
        <v>0.4</v>
      </c>
      <c r="AU77">
        <v>1.3</v>
      </c>
      <c r="AV77">
        <v>0.2</v>
      </c>
      <c r="AW77">
        <v>79.2</v>
      </c>
      <c r="AY77" s="1">
        <v>942</v>
      </c>
      <c r="AZ77">
        <v>82717.600000000006</v>
      </c>
      <c r="BA77" s="1">
        <v>7.4</v>
      </c>
      <c r="BB77" s="1">
        <v>0</v>
      </c>
      <c r="BC77" s="1">
        <v>0</v>
      </c>
      <c r="BD77" s="1">
        <v>0</v>
      </c>
      <c r="BE77" s="1">
        <v>0.4</v>
      </c>
      <c r="BF77" s="1">
        <v>6.5</v>
      </c>
      <c r="BG77" s="1">
        <v>40</v>
      </c>
      <c r="BH77" s="1">
        <v>40</v>
      </c>
      <c r="BI77" s="1">
        <v>5.5</v>
      </c>
      <c r="BJ77" s="1">
        <v>12</v>
      </c>
      <c r="BK77" s="1"/>
      <c r="BL77" s="1">
        <v>8.3000000000000007</v>
      </c>
      <c r="BM77" s="1">
        <v>5</v>
      </c>
      <c r="BN77" s="1">
        <v>0.5</v>
      </c>
      <c r="BO77" s="1">
        <v>99.8</v>
      </c>
      <c r="BP77" s="1">
        <v>284</v>
      </c>
      <c r="BQ77" s="1">
        <v>485</v>
      </c>
      <c r="BR77" s="1">
        <v>945</v>
      </c>
      <c r="BS77" s="1">
        <v>2.2999999999999998</v>
      </c>
      <c r="BT77" s="1">
        <v>3.4</v>
      </c>
      <c r="BU77" s="1">
        <v>1.7</v>
      </c>
      <c r="BV77" s="1">
        <v>79.8</v>
      </c>
      <c r="BX77" s="1">
        <v>942</v>
      </c>
      <c r="BY77">
        <v>82717.600000000006</v>
      </c>
      <c r="BZ77">
        <f t="shared" si="34"/>
        <v>5.7</v>
      </c>
      <c r="CA77">
        <f t="shared" si="34"/>
        <v>0.10000000000000002</v>
      </c>
      <c r="CB77">
        <f t="shared" si="34"/>
        <v>0</v>
      </c>
      <c r="CC77">
        <f t="shared" si="34"/>
        <v>0.16666666666666666</v>
      </c>
      <c r="CD77">
        <f t="shared" si="34"/>
        <v>1.1333333333333333</v>
      </c>
      <c r="CE77">
        <f t="shared" si="34"/>
        <v>14.166666666666666</v>
      </c>
      <c r="CF77">
        <f t="shared" si="34"/>
        <v>41.333333333333336</v>
      </c>
      <c r="CG77">
        <f t="shared" si="34"/>
        <v>31.666666666666668</v>
      </c>
      <c r="CH77">
        <f t="shared" si="34"/>
        <v>5.8999999999999995</v>
      </c>
      <c r="CI77">
        <f t="shared" si="34"/>
        <v>6.5333333333333341</v>
      </c>
      <c r="CJ77">
        <v>15</v>
      </c>
      <c r="CK77">
        <v>14</v>
      </c>
      <c r="CL77">
        <v>12</v>
      </c>
      <c r="CM77">
        <f t="shared" si="35"/>
        <v>275.66666666666669</v>
      </c>
      <c r="CN77">
        <f t="shared" si="35"/>
        <v>456.66666666666669</v>
      </c>
      <c r="CO77">
        <f t="shared" si="35"/>
        <v>923.66666666666663</v>
      </c>
      <c r="CP77">
        <f t="shared" si="35"/>
        <v>1.5333333333333332</v>
      </c>
      <c r="CQ77">
        <f t="shared" si="35"/>
        <v>2.6666666666666665</v>
      </c>
      <c r="CR77">
        <f t="shared" si="35"/>
        <v>0.86666666666666659</v>
      </c>
      <c r="CS77">
        <f t="shared" si="35"/>
        <v>77.766666666666666</v>
      </c>
      <c r="CU77" s="1">
        <v>942</v>
      </c>
      <c r="CV77">
        <v>82717.600000000006</v>
      </c>
      <c r="CW77">
        <f t="shared" si="41"/>
        <v>5.7</v>
      </c>
      <c r="CX77">
        <f t="shared" si="36"/>
        <v>0.10000000000000002</v>
      </c>
      <c r="CY77">
        <f t="shared" si="37"/>
        <v>1.3</v>
      </c>
      <c r="CZ77">
        <f t="shared" si="38"/>
        <v>55.5</v>
      </c>
      <c r="DA77">
        <f t="shared" si="39"/>
        <v>37.56666666666667</v>
      </c>
      <c r="DB77">
        <f t="shared" si="42"/>
        <v>6.5333333333333341</v>
      </c>
      <c r="DC77">
        <f t="shared" si="40"/>
        <v>100.16666666666667</v>
      </c>
    </row>
    <row r="78" spans="1:107" x14ac:dyDescent="0.25">
      <c r="A78" s="1">
        <v>943</v>
      </c>
      <c r="B78">
        <v>83714.899999999994</v>
      </c>
      <c r="C78" s="1">
        <v>7</v>
      </c>
      <c r="D78" s="1">
        <v>0.4</v>
      </c>
      <c r="E78" s="1">
        <v>0.3</v>
      </c>
      <c r="F78" s="1">
        <v>2.2000000000000002</v>
      </c>
      <c r="G78" s="1">
        <v>13</v>
      </c>
      <c r="H78" s="1">
        <v>52</v>
      </c>
      <c r="I78" s="1">
        <v>23</v>
      </c>
      <c r="J78" s="1">
        <v>2.2000000000000002</v>
      </c>
      <c r="K78" s="1">
        <v>0</v>
      </c>
      <c r="L78" s="1">
        <v>7.7</v>
      </c>
      <c r="M78" s="1"/>
      <c r="N78" s="1">
        <v>7.6</v>
      </c>
      <c r="O78" s="1">
        <v>7.6</v>
      </c>
      <c r="P78" s="1">
        <v>7.1</v>
      </c>
      <c r="Q78" s="1">
        <v>100.1</v>
      </c>
      <c r="R78" s="1">
        <v>181</v>
      </c>
      <c r="S78" s="1">
        <v>305</v>
      </c>
      <c r="T78" s="1">
        <v>450</v>
      </c>
      <c r="U78" s="1">
        <v>1.4</v>
      </c>
      <c r="V78" s="1">
        <v>2.4</v>
      </c>
      <c r="W78" s="1">
        <v>1.7</v>
      </c>
      <c r="X78" s="1">
        <v>73.8</v>
      </c>
      <c r="Y78" s="1"/>
      <c r="Z78" s="1">
        <v>943</v>
      </c>
      <c r="AA78">
        <v>83714.899999999994</v>
      </c>
      <c r="AB78">
        <v>1.2</v>
      </c>
      <c r="AC78">
        <v>0</v>
      </c>
      <c r="AD78">
        <v>0</v>
      </c>
      <c r="AE78">
        <v>0.2</v>
      </c>
      <c r="AF78">
        <v>2.4</v>
      </c>
      <c r="AG78">
        <v>29</v>
      </c>
      <c r="AH78">
        <v>42</v>
      </c>
      <c r="AI78">
        <v>21</v>
      </c>
      <c r="AJ78">
        <v>3.2</v>
      </c>
      <c r="AK78">
        <v>2.5</v>
      </c>
      <c r="AM78">
        <v>1.2</v>
      </c>
      <c r="AN78">
        <v>0.2</v>
      </c>
      <c r="AO78">
        <v>0</v>
      </c>
      <c r="AP78">
        <v>99</v>
      </c>
      <c r="AQ78">
        <v>273</v>
      </c>
      <c r="AR78">
        <v>416</v>
      </c>
      <c r="AS78">
        <v>863</v>
      </c>
      <c r="AT78">
        <v>0.2</v>
      </c>
      <c r="AU78">
        <v>0.6</v>
      </c>
      <c r="AV78">
        <v>0</v>
      </c>
      <c r="AW78">
        <v>79.2</v>
      </c>
      <c r="AY78" s="1">
        <v>943</v>
      </c>
      <c r="AZ78">
        <v>83714.899999999994</v>
      </c>
      <c r="BA78" s="1">
        <v>3.4</v>
      </c>
      <c r="BB78" s="1">
        <v>0.1</v>
      </c>
      <c r="BC78" s="1">
        <v>0</v>
      </c>
      <c r="BD78" s="1">
        <v>0</v>
      </c>
      <c r="BE78" s="1">
        <v>1.3</v>
      </c>
      <c r="BF78" s="1">
        <v>16</v>
      </c>
      <c r="BG78" s="1">
        <v>45</v>
      </c>
      <c r="BH78" s="1">
        <v>31</v>
      </c>
      <c r="BI78" s="1">
        <v>3.8</v>
      </c>
      <c r="BJ78" s="1">
        <v>4.5999999999999996</v>
      </c>
      <c r="BK78" s="1"/>
      <c r="BL78" s="1">
        <v>2.4</v>
      </c>
      <c r="BM78" s="1">
        <v>1.2</v>
      </c>
      <c r="BN78" s="1">
        <v>0</v>
      </c>
      <c r="BO78" s="1">
        <v>100.6</v>
      </c>
      <c r="BP78" s="1">
        <v>284</v>
      </c>
      <c r="BQ78" s="1">
        <v>449</v>
      </c>
      <c r="BR78" s="1">
        <v>891</v>
      </c>
      <c r="BS78" s="1">
        <v>1</v>
      </c>
      <c r="BT78" s="1">
        <v>1.4</v>
      </c>
      <c r="BU78" s="1">
        <v>0.5</v>
      </c>
      <c r="BV78" s="1">
        <v>81</v>
      </c>
      <c r="BX78" s="1">
        <v>943</v>
      </c>
      <c r="BY78">
        <v>83714.899999999994</v>
      </c>
      <c r="BZ78">
        <f t="shared" si="34"/>
        <v>3.8666666666666667</v>
      </c>
      <c r="CA78">
        <f t="shared" si="34"/>
        <v>0.16666666666666666</v>
      </c>
      <c r="CB78">
        <f t="shared" si="34"/>
        <v>9.9999999999999992E-2</v>
      </c>
      <c r="CC78">
        <f t="shared" si="34"/>
        <v>0.80000000000000016</v>
      </c>
      <c r="CD78">
        <f t="shared" si="34"/>
        <v>5.5666666666666664</v>
      </c>
      <c r="CE78">
        <f t="shared" si="34"/>
        <v>32.333333333333336</v>
      </c>
      <c r="CF78">
        <f t="shared" si="34"/>
        <v>36.666666666666664</v>
      </c>
      <c r="CG78">
        <f t="shared" si="34"/>
        <v>18.066666666666666</v>
      </c>
      <c r="CH78">
        <f t="shared" si="34"/>
        <v>2.3333333333333335</v>
      </c>
      <c r="CI78">
        <f t="shared" si="34"/>
        <v>4.9333333333333327</v>
      </c>
      <c r="CJ78">
        <v>15</v>
      </c>
      <c r="CK78">
        <v>14</v>
      </c>
      <c r="CL78">
        <v>12</v>
      </c>
      <c r="CM78">
        <f t="shared" si="35"/>
        <v>246</v>
      </c>
      <c r="CN78">
        <f t="shared" si="35"/>
        <v>390</v>
      </c>
      <c r="CO78">
        <f t="shared" si="35"/>
        <v>734.66666666666663</v>
      </c>
      <c r="CP78">
        <f t="shared" si="35"/>
        <v>0.86666666666666659</v>
      </c>
      <c r="CQ78">
        <f t="shared" si="35"/>
        <v>1.4666666666666668</v>
      </c>
      <c r="CR78">
        <f t="shared" si="35"/>
        <v>0.73333333333333339</v>
      </c>
      <c r="CS78">
        <f t="shared" si="35"/>
        <v>78</v>
      </c>
      <c r="CU78" s="1">
        <v>943</v>
      </c>
      <c r="CV78">
        <v>83714.899999999994</v>
      </c>
      <c r="CW78">
        <f t="shared" si="41"/>
        <v>3.8666666666666667</v>
      </c>
      <c r="CX78">
        <f t="shared" si="36"/>
        <v>0.26666666666666666</v>
      </c>
      <c r="CY78">
        <f t="shared" si="37"/>
        <v>6.3666666666666663</v>
      </c>
      <c r="CZ78">
        <f t="shared" si="38"/>
        <v>69</v>
      </c>
      <c r="DA78">
        <f t="shared" si="39"/>
        <v>20.399999999999999</v>
      </c>
      <c r="DB78">
        <f t="shared" si="42"/>
        <v>4.9333333333333327</v>
      </c>
      <c r="DC78">
        <f t="shared" si="40"/>
        <v>99.9</v>
      </c>
    </row>
    <row r="79" spans="1:107" x14ac:dyDescent="0.25">
      <c r="A79" s="1">
        <v>944</v>
      </c>
      <c r="B79">
        <v>84727</v>
      </c>
      <c r="C79" s="1">
        <v>4</v>
      </c>
      <c r="D79" s="1">
        <v>0.3</v>
      </c>
      <c r="E79" s="1">
        <v>0.4</v>
      </c>
      <c r="F79" s="1">
        <v>0.4</v>
      </c>
      <c r="G79" s="1">
        <v>0.8</v>
      </c>
      <c r="H79" s="1">
        <v>12</v>
      </c>
      <c r="I79" s="1">
        <v>36</v>
      </c>
      <c r="J79" s="1">
        <v>34</v>
      </c>
      <c r="K79" s="1">
        <v>14</v>
      </c>
      <c r="L79" s="1">
        <v>13</v>
      </c>
      <c r="M79" s="1"/>
      <c r="N79" s="1">
        <v>7.6</v>
      </c>
      <c r="O79" s="1">
        <v>3.6</v>
      </c>
      <c r="P79" s="1">
        <v>0.3</v>
      </c>
      <c r="Q79" s="1">
        <v>101.9</v>
      </c>
      <c r="R79" s="1">
        <v>286</v>
      </c>
      <c r="S79" s="1">
        <v>483</v>
      </c>
      <c r="T79" s="1">
        <v>1085</v>
      </c>
      <c r="U79" s="1">
        <v>0.7</v>
      </c>
      <c r="V79" s="1">
        <v>1</v>
      </c>
      <c r="W79" s="1">
        <v>1.1000000000000001</v>
      </c>
      <c r="X79" s="1">
        <v>78.8</v>
      </c>
      <c r="Y79" s="1"/>
      <c r="Z79" s="1">
        <v>944</v>
      </c>
      <c r="AA79">
        <v>84727</v>
      </c>
      <c r="AB79">
        <v>2.8</v>
      </c>
      <c r="AC79">
        <v>0</v>
      </c>
      <c r="AD79">
        <v>0</v>
      </c>
      <c r="AE79">
        <v>0</v>
      </c>
      <c r="AF79">
        <v>0.9</v>
      </c>
      <c r="AG79">
        <v>19</v>
      </c>
      <c r="AH79">
        <v>48</v>
      </c>
      <c r="AI79">
        <v>24</v>
      </c>
      <c r="AJ79">
        <v>3.3</v>
      </c>
      <c r="AK79">
        <v>1.2</v>
      </c>
      <c r="AM79">
        <v>0.5</v>
      </c>
      <c r="AN79">
        <v>0.3</v>
      </c>
      <c r="AO79">
        <v>0</v>
      </c>
      <c r="AP79">
        <v>98</v>
      </c>
      <c r="AQ79">
        <v>284</v>
      </c>
      <c r="AR79">
        <v>436</v>
      </c>
      <c r="AS79">
        <v>887</v>
      </c>
      <c r="AT79">
        <v>0.8</v>
      </c>
      <c r="AU79">
        <v>1.5</v>
      </c>
      <c r="AV79">
        <v>0</v>
      </c>
      <c r="AW79">
        <v>78.400000000000006</v>
      </c>
      <c r="AY79" s="1">
        <v>944</v>
      </c>
      <c r="AZ79">
        <v>84727</v>
      </c>
      <c r="BA79" s="1">
        <v>4.0999999999999996</v>
      </c>
      <c r="BB79" s="1">
        <v>0.1</v>
      </c>
      <c r="BC79" s="1">
        <v>0</v>
      </c>
      <c r="BD79" s="1">
        <v>0.1</v>
      </c>
      <c r="BE79" s="1">
        <v>2.2000000000000002</v>
      </c>
      <c r="BF79" s="1">
        <v>21</v>
      </c>
      <c r="BG79" s="1">
        <v>41</v>
      </c>
      <c r="BH79" s="1">
        <v>30</v>
      </c>
      <c r="BI79" s="1">
        <v>1</v>
      </c>
      <c r="BJ79" s="1">
        <v>0.3</v>
      </c>
      <c r="BK79" s="1"/>
      <c r="BL79" s="1">
        <v>0.1</v>
      </c>
      <c r="BM79" s="1">
        <v>0.1</v>
      </c>
      <c r="BN79" s="1">
        <v>0</v>
      </c>
      <c r="BO79" s="1">
        <v>99.5</v>
      </c>
      <c r="BP79" s="1">
        <v>268</v>
      </c>
      <c r="BQ79" s="1">
        <v>434</v>
      </c>
      <c r="BR79" s="1">
        <v>851</v>
      </c>
      <c r="BS79" s="1">
        <v>1.1000000000000001</v>
      </c>
      <c r="BT79" s="1">
        <v>1.9</v>
      </c>
      <c r="BU79" s="1">
        <v>0.8</v>
      </c>
      <c r="BV79" s="1">
        <v>80.099999999999994</v>
      </c>
      <c r="BX79" s="1">
        <v>944</v>
      </c>
      <c r="BY79">
        <v>84727</v>
      </c>
      <c r="BZ79">
        <f t="shared" si="34"/>
        <v>3.6333333333333329</v>
      </c>
      <c r="CA79">
        <f t="shared" si="34"/>
        <v>0.13333333333333333</v>
      </c>
      <c r="CB79">
        <f t="shared" si="34"/>
        <v>0.13333333333333333</v>
      </c>
      <c r="CC79">
        <f t="shared" si="34"/>
        <v>0.16666666666666666</v>
      </c>
      <c r="CD79">
        <f t="shared" si="34"/>
        <v>1.3</v>
      </c>
      <c r="CE79">
        <f t="shared" si="34"/>
        <v>17.333333333333332</v>
      </c>
      <c r="CF79">
        <f t="shared" si="34"/>
        <v>41.666666666666664</v>
      </c>
      <c r="CG79">
        <f t="shared" si="34"/>
        <v>29.333333333333332</v>
      </c>
      <c r="CH79">
        <f t="shared" si="34"/>
        <v>6.1000000000000005</v>
      </c>
      <c r="CI79">
        <f t="shared" si="34"/>
        <v>4.833333333333333</v>
      </c>
      <c r="CJ79">
        <v>15</v>
      </c>
      <c r="CK79">
        <v>14</v>
      </c>
      <c r="CL79">
        <v>12</v>
      </c>
      <c r="CM79">
        <f t="shared" si="35"/>
        <v>279.33333333333331</v>
      </c>
      <c r="CN79">
        <f t="shared" si="35"/>
        <v>451</v>
      </c>
      <c r="CO79">
        <f t="shared" si="35"/>
        <v>941</v>
      </c>
      <c r="CP79">
        <f t="shared" si="35"/>
        <v>0.8666666666666667</v>
      </c>
      <c r="CQ79">
        <f t="shared" si="35"/>
        <v>1.4666666666666668</v>
      </c>
      <c r="CR79">
        <f t="shared" si="35"/>
        <v>0.63333333333333341</v>
      </c>
      <c r="CS79">
        <f t="shared" si="35"/>
        <v>79.099999999999994</v>
      </c>
      <c r="CU79" s="1">
        <v>944</v>
      </c>
      <c r="CV79">
        <v>84727</v>
      </c>
      <c r="CW79">
        <f t="shared" si="41"/>
        <v>3.6333333333333329</v>
      </c>
      <c r="CX79">
        <f t="shared" si="36"/>
        <v>0.26666666666666666</v>
      </c>
      <c r="CY79">
        <f t="shared" si="37"/>
        <v>1.4666666666666668</v>
      </c>
      <c r="CZ79">
        <f t="shared" si="38"/>
        <v>59</v>
      </c>
      <c r="DA79">
        <f t="shared" si="39"/>
        <v>35.43333333333333</v>
      </c>
      <c r="DB79">
        <f t="shared" si="42"/>
        <v>4.833333333333333</v>
      </c>
      <c r="DC79">
        <f t="shared" si="40"/>
        <v>99.799999999999983</v>
      </c>
    </row>
    <row r="80" spans="1:107" x14ac:dyDescent="0.25">
      <c r="A80" s="1">
        <v>945</v>
      </c>
      <c r="B80">
        <v>85727.4</v>
      </c>
      <c r="C80" s="1">
        <v>37</v>
      </c>
      <c r="D80" s="1">
        <v>0.9</v>
      </c>
      <c r="E80" s="1">
        <v>0</v>
      </c>
      <c r="F80" s="1">
        <v>0</v>
      </c>
      <c r="G80" s="1">
        <v>2</v>
      </c>
      <c r="H80" s="1">
        <v>17</v>
      </c>
      <c r="I80" s="1">
        <v>23</v>
      </c>
      <c r="J80" s="1">
        <v>17</v>
      </c>
      <c r="K80" s="1">
        <v>3</v>
      </c>
      <c r="L80" s="1">
        <v>0</v>
      </c>
      <c r="M80" s="1"/>
      <c r="N80" s="1">
        <v>0</v>
      </c>
      <c r="O80" s="1">
        <v>0</v>
      </c>
      <c r="P80" s="1">
        <v>0</v>
      </c>
      <c r="Q80" s="1">
        <v>99.9</v>
      </c>
      <c r="R80" s="1">
        <v>0</v>
      </c>
      <c r="S80" s="1">
        <v>315</v>
      </c>
      <c r="T80" s="1">
        <v>809</v>
      </c>
      <c r="U80" s="1">
        <v>13</v>
      </c>
      <c r="V80" s="1">
        <v>21</v>
      </c>
      <c r="W80" s="1">
        <v>4.4000000000000004</v>
      </c>
      <c r="X80" s="1">
        <v>50.7</v>
      </c>
      <c r="Y80" s="1"/>
      <c r="Z80" s="1">
        <v>945</v>
      </c>
      <c r="AA80">
        <v>85727.4</v>
      </c>
      <c r="AB80">
        <v>11</v>
      </c>
      <c r="AC80">
        <v>0.4</v>
      </c>
      <c r="AD80">
        <v>0.2</v>
      </c>
      <c r="AE80">
        <v>0.4</v>
      </c>
      <c r="AF80">
        <v>3</v>
      </c>
      <c r="AG80">
        <v>24</v>
      </c>
      <c r="AH80">
        <v>35</v>
      </c>
      <c r="AI80">
        <v>20</v>
      </c>
      <c r="AJ80">
        <v>8.8000000000000007</v>
      </c>
      <c r="AK80">
        <v>5</v>
      </c>
      <c r="AM80">
        <v>2.4</v>
      </c>
      <c r="AN80">
        <v>0.8</v>
      </c>
      <c r="AO80">
        <v>0.5</v>
      </c>
      <c r="AP80">
        <v>102.8</v>
      </c>
      <c r="AQ80" t="s">
        <v>52</v>
      </c>
      <c r="AR80">
        <v>403</v>
      </c>
      <c r="AS80">
        <v>923</v>
      </c>
      <c r="AT80">
        <v>3.4</v>
      </c>
      <c r="AU80">
        <v>5.7</v>
      </c>
      <c r="AV80">
        <v>1.3</v>
      </c>
      <c r="AW80">
        <v>77.5</v>
      </c>
      <c r="AY80" s="1">
        <v>945</v>
      </c>
      <c r="AZ80">
        <v>85727.4</v>
      </c>
      <c r="BA80" s="1">
        <v>6.3</v>
      </c>
      <c r="BB80" s="1">
        <v>0</v>
      </c>
      <c r="BC80" s="1">
        <v>0</v>
      </c>
      <c r="BD80" s="1">
        <v>0</v>
      </c>
      <c r="BE80" s="1">
        <v>1.8</v>
      </c>
      <c r="BF80" s="1">
        <v>27</v>
      </c>
      <c r="BG80" s="1">
        <v>46</v>
      </c>
      <c r="BH80" s="1">
        <v>18</v>
      </c>
      <c r="BI80" s="1">
        <v>1.7</v>
      </c>
      <c r="BJ80" s="1">
        <v>7.5</v>
      </c>
      <c r="BK80" s="1"/>
      <c r="BL80" s="1">
        <v>4.5999999999999996</v>
      </c>
      <c r="BM80" s="1">
        <v>3.1</v>
      </c>
      <c r="BN80" s="1">
        <v>0.6</v>
      </c>
      <c r="BO80" s="1">
        <v>100.8</v>
      </c>
      <c r="BP80" s="1">
        <v>258</v>
      </c>
      <c r="BQ80" s="1">
        <v>403</v>
      </c>
      <c r="BR80" s="1">
        <v>763</v>
      </c>
      <c r="BS80" s="1">
        <v>2.2000000000000002</v>
      </c>
      <c r="BT80" s="1">
        <v>3.4</v>
      </c>
      <c r="BU80" s="1">
        <v>0.9</v>
      </c>
      <c r="BV80" s="1">
        <v>79.7</v>
      </c>
      <c r="BX80" s="1">
        <v>945</v>
      </c>
      <c r="BY80">
        <v>85727.4</v>
      </c>
      <c r="BZ80">
        <f t="shared" si="34"/>
        <v>18.099999999999998</v>
      </c>
      <c r="CA80">
        <f t="shared" si="34"/>
        <v>0.43333333333333335</v>
      </c>
      <c r="CB80">
        <f t="shared" si="34"/>
        <v>6.6666666666666666E-2</v>
      </c>
      <c r="CC80">
        <f t="shared" si="34"/>
        <v>0.13333333333333333</v>
      </c>
      <c r="CD80">
        <f t="shared" si="34"/>
        <v>2.2666666666666666</v>
      </c>
      <c r="CE80">
        <f t="shared" si="34"/>
        <v>22.666666666666668</v>
      </c>
      <c r="CF80">
        <f t="shared" si="34"/>
        <v>34.666666666666664</v>
      </c>
      <c r="CG80">
        <f t="shared" si="34"/>
        <v>18.333333333333332</v>
      </c>
      <c r="CH80">
        <f t="shared" si="34"/>
        <v>4.5</v>
      </c>
      <c r="CI80">
        <f t="shared" si="34"/>
        <v>4.166666666666667</v>
      </c>
      <c r="CJ80">
        <v>15</v>
      </c>
      <c r="CK80">
        <v>14</v>
      </c>
      <c r="CL80">
        <v>12</v>
      </c>
      <c r="CM80">
        <f t="shared" si="35"/>
        <v>86</v>
      </c>
      <c r="CN80">
        <f t="shared" si="35"/>
        <v>373.66666666666669</v>
      </c>
      <c r="CO80">
        <f t="shared" si="35"/>
        <v>831.66666666666663</v>
      </c>
      <c r="CP80">
        <f t="shared" si="35"/>
        <v>6.1999999999999993</v>
      </c>
      <c r="CQ80">
        <f t="shared" si="35"/>
        <v>10.033333333333333</v>
      </c>
      <c r="CR80">
        <f t="shared" si="35"/>
        <v>2.2000000000000002</v>
      </c>
      <c r="CS80">
        <f t="shared" si="35"/>
        <v>69.3</v>
      </c>
      <c r="CU80" s="1">
        <v>945</v>
      </c>
      <c r="CV80">
        <v>85727.4</v>
      </c>
      <c r="CW80">
        <f t="shared" si="41"/>
        <v>18.099999999999998</v>
      </c>
      <c r="CX80">
        <f t="shared" si="36"/>
        <v>0.5</v>
      </c>
      <c r="CY80">
        <f t="shared" si="37"/>
        <v>2.4</v>
      </c>
      <c r="CZ80">
        <f t="shared" si="38"/>
        <v>57.333333333333329</v>
      </c>
      <c r="DA80">
        <f t="shared" si="39"/>
        <v>22.833333333333332</v>
      </c>
      <c r="DB80">
        <f t="shared" si="42"/>
        <v>4.166666666666667</v>
      </c>
      <c r="DC80">
        <f t="shared" si="40"/>
        <v>101.16666666666666</v>
      </c>
    </row>
    <row r="81" spans="1:107" x14ac:dyDescent="0.25">
      <c r="A81" s="1">
        <v>946</v>
      </c>
      <c r="B81">
        <v>86732.4</v>
      </c>
      <c r="C81" s="1">
        <v>12</v>
      </c>
      <c r="D81" s="1">
        <v>0</v>
      </c>
      <c r="E81" s="1">
        <v>0.2</v>
      </c>
      <c r="F81" s="1">
        <v>0.2</v>
      </c>
      <c r="G81" s="1">
        <v>1.3</v>
      </c>
      <c r="H81" s="1">
        <v>12</v>
      </c>
      <c r="I81" s="1">
        <v>35</v>
      </c>
      <c r="J81" s="1">
        <v>33</v>
      </c>
      <c r="K81" s="1">
        <v>5.6</v>
      </c>
      <c r="L81" s="1">
        <v>2.4</v>
      </c>
      <c r="M81" s="1"/>
      <c r="N81" s="1">
        <v>1.2</v>
      </c>
      <c r="O81" s="1">
        <v>0.7</v>
      </c>
      <c r="P81" s="1">
        <v>0.3</v>
      </c>
      <c r="Q81" s="1">
        <v>99.3</v>
      </c>
      <c r="R81" s="1">
        <v>0</v>
      </c>
      <c r="S81" s="1">
        <v>455</v>
      </c>
      <c r="T81" s="1">
        <v>933</v>
      </c>
      <c r="U81" s="1">
        <v>3.8</v>
      </c>
      <c r="V81" s="1">
        <v>6.3</v>
      </c>
      <c r="W81" s="1">
        <v>2.2000000000000002</v>
      </c>
      <c r="X81" s="1">
        <v>74.8</v>
      </c>
      <c r="Y81" s="1"/>
      <c r="Z81" s="1">
        <v>946</v>
      </c>
      <c r="AA81">
        <v>86732.4</v>
      </c>
      <c r="AB81">
        <v>32</v>
      </c>
      <c r="AC81">
        <v>0.3</v>
      </c>
      <c r="AD81">
        <v>0.2</v>
      </c>
      <c r="AE81">
        <v>0</v>
      </c>
      <c r="AF81">
        <v>0.5</v>
      </c>
      <c r="AG81">
        <v>7.6</v>
      </c>
      <c r="AH81">
        <v>18</v>
      </c>
      <c r="AI81">
        <v>28</v>
      </c>
      <c r="AJ81">
        <v>13</v>
      </c>
      <c r="AK81">
        <v>9</v>
      </c>
      <c r="AM81">
        <v>4.9000000000000004</v>
      </c>
      <c r="AN81">
        <v>2.8</v>
      </c>
      <c r="AO81">
        <v>0</v>
      </c>
      <c r="AP81">
        <v>99.6</v>
      </c>
      <c r="AQ81" t="s">
        <v>52</v>
      </c>
      <c r="AR81">
        <v>428</v>
      </c>
      <c r="AS81">
        <v>1221</v>
      </c>
      <c r="AT81">
        <v>11</v>
      </c>
      <c r="AU81">
        <v>17</v>
      </c>
      <c r="AV81">
        <v>6.3</v>
      </c>
      <c r="AW81">
        <v>61.2</v>
      </c>
      <c r="AY81" s="1">
        <v>946</v>
      </c>
      <c r="AZ81">
        <v>86732.4</v>
      </c>
      <c r="BA81" s="1">
        <v>7.4</v>
      </c>
      <c r="BB81" s="1">
        <v>0.5</v>
      </c>
      <c r="BC81" s="1">
        <v>0.3</v>
      </c>
      <c r="BD81" s="1">
        <v>0.1</v>
      </c>
      <c r="BE81" s="1">
        <v>0.3</v>
      </c>
      <c r="BF81" s="1">
        <v>1.3</v>
      </c>
      <c r="BG81" s="1">
        <v>16</v>
      </c>
      <c r="BH81" s="1">
        <v>62</v>
      </c>
      <c r="BI81" s="1">
        <v>14</v>
      </c>
      <c r="BJ81" s="1">
        <v>14</v>
      </c>
      <c r="BK81" s="1"/>
      <c r="BL81" s="1">
        <v>7.6</v>
      </c>
      <c r="BM81" s="1">
        <v>4</v>
      </c>
      <c r="BN81" s="1">
        <v>0.6</v>
      </c>
      <c r="BO81" s="1">
        <v>101.9</v>
      </c>
      <c r="BP81" s="1">
        <v>356</v>
      </c>
      <c r="BQ81" s="1">
        <v>699</v>
      </c>
      <c r="BR81" s="1">
        <v>1203</v>
      </c>
      <c r="BS81" s="1">
        <v>2.2000000000000002</v>
      </c>
      <c r="BT81" s="1">
        <v>3.7</v>
      </c>
      <c r="BU81" s="1">
        <v>1.1000000000000001</v>
      </c>
      <c r="BV81" s="1">
        <v>82.8</v>
      </c>
      <c r="BX81" s="1">
        <v>946</v>
      </c>
      <c r="BY81">
        <v>86732.4</v>
      </c>
      <c r="BZ81">
        <f t="shared" si="34"/>
        <v>17.133333333333333</v>
      </c>
      <c r="CA81">
        <f t="shared" si="34"/>
        <v>0.26666666666666666</v>
      </c>
      <c r="CB81">
        <f t="shared" si="34"/>
        <v>0.23333333333333331</v>
      </c>
      <c r="CC81">
        <f t="shared" si="34"/>
        <v>0.10000000000000002</v>
      </c>
      <c r="CD81">
        <f t="shared" si="34"/>
        <v>0.70000000000000007</v>
      </c>
      <c r="CE81">
        <f t="shared" si="34"/>
        <v>6.9666666666666677</v>
      </c>
      <c r="CF81">
        <f t="shared" si="34"/>
        <v>23</v>
      </c>
      <c r="CG81">
        <f t="shared" si="34"/>
        <v>41</v>
      </c>
      <c r="CH81">
        <f t="shared" si="34"/>
        <v>10.866666666666667</v>
      </c>
      <c r="CI81">
        <f t="shared" si="34"/>
        <v>8.4666666666666668</v>
      </c>
      <c r="CJ81">
        <v>15</v>
      </c>
      <c r="CK81">
        <v>14</v>
      </c>
      <c r="CL81">
        <v>12</v>
      </c>
      <c r="CM81">
        <f t="shared" si="35"/>
        <v>118.66666666666667</v>
      </c>
      <c r="CN81">
        <f t="shared" si="35"/>
        <v>527.33333333333337</v>
      </c>
      <c r="CO81">
        <f t="shared" si="35"/>
        <v>1119</v>
      </c>
      <c r="CP81">
        <f t="shared" si="35"/>
        <v>5.666666666666667</v>
      </c>
      <c r="CQ81">
        <f t="shared" si="35"/>
        <v>9</v>
      </c>
      <c r="CR81">
        <f t="shared" si="35"/>
        <v>3.1999999999999997</v>
      </c>
      <c r="CS81">
        <f t="shared" si="35"/>
        <v>72.933333333333337</v>
      </c>
      <c r="CU81" s="1">
        <v>946</v>
      </c>
      <c r="CV81">
        <v>86732.4</v>
      </c>
      <c r="CW81">
        <f t="shared" si="41"/>
        <v>17.133333333333333</v>
      </c>
      <c r="CX81">
        <f t="shared" si="36"/>
        <v>0.5</v>
      </c>
      <c r="CY81">
        <f t="shared" si="37"/>
        <v>0.8</v>
      </c>
      <c r="CZ81">
        <f t="shared" si="38"/>
        <v>29.966666666666669</v>
      </c>
      <c r="DA81">
        <f t="shared" si="39"/>
        <v>51.866666666666667</v>
      </c>
      <c r="DB81">
        <f t="shared" si="42"/>
        <v>8.4666666666666668</v>
      </c>
      <c r="DC81">
        <f t="shared" si="40"/>
        <v>100.26666666666668</v>
      </c>
    </row>
    <row r="82" spans="1:107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X82" s="1"/>
      <c r="BY82" s="1"/>
      <c r="CU82" s="1"/>
      <c r="CV82" s="1"/>
    </row>
    <row r="83" spans="1:107" s="6" customFormat="1" x14ac:dyDescent="0.25">
      <c r="A83" s="4"/>
      <c r="B83" s="4"/>
      <c r="C83" s="8" t="s">
        <v>0</v>
      </c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7" t="s">
        <v>53</v>
      </c>
      <c r="AY83" s="4"/>
      <c r="AZ83" s="8" t="s">
        <v>3</v>
      </c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X83" s="4"/>
      <c r="BY83" s="4"/>
      <c r="BZ83" s="7" t="s">
        <v>4</v>
      </c>
      <c r="CU83" s="4"/>
      <c r="CV83" s="4"/>
      <c r="CW83" s="6" t="s">
        <v>4</v>
      </c>
    </row>
    <row r="84" spans="1:107" s="6" customFormat="1" x14ac:dyDescent="0.25">
      <c r="A84" s="4" t="s">
        <v>2</v>
      </c>
      <c r="B84" s="4" t="s">
        <v>28</v>
      </c>
      <c r="C84" s="4" t="s">
        <v>38</v>
      </c>
      <c r="D84" s="4" t="s">
        <v>8</v>
      </c>
      <c r="E84" s="4" t="s">
        <v>9</v>
      </c>
      <c r="F84" s="4" t="s">
        <v>10</v>
      </c>
      <c r="G84" s="4" t="s">
        <v>11</v>
      </c>
      <c r="H84" s="4" t="s">
        <v>12</v>
      </c>
      <c r="I84" s="4" t="s">
        <v>13</v>
      </c>
      <c r="J84" s="4" t="s">
        <v>14</v>
      </c>
      <c r="K84" s="4" t="s">
        <v>15</v>
      </c>
      <c r="L84" s="4" t="s">
        <v>16</v>
      </c>
      <c r="M84" s="4" t="s">
        <v>42</v>
      </c>
      <c r="N84" s="4" t="s">
        <v>43</v>
      </c>
      <c r="O84" s="4" t="s">
        <v>44</v>
      </c>
      <c r="P84" s="4" t="s">
        <v>54</v>
      </c>
      <c r="Q84" s="4" t="s">
        <v>20</v>
      </c>
      <c r="R84" s="4" t="s">
        <v>21</v>
      </c>
      <c r="S84" s="4" t="s">
        <v>22</v>
      </c>
      <c r="T84" s="4" t="s">
        <v>23</v>
      </c>
      <c r="U84" s="4" t="s">
        <v>24</v>
      </c>
      <c r="V84" s="4" t="s">
        <v>25</v>
      </c>
      <c r="W84" s="4" t="s">
        <v>26</v>
      </c>
      <c r="X84" s="4" t="s">
        <v>27</v>
      </c>
      <c r="Y84" s="4"/>
      <c r="Z84" s="4" t="s">
        <v>2</v>
      </c>
      <c r="AA84" s="4" t="s">
        <v>28</v>
      </c>
      <c r="AB84" s="6" t="s">
        <v>38</v>
      </c>
      <c r="AC84" s="6" t="s">
        <v>8</v>
      </c>
      <c r="AD84" s="6" t="s">
        <v>9</v>
      </c>
      <c r="AE84" s="6" t="s">
        <v>10</v>
      </c>
      <c r="AF84" s="6" t="s">
        <v>11</v>
      </c>
      <c r="AG84" s="6" t="s">
        <v>12</v>
      </c>
      <c r="AH84" s="6" t="s">
        <v>13</v>
      </c>
      <c r="AI84" s="6" t="s">
        <v>14</v>
      </c>
      <c r="AJ84" s="6" t="s">
        <v>15</v>
      </c>
      <c r="AK84" s="6" t="s">
        <v>16</v>
      </c>
      <c r="AL84" s="6" t="s">
        <v>42</v>
      </c>
      <c r="AM84" s="6" t="s">
        <v>43</v>
      </c>
      <c r="AN84" s="6" t="s">
        <v>44</v>
      </c>
      <c r="AO84" s="6" t="s">
        <v>54</v>
      </c>
      <c r="AP84" s="6" t="s">
        <v>20</v>
      </c>
      <c r="AQ84" s="6" t="s">
        <v>21</v>
      </c>
      <c r="AR84" s="6" t="s">
        <v>22</v>
      </c>
      <c r="AS84" s="6" t="s">
        <v>23</v>
      </c>
      <c r="AT84" s="6" t="s">
        <v>24</v>
      </c>
      <c r="AU84" s="6" t="s">
        <v>25</v>
      </c>
      <c r="AV84" s="6" t="s">
        <v>26</v>
      </c>
      <c r="AW84" s="6" t="s">
        <v>27</v>
      </c>
      <c r="AY84" s="4"/>
      <c r="AZ84" s="4" t="s">
        <v>28</v>
      </c>
      <c r="BA84" s="4" t="s">
        <v>38</v>
      </c>
      <c r="BB84" s="4" t="s">
        <v>8</v>
      </c>
      <c r="BC84" s="4" t="s">
        <v>9</v>
      </c>
      <c r="BD84" s="4" t="s">
        <v>10</v>
      </c>
      <c r="BE84" s="4" t="s">
        <v>11</v>
      </c>
      <c r="BF84" s="4" t="s">
        <v>12</v>
      </c>
      <c r="BG84" s="4" t="s">
        <v>13</v>
      </c>
      <c r="BH84" s="4" t="s">
        <v>14</v>
      </c>
      <c r="BI84" s="4" t="s">
        <v>15</v>
      </c>
      <c r="BJ84" s="4" t="s">
        <v>16</v>
      </c>
      <c r="BK84" s="4" t="s">
        <v>42</v>
      </c>
      <c r="BL84" s="4" t="s">
        <v>43</v>
      </c>
      <c r="BM84" s="4" t="s">
        <v>44</v>
      </c>
      <c r="BN84" s="4" t="s">
        <v>54</v>
      </c>
      <c r="BO84" s="4" t="s">
        <v>20</v>
      </c>
      <c r="BP84" s="4" t="s">
        <v>21</v>
      </c>
      <c r="BQ84" s="4" t="s">
        <v>22</v>
      </c>
      <c r="BR84" s="4" t="s">
        <v>23</v>
      </c>
      <c r="BS84" s="4" t="s">
        <v>24</v>
      </c>
      <c r="BT84" s="4" t="s">
        <v>25</v>
      </c>
      <c r="BU84" s="4" t="s">
        <v>26</v>
      </c>
      <c r="BV84" s="4" t="s">
        <v>27</v>
      </c>
      <c r="BX84" s="4" t="s">
        <v>2</v>
      </c>
      <c r="BY84" s="4" t="s">
        <v>28</v>
      </c>
      <c r="BZ84" s="6" t="s">
        <v>39</v>
      </c>
      <c r="CA84" s="6" t="s">
        <v>40</v>
      </c>
      <c r="CB84" s="6" t="s">
        <v>9</v>
      </c>
      <c r="CC84" s="6" t="s">
        <v>10</v>
      </c>
      <c r="CD84" s="6" t="s">
        <v>41</v>
      </c>
      <c r="CE84" s="6" t="s">
        <v>12</v>
      </c>
      <c r="CF84" s="6" t="s">
        <v>13</v>
      </c>
      <c r="CG84" s="6" t="s">
        <v>14</v>
      </c>
      <c r="CH84" s="6" t="s">
        <v>15</v>
      </c>
      <c r="CI84" s="6" t="s">
        <v>55</v>
      </c>
      <c r="CJ84" s="6" t="s">
        <v>42</v>
      </c>
      <c r="CK84" s="6" t="s">
        <v>43</v>
      </c>
      <c r="CL84" s="6" t="s">
        <v>44</v>
      </c>
      <c r="CM84" s="6" t="s">
        <v>54</v>
      </c>
      <c r="CN84" s="6" t="s">
        <v>50</v>
      </c>
      <c r="CU84" s="6" t="s">
        <v>56</v>
      </c>
      <c r="CV84" s="6" t="s">
        <v>57</v>
      </c>
      <c r="CW84" s="6" t="s">
        <v>39</v>
      </c>
      <c r="CX84" s="6" t="s">
        <v>46</v>
      </c>
      <c r="CY84" s="6" t="s">
        <v>47</v>
      </c>
      <c r="CZ84" s="6" t="s">
        <v>48</v>
      </c>
      <c r="DA84" s="6" t="s">
        <v>49</v>
      </c>
      <c r="DB84" s="6" t="s">
        <v>16</v>
      </c>
      <c r="DC84" s="6" t="s">
        <v>50</v>
      </c>
    </row>
    <row r="85" spans="1:107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X85" s="1"/>
      <c r="BY85" s="1"/>
      <c r="CU85" s="1"/>
      <c r="CV85" s="1" t="s">
        <v>57</v>
      </c>
      <c r="CW85" t="s">
        <v>58</v>
      </c>
      <c r="CX85" t="s">
        <v>59</v>
      </c>
      <c r="CY85" t="s">
        <v>60</v>
      </c>
      <c r="CZ85" t="s">
        <v>61</v>
      </c>
      <c r="DA85" t="s">
        <v>62</v>
      </c>
      <c r="DB85" t="s">
        <v>63</v>
      </c>
    </row>
    <row r="86" spans="1:107" x14ac:dyDescent="0.25">
      <c r="A86" s="1">
        <v>868</v>
      </c>
      <c r="B86" s="3">
        <v>10929.2</v>
      </c>
      <c r="C86" s="1">
        <v>0.30400000000000005</v>
      </c>
      <c r="D86" s="1">
        <v>0</v>
      </c>
      <c r="E86" s="1">
        <v>0</v>
      </c>
      <c r="F86" s="1">
        <v>0</v>
      </c>
      <c r="G86" s="1">
        <v>0.87399999999999989</v>
      </c>
      <c r="H86" s="1">
        <v>7.98</v>
      </c>
      <c r="I86" s="1">
        <v>12.92</v>
      </c>
      <c r="J86" s="1">
        <v>10.64</v>
      </c>
      <c r="K86" s="1">
        <v>5.32</v>
      </c>
      <c r="L86" s="1">
        <v>62</v>
      </c>
      <c r="M86" s="1">
        <v>6</v>
      </c>
      <c r="N86" s="1">
        <v>9</v>
      </c>
      <c r="O86" s="1">
        <v>24</v>
      </c>
      <c r="P86" s="1">
        <v>23</v>
      </c>
      <c r="Q86" s="1">
        <v>100.03800000000001</v>
      </c>
      <c r="R86" s="1"/>
      <c r="S86" s="1"/>
      <c r="T86" s="1"/>
      <c r="U86" s="1"/>
      <c r="V86" s="1"/>
      <c r="W86" s="1"/>
      <c r="X86" s="1"/>
      <c r="Y86" s="1"/>
      <c r="Z86" s="1">
        <v>868</v>
      </c>
      <c r="AA86" s="3">
        <v>10929.2</v>
      </c>
      <c r="AB86">
        <v>0.20400000000000001</v>
      </c>
      <c r="AC86">
        <v>0</v>
      </c>
      <c r="AD86">
        <v>0</v>
      </c>
      <c r="AE86">
        <v>6.8000000000000005E-2</v>
      </c>
      <c r="AF86">
        <v>0.27200000000000002</v>
      </c>
      <c r="AG86">
        <v>15.64</v>
      </c>
      <c r="AH86">
        <v>36.04</v>
      </c>
      <c r="AI86">
        <v>10.199999999999999</v>
      </c>
      <c r="AJ86">
        <v>5.44</v>
      </c>
      <c r="AK86">
        <v>32</v>
      </c>
      <c r="AL86">
        <v>4</v>
      </c>
      <c r="AM86">
        <v>6</v>
      </c>
      <c r="AN86">
        <v>14.4</v>
      </c>
      <c r="AO86">
        <v>7.6</v>
      </c>
      <c r="AP86">
        <v>99.864000000000004</v>
      </c>
      <c r="AQ86">
        <v>293</v>
      </c>
      <c r="AR86">
        <v>428</v>
      </c>
      <c r="AS86">
        <v>980</v>
      </c>
      <c r="AT86">
        <v>0</v>
      </c>
      <c r="AU86">
        <v>0</v>
      </c>
      <c r="AV86">
        <v>0.1</v>
      </c>
      <c r="AW86">
        <v>83.3</v>
      </c>
      <c r="AY86" s="1">
        <v>868</v>
      </c>
      <c r="AZ86" s="3">
        <v>10929.2</v>
      </c>
      <c r="BA86" s="1">
        <v>0</v>
      </c>
      <c r="BB86" s="1">
        <v>0</v>
      </c>
      <c r="BC86" s="1">
        <v>0</v>
      </c>
      <c r="BD86" s="1">
        <v>0</v>
      </c>
      <c r="BE86" s="1">
        <v>0</v>
      </c>
      <c r="BF86" s="1">
        <v>0</v>
      </c>
      <c r="BG86" s="1">
        <v>0</v>
      </c>
      <c r="BH86" s="1">
        <v>0</v>
      </c>
      <c r="BI86" s="1">
        <v>0</v>
      </c>
      <c r="BJ86" s="1">
        <v>99</v>
      </c>
      <c r="BK86" s="1">
        <v>0</v>
      </c>
      <c r="BL86" s="1">
        <v>3</v>
      </c>
      <c r="BM86" s="1">
        <v>31</v>
      </c>
      <c r="BN86" s="1">
        <v>65</v>
      </c>
      <c r="BO86" s="1">
        <v>99</v>
      </c>
      <c r="BP86" s="1"/>
      <c r="BQ86" s="1"/>
      <c r="BR86" s="1"/>
      <c r="BS86" s="1"/>
      <c r="BT86" s="1"/>
      <c r="BU86" s="1"/>
      <c r="BV86" s="1"/>
      <c r="BX86" s="1">
        <v>868</v>
      </c>
      <c r="BY86" s="3">
        <v>10929.2</v>
      </c>
      <c r="BZ86" s="10">
        <f t="shared" ref="BZ86:CH101" si="43">(+C86+AB86+BA86)/3</f>
        <v>0.16933333333333334</v>
      </c>
      <c r="CA86" s="10">
        <f t="shared" si="43"/>
        <v>0</v>
      </c>
      <c r="CB86" s="10">
        <f t="shared" si="43"/>
        <v>0</v>
      </c>
      <c r="CC86" s="10">
        <f t="shared" si="43"/>
        <v>2.2666666666666668E-2</v>
      </c>
      <c r="CD86" s="10">
        <f t="shared" si="43"/>
        <v>0.38199999999999995</v>
      </c>
      <c r="CE86" s="10">
        <f t="shared" si="43"/>
        <v>7.873333333333334</v>
      </c>
      <c r="CF86" s="10">
        <f t="shared" si="43"/>
        <v>16.32</v>
      </c>
      <c r="CG86" s="10">
        <f t="shared" si="43"/>
        <v>6.9466666666666663</v>
      </c>
      <c r="CH86" s="10">
        <f t="shared" si="43"/>
        <v>3.5866666666666673</v>
      </c>
      <c r="CI86" s="10">
        <f>(L86+AK86+BJ86)/3</f>
        <v>64.333333333333329</v>
      </c>
      <c r="CJ86" s="10">
        <f>(+M86+AL86+BK86)/3</f>
        <v>3.3333333333333335</v>
      </c>
      <c r="CK86" s="10">
        <f>(+N86+AM86+BL86)/3</f>
        <v>6</v>
      </c>
      <c r="CL86" s="10">
        <f>(O86+AN86+BM86)/3</f>
        <v>23.133333333333336</v>
      </c>
      <c r="CM86" s="10">
        <f>(+P86+AO86+BN86)/3</f>
        <v>31.866666666666664</v>
      </c>
      <c r="CN86" s="11">
        <f>SUM(BZ86:CH86,CJ86:CM86)</f>
        <v>99.634</v>
      </c>
      <c r="CU86">
        <v>868</v>
      </c>
      <c r="CV86">
        <v>1011.4</v>
      </c>
      <c r="CW86">
        <f t="shared" ref="CW86:CW117" si="44">BZ86</f>
        <v>0.16933333333333334</v>
      </c>
      <c r="CX86">
        <f t="shared" ref="CX86:CX101" si="45">CA86+CB86</f>
        <v>0</v>
      </c>
      <c r="CY86">
        <f t="shared" ref="CY86:CY101" si="46">CC86+CD86</f>
        <v>0.40466666666666662</v>
      </c>
      <c r="CZ86">
        <f t="shared" ref="CZ86:CZ101" si="47">CE86+CF86</f>
        <v>24.193333333333335</v>
      </c>
      <c r="DA86">
        <f t="shared" ref="DA86:DA101" si="48">CG86+CH86</f>
        <v>10.533333333333333</v>
      </c>
      <c r="DB86">
        <f t="shared" ref="DB86:DB117" si="49">CI86</f>
        <v>64.333333333333329</v>
      </c>
      <c r="DC86">
        <f t="shared" ref="DC86:DC101" si="50">SUM(CW86:DB86)</f>
        <v>99.634</v>
      </c>
    </row>
    <row r="87" spans="1:107" x14ac:dyDescent="0.25">
      <c r="A87" s="1">
        <v>869</v>
      </c>
      <c r="B87" s="3">
        <v>11929.8</v>
      </c>
      <c r="C87" s="1">
        <v>0.91800000000000004</v>
      </c>
      <c r="D87" s="1">
        <v>0</v>
      </c>
      <c r="E87" s="1">
        <v>0.10800000000000001</v>
      </c>
      <c r="F87" s="1">
        <v>5.4000000000000006E-2</v>
      </c>
      <c r="G87" s="1">
        <v>0.64800000000000002</v>
      </c>
      <c r="H87" s="1">
        <v>5.94</v>
      </c>
      <c r="I87" s="1">
        <v>11.34</v>
      </c>
      <c r="J87" s="1">
        <v>19.440000000000001</v>
      </c>
      <c r="K87" s="1">
        <v>17.28</v>
      </c>
      <c r="L87" s="1">
        <v>46</v>
      </c>
      <c r="M87" s="1">
        <v>7</v>
      </c>
      <c r="N87" s="1">
        <v>8</v>
      </c>
      <c r="O87" s="1">
        <v>22.3</v>
      </c>
      <c r="P87" s="1">
        <v>8.6999999999999993</v>
      </c>
      <c r="Q87" s="1">
        <v>101.72800000000001</v>
      </c>
      <c r="R87" s="1"/>
      <c r="S87" s="1"/>
      <c r="T87" s="1"/>
      <c r="U87" s="1"/>
      <c r="V87" s="1"/>
      <c r="W87" s="1"/>
      <c r="X87" s="1"/>
      <c r="Y87" s="1"/>
      <c r="Z87" s="1">
        <v>869</v>
      </c>
      <c r="AA87" s="3">
        <v>11929.8</v>
      </c>
      <c r="AB87">
        <v>0.49</v>
      </c>
      <c r="AC87">
        <v>0</v>
      </c>
      <c r="AD87">
        <v>0</v>
      </c>
      <c r="AE87">
        <v>0</v>
      </c>
      <c r="AF87">
        <v>1.1200000000000001</v>
      </c>
      <c r="AG87">
        <v>14.7</v>
      </c>
      <c r="AH87">
        <v>22.4</v>
      </c>
      <c r="AI87">
        <v>22.4</v>
      </c>
      <c r="AJ87">
        <v>8.4</v>
      </c>
      <c r="AK87">
        <v>30</v>
      </c>
      <c r="AL87">
        <v>5</v>
      </c>
      <c r="AM87">
        <v>7</v>
      </c>
      <c r="AN87">
        <v>12.8</v>
      </c>
      <c r="AO87">
        <v>5.2</v>
      </c>
      <c r="AP87">
        <v>99.51</v>
      </c>
      <c r="AQ87">
        <v>287</v>
      </c>
      <c r="AR87">
        <v>474</v>
      </c>
      <c r="AS87">
        <v>1209</v>
      </c>
      <c r="AT87">
        <v>0.1</v>
      </c>
      <c r="AU87">
        <v>0.2</v>
      </c>
      <c r="AV87">
        <v>0.3</v>
      </c>
      <c r="AW87">
        <v>83</v>
      </c>
      <c r="AY87" s="1">
        <v>869</v>
      </c>
      <c r="AZ87" s="3">
        <v>11929.8</v>
      </c>
      <c r="BA87" s="1">
        <v>0.47700000000000004</v>
      </c>
      <c r="BB87" s="1">
        <v>5.3000000000000005E-2</v>
      </c>
      <c r="BC87" s="1">
        <v>0</v>
      </c>
      <c r="BD87" s="1">
        <v>0</v>
      </c>
      <c r="BE87" s="1">
        <v>0.159</v>
      </c>
      <c r="BF87" s="1">
        <v>0.159</v>
      </c>
      <c r="BG87" s="1">
        <v>0.74199999999999999</v>
      </c>
      <c r="BH87" s="1">
        <v>22.79</v>
      </c>
      <c r="BI87" s="1">
        <v>28.62</v>
      </c>
      <c r="BJ87" s="1">
        <v>47</v>
      </c>
      <c r="BK87" s="1">
        <v>10</v>
      </c>
      <c r="BL87" s="1">
        <v>12</v>
      </c>
      <c r="BM87" s="1">
        <v>18.3</v>
      </c>
      <c r="BN87" s="1">
        <v>6.7</v>
      </c>
      <c r="BO87" s="1">
        <v>100</v>
      </c>
      <c r="BP87" s="1"/>
      <c r="BQ87" s="1"/>
      <c r="BR87" s="1"/>
      <c r="BS87" s="1"/>
      <c r="BT87" s="1"/>
      <c r="BU87" s="1"/>
      <c r="BV87" s="1"/>
      <c r="BX87" s="1">
        <v>869</v>
      </c>
      <c r="BY87" s="3">
        <v>11929.8</v>
      </c>
      <c r="BZ87" s="10">
        <f t="shared" si="43"/>
        <v>0.6283333333333333</v>
      </c>
      <c r="CA87" s="10">
        <f t="shared" si="43"/>
        <v>1.7666666666666667E-2</v>
      </c>
      <c r="CB87" s="10">
        <f t="shared" si="43"/>
        <v>3.6000000000000004E-2</v>
      </c>
      <c r="CC87" s="10">
        <f t="shared" si="43"/>
        <v>1.8000000000000002E-2</v>
      </c>
      <c r="CD87" s="10">
        <f t="shared" si="43"/>
        <v>0.64233333333333342</v>
      </c>
      <c r="CE87" s="10">
        <f t="shared" si="43"/>
        <v>6.9329999999999998</v>
      </c>
      <c r="CF87" s="10">
        <f t="shared" si="43"/>
        <v>11.493999999999998</v>
      </c>
      <c r="CG87" s="10">
        <f t="shared" ref="CG87:CG103" si="51">(+J87+AI87+BH87)/3</f>
        <v>21.543333333333333</v>
      </c>
      <c r="CH87" s="10">
        <f t="shared" ref="CH87:CH103" si="52">(+K87+AJ87+BI87)/3</f>
        <v>18.099999999999998</v>
      </c>
      <c r="CI87" s="10">
        <f t="shared" ref="CI87:CI103" si="53">(L87+AK87+BJ87)/3</f>
        <v>41</v>
      </c>
      <c r="CJ87" s="10">
        <f t="shared" ref="CJ87:CJ103" si="54">(+M87+AL87+BK87)/3</f>
        <v>7.333333333333333</v>
      </c>
      <c r="CK87" s="10">
        <f t="shared" ref="CK87:CK103" si="55">(+N87+AM87+BL87)/3</f>
        <v>9</v>
      </c>
      <c r="CL87" s="10">
        <f t="shared" ref="CL87:CL103" si="56">(O87+AN87+BM87)/3</f>
        <v>17.8</v>
      </c>
      <c r="CM87" s="10">
        <f t="shared" ref="CM87:CM103" si="57">(+P87+AO87+BN87)/3</f>
        <v>6.8666666666666663</v>
      </c>
      <c r="CN87" s="11">
        <f t="shared" ref="CN87:CN150" si="58">SUM(BZ87:CH87,CJ87:CM87)</f>
        <v>100.41266666666664</v>
      </c>
      <c r="CU87" s="1">
        <v>869</v>
      </c>
      <c r="CV87" s="3">
        <v>11929.8</v>
      </c>
      <c r="CW87">
        <f t="shared" si="44"/>
        <v>0.6283333333333333</v>
      </c>
      <c r="CX87">
        <f t="shared" si="45"/>
        <v>5.3666666666666668E-2</v>
      </c>
      <c r="CY87">
        <f t="shared" si="46"/>
        <v>0.66033333333333344</v>
      </c>
      <c r="CZ87">
        <f t="shared" si="47"/>
        <v>18.427</v>
      </c>
      <c r="DA87">
        <f t="shared" si="48"/>
        <v>39.643333333333331</v>
      </c>
      <c r="DB87">
        <f t="shared" si="49"/>
        <v>41</v>
      </c>
      <c r="DC87">
        <f t="shared" si="50"/>
        <v>100.41266666666667</v>
      </c>
    </row>
    <row r="88" spans="1:107" x14ac:dyDescent="0.25">
      <c r="A88" s="1">
        <v>870</v>
      </c>
      <c r="B88" s="3">
        <v>12891</v>
      </c>
      <c r="C88" s="1">
        <v>2.726</v>
      </c>
      <c r="D88" s="1">
        <v>0.28999999999999998</v>
      </c>
      <c r="E88" s="1">
        <v>0.34799999999999998</v>
      </c>
      <c r="F88" s="1">
        <v>0.72499999999999998</v>
      </c>
      <c r="G88" s="1">
        <v>4.6399999999999997</v>
      </c>
      <c r="H88" s="1">
        <v>8.99</v>
      </c>
      <c r="I88" s="1">
        <v>2.8420000000000001</v>
      </c>
      <c r="J88" s="1">
        <v>1.363</v>
      </c>
      <c r="K88" s="1">
        <v>6.67</v>
      </c>
      <c r="L88" s="1">
        <v>71</v>
      </c>
      <c r="M88" s="1">
        <v>7</v>
      </c>
      <c r="N88" s="1">
        <v>11</v>
      </c>
      <c r="O88" s="1">
        <v>28</v>
      </c>
      <c r="P88" s="1">
        <v>25</v>
      </c>
      <c r="Q88" s="1">
        <v>99.593999999999994</v>
      </c>
      <c r="R88" s="1"/>
      <c r="S88" s="1"/>
      <c r="T88" s="1"/>
      <c r="U88" s="1"/>
      <c r="V88" s="1"/>
      <c r="W88" s="1"/>
      <c r="X88" s="1"/>
      <c r="Y88" s="1"/>
      <c r="Z88" s="1">
        <v>870</v>
      </c>
      <c r="AA88" s="3">
        <v>12891</v>
      </c>
      <c r="AB88">
        <v>0.87660000000000005</v>
      </c>
      <c r="AC88">
        <v>0</v>
      </c>
      <c r="AD88">
        <v>0.19480000000000003</v>
      </c>
      <c r="AE88">
        <v>0.19480000000000003</v>
      </c>
      <c r="AF88">
        <v>0.97400000000000009</v>
      </c>
      <c r="AG88">
        <v>18.506</v>
      </c>
      <c r="AH88">
        <v>46.752000000000002</v>
      </c>
      <c r="AI88">
        <v>28.246000000000002</v>
      </c>
      <c r="AJ88">
        <v>1.5584000000000002</v>
      </c>
      <c r="AK88">
        <v>2.6</v>
      </c>
      <c r="AL88">
        <v>0.7</v>
      </c>
      <c r="AM88">
        <v>0.7</v>
      </c>
      <c r="AN88">
        <v>0.6</v>
      </c>
      <c r="AO88">
        <v>0.6</v>
      </c>
      <c r="AP88">
        <v>99.902600000000007</v>
      </c>
      <c r="AQ88">
        <v>291</v>
      </c>
      <c r="AR88">
        <v>440</v>
      </c>
      <c r="AS88">
        <v>840</v>
      </c>
      <c r="AT88">
        <v>0.1</v>
      </c>
      <c r="AU88">
        <v>0.3</v>
      </c>
      <c r="AV88">
        <v>0.1</v>
      </c>
      <c r="AW88">
        <v>78.7</v>
      </c>
      <c r="AY88" s="1">
        <v>870</v>
      </c>
      <c r="AZ88" s="3">
        <v>12891</v>
      </c>
      <c r="BA88" s="1">
        <v>0</v>
      </c>
      <c r="BB88" s="1">
        <v>0</v>
      </c>
      <c r="BC88" s="1">
        <v>0</v>
      </c>
      <c r="BD88" s="1">
        <v>0</v>
      </c>
      <c r="BE88" s="1">
        <v>0</v>
      </c>
      <c r="BF88" s="1">
        <v>0</v>
      </c>
      <c r="BG88" s="1">
        <v>0</v>
      </c>
      <c r="BH88" s="1">
        <v>0</v>
      </c>
      <c r="BI88" s="1">
        <v>0</v>
      </c>
      <c r="BJ88" s="1">
        <v>96</v>
      </c>
      <c r="BK88" s="1">
        <v>14</v>
      </c>
      <c r="BL88" s="1">
        <v>32</v>
      </c>
      <c r="BM88" s="1">
        <v>38</v>
      </c>
      <c r="BN88" s="1">
        <v>12</v>
      </c>
      <c r="BO88" s="1">
        <v>96</v>
      </c>
      <c r="BP88" s="1"/>
      <c r="BQ88" s="1"/>
      <c r="BR88" s="1"/>
      <c r="BS88" s="1"/>
      <c r="BT88" s="1"/>
      <c r="BU88" s="1"/>
      <c r="BV88" s="1"/>
      <c r="BX88" s="1">
        <v>870</v>
      </c>
      <c r="BY88" s="3">
        <v>12891</v>
      </c>
      <c r="BZ88" s="10">
        <f t="shared" si="43"/>
        <v>1.2008666666666665</v>
      </c>
      <c r="CA88" s="10">
        <f t="shared" si="43"/>
        <v>9.6666666666666665E-2</v>
      </c>
      <c r="CB88" s="10">
        <f t="shared" si="43"/>
        <v>0.18093333333333331</v>
      </c>
      <c r="CC88" s="10">
        <f t="shared" si="43"/>
        <v>0.30659999999999998</v>
      </c>
      <c r="CD88" s="10">
        <f t="shared" si="43"/>
        <v>1.8713333333333333</v>
      </c>
      <c r="CE88" s="10">
        <f t="shared" si="43"/>
        <v>9.1653333333333347</v>
      </c>
      <c r="CF88" s="10">
        <f t="shared" si="43"/>
        <v>16.531333333333333</v>
      </c>
      <c r="CG88" s="10">
        <f t="shared" si="51"/>
        <v>9.8696666666666673</v>
      </c>
      <c r="CH88" s="10">
        <f t="shared" si="52"/>
        <v>2.7428000000000003</v>
      </c>
      <c r="CI88" s="10">
        <f t="shared" si="53"/>
        <v>56.533333333333331</v>
      </c>
      <c r="CJ88" s="10">
        <f t="shared" si="54"/>
        <v>7.2333333333333334</v>
      </c>
      <c r="CK88" s="10">
        <f t="shared" si="55"/>
        <v>14.566666666666668</v>
      </c>
      <c r="CL88" s="10">
        <f t="shared" si="56"/>
        <v>22.2</v>
      </c>
      <c r="CM88" s="10">
        <f t="shared" si="57"/>
        <v>12.533333333333333</v>
      </c>
      <c r="CN88" s="11">
        <f t="shared" si="58"/>
        <v>98.498866666666672</v>
      </c>
      <c r="CU88" s="1">
        <v>870</v>
      </c>
      <c r="CV88" s="3">
        <v>12891</v>
      </c>
      <c r="CW88">
        <f t="shared" si="44"/>
        <v>1.2008666666666665</v>
      </c>
      <c r="CX88">
        <f t="shared" si="45"/>
        <v>0.27759999999999996</v>
      </c>
      <c r="CY88">
        <f t="shared" si="46"/>
        <v>2.1779333333333333</v>
      </c>
      <c r="CZ88">
        <f t="shared" si="47"/>
        <v>25.696666666666665</v>
      </c>
      <c r="DA88">
        <f t="shared" si="48"/>
        <v>12.612466666666668</v>
      </c>
      <c r="DB88">
        <f t="shared" si="49"/>
        <v>56.533333333333331</v>
      </c>
      <c r="DC88">
        <f t="shared" si="50"/>
        <v>98.498866666666657</v>
      </c>
    </row>
    <row r="89" spans="1:107" x14ac:dyDescent="0.25">
      <c r="A89" s="1">
        <v>871</v>
      </c>
      <c r="B89" s="3">
        <v>13719.3</v>
      </c>
      <c r="C89" s="1">
        <v>0</v>
      </c>
      <c r="D89" s="1">
        <v>0</v>
      </c>
      <c r="E89" s="1">
        <v>0</v>
      </c>
      <c r="F89" s="1">
        <v>0</v>
      </c>
      <c r="G89" s="1">
        <v>0</v>
      </c>
      <c r="H89" s="1">
        <v>0</v>
      </c>
      <c r="I89" s="1">
        <v>0</v>
      </c>
      <c r="J89" s="1">
        <v>0</v>
      </c>
      <c r="K89" s="1">
        <v>0</v>
      </c>
      <c r="L89" s="1">
        <v>99</v>
      </c>
      <c r="M89" s="1">
        <v>1</v>
      </c>
      <c r="N89" s="1">
        <v>2</v>
      </c>
      <c r="O89" s="1">
        <v>18</v>
      </c>
      <c r="P89" s="1">
        <v>78</v>
      </c>
      <c r="Q89" s="1">
        <v>99</v>
      </c>
      <c r="R89" s="1"/>
      <c r="S89" s="1"/>
      <c r="T89" s="1"/>
      <c r="U89" s="1"/>
      <c r="V89" s="1"/>
      <c r="W89" s="1"/>
      <c r="X89" s="1"/>
      <c r="Y89" s="1"/>
      <c r="Z89" s="1">
        <v>871</v>
      </c>
      <c r="AA89" s="3">
        <v>13719.3</v>
      </c>
      <c r="AB89">
        <v>0.72600000000000009</v>
      </c>
      <c r="AC89">
        <v>3.3000000000000002E-2</v>
      </c>
      <c r="AD89">
        <v>3.3000000000000002E-2</v>
      </c>
      <c r="AE89">
        <v>3.3000000000000002E-2</v>
      </c>
      <c r="AF89">
        <v>0.19800000000000001</v>
      </c>
      <c r="AG89">
        <v>3.036</v>
      </c>
      <c r="AH89">
        <v>7.92</v>
      </c>
      <c r="AI89">
        <v>12.21</v>
      </c>
      <c r="AJ89">
        <v>9.24</v>
      </c>
      <c r="AK89">
        <v>67</v>
      </c>
      <c r="AL89">
        <v>4</v>
      </c>
      <c r="AM89">
        <v>9</v>
      </c>
      <c r="AN89">
        <v>23</v>
      </c>
      <c r="AO89">
        <v>31</v>
      </c>
      <c r="AP89">
        <v>100.429</v>
      </c>
      <c r="AQ89">
        <v>329</v>
      </c>
      <c r="AR89">
        <v>686</v>
      </c>
      <c r="AS89">
        <v>1607</v>
      </c>
      <c r="AT89">
        <v>0.2</v>
      </c>
      <c r="AU89">
        <v>0.3</v>
      </c>
      <c r="AV89">
        <v>1.2</v>
      </c>
      <c r="AW89">
        <v>85.2</v>
      </c>
      <c r="AY89" s="1">
        <v>871</v>
      </c>
      <c r="AZ89" s="3">
        <v>13719.3</v>
      </c>
      <c r="BA89" s="1">
        <v>0.7</v>
      </c>
      <c r="BB89" s="1">
        <v>0</v>
      </c>
      <c r="BC89" s="1">
        <v>0.21</v>
      </c>
      <c r="BD89" s="1">
        <v>7.0000000000000007E-2</v>
      </c>
      <c r="BE89" s="1">
        <v>0.98</v>
      </c>
      <c r="BF89" s="1">
        <v>16.100000000000001</v>
      </c>
      <c r="BG89" s="1">
        <v>23.8</v>
      </c>
      <c r="BH89" s="1">
        <v>16.100000000000001</v>
      </c>
      <c r="BI89" s="1">
        <v>11.9</v>
      </c>
      <c r="BJ89" s="1">
        <v>30</v>
      </c>
      <c r="BK89" s="1">
        <v>8</v>
      </c>
      <c r="BL89" s="1">
        <v>9</v>
      </c>
      <c r="BM89" s="1">
        <v>10.199999999999999</v>
      </c>
      <c r="BN89" s="1">
        <v>2.8</v>
      </c>
      <c r="BO89" s="1">
        <v>99.86</v>
      </c>
      <c r="BP89" s="1"/>
      <c r="BQ89" s="1"/>
      <c r="BR89" s="1"/>
      <c r="BS89" s="1"/>
      <c r="BT89" s="1"/>
      <c r="BU89" s="1"/>
      <c r="BV89" s="1"/>
      <c r="BX89" s="1">
        <v>871</v>
      </c>
      <c r="BY89" s="3">
        <v>13719.3</v>
      </c>
      <c r="BZ89" s="10">
        <f t="shared" si="43"/>
        <v>0.47533333333333339</v>
      </c>
      <c r="CA89" s="10">
        <f t="shared" si="43"/>
        <v>1.1000000000000001E-2</v>
      </c>
      <c r="CB89" s="10">
        <f t="shared" si="43"/>
        <v>8.1000000000000003E-2</v>
      </c>
      <c r="CC89" s="10">
        <f t="shared" si="43"/>
        <v>3.4333333333333334E-2</v>
      </c>
      <c r="CD89" s="10">
        <f t="shared" si="43"/>
        <v>0.39266666666666666</v>
      </c>
      <c r="CE89" s="10">
        <f t="shared" si="43"/>
        <v>6.3786666666666676</v>
      </c>
      <c r="CF89" s="10">
        <f t="shared" si="43"/>
        <v>10.573333333333332</v>
      </c>
      <c r="CG89" s="10">
        <f t="shared" si="51"/>
        <v>9.4366666666666674</v>
      </c>
      <c r="CH89" s="10">
        <f t="shared" si="52"/>
        <v>7.0466666666666669</v>
      </c>
      <c r="CI89" s="10">
        <f t="shared" si="53"/>
        <v>65.333333333333329</v>
      </c>
      <c r="CJ89" s="10">
        <f t="shared" si="54"/>
        <v>4.333333333333333</v>
      </c>
      <c r="CK89" s="10">
        <f t="shared" si="55"/>
        <v>6.666666666666667</v>
      </c>
      <c r="CL89" s="10">
        <f t="shared" si="56"/>
        <v>17.066666666666666</v>
      </c>
      <c r="CM89" s="10">
        <f t="shared" si="57"/>
        <v>37.266666666666666</v>
      </c>
      <c r="CN89" s="11">
        <f t="shared" si="58"/>
        <v>99.763000000000005</v>
      </c>
      <c r="CU89" s="1">
        <v>871</v>
      </c>
      <c r="CV89" s="3">
        <v>13719.3</v>
      </c>
      <c r="CW89">
        <f t="shared" si="44"/>
        <v>0.47533333333333339</v>
      </c>
      <c r="CX89">
        <f t="shared" si="45"/>
        <v>9.1999999999999998E-2</v>
      </c>
      <c r="CY89">
        <f t="shared" si="46"/>
        <v>0.42699999999999999</v>
      </c>
      <c r="CZ89">
        <f t="shared" si="47"/>
        <v>16.951999999999998</v>
      </c>
      <c r="DA89">
        <f t="shared" si="48"/>
        <v>16.483333333333334</v>
      </c>
      <c r="DB89">
        <f t="shared" si="49"/>
        <v>65.333333333333329</v>
      </c>
      <c r="DC89">
        <f t="shared" si="50"/>
        <v>99.762999999999991</v>
      </c>
    </row>
    <row r="90" spans="1:107" x14ac:dyDescent="0.25">
      <c r="A90" s="1">
        <v>872</v>
      </c>
      <c r="B90" s="3">
        <v>14734</v>
      </c>
      <c r="C90" s="1">
        <v>0.27</v>
      </c>
      <c r="D90" s="1">
        <v>0</v>
      </c>
      <c r="E90" s="1">
        <v>0</v>
      </c>
      <c r="F90" s="1">
        <v>0</v>
      </c>
      <c r="G90" s="1">
        <v>0</v>
      </c>
      <c r="H90" s="1">
        <v>2.7E-2</v>
      </c>
      <c r="I90" s="1">
        <v>2.7E-2</v>
      </c>
      <c r="J90" s="1">
        <v>0.30599999999999999</v>
      </c>
      <c r="K90" s="1">
        <v>8.3699999999999992</v>
      </c>
      <c r="L90" s="1">
        <v>91</v>
      </c>
      <c r="M90" s="1">
        <v>13</v>
      </c>
      <c r="N90" s="1">
        <v>18</v>
      </c>
      <c r="O90" s="1">
        <v>36</v>
      </c>
      <c r="P90" s="1">
        <v>24</v>
      </c>
      <c r="Q90" s="1">
        <v>100</v>
      </c>
      <c r="R90" s="1"/>
      <c r="S90" s="1"/>
      <c r="T90" s="1"/>
      <c r="U90" s="1"/>
      <c r="V90" s="1"/>
      <c r="W90" s="1"/>
      <c r="X90" s="1"/>
      <c r="Y90" s="1"/>
      <c r="Z90" s="1">
        <v>872</v>
      </c>
      <c r="AA90" s="3">
        <v>14734</v>
      </c>
      <c r="AB90">
        <v>1.0029999999999999</v>
      </c>
      <c r="AC90">
        <v>0</v>
      </c>
      <c r="AD90">
        <v>0</v>
      </c>
      <c r="AE90">
        <v>0</v>
      </c>
      <c r="AF90">
        <v>5.8999999999999997E-2</v>
      </c>
      <c r="AG90">
        <v>3.5989999999999998</v>
      </c>
      <c r="AH90">
        <v>9.44</v>
      </c>
      <c r="AI90">
        <v>24.19</v>
      </c>
      <c r="AJ90">
        <v>20.65</v>
      </c>
      <c r="AK90">
        <v>41</v>
      </c>
      <c r="AL90">
        <v>6</v>
      </c>
      <c r="AM90">
        <v>9</v>
      </c>
      <c r="AN90">
        <v>16.3</v>
      </c>
      <c r="AO90">
        <v>9.6999999999999993</v>
      </c>
      <c r="AP90">
        <v>99.941000000000003</v>
      </c>
      <c r="AQ90">
        <v>374</v>
      </c>
      <c r="AR90">
        <v>821</v>
      </c>
      <c r="AS90">
        <v>1736</v>
      </c>
      <c r="AT90">
        <v>0.2</v>
      </c>
      <c r="AU90">
        <v>0.3</v>
      </c>
      <c r="AV90">
        <v>0.8</v>
      </c>
      <c r="AW90">
        <v>83.5</v>
      </c>
      <c r="AY90" s="1">
        <v>872</v>
      </c>
      <c r="AZ90" s="3">
        <v>14734</v>
      </c>
      <c r="BA90" s="1">
        <v>0.49</v>
      </c>
      <c r="BB90" s="1">
        <v>0</v>
      </c>
      <c r="BC90" s="1">
        <v>0</v>
      </c>
      <c r="BD90" s="1">
        <v>0.14699999999999999</v>
      </c>
      <c r="BE90" s="1">
        <v>0.88200000000000001</v>
      </c>
      <c r="BF90" s="1">
        <v>5.88</v>
      </c>
      <c r="BG90" s="1">
        <v>12.74</v>
      </c>
      <c r="BH90" s="1">
        <v>11.76</v>
      </c>
      <c r="BI90" s="1">
        <v>17.149999999999999</v>
      </c>
      <c r="BJ90" s="1">
        <v>51</v>
      </c>
      <c r="BK90" s="1">
        <v>13</v>
      </c>
      <c r="BL90" s="1">
        <v>14</v>
      </c>
      <c r="BM90" s="1">
        <v>20.399999999999999</v>
      </c>
      <c r="BN90" s="1">
        <v>3.6</v>
      </c>
      <c r="BO90" s="1">
        <v>100.04900000000001</v>
      </c>
      <c r="BP90" s="1"/>
      <c r="BQ90" s="1"/>
      <c r="BR90" s="1"/>
      <c r="BS90" s="1"/>
      <c r="BT90" s="1"/>
      <c r="BU90" s="1"/>
      <c r="BV90" s="1"/>
      <c r="BX90" s="1">
        <v>872</v>
      </c>
      <c r="BY90" s="3">
        <v>14734</v>
      </c>
      <c r="BZ90" s="10">
        <f t="shared" si="43"/>
        <v>0.58766666666666667</v>
      </c>
      <c r="CA90" s="10">
        <f t="shared" si="43"/>
        <v>0</v>
      </c>
      <c r="CB90" s="10">
        <f t="shared" si="43"/>
        <v>0</v>
      </c>
      <c r="CC90" s="10">
        <f t="shared" si="43"/>
        <v>4.8999999999999995E-2</v>
      </c>
      <c r="CD90" s="10">
        <f t="shared" si="43"/>
        <v>0.3136666666666667</v>
      </c>
      <c r="CE90" s="10">
        <f t="shared" si="43"/>
        <v>3.1686666666666667</v>
      </c>
      <c r="CF90" s="10">
        <f t="shared" si="43"/>
        <v>7.4023333333333339</v>
      </c>
      <c r="CG90" s="10">
        <f t="shared" si="51"/>
        <v>12.085333333333333</v>
      </c>
      <c r="CH90" s="10">
        <f t="shared" si="52"/>
        <v>15.389999999999999</v>
      </c>
      <c r="CI90" s="10">
        <f t="shared" si="53"/>
        <v>61</v>
      </c>
      <c r="CJ90" s="10">
        <f t="shared" si="54"/>
        <v>10.666666666666666</v>
      </c>
      <c r="CK90" s="10">
        <f t="shared" si="55"/>
        <v>13.666666666666666</v>
      </c>
      <c r="CL90" s="10">
        <f t="shared" si="56"/>
        <v>24.233333333333331</v>
      </c>
      <c r="CM90" s="10">
        <f t="shared" si="57"/>
        <v>12.433333333333335</v>
      </c>
      <c r="CN90" s="11">
        <f t="shared" si="58"/>
        <v>99.99666666666667</v>
      </c>
      <c r="CU90" s="1">
        <v>872</v>
      </c>
      <c r="CV90" s="3">
        <v>14734</v>
      </c>
      <c r="CW90">
        <f t="shared" si="44"/>
        <v>0.58766666666666667</v>
      </c>
      <c r="CX90">
        <f t="shared" si="45"/>
        <v>0</v>
      </c>
      <c r="CY90">
        <f t="shared" si="46"/>
        <v>0.36266666666666669</v>
      </c>
      <c r="CZ90">
        <f t="shared" si="47"/>
        <v>10.571000000000002</v>
      </c>
      <c r="DA90">
        <f t="shared" si="48"/>
        <v>27.475333333333332</v>
      </c>
      <c r="DB90">
        <f t="shared" si="49"/>
        <v>61</v>
      </c>
      <c r="DC90">
        <f t="shared" si="50"/>
        <v>99.99666666666667</v>
      </c>
    </row>
    <row r="91" spans="1:107" x14ac:dyDescent="0.25">
      <c r="A91" s="1">
        <v>873</v>
      </c>
      <c r="B91" s="3">
        <v>15723.7</v>
      </c>
      <c r="C91" s="1">
        <v>1.95</v>
      </c>
      <c r="D91" s="1">
        <v>0.22500000000000001</v>
      </c>
      <c r="E91" s="1">
        <v>0.21</v>
      </c>
      <c r="F91" s="1">
        <v>0.15</v>
      </c>
      <c r="G91" s="1">
        <v>0.33</v>
      </c>
      <c r="H91" s="1">
        <v>0.66</v>
      </c>
      <c r="I91" s="1">
        <v>1.5</v>
      </c>
      <c r="J91" s="1">
        <v>4.8</v>
      </c>
      <c r="K91" s="1">
        <v>5.25</v>
      </c>
      <c r="L91" s="1">
        <v>85</v>
      </c>
      <c r="M91" s="1">
        <v>8</v>
      </c>
      <c r="N91" s="1">
        <v>13</v>
      </c>
      <c r="O91" s="1">
        <v>42</v>
      </c>
      <c r="P91" s="1">
        <v>22</v>
      </c>
      <c r="Q91" s="1">
        <v>100.075</v>
      </c>
      <c r="R91" s="1"/>
      <c r="S91" s="1"/>
      <c r="T91" s="1"/>
      <c r="U91" s="1"/>
      <c r="V91" s="1"/>
      <c r="W91" s="1"/>
      <c r="X91" s="1"/>
      <c r="Y91" s="1"/>
      <c r="Z91" s="1">
        <v>873</v>
      </c>
      <c r="AA91" s="3">
        <v>15723.7</v>
      </c>
      <c r="AB91">
        <v>1.032</v>
      </c>
      <c r="AC91">
        <v>8.6000000000000007E-2</v>
      </c>
      <c r="AD91">
        <v>0</v>
      </c>
      <c r="AE91">
        <v>0</v>
      </c>
      <c r="AF91">
        <v>1.032</v>
      </c>
      <c r="AG91">
        <v>7.31</v>
      </c>
      <c r="AH91">
        <v>11.18</v>
      </c>
      <c r="AI91">
        <v>11.18</v>
      </c>
      <c r="AJ91">
        <v>11.61</v>
      </c>
      <c r="AK91">
        <v>57</v>
      </c>
      <c r="AL91">
        <v>6</v>
      </c>
      <c r="AM91">
        <v>10</v>
      </c>
      <c r="AN91">
        <v>27</v>
      </c>
      <c r="AO91">
        <v>14</v>
      </c>
      <c r="AP91">
        <v>100.43</v>
      </c>
      <c r="AQ91">
        <v>280</v>
      </c>
      <c r="AR91">
        <v>536</v>
      </c>
      <c r="AS91">
        <v>1586</v>
      </c>
      <c r="AT91">
        <v>0.4</v>
      </c>
      <c r="AU91">
        <v>0.5</v>
      </c>
      <c r="AV91">
        <v>0.7</v>
      </c>
      <c r="AW91">
        <v>86.3</v>
      </c>
      <c r="AY91" s="1">
        <v>873</v>
      </c>
      <c r="AZ91" s="3">
        <v>15723.7</v>
      </c>
      <c r="BA91" s="1">
        <v>3.08</v>
      </c>
      <c r="BB91" s="1">
        <v>0.24</v>
      </c>
      <c r="BC91" s="1">
        <v>0.28000000000000003</v>
      </c>
      <c r="BD91" s="1">
        <v>0.4</v>
      </c>
      <c r="BE91" s="1">
        <v>0.8</v>
      </c>
      <c r="BF91" s="1">
        <v>1.36</v>
      </c>
      <c r="BG91" s="1">
        <v>4.8</v>
      </c>
      <c r="BH91" s="1">
        <v>19.2</v>
      </c>
      <c r="BI91" s="1">
        <v>10</v>
      </c>
      <c r="BJ91" s="1">
        <v>60</v>
      </c>
      <c r="BK91" s="1">
        <v>5</v>
      </c>
      <c r="BL91" s="1">
        <v>8</v>
      </c>
      <c r="BM91" s="1">
        <v>21</v>
      </c>
      <c r="BN91" s="1">
        <v>26</v>
      </c>
      <c r="BO91" s="1">
        <v>100.16</v>
      </c>
      <c r="BP91" s="1"/>
      <c r="BQ91" s="1"/>
      <c r="BR91" s="1"/>
      <c r="BS91" s="1"/>
      <c r="BT91" s="1"/>
      <c r="BU91" s="1"/>
      <c r="BV91" s="1"/>
      <c r="BX91" s="1">
        <v>873</v>
      </c>
      <c r="BY91" s="3">
        <v>15723.7</v>
      </c>
      <c r="BZ91" s="10">
        <f t="shared" si="43"/>
        <v>2.0206666666666666</v>
      </c>
      <c r="CA91" s="10">
        <f t="shared" si="43"/>
        <v>0.18366666666666664</v>
      </c>
      <c r="CB91" s="10">
        <f t="shared" si="43"/>
        <v>0.16333333333333333</v>
      </c>
      <c r="CC91" s="10">
        <f t="shared" si="43"/>
        <v>0.18333333333333335</v>
      </c>
      <c r="CD91" s="10">
        <f t="shared" si="43"/>
        <v>0.72066666666666668</v>
      </c>
      <c r="CE91" s="10">
        <f t="shared" si="43"/>
        <v>3.11</v>
      </c>
      <c r="CF91" s="10">
        <f t="shared" si="43"/>
        <v>5.8266666666666671</v>
      </c>
      <c r="CG91" s="10">
        <f t="shared" si="51"/>
        <v>11.726666666666667</v>
      </c>
      <c r="CH91" s="10">
        <f t="shared" si="52"/>
        <v>8.9533333333333331</v>
      </c>
      <c r="CI91" s="10">
        <f t="shared" si="53"/>
        <v>67.333333333333329</v>
      </c>
      <c r="CJ91" s="10">
        <f t="shared" si="54"/>
        <v>6.333333333333333</v>
      </c>
      <c r="CK91" s="10">
        <f t="shared" si="55"/>
        <v>10.333333333333334</v>
      </c>
      <c r="CL91" s="10">
        <f t="shared" si="56"/>
        <v>30</v>
      </c>
      <c r="CM91" s="10">
        <f t="shared" si="57"/>
        <v>20.666666666666668</v>
      </c>
      <c r="CN91" s="11">
        <f t="shared" si="58"/>
        <v>100.22166666666668</v>
      </c>
      <c r="CU91" s="1">
        <v>873</v>
      </c>
      <c r="CV91" s="3">
        <v>15723.7</v>
      </c>
      <c r="CW91">
        <f t="shared" si="44"/>
        <v>2.0206666666666666</v>
      </c>
      <c r="CX91">
        <f t="shared" si="45"/>
        <v>0.34699999999999998</v>
      </c>
      <c r="CY91">
        <f t="shared" si="46"/>
        <v>0.90400000000000003</v>
      </c>
      <c r="CZ91">
        <f t="shared" si="47"/>
        <v>8.9366666666666674</v>
      </c>
      <c r="DA91">
        <f t="shared" si="48"/>
        <v>20.68</v>
      </c>
      <c r="DB91">
        <f t="shared" si="49"/>
        <v>67.333333333333329</v>
      </c>
      <c r="DC91">
        <f t="shared" si="50"/>
        <v>100.22166666666666</v>
      </c>
    </row>
    <row r="92" spans="1:107" x14ac:dyDescent="0.25">
      <c r="A92" s="1">
        <v>874</v>
      </c>
      <c r="B92" s="3">
        <v>16728.900000000001</v>
      </c>
      <c r="C92" s="1">
        <v>1.012</v>
      </c>
      <c r="D92" s="1">
        <v>0.13200000000000001</v>
      </c>
      <c r="E92" s="1">
        <v>0.17600000000000002</v>
      </c>
      <c r="F92" s="1">
        <v>0.26400000000000001</v>
      </c>
      <c r="G92" s="1">
        <v>2.2439999999999998</v>
      </c>
      <c r="H92" s="1">
        <v>14.08</v>
      </c>
      <c r="I92" s="1">
        <v>14.08</v>
      </c>
      <c r="J92" s="1">
        <v>7.92</v>
      </c>
      <c r="K92" s="1">
        <v>5.28</v>
      </c>
      <c r="L92" s="1">
        <v>56</v>
      </c>
      <c r="M92" s="1">
        <v>5</v>
      </c>
      <c r="N92" s="1">
        <v>8</v>
      </c>
      <c r="O92" s="1">
        <v>24</v>
      </c>
      <c r="P92" s="1">
        <v>19</v>
      </c>
      <c r="Q92" s="1">
        <v>101.18799999999999</v>
      </c>
      <c r="R92" s="1"/>
      <c r="S92" s="1"/>
      <c r="T92" s="1"/>
      <c r="U92" s="1"/>
      <c r="V92" s="1"/>
      <c r="W92" s="1"/>
      <c r="X92" s="1"/>
      <c r="Y92" s="1"/>
      <c r="Z92" s="1">
        <v>874</v>
      </c>
      <c r="AA92" s="3">
        <v>16728.900000000001</v>
      </c>
      <c r="AB92">
        <v>0.42</v>
      </c>
      <c r="AC92">
        <v>0</v>
      </c>
      <c r="AD92">
        <v>0</v>
      </c>
      <c r="AE92">
        <v>3.5000000000000003E-2</v>
      </c>
      <c r="AF92">
        <v>0.21</v>
      </c>
      <c r="AG92">
        <v>1.9950000000000001</v>
      </c>
      <c r="AH92">
        <v>11.55</v>
      </c>
      <c r="AI92">
        <v>13.3</v>
      </c>
      <c r="AJ92">
        <v>7</v>
      </c>
      <c r="AK92">
        <v>65</v>
      </c>
      <c r="AL92">
        <v>5</v>
      </c>
      <c r="AM92">
        <v>7</v>
      </c>
      <c r="AN92">
        <v>20</v>
      </c>
      <c r="AO92">
        <v>33</v>
      </c>
      <c r="AP92">
        <v>99.51</v>
      </c>
      <c r="AQ92">
        <v>365</v>
      </c>
      <c r="AR92">
        <v>243</v>
      </c>
      <c r="AS92">
        <v>1537</v>
      </c>
      <c r="AT92">
        <v>0.2</v>
      </c>
      <c r="AU92">
        <v>0.3</v>
      </c>
      <c r="AV92">
        <v>0.2</v>
      </c>
      <c r="AW92">
        <v>86.6</v>
      </c>
      <c r="AY92" s="1">
        <v>874</v>
      </c>
      <c r="AZ92" s="3">
        <v>16728.900000000001</v>
      </c>
      <c r="BA92" s="1">
        <v>2.52</v>
      </c>
      <c r="BB92" s="1">
        <v>0.25200000000000006</v>
      </c>
      <c r="BC92" s="1">
        <v>0.42</v>
      </c>
      <c r="BD92" s="1">
        <v>0.58800000000000008</v>
      </c>
      <c r="BE92" s="1">
        <v>1.9040000000000001</v>
      </c>
      <c r="BF92" s="1">
        <v>3.36</v>
      </c>
      <c r="BG92" s="1">
        <v>3.64</v>
      </c>
      <c r="BH92" s="1">
        <v>6.16</v>
      </c>
      <c r="BI92" s="1">
        <v>8.68</v>
      </c>
      <c r="BJ92" s="1">
        <v>72</v>
      </c>
      <c r="BK92" s="1">
        <v>5</v>
      </c>
      <c r="BL92" s="1">
        <v>8</v>
      </c>
      <c r="BM92" s="1">
        <v>21</v>
      </c>
      <c r="BN92" s="1">
        <v>38</v>
      </c>
      <c r="BO92" s="1">
        <v>99.524000000000001</v>
      </c>
      <c r="BP92" s="1"/>
      <c r="BQ92" s="1"/>
      <c r="BR92" s="1"/>
      <c r="BS92" s="1"/>
      <c r="BT92" s="1"/>
      <c r="BU92" s="1"/>
      <c r="BV92" s="1"/>
      <c r="BX92" s="1">
        <v>874</v>
      </c>
      <c r="BY92" s="3">
        <v>16728.900000000001</v>
      </c>
      <c r="BZ92" s="10">
        <f t="shared" si="43"/>
        <v>1.3173333333333332</v>
      </c>
      <c r="CA92" s="10">
        <f t="shared" si="43"/>
        <v>0.12800000000000003</v>
      </c>
      <c r="CB92" s="10">
        <f t="shared" si="43"/>
        <v>0.19866666666666666</v>
      </c>
      <c r="CC92" s="10">
        <f t="shared" si="43"/>
        <v>0.29566666666666669</v>
      </c>
      <c r="CD92" s="10">
        <f t="shared" si="43"/>
        <v>1.4526666666666666</v>
      </c>
      <c r="CE92" s="10">
        <f t="shared" si="43"/>
        <v>6.4783333333333326</v>
      </c>
      <c r="CF92" s="10">
        <f t="shared" si="43"/>
        <v>9.7566666666666677</v>
      </c>
      <c r="CG92" s="10">
        <f t="shared" si="51"/>
        <v>9.1266666666666669</v>
      </c>
      <c r="CH92" s="10">
        <f t="shared" si="52"/>
        <v>6.9866666666666672</v>
      </c>
      <c r="CI92" s="10">
        <f t="shared" si="53"/>
        <v>64.333333333333329</v>
      </c>
      <c r="CJ92" s="10">
        <f t="shared" si="54"/>
        <v>5</v>
      </c>
      <c r="CK92" s="10">
        <f t="shared" si="55"/>
        <v>7.666666666666667</v>
      </c>
      <c r="CL92" s="10">
        <f t="shared" si="56"/>
        <v>21.666666666666668</v>
      </c>
      <c r="CM92" s="10">
        <f t="shared" si="57"/>
        <v>30</v>
      </c>
      <c r="CN92" s="11">
        <f t="shared" si="58"/>
        <v>100.074</v>
      </c>
      <c r="CU92" s="1">
        <v>874</v>
      </c>
      <c r="CV92" s="3">
        <v>16728.900000000001</v>
      </c>
      <c r="CW92">
        <f t="shared" si="44"/>
        <v>1.3173333333333332</v>
      </c>
      <c r="CX92">
        <f t="shared" si="45"/>
        <v>0.32666666666666666</v>
      </c>
      <c r="CY92">
        <f t="shared" si="46"/>
        <v>1.7483333333333333</v>
      </c>
      <c r="CZ92">
        <f t="shared" si="47"/>
        <v>16.234999999999999</v>
      </c>
      <c r="DA92">
        <f t="shared" si="48"/>
        <v>16.113333333333333</v>
      </c>
      <c r="DB92">
        <f t="shared" si="49"/>
        <v>64.333333333333329</v>
      </c>
      <c r="DC92">
        <f t="shared" si="50"/>
        <v>100.074</v>
      </c>
    </row>
    <row r="93" spans="1:107" x14ac:dyDescent="0.25">
      <c r="A93" s="1">
        <v>875</v>
      </c>
      <c r="B93" s="3">
        <v>17728.2</v>
      </c>
      <c r="C93" s="1">
        <v>0.9</v>
      </c>
      <c r="D93" s="1">
        <v>0.125</v>
      </c>
      <c r="E93" s="1">
        <v>7.4999999999999997E-2</v>
      </c>
      <c r="F93" s="1">
        <v>0</v>
      </c>
      <c r="G93" s="1">
        <v>0.5</v>
      </c>
      <c r="H93" s="1">
        <v>7.25</v>
      </c>
      <c r="I93" s="1">
        <v>8</v>
      </c>
      <c r="J93" s="1">
        <v>3.75</v>
      </c>
      <c r="K93" s="1">
        <v>4.25</v>
      </c>
      <c r="L93" s="1">
        <v>75</v>
      </c>
      <c r="M93" s="1">
        <v>5</v>
      </c>
      <c r="N93" s="1">
        <v>14</v>
      </c>
      <c r="O93" s="1">
        <v>44</v>
      </c>
      <c r="P93" s="1">
        <v>12</v>
      </c>
      <c r="Q93" s="1">
        <v>99.85</v>
      </c>
      <c r="R93" s="1"/>
      <c r="S93" s="1"/>
      <c r="T93" s="1"/>
      <c r="U93" s="1"/>
      <c r="V93" s="1"/>
      <c r="W93" s="1"/>
      <c r="X93" s="1"/>
      <c r="Y93" s="1"/>
      <c r="Z93" s="1">
        <v>875</v>
      </c>
      <c r="AA93" s="3">
        <v>17728.2</v>
      </c>
      <c r="AB93">
        <v>0.32500000000000001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6.5</v>
      </c>
      <c r="AI93">
        <v>39</v>
      </c>
      <c r="AJ93">
        <v>18.2</v>
      </c>
      <c r="AK93">
        <v>35</v>
      </c>
      <c r="AL93">
        <v>6</v>
      </c>
      <c r="AM93">
        <v>6</v>
      </c>
      <c r="AN93">
        <v>13.3</v>
      </c>
      <c r="AO93">
        <v>9.6999999999999993</v>
      </c>
      <c r="AP93">
        <v>99.025000000000006</v>
      </c>
      <c r="AQ93">
        <v>490</v>
      </c>
      <c r="AR93">
        <v>827</v>
      </c>
      <c r="AS93">
        <v>1679</v>
      </c>
      <c r="AT93">
        <v>0</v>
      </c>
      <c r="AU93">
        <v>0</v>
      </c>
      <c r="AV93">
        <v>0.1</v>
      </c>
      <c r="AW93">
        <v>82.2</v>
      </c>
      <c r="AY93" s="1">
        <v>875</v>
      </c>
      <c r="AZ93" s="3">
        <v>17728.2</v>
      </c>
      <c r="BA93" s="1">
        <v>1.7670000000000001</v>
      </c>
      <c r="BB93" s="1">
        <v>0.217</v>
      </c>
      <c r="BC93" s="1">
        <v>0.248</v>
      </c>
      <c r="BD93" s="1">
        <v>0.248</v>
      </c>
      <c r="BE93" s="1">
        <v>0.93</v>
      </c>
      <c r="BF93" s="1">
        <v>4.6500000000000004</v>
      </c>
      <c r="BG93" s="1">
        <v>8.99</v>
      </c>
      <c r="BH93" s="1">
        <v>9.61</v>
      </c>
      <c r="BI93" s="1">
        <v>4.34</v>
      </c>
      <c r="BJ93" s="1">
        <v>69</v>
      </c>
      <c r="BK93" s="1">
        <v>5</v>
      </c>
      <c r="BL93" s="1">
        <v>8</v>
      </c>
      <c r="BM93" s="1">
        <v>23</v>
      </c>
      <c r="BN93" s="1">
        <v>33</v>
      </c>
      <c r="BO93" s="1">
        <v>100</v>
      </c>
      <c r="BP93" s="1"/>
      <c r="BQ93" s="1"/>
      <c r="BR93" s="1"/>
      <c r="BS93" s="1"/>
      <c r="BT93" s="1"/>
      <c r="BU93" s="1"/>
      <c r="BV93" s="1"/>
      <c r="BX93" s="1">
        <v>875</v>
      </c>
      <c r="BY93" s="3">
        <v>17728.2</v>
      </c>
      <c r="BZ93" s="10">
        <f t="shared" si="43"/>
        <v>0.99733333333333329</v>
      </c>
      <c r="CA93" s="10">
        <f t="shared" si="43"/>
        <v>0.11399999999999999</v>
      </c>
      <c r="CB93" s="10">
        <f t="shared" si="43"/>
        <v>0.10766666666666667</v>
      </c>
      <c r="CC93" s="10">
        <f t="shared" si="43"/>
        <v>8.2666666666666666E-2</v>
      </c>
      <c r="CD93" s="10">
        <f t="shared" si="43"/>
        <v>0.47666666666666674</v>
      </c>
      <c r="CE93" s="10">
        <f t="shared" si="43"/>
        <v>3.9666666666666668</v>
      </c>
      <c r="CF93" s="10">
        <f t="shared" si="43"/>
        <v>7.830000000000001</v>
      </c>
      <c r="CG93" s="10">
        <f t="shared" si="51"/>
        <v>17.453333333333333</v>
      </c>
      <c r="CH93" s="10">
        <f t="shared" si="52"/>
        <v>8.93</v>
      </c>
      <c r="CI93" s="10">
        <f t="shared" si="53"/>
        <v>59.666666666666664</v>
      </c>
      <c r="CJ93" s="10">
        <f t="shared" si="54"/>
        <v>5.333333333333333</v>
      </c>
      <c r="CK93" s="10">
        <f t="shared" si="55"/>
        <v>9.3333333333333339</v>
      </c>
      <c r="CL93" s="10">
        <f t="shared" si="56"/>
        <v>26.766666666666666</v>
      </c>
      <c r="CM93" s="10">
        <f t="shared" si="57"/>
        <v>18.233333333333334</v>
      </c>
      <c r="CN93" s="11">
        <f t="shared" si="58"/>
        <v>99.625000000000014</v>
      </c>
      <c r="CU93" s="1">
        <v>875</v>
      </c>
      <c r="CV93" s="3">
        <v>17728.2</v>
      </c>
      <c r="CW93">
        <f t="shared" si="44"/>
        <v>0.99733333333333329</v>
      </c>
      <c r="CX93">
        <f t="shared" si="45"/>
        <v>0.22166666666666668</v>
      </c>
      <c r="CY93">
        <f t="shared" si="46"/>
        <v>0.55933333333333346</v>
      </c>
      <c r="CZ93">
        <f t="shared" si="47"/>
        <v>11.796666666666667</v>
      </c>
      <c r="DA93">
        <f t="shared" si="48"/>
        <v>26.383333333333333</v>
      </c>
      <c r="DB93">
        <f t="shared" si="49"/>
        <v>59.666666666666664</v>
      </c>
      <c r="DC93">
        <f t="shared" si="50"/>
        <v>99.625</v>
      </c>
    </row>
    <row r="94" spans="1:107" x14ac:dyDescent="0.25">
      <c r="A94" s="1">
        <v>876</v>
      </c>
      <c r="B94" s="3">
        <v>18726.7</v>
      </c>
      <c r="C94" s="1">
        <v>4.032</v>
      </c>
      <c r="D94" s="1">
        <v>0.252</v>
      </c>
      <c r="E94" s="1">
        <v>0.189</v>
      </c>
      <c r="F94" s="1">
        <v>0.315</v>
      </c>
      <c r="G94" s="1">
        <v>0.252</v>
      </c>
      <c r="H94" s="1">
        <v>1.575</v>
      </c>
      <c r="I94" s="1">
        <v>22.05</v>
      </c>
      <c r="J94" s="1">
        <v>27.72</v>
      </c>
      <c r="K94" s="1">
        <v>8.82</v>
      </c>
      <c r="L94" s="1">
        <v>37</v>
      </c>
      <c r="M94" s="1">
        <v>6</v>
      </c>
      <c r="N94" s="1">
        <v>9</v>
      </c>
      <c r="O94" s="1">
        <v>12</v>
      </c>
      <c r="P94" s="1">
        <v>10</v>
      </c>
      <c r="Q94" s="1">
        <v>102.205</v>
      </c>
      <c r="R94" s="1"/>
      <c r="S94" s="1"/>
      <c r="T94" s="1"/>
      <c r="U94" s="1"/>
      <c r="V94" s="1"/>
      <c r="W94" s="1"/>
      <c r="X94" s="1"/>
      <c r="Y94" s="1"/>
      <c r="Z94" s="1">
        <v>876</v>
      </c>
      <c r="AA94" s="3">
        <v>18726.7</v>
      </c>
      <c r="AB94">
        <v>0.75</v>
      </c>
      <c r="AC94">
        <v>0.15</v>
      </c>
      <c r="AD94">
        <v>0</v>
      </c>
      <c r="AE94">
        <v>0.22500000000000001</v>
      </c>
      <c r="AF94">
        <v>0.3</v>
      </c>
      <c r="AG94">
        <v>3.15</v>
      </c>
      <c r="AH94">
        <v>24.75</v>
      </c>
      <c r="AI94">
        <v>33.75</v>
      </c>
      <c r="AJ94">
        <v>13.5</v>
      </c>
      <c r="AK94">
        <v>25</v>
      </c>
      <c r="AL94">
        <v>7</v>
      </c>
      <c r="AM94">
        <v>7</v>
      </c>
      <c r="AN94">
        <v>8.8000000000000007</v>
      </c>
      <c r="AO94">
        <v>2.2000000000000002</v>
      </c>
      <c r="AP94">
        <v>101.575</v>
      </c>
      <c r="AQ94">
        <v>372</v>
      </c>
      <c r="AR94">
        <v>625</v>
      </c>
      <c r="AS94">
        <v>1357</v>
      </c>
      <c r="AT94">
        <v>0</v>
      </c>
      <c r="AU94">
        <v>0.1</v>
      </c>
      <c r="AV94">
        <v>0.4</v>
      </c>
      <c r="AW94">
        <v>80.099999999999994</v>
      </c>
      <c r="AY94" s="1">
        <v>876</v>
      </c>
      <c r="AZ94" s="3">
        <v>18726.7</v>
      </c>
      <c r="BA94" s="1">
        <v>1.2189999999999999</v>
      </c>
      <c r="BB94" s="1">
        <v>0.10600000000000001</v>
      </c>
      <c r="BC94" s="1">
        <v>0.21200000000000002</v>
      </c>
      <c r="BD94" s="1">
        <v>0.159</v>
      </c>
      <c r="BE94" s="1">
        <v>0.63600000000000001</v>
      </c>
      <c r="BF94" s="1">
        <v>3.8160000000000003</v>
      </c>
      <c r="BG94" s="1">
        <v>16.43</v>
      </c>
      <c r="BH94" s="1">
        <v>19.61</v>
      </c>
      <c r="BI94" s="1">
        <v>10.6</v>
      </c>
      <c r="BJ94" s="1">
        <v>47</v>
      </c>
      <c r="BK94" s="1">
        <v>7</v>
      </c>
      <c r="BL94" s="1">
        <v>11</v>
      </c>
      <c r="BM94" s="1">
        <v>22.8</v>
      </c>
      <c r="BN94" s="1">
        <v>6.2</v>
      </c>
      <c r="BO94" s="1">
        <v>99.788000000000011</v>
      </c>
      <c r="BP94" s="1"/>
      <c r="BQ94" s="1"/>
      <c r="BR94" s="1"/>
      <c r="BS94" s="1"/>
      <c r="BT94" s="1"/>
      <c r="BU94" s="1"/>
      <c r="BV94" s="1"/>
      <c r="BX94" s="1">
        <v>876</v>
      </c>
      <c r="BY94" s="3">
        <v>18726.7</v>
      </c>
      <c r="BZ94" s="10">
        <f t="shared" si="43"/>
        <v>2.0003333333333333</v>
      </c>
      <c r="CA94" s="10">
        <f t="shared" si="43"/>
        <v>0.16933333333333334</v>
      </c>
      <c r="CB94" s="10">
        <f t="shared" si="43"/>
        <v>0.13366666666666668</v>
      </c>
      <c r="CC94" s="10">
        <f t="shared" si="43"/>
        <v>0.23300000000000001</v>
      </c>
      <c r="CD94" s="10">
        <f t="shared" si="43"/>
        <v>0.39600000000000007</v>
      </c>
      <c r="CE94" s="10">
        <f t="shared" si="43"/>
        <v>2.847</v>
      </c>
      <c r="CF94" s="10">
        <f t="shared" si="43"/>
        <v>21.076666666666664</v>
      </c>
      <c r="CG94" s="10">
        <f t="shared" si="51"/>
        <v>27.026666666666667</v>
      </c>
      <c r="CH94" s="10">
        <f t="shared" si="52"/>
        <v>10.973333333333334</v>
      </c>
      <c r="CI94" s="10">
        <f t="shared" si="53"/>
        <v>36.333333333333336</v>
      </c>
      <c r="CJ94" s="10">
        <f t="shared" si="54"/>
        <v>6.666666666666667</v>
      </c>
      <c r="CK94" s="10">
        <f t="shared" si="55"/>
        <v>9</v>
      </c>
      <c r="CL94" s="10">
        <f t="shared" si="56"/>
        <v>14.533333333333333</v>
      </c>
      <c r="CM94" s="10">
        <f t="shared" si="57"/>
        <v>6.1333333333333329</v>
      </c>
      <c r="CN94" s="11">
        <f t="shared" si="58"/>
        <v>101.18933333333334</v>
      </c>
      <c r="CU94" s="1">
        <v>876</v>
      </c>
      <c r="CV94" s="3">
        <v>18726.7</v>
      </c>
      <c r="CW94">
        <f t="shared" si="44"/>
        <v>2.0003333333333333</v>
      </c>
      <c r="CX94">
        <f t="shared" si="45"/>
        <v>0.30300000000000005</v>
      </c>
      <c r="CY94">
        <f t="shared" si="46"/>
        <v>0.62900000000000011</v>
      </c>
      <c r="CZ94">
        <f t="shared" si="47"/>
        <v>23.923666666666666</v>
      </c>
      <c r="DA94">
        <f t="shared" si="48"/>
        <v>38</v>
      </c>
      <c r="DB94">
        <f t="shared" si="49"/>
        <v>36.333333333333336</v>
      </c>
      <c r="DC94">
        <f t="shared" si="50"/>
        <v>101.18933333333334</v>
      </c>
    </row>
    <row r="95" spans="1:107" x14ac:dyDescent="0.25">
      <c r="A95" s="1">
        <v>877</v>
      </c>
      <c r="B95" s="3">
        <v>19727.3</v>
      </c>
      <c r="C95" s="1">
        <v>0.69</v>
      </c>
      <c r="D95" s="1">
        <v>0.20699999999999999</v>
      </c>
      <c r="E95" s="1">
        <v>0</v>
      </c>
      <c r="F95" s="1">
        <v>6.8999999999999992E-2</v>
      </c>
      <c r="G95" s="1">
        <v>0.89699999999999991</v>
      </c>
      <c r="H95" s="1">
        <v>11.73</v>
      </c>
      <c r="I95" s="1">
        <v>30.36</v>
      </c>
      <c r="J95" s="1">
        <v>18.63</v>
      </c>
      <c r="K95" s="1">
        <v>6.278999999999999</v>
      </c>
      <c r="L95" s="1">
        <v>31</v>
      </c>
      <c r="M95" s="1">
        <v>6</v>
      </c>
      <c r="N95" s="1">
        <v>7</v>
      </c>
      <c r="O95" s="1">
        <v>13.5</v>
      </c>
      <c r="P95" s="1">
        <v>4.5</v>
      </c>
      <c r="Q95" s="1">
        <v>99.861999999999995</v>
      </c>
      <c r="R95" s="1"/>
      <c r="S95" s="1"/>
      <c r="T95" s="1"/>
      <c r="U95" s="1"/>
      <c r="V95" s="1"/>
      <c r="W95" s="1"/>
      <c r="X95" s="1"/>
      <c r="Y95" s="1"/>
      <c r="Z95" s="1">
        <v>877</v>
      </c>
      <c r="AA95" s="3">
        <v>19727.3</v>
      </c>
      <c r="AB95">
        <v>0.77</v>
      </c>
      <c r="AC95">
        <v>0</v>
      </c>
      <c r="AD95">
        <v>0</v>
      </c>
      <c r="AE95">
        <v>0</v>
      </c>
      <c r="AF95">
        <v>0</v>
      </c>
      <c r="AG95">
        <v>0.35</v>
      </c>
      <c r="AH95">
        <v>7.7</v>
      </c>
      <c r="AI95">
        <v>37.1</v>
      </c>
      <c r="AJ95">
        <v>23.8</v>
      </c>
      <c r="AK95">
        <v>30</v>
      </c>
      <c r="AL95">
        <v>9</v>
      </c>
      <c r="AM95">
        <v>9</v>
      </c>
      <c r="AN95">
        <v>10.9</v>
      </c>
      <c r="AO95">
        <v>1.1000000000000001</v>
      </c>
      <c r="AP95">
        <v>99.72</v>
      </c>
      <c r="AQ95">
        <v>468</v>
      </c>
      <c r="AR95">
        <v>856</v>
      </c>
      <c r="AS95">
        <v>1718</v>
      </c>
      <c r="AT95">
        <v>0</v>
      </c>
      <c r="AU95">
        <v>0</v>
      </c>
      <c r="AV95">
        <v>0.2</v>
      </c>
      <c r="AW95">
        <v>87</v>
      </c>
      <c r="AY95" s="1">
        <v>877</v>
      </c>
      <c r="AZ95" s="3">
        <v>19727.3</v>
      </c>
      <c r="BA95" s="1">
        <v>0.59400000000000008</v>
      </c>
      <c r="BB95" s="1">
        <v>5.4000000000000006E-2</v>
      </c>
      <c r="BC95" s="1">
        <v>0</v>
      </c>
      <c r="BD95" s="1">
        <v>0</v>
      </c>
      <c r="BE95" s="1">
        <v>0.21600000000000003</v>
      </c>
      <c r="BF95" s="1">
        <v>2.3220000000000001</v>
      </c>
      <c r="BG95" s="1">
        <v>10.8</v>
      </c>
      <c r="BH95" s="1">
        <v>26.46</v>
      </c>
      <c r="BI95" s="1">
        <v>13.5</v>
      </c>
      <c r="BJ95" s="1">
        <v>46</v>
      </c>
      <c r="BK95" s="1">
        <v>8</v>
      </c>
      <c r="BL95" s="1">
        <v>13</v>
      </c>
      <c r="BM95" s="1">
        <v>20.2</v>
      </c>
      <c r="BN95" s="1">
        <v>4.8</v>
      </c>
      <c r="BO95" s="1">
        <v>99.945999999999998</v>
      </c>
      <c r="BP95" s="1"/>
      <c r="BQ95" s="1"/>
      <c r="BR95" s="1"/>
      <c r="BS95" s="1"/>
      <c r="BT95" s="1"/>
      <c r="BU95" s="1"/>
      <c r="BV95" s="1"/>
      <c r="BX95" s="1">
        <v>877</v>
      </c>
      <c r="BY95" s="3">
        <v>19727.3</v>
      </c>
      <c r="BZ95" s="10">
        <f t="shared" si="43"/>
        <v>0.68466666666666676</v>
      </c>
      <c r="CA95" s="10">
        <f t="shared" si="43"/>
        <v>8.7000000000000008E-2</v>
      </c>
      <c r="CB95" s="10">
        <f t="shared" si="43"/>
        <v>0</v>
      </c>
      <c r="CC95" s="10">
        <f t="shared" si="43"/>
        <v>2.2999999999999996E-2</v>
      </c>
      <c r="CD95" s="10">
        <f t="shared" si="43"/>
        <v>0.371</v>
      </c>
      <c r="CE95" s="10">
        <f t="shared" si="43"/>
        <v>4.8006666666666673</v>
      </c>
      <c r="CF95" s="10">
        <f t="shared" si="43"/>
        <v>16.286666666666665</v>
      </c>
      <c r="CG95" s="10">
        <f t="shared" si="51"/>
        <v>27.396666666666665</v>
      </c>
      <c r="CH95" s="10">
        <f t="shared" si="52"/>
        <v>14.526333333333334</v>
      </c>
      <c r="CI95" s="10">
        <f t="shared" si="53"/>
        <v>35.666666666666664</v>
      </c>
      <c r="CJ95" s="10">
        <f t="shared" si="54"/>
        <v>7.666666666666667</v>
      </c>
      <c r="CK95" s="10">
        <f t="shared" si="55"/>
        <v>9.6666666666666661</v>
      </c>
      <c r="CL95" s="10">
        <f t="shared" si="56"/>
        <v>14.866666666666665</v>
      </c>
      <c r="CM95" s="10">
        <f t="shared" si="57"/>
        <v>3.4666666666666663</v>
      </c>
      <c r="CN95" s="11">
        <f t="shared" si="58"/>
        <v>99.842666666666659</v>
      </c>
      <c r="CU95" s="1">
        <v>877</v>
      </c>
      <c r="CV95" s="3">
        <v>19727.3</v>
      </c>
      <c r="CW95">
        <f t="shared" si="44"/>
        <v>0.68466666666666676</v>
      </c>
      <c r="CX95">
        <f t="shared" si="45"/>
        <v>8.7000000000000008E-2</v>
      </c>
      <c r="CY95">
        <f t="shared" si="46"/>
        <v>0.39400000000000002</v>
      </c>
      <c r="CZ95">
        <f t="shared" si="47"/>
        <v>21.087333333333333</v>
      </c>
      <c r="DA95">
        <f t="shared" si="48"/>
        <v>41.923000000000002</v>
      </c>
      <c r="DB95">
        <f t="shared" si="49"/>
        <v>35.666666666666664</v>
      </c>
      <c r="DC95">
        <f t="shared" si="50"/>
        <v>99.842666666666673</v>
      </c>
    </row>
    <row r="96" spans="1:107" x14ac:dyDescent="0.25">
      <c r="A96" s="1">
        <v>878</v>
      </c>
      <c r="B96" s="3">
        <v>20737.099999999999</v>
      </c>
      <c r="C96" s="1">
        <v>2.883</v>
      </c>
      <c r="D96" s="1">
        <v>6.2E-2</v>
      </c>
      <c r="E96" s="1">
        <v>0.186</v>
      </c>
      <c r="F96" s="1">
        <v>0.155</v>
      </c>
      <c r="G96" s="1">
        <v>1.1160000000000001</v>
      </c>
      <c r="H96" s="1">
        <v>5.27</v>
      </c>
      <c r="I96" s="1">
        <v>8.3699999999999992</v>
      </c>
      <c r="J96" s="1">
        <v>6.82</v>
      </c>
      <c r="K96" s="1">
        <v>4.96</v>
      </c>
      <c r="L96" s="1">
        <v>69</v>
      </c>
      <c r="M96" s="1">
        <v>6</v>
      </c>
      <c r="N96" s="1">
        <v>10</v>
      </c>
      <c r="O96" s="1">
        <v>28</v>
      </c>
      <c r="P96" s="1">
        <v>25</v>
      </c>
      <c r="Q96" s="1">
        <v>98.822000000000003</v>
      </c>
      <c r="R96" s="1"/>
      <c r="S96" s="1"/>
      <c r="T96" s="1"/>
      <c r="U96" s="1"/>
      <c r="V96" s="1"/>
      <c r="W96" s="1"/>
      <c r="X96" s="1"/>
      <c r="Y96" s="1"/>
      <c r="Z96" s="1">
        <v>878</v>
      </c>
      <c r="AA96" s="3">
        <v>20737.099999999999</v>
      </c>
      <c r="AB96">
        <v>0.40500000000000003</v>
      </c>
      <c r="AC96">
        <v>0</v>
      </c>
      <c r="AD96">
        <v>0</v>
      </c>
      <c r="AE96">
        <v>0</v>
      </c>
      <c r="AF96">
        <v>0</v>
      </c>
      <c r="AG96">
        <v>2.835</v>
      </c>
      <c r="AH96">
        <v>22.68</v>
      </c>
      <c r="AI96">
        <v>41.31</v>
      </c>
      <c r="AJ96">
        <v>12.96</v>
      </c>
      <c r="AK96">
        <v>19</v>
      </c>
      <c r="AL96">
        <v>5</v>
      </c>
      <c r="AM96">
        <v>6.1</v>
      </c>
      <c r="AN96">
        <v>6.6</v>
      </c>
      <c r="AO96">
        <v>1.3</v>
      </c>
      <c r="AP96">
        <v>99.19</v>
      </c>
      <c r="AQ96">
        <v>387</v>
      </c>
      <c r="AR96">
        <v>679</v>
      </c>
      <c r="AS96">
        <v>1449</v>
      </c>
      <c r="AT96">
        <v>0</v>
      </c>
      <c r="AU96">
        <v>0.1</v>
      </c>
      <c r="AV96">
        <v>0.2</v>
      </c>
      <c r="AW96">
        <v>80.599999999999994</v>
      </c>
      <c r="AY96" s="1">
        <v>878</v>
      </c>
      <c r="AZ96" s="3">
        <v>20737.099999999999</v>
      </c>
      <c r="BA96" s="1">
        <v>0.51600000000000001</v>
      </c>
      <c r="BB96" s="1">
        <v>0</v>
      </c>
      <c r="BC96" s="1">
        <v>0.129</v>
      </c>
      <c r="BD96" s="1">
        <v>8.6000000000000007E-2</v>
      </c>
      <c r="BE96" s="1">
        <v>0.86</v>
      </c>
      <c r="BF96" s="1">
        <v>6.02</v>
      </c>
      <c r="BG96" s="1">
        <v>15.91</v>
      </c>
      <c r="BH96" s="1">
        <v>13.76</v>
      </c>
      <c r="BI96" s="1">
        <v>6.02</v>
      </c>
      <c r="BJ96" s="1">
        <v>57</v>
      </c>
      <c r="BK96" s="1">
        <v>3</v>
      </c>
      <c r="BL96" s="1">
        <v>10</v>
      </c>
      <c r="BM96" s="1">
        <v>22</v>
      </c>
      <c r="BN96" s="1">
        <v>22</v>
      </c>
      <c r="BO96" s="1">
        <v>100.30099999999999</v>
      </c>
      <c r="BP96" s="1"/>
      <c r="BQ96" s="1"/>
      <c r="BR96" s="1"/>
      <c r="BS96" s="1"/>
      <c r="BT96" s="1"/>
      <c r="BU96" s="1"/>
      <c r="BV96" s="1"/>
      <c r="BX96" s="1">
        <v>878</v>
      </c>
      <c r="BY96" s="3">
        <v>20737.099999999999</v>
      </c>
      <c r="BZ96" s="10">
        <f t="shared" si="43"/>
        <v>1.268</v>
      </c>
      <c r="CA96" s="10">
        <f t="shared" si="43"/>
        <v>2.0666666666666667E-2</v>
      </c>
      <c r="CB96" s="10">
        <f t="shared" si="43"/>
        <v>0.105</v>
      </c>
      <c r="CC96" s="10">
        <f t="shared" si="43"/>
        <v>8.0333333333333326E-2</v>
      </c>
      <c r="CD96" s="10">
        <f t="shared" si="43"/>
        <v>0.65866666666666662</v>
      </c>
      <c r="CE96" s="10">
        <f t="shared" si="43"/>
        <v>4.708333333333333</v>
      </c>
      <c r="CF96" s="10">
        <f t="shared" si="43"/>
        <v>15.653333333333331</v>
      </c>
      <c r="CG96" s="10">
        <f t="shared" si="51"/>
        <v>20.63</v>
      </c>
      <c r="CH96" s="10">
        <f t="shared" si="52"/>
        <v>7.98</v>
      </c>
      <c r="CI96" s="10">
        <f t="shared" si="53"/>
        <v>48.333333333333336</v>
      </c>
      <c r="CJ96" s="10">
        <f t="shared" si="54"/>
        <v>4.666666666666667</v>
      </c>
      <c r="CK96" s="10">
        <f t="shared" si="55"/>
        <v>8.7000000000000011</v>
      </c>
      <c r="CL96" s="10">
        <f t="shared" si="56"/>
        <v>18.866666666666667</v>
      </c>
      <c r="CM96" s="10">
        <f t="shared" si="57"/>
        <v>16.099999999999998</v>
      </c>
      <c r="CN96" s="11">
        <f t="shared" si="58"/>
        <v>99.437666666666644</v>
      </c>
      <c r="CU96" s="1">
        <v>878</v>
      </c>
      <c r="CV96" s="3">
        <v>20737.099999999999</v>
      </c>
      <c r="CW96">
        <f t="shared" si="44"/>
        <v>1.268</v>
      </c>
      <c r="CX96">
        <f t="shared" si="45"/>
        <v>0.12566666666666665</v>
      </c>
      <c r="CY96">
        <f t="shared" si="46"/>
        <v>0.73899999999999999</v>
      </c>
      <c r="CZ96">
        <f t="shared" si="47"/>
        <v>20.361666666666665</v>
      </c>
      <c r="DA96">
        <f t="shared" si="48"/>
        <v>28.61</v>
      </c>
      <c r="DB96">
        <f t="shared" si="49"/>
        <v>48.333333333333336</v>
      </c>
      <c r="DC96">
        <f t="shared" si="50"/>
        <v>99.437666666666672</v>
      </c>
    </row>
    <row r="97" spans="1:107" x14ac:dyDescent="0.25">
      <c r="A97" s="1">
        <v>879</v>
      </c>
      <c r="B97" s="3">
        <v>21743</v>
      </c>
      <c r="C97" s="1">
        <v>1.1339999999999999</v>
      </c>
      <c r="D97" s="1">
        <v>0.56699999999999995</v>
      </c>
      <c r="E97" s="1">
        <v>0.32400000000000007</v>
      </c>
      <c r="F97" s="1">
        <v>0.32400000000000007</v>
      </c>
      <c r="G97" s="1">
        <v>0.16200000000000003</v>
      </c>
      <c r="H97" s="1">
        <v>1.2960000000000003</v>
      </c>
      <c r="I97" s="1">
        <v>13.77</v>
      </c>
      <c r="J97" s="1">
        <v>43.74</v>
      </c>
      <c r="K97" s="1">
        <v>22.68</v>
      </c>
      <c r="L97" s="1">
        <v>19</v>
      </c>
      <c r="M97" s="1">
        <v>8</v>
      </c>
      <c r="N97" s="1">
        <v>5.6</v>
      </c>
      <c r="O97" s="1">
        <v>4.0999999999999996</v>
      </c>
      <c r="P97" s="1">
        <v>1.3</v>
      </c>
      <c r="Q97" s="1">
        <v>102.997</v>
      </c>
      <c r="R97" s="1"/>
      <c r="S97" s="1"/>
      <c r="T97" s="1"/>
      <c r="U97" s="1"/>
      <c r="V97" s="1"/>
      <c r="W97" s="1"/>
      <c r="X97" s="1"/>
      <c r="Y97" s="1"/>
      <c r="Z97" s="1">
        <v>879</v>
      </c>
      <c r="AA97" s="3">
        <v>21743</v>
      </c>
      <c r="AB97">
        <v>0.42</v>
      </c>
      <c r="AC97">
        <v>0</v>
      </c>
      <c r="AD97">
        <v>0</v>
      </c>
      <c r="AE97">
        <v>0</v>
      </c>
      <c r="AF97">
        <v>0</v>
      </c>
      <c r="AG97">
        <v>0.84</v>
      </c>
      <c r="AH97">
        <v>9.1</v>
      </c>
      <c r="AI97">
        <v>40.6</v>
      </c>
      <c r="AJ97">
        <v>18.899999999999999</v>
      </c>
      <c r="AK97">
        <v>30</v>
      </c>
      <c r="AL97">
        <v>6</v>
      </c>
      <c r="AM97">
        <v>7</v>
      </c>
      <c r="AN97">
        <v>10.5</v>
      </c>
      <c r="AO97">
        <v>6.5</v>
      </c>
      <c r="AP97">
        <v>99.86</v>
      </c>
      <c r="AQ97">
        <v>444</v>
      </c>
      <c r="AR97">
        <v>802</v>
      </c>
      <c r="AS97">
        <v>1640</v>
      </c>
      <c r="AT97">
        <v>0.1</v>
      </c>
      <c r="AU97">
        <v>0.2</v>
      </c>
      <c r="AV97">
        <v>0.3</v>
      </c>
      <c r="AW97">
        <v>82.8</v>
      </c>
      <c r="AY97" s="1">
        <v>879</v>
      </c>
      <c r="AZ97" s="3">
        <v>21743</v>
      </c>
      <c r="BA97" s="1">
        <v>11.61</v>
      </c>
      <c r="BB97" s="1">
        <v>0.215</v>
      </c>
      <c r="BC97" s="1">
        <v>0.17200000000000001</v>
      </c>
      <c r="BD97" s="1">
        <v>0.30099999999999999</v>
      </c>
      <c r="BE97" s="1">
        <v>1.204</v>
      </c>
      <c r="BF97" s="1">
        <v>3.9990000000000001</v>
      </c>
      <c r="BG97" s="1">
        <v>9.4600000000000009</v>
      </c>
      <c r="BH97" s="1">
        <v>12.47</v>
      </c>
      <c r="BI97" s="1">
        <v>3.44</v>
      </c>
      <c r="BJ97" s="1">
        <v>57</v>
      </c>
      <c r="BK97" s="1">
        <v>2</v>
      </c>
      <c r="BL97" s="1">
        <v>5</v>
      </c>
      <c r="BM97" s="1">
        <v>11</v>
      </c>
      <c r="BN97" s="1">
        <v>39</v>
      </c>
      <c r="BO97" s="1">
        <v>99.870999999999981</v>
      </c>
      <c r="BP97" s="1"/>
      <c r="BQ97" s="1"/>
      <c r="BR97" s="1"/>
      <c r="BS97" s="1"/>
      <c r="BT97" s="1"/>
      <c r="BU97" s="1"/>
      <c r="BV97" s="1"/>
      <c r="BX97" s="1">
        <v>879</v>
      </c>
      <c r="BY97" s="3">
        <v>21743</v>
      </c>
      <c r="BZ97" s="10">
        <f t="shared" si="43"/>
        <v>4.3879999999999999</v>
      </c>
      <c r="CA97" s="10">
        <f t="shared" si="43"/>
        <v>0.26066666666666666</v>
      </c>
      <c r="CB97" s="10">
        <f t="shared" si="43"/>
        <v>0.16533333333333336</v>
      </c>
      <c r="CC97" s="10">
        <f t="shared" si="43"/>
        <v>0.20833333333333334</v>
      </c>
      <c r="CD97" s="10">
        <f t="shared" si="43"/>
        <v>0.45533333333333337</v>
      </c>
      <c r="CE97" s="10">
        <f t="shared" si="43"/>
        <v>2.0449999999999999</v>
      </c>
      <c r="CF97" s="10">
        <f t="shared" si="43"/>
        <v>10.776666666666666</v>
      </c>
      <c r="CG97" s="10">
        <f t="shared" si="51"/>
        <v>32.270000000000003</v>
      </c>
      <c r="CH97" s="10">
        <f t="shared" si="52"/>
        <v>15.006666666666666</v>
      </c>
      <c r="CI97" s="10">
        <f t="shared" si="53"/>
        <v>35.333333333333336</v>
      </c>
      <c r="CJ97" s="10">
        <f t="shared" si="54"/>
        <v>5.333333333333333</v>
      </c>
      <c r="CK97" s="10">
        <f t="shared" si="55"/>
        <v>5.8666666666666671</v>
      </c>
      <c r="CL97" s="10">
        <f t="shared" si="56"/>
        <v>8.5333333333333332</v>
      </c>
      <c r="CM97" s="10">
        <f t="shared" si="57"/>
        <v>15.6</v>
      </c>
      <c r="CN97" s="11">
        <f t="shared" si="58"/>
        <v>100.90933333333331</v>
      </c>
      <c r="CU97" s="1">
        <v>879</v>
      </c>
      <c r="CV97" s="3">
        <v>21743</v>
      </c>
      <c r="CW97">
        <f t="shared" si="44"/>
        <v>4.3879999999999999</v>
      </c>
      <c r="CX97">
        <f t="shared" si="45"/>
        <v>0.42600000000000005</v>
      </c>
      <c r="CY97">
        <f t="shared" si="46"/>
        <v>0.66366666666666674</v>
      </c>
      <c r="CZ97">
        <f t="shared" si="47"/>
        <v>12.821666666666665</v>
      </c>
      <c r="DA97">
        <f t="shared" si="48"/>
        <v>47.276666666666671</v>
      </c>
      <c r="DB97">
        <f t="shared" si="49"/>
        <v>35.333333333333336</v>
      </c>
      <c r="DC97">
        <f t="shared" si="50"/>
        <v>100.90933333333334</v>
      </c>
    </row>
    <row r="98" spans="1:107" x14ac:dyDescent="0.25">
      <c r="A98" s="1">
        <v>880</v>
      </c>
      <c r="B98">
        <v>22740.799999999999</v>
      </c>
      <c r="C98" s="1">
        <v>0.88400000000000012</v>
      </c>
      <c r="D98" s="1">
        <v>0.13600000000000001</v>
      </c>
      <c r="E98" s="1">
        <v>0.27200000000000002</v>
      </c>
      <c r="F98" s="1">
        <v>0.34</v>
      </c>
      <c r="G98" s="1">
        <v>0.6120000000000001</v>
      </c>
      <c r="H98" s="1">
        <v>4.2160000000000002</v>
      </c>
      <c r="I98" s="1">
        <v>15.64</v>
      </c>
      <c r="J98" s="1">
        <v>28.56</v>
      </c>
      <c r="K98" s="1">
        <v>17.68</v>
      </c>
      <c r="L98" s="1">
        <v>32</v>
      </c>
      <c r="M98" s="1">
        <v>7</v>
      </c>
      <c r="N98" s="1">
        <v>8</v>
      </c>
      <c r="O98" s="1">
        <v>12.4</v>
      </c>
      <c r="P98" s="1">
        <v>4.5999999999999996</v>
      </c>
      <c r="Q98" s="1">
        <v>100.34</v>
      </c>
      <c r="R98" s="1"/>
      <c r="S98" s="1"/>
      <c r="T98" s="1"/>
      <c r="U98" s="1"/>
      <c r="V98" s="1"/>
      <c r="W98" s="1"/>
      <c r="X98" s="1"/>
      <c r="Y98" s="1"/>
      <c r="Z98" s="1">
        <v>880</v>
      </c>
      <c r="AA98">
        <v>22740.799999999999</v>
      </c>
      <c r="AB98">
        <v>0.192</v>
      </c>
      <c r="AC98">
        <v>9.6000000000000002E-2</v>
      </c>
      <c r="AD98">
        <v>4.8000000000000001E-2</v>
      </c>
      <c r="AE98">
        <v>0.14399999999999999</v>
      </c>
      <c r="AF98">
        <v>0.14399999999999999</v>
      </c>
      <c r="AG98">
        <v>0.33599999999999997</v>
      </c>
      <c r="AH98">
        <v>4.7039999999999997</v>
      </c>
      <c r="AI98">
        <v>25.92</v>
      </c>
      <c r="AJ98">
        <v>16.8</v>
      </c>
      <c r="AK98">
        <v>52</v>
      </c>
      <c r="AL98">
        <v>31</v>
      </c>
      <c r="AM98">
        <v>8</v>
      </c>
      <c r="AN98">
        <v>11.3</v>
      </c>
      <c r="AO98">
        <v>1.7</v>
      </c>
      <c r="AP98">
        <v>100.38400000000001</v>
      </c>
      <c r="AQ98">
        <v>474</v>
      </c>
      <c r="AR98">
        <v>851</v>
      </c>
      <c r="AS98">
        <v>1684</v>
      </c>
      <c r="AT98">
        <v>0</v>
      </c>
      <c r="AU98">
        <v>0</v>
      </c>
      <c r="AV98">
        <v>0.3</v>
      </c>
      <c r="AW98">
        <v>83.2</v>
      </c>
      <c r="AY98" s="1">
        <v>880</v>
      </c>
      <c r="AZ98">
        <v>22740.799999999999</v>
      </c>
      <c r="BA98" s="1">
        <v>0</v>
      </c>
      <c r="BB98" s="1">
        <v>0</v>
      </c>
      <c r="BC98" s="1">
        <v>0</v>
      </c>
      <c r="BD98" s="1">
        <v>0</v>
      </c>
      <c r="BE98" s="1">
        <v>0</v>
      </c>
      <c r="BF98" s="1">
        <v>0</v>
      </c>
      <c r="BG98" s="1">
        <v>0</v>
      </c>
      <c r="BH98" s="1">
        <v>0</v>
      </c>
      <c r="BI98" s="1">
        <v>0</v>
      </c>
      <c r="BJ98" s="1">
        <v>95</v>
      </c>
      <c r="BK98" s="1">
        <v>4</v>
      </c>
      <c r="BL98" s="1">
        <v>7</v>
      </c>
      <c r="BM98" s="1">
        <v>35</v>
      </c>
      <c r="BN98" s="1">
        <v>49</v>
      </c>
      <c r="BO98" s="1">
        <v>95</v>
      </c>
      <c r="BP98" s="1"/>
      <c r="BQ98" s="1"/>
      <c r="BR98" s="1"/>
      <c r="BS98" s="1"/>
      <c r="BT98" s="1"/>
      <c r="BU98" s="1"/>
      <c r="BV98" s="1"/>
      <c r="BX98" s="1">
        <v>880</v>
      </c>
      <c r="BY98">
        <v>22740.799999999999</v>
      </c>
      <c r="BZ98" s="10">
        <f t="shared" si="43"/>
        <v>0.35866666666666669</v>
      </c>
      <c r="CA98" s="10">
        <f t="shared" si="43"/>
        <v>7.7333333333333337E-2</v>
      </c>
      <c r="CB98" s="10">
        <f t="shared" si="43"/>
        <v>0.10666666666666667</v>
      </c>
      <c r="CC98" s="10">
        <f t="shared" si="43"/>
        <v>0.16133333333333333</v>
      </c>
      <c r="CD98" s="10">
        <f t="shared" si="43"/>
        <v>0.25200000000000006</v>
      </c>
      <c r="CE98" s="10">
        <f t="shared" si="43"/>
        <v>1.5173333333333334</v>
      </c>
      <c r="CF98" s="10">
        <f t="shared" si="43"/>
        <v>6.7813333333333334</v>
      </c>
      <c r="CG98" s="10">
        <f t="shared" si="51"/>
        <v>18.16</v>
      </c>
      <c r="CH98" s="10">
        <f t="shared" si="52"/>
        <v>11.493333333333334</v>
      </c>
      <c r="CI98" s="10">
        <f t="shared" si="53"/>
        <v>59.666666666666664</v>
      </c>
      <c r="CJ98" s="10">
        <f t="shared" si="54"/>
        <v>14</v>
      </c>
      <c r="CK98" s="10">
        <f t="shared" si="55"/>
        <v>7.666666666666667</v>
      </c>
      <c r="CL98" s="10">
        <f t="shared" si="56"/>
        <v>19.566666666666666</v>
      </c>
      <c r="CM98" s="10">
        <f t="shared" si="57"/>
        <v>18.433333333333334</v>
      </c>
      <c r="CN98" s="11">
        <f t="shared" si="58"/>
        <v>98.574666666666673</v>
      </c>
      <c r="CU98" s="1">
        <v>880</v>
      </c>
      <c r="CV98">
        <v>22740.799999999999</v>
      </c>
      <c r="CW98">
        <f t="shared" si="44"/>
        <v>0.35866666666666669</v>
      </c>
      <c r="CX98">
        <f t="shared" si="45"/>
        <v>0.184</v>
      </c>
      <c r="CY98">
        <f t="shared" si="46"/>
        <v>0.41333333333333339</v>
      </c>
      <c r="CZ98">
        <f t="shared" si="47"/>
        <v>8.2986666666666675</v>
      </c>
      <c r="DA98">
        <f t="shared" si="48"/>
        <v>29.653333333333336</v>
      </c>
      <c r="DB98">
        <f t="shared" si="49"/>
        <v>59.666666666666664</v>
      </c>
      <c r="DC98">
        <f t="shared" si="50"/>
        <v>98.574666666666673</v>
      </c>
    </row>
    <row r="99" spans="1:107" x14ac:dyDescent="0.25">
      <c r="A99" s="1">
        <v>881</v>
      </c>
      <c r="B99">
        <v>23606.3</v>
      </c>
      <c r="C99" s="1">
        <v>0.32500000000000001</v>
      </c>
      <c r="D99" s="1">
        <v>0</v>
      </c>
      <c r="E99" s="1">
        <v>0</v>
      </c>
      <c r="F99" s="1">
        <v>0</v>
      </c>
      <c r="G99" s="1">
        <v>0</v>
      </c>
      <c r="H99" s="1">
        <v>1.2350000000000001</v>
      </c>
      <c r="I99" s="1">
        <v>8.4499999999999993</v>
      </c>
      <c r="J99" s="1">
        <v>29.9</v>
      </c>
      <c r="K99" s="1">
        <v>24.7</v>
      </c>
      <c r="L99" s="1">
        <v>35</v>
      </c>
      <c r="M99" s="1">
        <v>10</v>
      </c>
      <c r="N99" s="1">
        <v>9</v>
      </c>
      <c r="O99" s="1">
        <v>11.7</v>
      </c>
      <c r="P99" s="1">
        <v>4.3</v>
      </c>
      <c r="Q99" s="1">
        <v>99.61</v>
      </c>
      <c r="R99" s="1"/>
      <c r="S99" s="1"/>
      <c r="T99" s="1"/>
      <c r="U99" s="1"/>
      <c r="V99" s="1"/>
      <c r="W99" s="1"/>
      <c r="X99" s="1"/>
      <c r="Y99" s="1"/>
      <c r="Z99" s="1">
        <v>881</v>
      </c>
      <c r="AA99">
        <v>23606.3</v>
      </c>
      <c r="AB99">
        <v>0.46799999999999997</v>
      </c>
      <c r="AC99">
        <v>0.15600000000000003</v>
      </c>
      <c r="AD99">
        <v>0</v>
      </c>
      <c r="AE99">
        <v>0</v>
      </c>
      <c r="AF99">
        <v>0.23399999999999999</v>
      </c>
      <c r="AG99">
        <v>3.8220000000000005</v>
      </c>
      <c r="AH99">
        <v>18.72</v>
      </c>
      <c r="AI99">
        <v>40.56</v>
      </c>
      <c r="AJ99">
        <v>14.82</v>
      </c>
      <c r="AK99">
        <v>22</v>
      </c>
      <c r="AL99">
        <v>4</v>
      </c>
      <c r="AM99">
        <v>7</v>
      </c>
      <c r="AN99">
        <v>8.1999999999999993</v>
      </c>
      <c r="AO99">
        <v>2.8</v>
      </c>
      <c r="AP99">
        <v>100.78</v>
      </c>
      <c r="AQ99">
        <v>378</v>
      </c>
      <c r="AR99">
        <v>693</v>
      </c>
      <c r="AS99">
        <v>1426</v>
      </c>
      <c r="AT99">
        <v>0.2</v>
      </c>
      <c r="AU99">
        <v>0.3</v>
      </c>
      <c r="AV99">
        <v>0.1</v>
      </c>
      <c r="AW99">
        <v>81.7</v>
      </c>
      <c r="AY99" s="1">
        <v>881</v>
      </c>
      <c r="AZ99">
        <v>23606.3</v>
      </c>
      <c r="BA99" s="1">
        <v>0.9</v>
      </c>
      <c r="BB99" s="1">
        <v>0</v>
      </c>
      <c r="BC99" s="1">
        <v>0</v>
      </c>
      <c r="BD99" s="1">
        <v>0</v>
      </c>
      <c r="BE99" s="1">
        <v>0.18</v>
      </c>
      <c r="BF99" s="1">
        <v>1.98</v>
      </c>
      <c r="BG99" s="1">
        <v>28.8</v>
      </c>
      <c r="BH99" s="1">
        <v>49.5</v>
      </c>
      <c r="BI99" s="1">
        <v>9</v>
      </c>
      <c r="BJ99" s="1">
        <v>10</v>
      </c>
      <c r="BK99" s="1">
        <v>2.4</v>
      </c>
      <c r="BL99" s="1">
        <v>3.5</v>
      </c>
      <c r="BM99" s="1">
        <v>3.5</v>
      </c>
      <c r="BN99" s="1">
        <v>0.6</v>
      </c>
      <c r="BO99" s="1">
        <v>100.36</v>
      </c>
      <c r="BP99" s="1"/>
      <c r="BQ99" s="1"/>
      <c r="BR99" s="1"/>
      <c r="BS99" s="1"/>
      <c r="BT99" s="1"/>
      <c r="BU99" s="1"/>
      <c r="BV99" s="1"/>
      <c r="BX99" s="1">
        <v>881</v>
      </c>
      <c r="BY99">
        <v>23606.3</v>
      </c>
      <c r="BZ99" s="10">
        <f t="shared" si="43"/>
        <v>0.56433333333333335</v>
      </c>
      <c r="CA99" s="10">
        <f t="shared" si="43"/>
        <v>5.2000000000000011E-2</v>
      </c>
      <c r="CB99" s="10">
        <f t="shared" si="43"/>
        <v>0</v>
      </c>
      <c r="CC99" s="10">
        <f t="shared" si="43"/>
        <v>0</v>
      </c>
      <c r="CD99" s="10">
        <f t="shared" si="43"/>
        <v>0.13799999999999998</v>
      </c>
      <c r="CE99" s="10">
        <f t="shared" si="43"/>
        <v>2.3456666666666668</v>
      </c>
      <c r="CF99" s="10">
        <f t="shared" si="43"/>
        <v>18.656666666666666</v>
      </c>
      <c r="CG99" s="10">
        <f t="shared" si="51"/>
        <v>39.986666666666672</v>
      </c>
      <c r="CH99" s="10">
        <f t="shared" si="52"/>
        <v>16.173333333333332</v>
      </c>
      <c r="CI99" s="10">
        <f t="shared" si="53"/>
        <v>22.333333333333332</v>
      </c>
      <c r="CJ99" s="10">
        <f t="shared" si="54"/>
        <v>5.4666666666666659</v>
      </c>
      <c r="CK99" s="10">
        <f t="shared" si="55"/>
        <v>6.5</v>
      </c>
      <c r="CL99" s="10">
        <f t="shared" si="56"/>
        <v>7.8</v>
      </c>
      <c r="CM99" s="10">
        <f t="shared" si="57"/>
        <v>2.5666666666666664</v>
      </c>
      <c r="CN99" s="11">
        <f t="shared" si="58"/>
        <v>100.25</v>
      </c>
      <c r="CU99" s="1">
        <v>881</v>
      </c>
      <c r="CV99">
        <v>23606.3</v>
      </c>
      <c r="CW99">
        <f t="shared" si="44"/>
        <v>0.56433333333333335</v>
      </c>
      <c r="CX99">
        <f t="shared" si="45"/>
        <v>5.2000000000000011E-2</v>
      </c>
      <c r="CY99">
        <f t="shared" si="46"/>
        <v>0.13799999999999998</v>
      </c>
      <c r="CZ99">
        <f t="shared" si="47"/>
        <v>21.002333333333333</v>
      </c>
      <c r="DA99">
        <f t="shared" si="48"/>
        <v>56.160000000000004</v>
      </c>
      <c r="DB99">
        <f t="shared" si="49"/>
        <v>22.333333333333332</v>
      </c>
      <c r="DC99">
        <f t="shared" si="50"/>
        <v>100.25</v>
      </c>
    </row>
    <row r="100" spans="1:107" x14ac:dyDescent="0.25">
      <c r="A100" s="1">
        <v>882</v>
      </c>
      <c r="B100">
        <v>24469.4</v>
      </c>
      <c r="C100" s="1">
        <v>6.84</v>
      </c>
      <c r="D100" s="1">
        <v>0.32300000000000001</v>
      </c>
      <c r="E100" s="1">
        <v>0.39900000000000002</v>
      </c>
      <c r="F100" s="1">
        <v>0.627</v>
      </c>
      <c r="G100" s="1">
        <v>1.33</v>
      </c>
      <c r="H100" s="1">
        <v>1.8620000000000001</v>
      </c>
      <c r="I100" s="1">
        <v>2.4700000000000002</v>
      </c>
      <c r="J100" s="1">
        <v>2.4700000000000002</v>
      </c>
      <c r="K100" s="1">
        <v>2.85</v>
      </c>
      <c r="L100" s="1">
        <v>81</v>
      </c>
      <c r="M100" s="1">
        <v>4</v>
      </c>
      <c r="N100" s="1">
        <v>9</v>
      </c>
      <c r="O100" s="1">
        <v>40</v>
      </c>
      <c r="P100" s="1">
        <v>28</v>
      </c>
      <c r="Q100" s="1">
        <v>100.17099999999999</v>
      </c>
      <c r="R100" s="1"/>
      <c r="S100" s="1"/>
      <c r="T100" s="1"/>
      <c r="U100" s="1"/>
      <c r="V100" s="1"/>
      <c r="W100" s="1"/>
      <c r="X100" s="1"/>
      <c r="Y100" s="1"/>
      <c r="Z100" s="1">
        <v>882</v>
      </c>
      <c r="AA100">
        <v>24469.4</v>
      </c>
      <c r="AB100">
        <v>1.2960000000000003</v>
      </c>
      <c r="AC100">
        <v>0.24299999999999999</v>
      </c>
      <c r="AD100">
        <v>0.24299999999999999</v>
      </c>
      <c r="AE100">
        <v>0.16200000000000003</v>
      </c>
      <c r="AF100">
        <v>0.16200000000000003</v>
      </c>
      <c r="AG100">
        <v>0.72900000000000009</v>
      </c>
      <c r="AH100">
        <v>8.91</v>
      </c>
      <c r="AI100">
        <v>38.07</v>
      </c>
      <c r="AJ100">
        <v>32.4</v>
      </c>
      <c r="AK100">
        <v>19</v>
      </c>
      <c r="AL100">
        <v>5</v>
      </c>
      <c r="AM100">
        <v>6.4</v>
      </c>
      <c r="AN100">
        <v>6.5</v>
      </c>
      <c r="AO100">
        <v>1.1000000000000001</v>
      </c>
      <c r="AP100">
        <v>101.215</v>
      </c>
      <c r="AQ100">
        <v>445</v>
      </c>
      <c r="AR100">
        <v>886</v>
      </c>
      <c r="AS100">
        <v>1727</v>
      </c>
      <c r="AT100">
        <v>0.1</v>
      </c>
      <c r="AU100">
        <v>0.2</v>
      </c>
      <c r="AV100">
        <v>0.4</v>
      </c>
      <c r="AW100">
        <v>86</v>
      </c>
      <c r="AY100" s="1">
        <v>882</v>
      </c>
      <c r="AZ100">
        <v>24469.4</v>
      </c>
      <c r="BA100" s="1">
        <v>10.89</v>
      </c>
      <c r="BB100" s="1">
        <v>0.19800000000000001</v>
      </c>
      <c r="BC100" s="1">
        <v>9.9000000000000005E-2</v>
      </c>
      <c r="BD100" s="1">
        <v>9.9000000000000005E-2</v>
      </c>
      <c r="BE100" s="1">
        <v>0.59399999999999997</v>
      </c>
      <c r="BF100" s="1">
        <v>9.2070000000000007</v>
      </c>
      <c r="BG100" s="1">
        <v>35.64</v>
      </c>
      <c r="BH100" s="1">
        <v>36.630000000000003</v>
      </c>
      <c r="BI100" s="1">
        <v>4.7519999999999998</v>
      </c>
      <c r="BJ100" s="1">
        <v>1</v>
      </c>
      <c r="BK100" s="1">
        <v>0.6</v>
      </c>
      <c r="BL100" s="1">
        <v>0.4</v>
      </c>
      <c r="BM100" s="1">
        <v>0</v>
      </c>
      <c r="BN100" s="1">
        <v>0</v>
      </c>
      <c r="BO100" s="1">
        <v>99.108999999999995</v>
      </c>
      <c r="BP100" s="1"/>
      <c r="BQ100" s="1"/>
      <c r="BR100" s="1"/>
      <c r="BS100" s="1"/>
      <c r="BT100" s="1"/>
      <c r="BU100" s="1"/>
      <c r="BV100" s="1"/>
      <c r="BX100" s="1">
        <v>882</v>
      </c>
      <c r="BY100">
        <v>24469.4</v>
      </c>
      <c r="BZ100" s="10">
        <f t="shared" si="43"/>
        <v>6.3419999999999996</v>
      </c>
      <c r="CA100" s="10">
        <f t="shared" si="43"/>
        <v>0.25466666666666665</v>
      </c>
      <c r="CB100" s="10">
        <f t="shared" si="43"/>
        <v>0.247</v>
      </c>
      <c r="CC100" s="10">
        <f t="shared" si="43"/>
        <v>0.29599999999999999</v>
      </c>
      <c r="CD100" s="10">
        <f t="shared" si="43"/>
        <v>0.69533333333333325</v>
      </c>
      <c r="CE100" s="10">
        <f t="shared" si="43"/>
        <v>3.9326666666666674</v>
      </c>
      <c r="CF100" s="10">
        <f t="shared" si="43"/>
        <v>15.673333333333334</v>
      </c>
      <c r="CG100" s="10">
        <f t="shared" si="51"/>
        <v>25.723333333333333</v>
      </c>
      <c r="CH100" s="10">
        <f t="shared" si="52"/>
        <v>13.334000000000001</v>
      </c>
      <c r="CI100" s="10">
        <f t="shared" si="53"/>
        <v>33.666666666666664</v>
      </c>
      <c r="CJ100" s="10">
        <f t="shared" si="54"/>
        <v>3.1999999999999997</v>
      </c>
      <c r="CK100" s="10">
        <f t="shared" si="55"/>
        <v>5.2666666666666666</v>
      </c>
      <c r="CL100" s="10">
        <f t="shared" si="56"/>
        <v>15.5</v>
      </c>
      <c r="CM100" s="10">
        <f t="shared" si="57"/>
        <v>9.7000000000000011</v>
      </c>
      <c r="CN100" s="11">
        <f t="shared" si="58"/>
        <v>100.16500000000001</v>
      </c>
      <c r="CU100" s="1">
        <v>882</v>
      </c>
      <c r="CV100">
        <v>24469.4</v>
      </c>
      <c r="CW100">
        <f t="shared" si="44"/>
        <v>6.3419999999999996</v>
      </c>
      <c r="CX100">
        <f t="shared" si="45"/>
        <v>0.50166666666666671</v>
      </c>
      <c r="CY100">
        <f t="shared" si="46"/>
        <v>0.99133333333333318</v>
      </c>
      <c r="CZ100">
        <f t="shared" si="47"/>
        <v>19.606000000000002</v>
      </c>
      <c r="DA100">
        <f t="shared" si="48"/>
        <v>39.057333333333332</v>
      </c>
      <c r="DB100">
        <f t="shared" si="49"/>
        <v>33.666666666666664</v>
      </c>
      <c r="DC100">
        <f t="shared" si="50"/>
        <v>100.16499999999999</v>
      </c>
    </row>
    <row r="101" spans="1:107" x14ac:dyDescent="0.25">
      <c r="A101" s="1">
        <v>883</v>
      </c>
      <c r="B101">
        <v>25455.1</v>
      </c>
      <c r="C101" s="1">
        <v>0.98899999999999988</v>
      </c>
      <c r="D101" s="1">
        <v>0</v>
      </c>
      <c r="E101" s="1">
        <v>0.17200000000000001</v>
      </c>
      <c r="F101" s="1">
        <v>0.38700000000000001</v>
      </c>
      <c r="G101" s="1">
        <v>1.5049999999999999</v>
      </c>
      <c r="H101" s="1">
        <v>4.3</v>
      </c>
      <c r="I101" s="1">
        <v>10.75</v>
      </c>
      <c r="J101" s="1">
        <v>18.059999999999999</v>
      </c>
      <c r="K101" s="1">
        <v>7.31</v>
      </c>
      <c r="L101" s="1">
        <v>57</v>
      </c>
      <c r="M101" s="1">
        <v>6</v>
      </c>
      <c r="N101" s="1">
        <v>10</v>
      </c>
      <c r="O101" s="1">
        <v>23</v>
      </c>
      <c r="P101" s="1">
        <v>18</v>
      </c>
      <c r="Q101" s="1">
        <v>100.47300000000001</v>
      </c>
      <c r="R101" s="1"/>
      <c r="S101" s="1"/>
      <c r="T101" s="1"/>
      <c r="U101" s="1"/>
      <c r="V101" s="1"/>
      <c r="W101" s="1"/>
      <c r="X101" s="1"/>
      <c r="Y101" s="1"/>
      <c r="Z101" s="1">
        <v>883</v>
      </c>
      <c r="AA101">
        <v>25455.1</v>
      </c>
      <c r="AB101">
        <v>0.52800000000000002</v>
      </c>
      <c r="AC101">
        <v>0</v>
      </c>
      <c r="AD101">
        <v>0</v>
      </c>
      <c r="AE101">
        <v>0</v>
      </c>
      <c r="AF101">
        <v>0.17600000000000002</v>
      </c>
      <c r="AG101">
        <v>6.0720000000000001</v>
      </c>
      <c r="AH101">
        <v>28.16</v>
      </c>
      <c r="AI101">
        <v>39.6</v>
      </c>
      <c r="AJ101">
        <v>13.2</v>
      </c>
      <c r="AK101">
        <v>12</v>
      </c>
      <c r="AL101">
        <v>4.5999999999999996</v>
      </c>
      <c r="AM101">
        <v>3.9</v>
      </c>
      <c r="AN101">
        <v>3.1</v>
      </c>
      <c r="AO101">
        <v>0.4</v>
      </c>
      <c r="AP101">
        <v>99.736000000000004</v>
      </c>
      <c r="AQ101">
        <v>365</v>
      </c>
      <c r="AR101">
        <v>612</v>
      </c>
      <c r="AS101">
        <v>1325</v>
      </c>
      <c r="AT101">
        <v>0</v>
      </c>
      <c r="AU101">
        <v>0</v>
      </c>
      <c r="AV101">
        <v>0.1</v>
      </c>
      <c r="AW101">
        <v>80.5</v>
      </c>
      <c r="AY101" s="1">
        <v>883</v>
      </c>
      <c r="AZ101">
        <v>25455.1</v>
      </c>
      <c r="BA101" s="1">
        <v>0.53199999999999992</v>
      </c>
      <c r="BB101" s="1">
        <v>0</v>
      </c>
      <c r="BC101" s="1">
        <v>0</v>
      </c>
      <c r="BD101" s="1">
        <v>0</v>
      </c>
      <c r="BE101" s="1">
        <v>0.15200000000000002</v>
      </c>
      <c r="BF101" s="1">
        <v>4.4079999999999995</v>
      </c>
      <c r="BG101" s="1">
        <v>19</v>
      </c>
      <c r="BH101" s="1">
        <v>36.479999999999997</v>
      </c>
      <c r="BI101" s="1">
        <v>15.2</v>
      </c>
      <c r="BJ101" s="1">
        <v>24</v>
      </c>
      <c r="BK101" s="1">
        <v>5</v>
      </c>
      <c r="BL101" s="1">
        <v>6</v>
      </c>
      <c r="BM101" s="1">
        <v>10.4</v>
      </c>
      <c r="BN101" s="1">
        <v>2.6</v>
      </c>
      <c r="BO101" s="1">
        <v>99.772000000000006</v>
      </c>
      <c r="BP101" s="1"/>
      <c r="BQ101" s="1"/>
      <c r="BR101" s="1"/>
      <c r="BS101" s="1"/>
      <c r="BT101" s="1"/>
      <c r="BU101" s="1"/>
      <c r="BV101" s="1"/>
      <c r="BX101" s="1">
        <v>883</v>
      </c>
      <c r="BY101">
        <v>25455.1</v>
      </c>
      <c r="BZ101" s="10">
        <f t="shared" si="43"/>
        <v>0.68299999999999994</v>
      </c>
      <c r="CA101" s="10">
        <f t="shared" si="43"/>
        <v>0</v>
      </c>
      <c r="CB101" s="10">
        <f t="shared" si="43"/>
        <v>5.733333333333334E-2</v>
      </c>
      <c r="CC101" s="10">
        <f t="shared" si="43"/>
        <v>0.129</v>
      </c>
      <c r="CD101" s="10">
        <f t="shared" si="43"/>
        <v>0.61099999999999988</v>
      </c>
      <c r="CE101" s="10">
        <f t="shared" si="43"/>
        <v>4.9266666666666667</v>
      </c>
      <c r="CF101" s="10">
        <f t="shared" si="43"/>
        <v>19.303333333333331</v>
      </c>
      <c r="CG101" s="10">
        <f t="shared" si="51"/>
        <v>31.379999999999995</v>
      </c>
      <c r="CH101" s="10">
        <f t="shared" si="52"/>
        <v>11.903333333333331</v>
      </c>
      <c r="CI101" s="10">
        <f t="shared" si="53"/>
        <v>31</v>
      </c>
      <c r="CJ101" s="10">
        <f t="shared" si="54"/>
        <v>5.2</v>
      </c>
      <c r="CK101" s="10">
        <f t="shared" si="55"/>
        <v>6.6333333333333329</v>
      </c>
      <c r="CL101" s="10">
        <f t="shared" si="56"/>
        <v>12.166666666666666</v>
      </c>
      <c r="CM101" s="10">
        <f t="shared" si="57"/>
        <v>7</v>
      </c>
      <c r="CN101" s="11">
        <f t="shared" si="58"/>
        <v>99.99366666666667</v>
      </c>
      <c r="CU101" s="1">
        <v>883</v>
      </c>
      <c r="CV101">
        <v>25455.1</v>
      </c>
      <c r="CW101">
        <f t="shared" si="44"/>
        <v>0.68299999999999994</v>
      </c>
      <c r="CX101">
        <f t="shared" si="45"/>
        <v>5.733333333333334E-2</v>
      </c>
      <c r="CY101">
        <f t="shared" si="46"/>
        <v>0.73999999999999988</v>
      </c>
      <c r="CZ101">
        <f t="shared" si="47"/>
        <v>24.229999999999997</v>
      </c>
      <c r="DA101">
        <f t="shared" si="48"/>
        <v>43.283333333333324</v>
      </c>
      <c r="DB101">
        <f t="shared" si="49"/>
        <v>31</v>
      </c>
      <c r="DC101">
        <f t="shared" si="50"/>
        <v>99.993666666666655</v>
      </c>
    </row>
    <row r="102" spans="1:107" x14ac:dyDescent="0.25">
      <c r="A102" s="1">
        <v>884</v>
      </c>
      <c r="B102">
        <v>26437.5</v>
      </c>
      <c r="C102" s="1">
        <v>1.0620000000000001</v>
      </c>
      <c r="D102" s="1">
        <v>0.35399999999999998</v>
      </c>
      <c r="E102" s="1">
        <v>0.23599999999999999</v>
      </c>
      <c r="F102" s="1">
        <v>0.35399999999999998</v>
      </c>
      <c r="G102" s="1">
        <v>0.64900000000000002</v>
      </c>
      <c r="H102" s="1">
        <v>4.9559999999999995</v>
      </c>
      <c r="I102" s="1">
        <v>12.98</v>
      </c>
      <c r="J102" s="1">
        <v>24.78</v>
      </c>
      <c r="K102" s="1">
        <v>15.93</v>
      </c>
      <c r="L102" s="1">
        <v>41</v>
      </c>
      <c r="M102" s="1">
        <v>6</v>
      </c>
      <c r="N102" s="1">
        <v>7</v>
      </c>
      <c r="O102" s="1">
        <v>16</v>
      </c>
      <c r="P102" s="1">
        <v>12</v>
      </c>
      <c r="Q102" s="1">
        <v>102.30099999999999</v>
      </c>
      <c r="R102" s="1"/>
      <c r="S102" s="1"/>
      <c r="T102" s="1"/>
      <c r="U102" s="1"/>
      <c r="V102" s="1"/>
      <c r="W102" s="1"/>
      <c r="X102" s="1"/>
      <c r="Y102" s="1"/>
      <c r="Z102" s="1">
        <v>884</v>
      </c>
      <c r="AA102">
        <v>26437.5</v>
      </c>
      <c r="AB102">
        <v>0.6080000000000001</v>
      </c>
      <c r="AC102">
        <v>0</v>
      </c>
      <c r="AD102">
        <v>0</v>
      </c>
      <c r="AE102">
        <v>0</v>
      </c>
      <c r="AF102">
        <v>0</v>
      </c>
      <c r="AG102">
        <v>0.53199999999999992</v>
      </c>
      <c r="AH102">
        <v>8.36</v>
      </c>
      <c r="AI102">
        <v>36.479999999999997</v>
      </c>
      <c r="AJ102">
        <v>28.12</v>
      </c>
      <c r="AK102">
        <v>24</v>
      </c>
      <c r="AL102">
        <v>6</v>
      </c>
      <c r="AM102">
        <v>6</v>
      </c>
      <c r="AN102">
        <v>11.1</v>
      </c>
      <c r="AO102">
        <v>0.9</v>
      </c>
      <c r="AP102">
        <v>98.1</v>
      </c>
      <c r="AQ102">
        <v>466</v>
      </c>
      <c r="AR102">
        <v>888</v>
      </c>
      <c r="AS102">
        <v>1783</v>
      </c>
      <c r="AT102">
        <v>0</v>
      </c>
      <c r="AU102">
        <v>0.3</v>
      </c>
      <c r="AV102">
        <v>0.2</v>
      </c>
      <c r="AW102">
        <v>82</v>
      </c>
      <c r="AY102" s="1">
        <v>884</v>
      </c>
      <c r="AZ102">
        <v>26437.5</v>
      </c>
      <c r="BA102" s="1">
        <v>1.85</v>
      </c>
      <c r="BB102" s="1">
        <v>0.125</v>
      </c>
      <c r="BC102" s="1">
        <v>0.2</v>
      </c>
      <c r="BD102" s="1">
        <v>0.42499999999999999</v>
      </c>
      <c r="BE102" s="1">
        <v>1.25</v>
      </c>
      <c r="BF102" s="1">
        <v>1.2749999999999999</v>
      </c>
      <c r="BG102" s="1">
        <v>1.175</v>
      </c>
      <c r="BH102" s="1">
        <v>5.75</v>
      </c>
      <c r="BI102" s="1">
        <v>13</v>
      </c>
      <c r="BJ102" s="1">
        <v>75</v>
      </c>
      <c r="BK102" s="1">
        <v>10</v>
      </c>
      <c r="BL102" s="1">
        <v>16</v>
      </c>
      <c r="BM102" s="1">
        <v>39.5</v>
      </c>
      <c r="BN102" s="1">
        <v>9.5</v>
      </c>
      <c r="BO102" s="1">
        <v>100.05</v>
      </c>
      <c r="BP102" s="1"/>
      <c r="BQ102" s="1"/>
      <c r="BR102" s="1"/>
      <c r="BS102" s="1"/>
      <c r="BT102" s="1"/>
      <c r="BU102" s="1"/>
      <c r="BV102" s="1"/>
      <c r="BX102" s="1">
        <v>884</v>
      </c>
      <c r="BY102">
        <v>26437.5</v>
      </c>
      <c r="BZ102" s="10">
        <f t="shared" ref="BZ102:CF117" si="59">(+C102+AB102+BA102)/3</f>
        <v>1.1733333333333336</v>
      </c>
      <c r="CA102" s="10">
        <f t="shared" si="59"/>
        <v>0.15966666666666665</v>
      </c>
      <c r="CB102" s="10">
        <f t="shared" si="59"/>
        <v>0.14533333333333334</v>
      </c>
      <c r="CC102" s="10">
        <f t="shared" si="59"/>
        <v>0.25966666666666666</v>
      </c>
      <c r="CD102" s="10">
        <f t="shared" si="59"/>
        <v>0.63300000000000001</v>
      </c>
      <c r="CE102" s="10">
        <f t="shared" si="59"/>
        <v>2.2543333333333333</v>
      </c>
      <c r="CF102" s="10">
        <f t="shared" si="59"/>
        <v>7.5049999999999999</v>
      </c>
      <c r="CG102" s="10">
        <f t="shared" si="51"/>
        <v>22.336666666666662</v>
      </c>
      <c r="CH102" s="10">
        <f t="shared" si="52"/>
        <v>19.016666666666666</v>
      </c>
      <c r="CI102" s="10">
        <f t="shared" si="53"/>
        <v>46.666666666666664</v>
      </c>
      <c r="CJ102" s="10">
        <f t="shared" si="54"/>
        <v>7.333333333333333</v>
      </c>
      <c r="CK102" s="10">
        <f t="shared" si="55"/>
        <v>9.6666666666666661</v>
      </c>
      <c r="CL102" s="10">
        <f t="shared" si="56"/>
        <v>22.2</v>
      </c>
      <c r="CM102" s="10">
        <f t="shared" si="57"/>
        <v>7.4666666666666659</v>
      </c>
      <c r="CN102" s="11">
        <f t="shared" si="58"/>
        <v>100.15033333333334</v>
      </c>
      <c r="CU102" s="1">
        <v>884</v>
      </c>
      <c r="CV102">
        <v>26437.5</v>
      </c>
      <c r="CW102">
        <f t="shared" si="44"/>
        <v>1.1733333333333336</v>
      </c>
      <c r="CX102">
        <f t="shared" ref="CX102:CX117" si="60">CA102+CB102</f>
        <v>0.30499999999999999</v>
      </c>
      <c r="CY102">
        <f t="shared" ref="CY102:CY117" si="61">CC102+CD102</f>
        <v>0.89266666666666672</v>
      </c>
      <c r="CZ102">
        <f t="shared" ref="CZ102:CZ117" si="62">CE102+CF102</f>
        <v>9.7593333333333341</v>
      </c>
      <c r="DA102">
        <f t="shared" ref="DA102:DA117" si="63">CG102+CH102</f>
        <v>41.353333333333325</v>
      </c>
      <c r="DB102">
        <f t="shared" si="49"/>
        <v>46.666666666666664</v>
      </c>
      <c r="DC102">
        <f t="shared" ref="DC102:DC117" si="64">SUM(CW102:DB102)</f>
        <v>100.15033333333332</v>
      </c>
    </row>
    <row r="103" spans="1:107" x14ac:dyDescent="0.25">
      <c r="A103" s="1">
        <v>885</v>
      </c>
      <c r="B103">
        <v>27414.6</v>
      </c>
      <c r="C103" s="1">
        <v>0</v>
      </c>
      <c r="D103" s="1">
        <v>0</v>
      </c>
      <c r="E103" s="1">
        <v>0</v>
      </c>
      <c r="F103" s="1">
        <v>0</v>
      </c>
      <c r="G103" s="1">
        <v>0</v>
      </c>
      <c r="H103" s="1">
        <v>0</v>
      </c>
      <c r="I103" s="1">
        <v>0</v>
      </c>
      <c r="J103" s="1">
        <v>0</v>
      </c>
      <c r="K103" s="1">
        <v>0</v>
      </c>
      <c r="L103" s="1">
        <v>100</v>
      </c>
      <c r="M103" s="1">
        <v>1</v>
      </c>
      <c r="N103" s="1">
        <v>4</v>
      </c>
      <c r="O103" s="1">
        <v>35</v>
      </c>
      <c r="P103" s="1">
        <v>60</v>
      </c>
      <c r="Q103" s="1">
        <v>100</v>
      </c>
      <c r="R103" s="1"/>
      <c r="S103" s="1"/>
      <c r="T103" s="1"/>
      <c r="U103" s="1"/>
      <c r="V103" s="1"/>
      <c r="W103" s="1"/>
      <c r="X103" s="1"/>
      <c r="Y103" s="1"/>
      <c r="Z103" s="1">
        <v>885</v>
      </c>
      <c r="AA103">
        <v>27414.6</v>
      </c>
      <c r="AB103">
        <v>0.43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3.6549999999999998</v>
      </c>
      <c r="AJ103">
        <v>38.700000000000003</v>
      </c>
      <c r="AK103">
        <v>57</v>
      </c>
      <c r="AL103">
        <v>14</v>
      </c>
      <c r="AM103">
        <v>15</v>
      </c>
      <c r="AN103">
        <v>24.4</v>
      </c>
      <c r="AO103">
        <v>3.6</v>
      </c>
      <c r="AP103">
        <v>99.784999999999997</v>
      </c>
      <c r="AQ103">
        <v>1003</v>
      </c>
      <c r="AR103">
        <v>1447</v>
      </c>
      <c r="AS103">
        <v>1892</v>
      </c>
      <c r="AT103">
        <v>0.1</v>
      </c>
      <c r="AU103">
        <v>0.2</v>
      </c>
      <c r="AV103">
        <v>0.3</v>
      </c>
      <c r="AW103">
        <v>93.7</v>
      </c>
      <c r="AY103" s="1">
        <v>885</v>
      </c>
      <c r="AZ103">
        <v>27414.6</v>
      </c>
      <c r="BA103" s="1">
        <v>2.8559999999999999</v>
      </c>
      <c r="BB103" s="1">
        <v>0</v>
      </c>
      <c r="BC103" s="1">
        <v>0</v>
      </c>
      <c r="BD103" s="1">
        <v>0</v>
      </c>
      <c r="BE103" s="1">
        <v>0.16800000000000001</v>
      </c>
      <c r="BF103" s="1">
        <v>2.4359999999999999</v>
      </c>
      <c r="BG103" s="1">
        <v>15.12</v>
      </c>
      <c r="BH103" s="1">
        <v>43.68</v>
      </c>
      <c r="BI103" s="1">
        <v>20.16</v>
      </c>
      <c r="BJ103" s="1">
        <v>16</v>
      </c>
      <c r="BK103" s="1">
        <v>4</v>
      </c>
      <c r="BL103" s="1">
        <v>4.5999999999999996</v>
      </c>
      <c r="BM103" s="1">
        <v>5.6</v>
      </c>
      <c r="BN103" s="1">
        <v>1.8</v>
      </c>
      <c r="BO103" s="1">
        <v>100.42</v>
      </c>
      <c r="BP103" s="1"/>
      <c r="BQ103" s="1"/>
      <c r="BR103" s="1"/>
      <c r="BS103" s="1"/>
      <c r="BT103" s="1"/>
      <c r="BU103" s="1"/>
      <c r="BV103" s="1"/>
      <c r="BX103" s="1">
        <v>885</v>
      </c>
      <c r="BY103">
        <v>27414.6</v>
      </c>
      <c r="BZ103" s="10">
        <f t="shared" si="59"/>
        <v>1.0953333333333333</v>
      </c>
      <c r="CA103" s="10">
        <f t="shared" si="59"/>
        <v>0</v>
      </c>
      <c r="CB103" s="10">
        <f t="shared" si="59"/>
        <v>0</v>
      </c>
      <c r="CC103" s="10">
        <f t="shared" si="59"/>
        <v>0</v>
      </c>
      <c r="CD103" s="10">
        <f t="shared" si="59"/>
        <v>5.6000000000000001E-2</v>
      </c>
      <c r="CE103" s="10">
        <f t="shared" si="59"/>
        <v>0.81199999999999994</v>
      </c>
      <c r="CF103" s="10">
        <f t="shared" si="59"/>
        <v>5.04</v>
      </c>
      <c r="CG103" s="10">
        <f t="shared" si="51"/>
        <v>15.778333333333334</v>
      </c>
      <c r="CH103" s="10">
        <f t="shared" si="52"/>
        <v>19.62</v>
      </c>
      <c r="CI103" s="10">
        <f t="shared" si="53"/>
        <v>57.666666666666664</v>
      </c>
      <c r="CJ103" s="10">
        <f t="shared" si="54"/>
        <v>6.333333333333333</v>
      </c>
      <c r="CK103" s="10">
        <f t="shared" si="55"/>
        <v>7.8666666666666671</v>
      </c>
      <c r="CL103" s="10">
        <f t="shared" si="56"/>
        <v>21.666666666666668</v>
      </c>
      <c r="CM103" s="10">
        <f t="shared" si="57"/>
        <v>21.8</v>
      </c>
      <c r="CN103" s="11">
        <f t="shared" si="58"/>
        <v>100.06833333333334</v>
      </c>
      <c r="CU103" s="1">
        <v>885</v>
      </c>
      <c r="CV103">
        <v>27414.6</v>
      </c>
      <c r="CW103">
        <f t="shared" si="44"/>
        <v>1.0953333333333333</v>
      </c>
      <c r="CX103">
        <f t="shared" si="60"/>
        <v>0</v>
      </c>
      <c r="CY103">
        <f t="shared" si="61"/>
        <v>5.6000000000000001E-2</v>
      </c>
      <c r="CZ103">
        <f t="shared" si="62"/>
        <v>5.8520000000000003</v>
      </c>
      <c r="DA103">
        <f t="shared" si="63"/>
        <v>35.398333333333333</v>
      </c>
      <c r="DB103">
        <f t="shared" si="49"/>
        <v>57.666666666666664</v>
      </c>
      <c r="DC103">
        <f t="shared" si="64"/>
        <v>100.06833333333333</v>
      </c>
    </row>
    <row r="104" spans="1:107" x14ac:dyDescent="0.25">
      <c r="A104" s="1">
        <v>886</v>
      </c>
      <c r="B104">
        <v>28417.8</v>
      </c>
      <c r="C104" s="1">
        <v>1.0880000000000001</v>
      </c>
      <c r="D104" s="1">
        <v>8.5000000000000006E-2</v>
      </c>
      <c r="E104" s="1">
        <v>0.17</v>
      </c>
      <c r="F104" s="1">
        <v>0.23799999999999999</v>
      </c>
      <c r="G104" s="1">
        <v>0.28900000000000003</v>
      </c>
      <c r="H104" s="1">
        <v>0.28900000000000003</v>
      </c>
      <c r="I104" s="1">
        <v>0.35700000000000004</v>
      </c>
      <c r="J104" s="1">
        <v>3.74</v>
      </c>
      <c r="K104" s="1">
        <v>10.88</v>
      </c>
      <c r="L104" s="1">
        <v>83</v>
      </c>
      <c r="M104" s="1">
        <v>8</v>
      </c>
      <c r="N104" s="1">
        <v>16</v>
      </c>
      <c r="O104" s="1">
        <v>43</v>
      </c>
      <c r="P104" s="1">
        <v>16</v>
      </c>
      <c r="Q104" s="1">
        <v>100.136</v>
      </c>
      <c r="R104" s="1"/>
      <c r="S104" s="1"/>
      <c r="T104" s="1"/>
      <c r="U104" s="1"/>
      <c r="V104" s="1"/>
      <c r="W104" s="1"/>
      <c r="X104" s="1"/>
      <c r="Y104" s="1"/>
      <c r="Z104" s="1">
        <v>886</v>
      </c>
      <c r="AA104">
        <v>28417.8</v>
      </c>
      <c r="AB104">
        <v>0.70200000000000007</v>
      </c>
      <c r="AC104">
        <v>0</v>
      </c>
      <c r="AD104">
        <v>0.10800000000000001</v>
      </c>
      <c r="AE104">
        <v>0</v>
      </c>
      <c r="AF104">
        <v>0.21600000000000003</v>
      </c>
      <c r="AG104">
        <v>2.16</v>
      </c>
      <c r="AH104">
        <v>5.0220000000000011</v>
      </c>
      <c r="AI104">
        <v>11.88</v>
      </c>
      <c r="AJ104">
        <v>31.86</v>
      </c>
      <c r="AK104">
        <v>46</v>
      </c>
      <c r="AL104">
        <v>10</v>
      </c>
      <c r="AM104">
        <v>13</v>
      </c>
      <c r="AN104">
        <v>18.899999999999999</v>
      </c>
      <c r="AO104">
        <v>4.0999999999999996</v>
      </c>
      <c r="AP104">
        <v>97.948000000000008</v>
      </c>
      <c r="AQ104">
        <v>421</v>
      </c>
      <c r="AR104">
        <v>1211</v>
      </c>
      <c r="AS104">
        <v>1889</v>
      </c>
      <c r="AT104">
        <v>0.8</v>
      </c>
      <c r="AU104">
        <v>1.3</v>
      </c>
      <c r="AV104">
        <v>2</v>
      </c>
      <c r="AW104">
        <v>81.900000000000006</v>
      </c>
      <c r="AY104" s="1">
        <v>886</v>
      </c>
      <c r="AZ104">
        <v>28417.8</v>
      </c>
      <c r="BA104" s="1">
        <v>3.0937999999999999</v>
      </c>
      <c r="BB104" s="1">
        <v>0</v>
      </c>
      <c r="BC104" s="1">
        <v>0.2994</v>
      </c>
      <c r="BD104" s="1">
        <v>0</v>
      </c>
      <c r="BE104" s="1">
        <v>0.5988</v>
      </c>
      <c r="BF104" s="1">
        <v>7.6846000000000005</v>
      </c>
      <c r="BG104" s="1">
        <v>26.946000000000002</v>
      </c>
      <c r="BH104" s="1">
        <v>56.886000000000003</v>
      </c>
      <c r="BI104" s="1">
        <v>4.1916000000000002</v>
      </c>
      <c r="BJ104" s="1">
        <v>0.2</v>
      </c>
      <c r="BK104" s="1">
        <v>0.2</v>
      </c>
      <c r="BL104" s="1">
        <v>0</v>
      </c>
      <c r="BM104" s="1">
        <v>0</v>
      </c>
      <c r="BN104" s="1">
        <v>0</v>
      </c>
      <c r="BO104" s="1">
        <v>99.900199999999998</v>
      </c>
      <c r="BP104" s="1"/>
      <c r="BQ104" s="1"/>
      <c r="BR104" s="1"/>
      <c r="BS104" s="1"/>
      <c r="BT104" s="1"/>
      <c r="BU104" s="1"/>
      <c r="BV104" s="1"/>
      <c r="BX104" s="1">
        <v>886</v>
      </c>
      <c r="BY104">
        <v>28417.8</v>
      </c>
      <c r="BZ104" s="10">
        <f t="shared" si="59"/>
        <v>1.6279333333333332</v>
      </c>
      <c r="CA104" s="10">
        <f t="shared" si="59"/>
        <v>2.8333333333333335E-2</v>
      </c>
      <c r="CB104" s="10">
        <f t="shared" si="59"/>
        <v>0.19246666666666667</v>
      </c>
      <c r="CC104" s="10">
        <f t="shared" si="59"/>
        <v>7.9333333333333325E-2</v>
      </c>
      <c r="CD104" s="10">
        <f t="shared" si="59"/>
        <v>0.36793333333333339</v>
      </c>
      <c r="CE104" s="10">
        <f t="shared" si="59"/>
        <v>3.3778666666666672</v>
      </c>
      <c r="CF104" s="10">
        <f t="shared" si="59"/>
        <v>10.775</v>
      </c>
      <c r="CG104" s="10">
        <f t="shared" ref="CG104:CG163" si="65">(+J104+AI104+BH104)/3</f>
        <v>24.168666666666667</v>
      </c>
      <c r="CH104" s="10">
        <f t="shared" ref="CH104:CH163" si="66">(+K104+AJ104+BI104)/3</f>
        <v>15.643866666666668</v>
      </c>
      <c r="CI104" s="10">
        <f t="shared" ref="CI104:CI163" si="67">(L104+AK104+BJ104)/3</f>
        <v>43.066666666666663</v>
      </c>
      <c r="CJ104" s="10">
        <f t="shared" ref="CJ104:CJ163" si="68">(+M104+AL104+BK104)/3</f>
        <v>6.0666666666666664</v>
      </c>
      <c r="CK104" s="10">
        <f t="shared" ref="CK104:CK163" si="69">(+N104+AM104+BL104)/3</f>
        <v>9.6666666666666661</v>
      </c>
      <c r="CL104" s="10">
        <f t="shared" ref="CL104:CL163" si="70">(O104+AN104+BM104)/3</f>
        <v>20.633333333333333</v>
      </c>
      <c r="CM104" s="10">
        <f t="shared" ref="CM104:CM163" si="71">(+P104+AO104+BN104)/3</f>
        <v>6.7</v>
      </c>
      <c r="CN104" s="11">
        <f t="shared" si="58"/>
        <v>99.328066666666686</v>
      </c>
      <c r="CU104" s="1">
        <v>886</v>
      </c>
      <c r="CV104">
        <v>28417.8</v>
      </c>
      <c r="CW104">
        <f t="shared" si="44"/>
        <v>1.6279333333333332</v>
      </c>
      <c r="CX104">
        <f t="shared" si="60"/>
        <v>0.2208</v>
      </c>
      <c r="CY104">
        <f t="shared" si="61"/>
        <v>0.4472666666666667</v>
      </c>
      <c r="CZ104">
        <f t="shared" si="62"/>
        <v>14.152866666666668</v>
      </c>
      <c r="DA104">
        <f t="shared" si="63"/>
        <v>39.812533333333334</v>
      </c>
      <c r="DB104">
        <f t="shared" si="49"/>
        <v>43.066666666666663</v>
      </c>
      <c r="DC104">
        <f t="shared" si="64"/>
        <v>99.328066666666672</v>
      </c>
    </row>
    <row r="105" spans="1:107" x14ac:dyDescent="0.25">
      <c r="A105" s="1">
        <v>887</v>
      </c>
      <c r="B105">
        <v>29414.7</v>
      </c>
      <c r="C105" s="1">
        <v>1.65</v>
      </c>
      <c r="D105" s="1">
        <v>0.11</v>
      </c>
      <c r="E105" s="1">
        <v>0.16500000000000001</v>
      </c>
      <c r="F105" s="1">
        <v>0.22</v>
      </c>
      <c r="G105" s="1">
        <v>0.82499999999999996</v>
      </c>
      <c r="H105" s="1">
        <v>7.15</v>
      </c>
      <c r="I105" s="1">
        <v>19.8</v>
      </c>
      <c r="J105" s="1">
        <v>17.600000000000001</v>
      </c>
      <c r="K105" s="1">
        <v>8.8000000000000007</v>
      </c>
      <c r="L105" s="1">
        <v>45</v>
      </c>
      <c r="M105" s="1">
        <v>7</v>
      </c>
      <c r="N105" s="1">
        <v>11</v>
      </c>
      <c r="O105" s="1">
        <v>20.7</v>
      </c>
      <c r="P105" s="1">
        <v>6.3</v>
      </c>
      <c r="Q105" s="1">
        <v>101.32</v>
      </c>
      <c r="R105" s="1"/>
      <c r="S105" s="1"/>
      <c r="T105" s="1"/>
      <c r="U105" s="1"/>
      <c r="V105" s="1"/>
      <c r="W105" s="1"/>
      <c r="X105" s="1"/>
      <c r="Y105" s="1"/>
      <c r="Z105" s="1">
        <v>887</v>
      </c>
      <c r="AA105">
        <v>29414.7</v>
      </c>
      <c r="AB105">
        <v>0.56699999999999995</v>
      </c>
      <c r="AC105">
        <v>0</v>
      </c>
      <c r="AD105">
        <v>0</v>
      </c>
      <c r="AE105">
        <v>8.1000000000000016E-2</v>
      </c>
      <c r="AF105">
        <v>0.16200000000000003</v>
      </c>
      <c r="AG105">
        <v>2.9160000000000004</v>
      </c>
      <c r="AH105">
        <v>12.15</v>
      </c>
      <c r="AI105">
        <v>32.4</v>
      </c>
      <c r="AJ105">
        <v>32.4</v>
      </c>
      <c r="AK105">
        <v>19</v>
      </c>
      <c r="AL105">
        <v>7</v>
      </c>
      <c r="AM105">
        <v>6.7</v>
      </c>
      <c r="AN105">
        <v>4.7</v>
      </c>
      <c r="AO105">
        <v>0.6</v>
      </c>
      <c r="AP105">
        <v>99.676000000000016</v>
      </c>
      <c r="AQ105">
        <v>405</v>
      </c>
      <c r="AR105">
        <v>875</v>
      </c>
      <c r="AS105">
        <v>1758</v>
      </c>
      <c r="AT105">
        <v>0.1</v>
      </c>
      <c r="AU105">
        <v>0</v>
      </c>
      <c r="AV105">
        <v>0.4</v>
      </c>
      <c r="AW105">
        <v>82.2</v>
      </c>
      <c r="AY105" s="1">
        <v>887</v>
      </c>
      <c r="AZ105">
        <v>29414.7</v>
      </c>
      <c r="BA105" s="1">
        <v>2.706</v>
      </c>
      <c r="BB105" s="1">
        <v>0.13200000000000001</v>
      </c>
      <c r="BC105" s="1">
        <v>0.19800000000000001</v>
      </c>
      <c r="BD105" s="1">
        <v>0.26400000000000001</v>
      </c>
      <c r="BE105" s="1">
        <v>0.52800000000000002</v>
      </c>
      <c r="BF105" s="1">
        <v>0.82499999999999996</v>
      </c>
      <c r="BG105" s="1">
        <v>2.1120000000000001</v>
      </c>
      <c r="BH105" s="1">
        <v>11.22</v>
      </c>
      <c r="BI105" s="1">
        <v>14.85</v>
      </c>
      <c r="BJ105" s="1">
        <v>67</v>
      </c>
      <c r="BK105" s="1">
        <v>12</v>
      </c>
      <c r="BL105" s="1">
        <v>14</v>
      </c>
      <c r="BM105" s="1">
        <v>27</v>
      </c>
      <c r="BN105" s="1">
        <v>14</v>
      </c>
      <c r="BO105" s="1">
        <v>99.834999999999994</v>
      </c>
      <c r="BP105" s="1"/>
      <c r="BQ105" s="1"/>
      <c r="BR105" s="1"/>
      <c r="BS105" s="1"/>
      <c r="BT105" s="1"/>
      <c r="BU105" s="1"/>
      <c r="BV105" s="1"/>
      <c r="BX105" s="1">
        <v>887</v>
      </c>
      <c r="BY105">
        <v>29414.7</v>
      </c>
      <c r="BZ105" s="10">
        <f t="shared" si="59"/>
        <v>1.641</v>
      </c>
      <c r="CA105" s="10">
        <f t="shared" si="59"/>
        <v>8.0666666666666664E-2</v>
      </c>
      <c r="CB105" s="10">
        <f t="shared" si="59"/>
        <v>0.121</v>
      </c>
      <c r="CC105" s="10">
        <f t="shared" si="59"/>
        <v>0.18833333333333335</v>
      </c>
      <c r="CD105" s="10">
        <f t="shared" si="59"/>
        <v>0.505</v>
      </c>
      <c r="CE105" s="10">
        <f t="shared" si="59"/>
        <v>3.6303333333333332</v>
      </c>
      <c r="CF105" s="10">
        <f t="shared" si="59"/>
        <v>11.354000000000001</v>
      </c>
      <c r="CG105" s="10">
        <f t="shared" si="65"/>
        <v>20.406666666666666</v>
      </c>
      <c r="CH105" s="10">
        <f t="shared" si="66"/>
        <v>18.683333333333334</v>
      </c>
      <c r="CI105" s="10">
        <f t="shared" si="67"/>
        <v>43.666666666666664</v>
      </c>
      <c r="CJ105" s="10">
        <f t="shared" si="68"/>
        <v>8.6666666666666661</v>
      </c>
      <c r="CK105" s="10">
        <f t="shared" si="69"/>
        <v>10.566666666666666</v>
      </c>
      <c r="CL105" s="10">
        <f t="shared" si="70"/>
        <v>17.466666666666665</v>
      </c>
      <c r="CM105" s="10">
        <f t="shared" si="71"/>
        <v>6.9666666666666659</v>
      </c>
      <c r="CN105" s="11">
        <f t="shared" si="58"/>
        <v>100.277</v>
      </c>
      <c r="CU105" s="1">
        <v>887</v>
      </c>
      <c r="CV105">
        <v>29414.7</v>
      </c>
      <c r="CW105">
        <f t="shared" si="44"/>
        <v>1.641</v>
      </c>
      <c r="CX105">
        <f t="shared" si="60"/>
        <v>0.20166666666666666</v>
      </c>
      <c r="CY105">
        <f t="shared" si="61"/>
        <v>0.69333333333333336</v>
      </c>
      <c r="CZ105">
        <f t="shared" si="62"/>
        <v>14.984333333333334</v>
      </c>
      <c r="DA105">
        <f t="shared" si="63"/>
        <v>39.090000000000003</v>
      </c>
      <c r="DB105">
        <f t="shared" si="49"/>
        <v>43.666666666666664</v>
      </c>
      <c r="DC105">
        <f t="shared" si="64"/>
        <v>100.277</v>
      </c>
    </row>
    <row r="106" spans="1:107" x14ac:dyDescent="0.25">
      <c r="A106" s="1">
        <v>888</v>
      </c>
      <c r="B106">
        <v>30399.599999999999</v>
      </c>
      <c r="C106" s="1">
        <v>7.12</v>
      </c>
      <c r="D106" s="1">
        <v>0.44500000000000001</v>
      </c>
      <c r="E106" s="1">
        <v>0.17800000000000002</v>
      </c>
      <c r="F106" s="1">
        <v>0.17800000000000002</v>
      </c>
      <c r="G106" s="1">
        <v>0.89</v>
      </c>
      <c r="H106" s="1">
        <v>27.59</v>
      </c>
      <c r="I106" s="1">
        <v>35.6</v>
      </c>
      <c r="J106" s="1">
        <v>14.24</v>
      </c>
      <c r="K106" s="1">
        <v>3.2930000000000001</v>
      </c>
      <c r="L106" s="1">
        <v>11</v>
      </c>
      <c r="M106" s="1">
        <v>3</v>
      </c>
      <c r="N106" s="1">
        <v>2.7</v>
      </c>
      <c r="O106" s="1">
        <v>4.9000000000000004</v>
      </c>
      <c r="P106" s="1">
        <v>0.4</v>
      </c>
      <c r="Q106" s="1">
        <v>100.53400000000002</v>
      </c>
      <c r="R106" s="1"/>
      <c r="S106" s="1"/>
      <c r="T106" s="1"/>
      <c r="U106" s="1"/>
      <c r="V106" s="1"/>
      <c r="W106" s="1"/>
      <c r="X106" s="1"/>
      <c r="Y106" s="1"/>
      <c r="Z106" s="1">
        <v>888</v>
      </c>
      <c r="AA106">
        <v>30399.599999999999</v>
      </c>
      <c r="AB106">
        <v>0.8819999999999999</v>
      </c>
      <c r="AC106">
        <v>0</v>
      </c>
      <c r="AD106">
        <v>0</v>
      </c>
      <c r="AE106">
        <v>0</v>
      </c>
      <c r="AF106">
        <v>0.189</v>
      </c>
      <c r="AG106">
        <v>5.5440000000000005</v>
      </c>
      <c r="AH106">
        <v>17.010000000000002</v>
      </c>
      <c r="AI106">
        <v>25.83</v>
      </c>
      <c r="AJ106">
        <v>13.86</v>
      </c>
      <c r="AK106">
        <v>37</v>
      </c>
      <c r="AL106">
        <v>7</v>
      </c>
      <c r="AM106">
        <v>9</v>
      </c>
      <c r="AN106">
        <v>18.2</v>
      </c>
      <c r="AO106">
        <v>2.8</v>
      </c>
      <c r="AP106">
        <v>100.315</v>
      </c>
      <c r="AQ106">
        <v>347</v>
      </c>
      <c r="AR106">
        <v>657</v>
      </c>
      <c r="AS106">
        <v>1552</v>
      </c>
      <c r="AT106">
        <v>0.3</v>
      </c>
      <c r="AU106">
        <v>0.3</v>
      </c>
      <c r="AV106">
        <v>0.4</v>
      </c>
      <c r="AW106">
        <v>82.8</v>
      </c>
      <c r="AY106" s="1">
        <v>888</v>
      </c>
      <c r="AZ106">
        <v>30399.599999999999</v>
      </c>
      <c r="BA106" s="1">
        <v>5.83</v>
      </c>
      <c r="BB106" s="1">
        <v>0.10600000000000001</v>
      </c>
      <c r="BC106" s="1">
        <v>0.10600000000000001</v>
      </c>
      <c r="BD106" s="1">
        <v>0.10600000000000001</v>
      </c>
      <c r="BE106" s="1">
        <v>0.21200000000000002</v>
      </c>
      <c r="BF106" s="1">
        <v>0.63600000000000001</v>
      </c>
      <c r="BG106" s="1">
        <v>5.3</v>
      </c>
      <c r="BH106" s="1">
        <v>22.79</v>
      </c>
      <c r="BI106" s="1">
        <v>18.55</v>
      </c>
      <c r="BJ106" s="1">
        <v>47</v>
      </c>
      <c r="BK106" s="1">
        <v>8</v>
      </c>
      <c r="BL106" s="1">
        <v>12</v>
      </c>
      <c r="BM106" s="1">
        <v>18</v>
      </c>
      <c r="BN106" s="1">
        <v>9</v>
      </c>
      <c r="BO106" s="1">
        <v>100.636</v>
      </c>
      <c r="BP106" s="1"/>
      <c r="BQ106" s="1"/>
      <c r="BR106" s="1"/>
      <c r="BS106" s="1"/>
      <c r="BT106" s="1"/>
      <c r="BU106" s="1"/>
      <c r="BV106" s="1"/>
      <c r="BX106" s="1">
        <v>888</v>
      </c>
      <c r="BY106">
        <v>30399.599999999999</v>
      </c>
      <c r="BZ106" s="10">
        <f t="shared" si="59"/>
        <v>4.6106666666666669</v>
      </c>
      <c r="CA106" s="10">
        <f t="shared" si="59"/>
        <v>0.18366666666666667</v>
      </c>
      <c r="CB106" s="10">
        <f t="shared" si="59"/>
        <v>9.4666666666666677E-2</v>
      </c>
      <c r="CC106" s="10">
        <f t="shared" si="59"/>
        <v>9.4666666666666677E-2</v>
      </c>
      <c r="CD106" s="10">
        <f t="shared" si="59"/>
        <v>0.43033333333333329</v>
      </c>
      <c r="CE106" s="10">
        <f t="shared" si="59"/>
        <v>11.256666666666668</v>
      </c>
      <c r="CF106" s="10">
        <f t="shared" si="59"/>
        <v>19.303333333333331</v>
      </c>
      <c r="CG106" s="10">
        <f t="shared" si="65"/>
        <v>20.953333333333333</v>
      </c>
      <c r="CH106" s="10">
        <f t="shared" si="66"/>
        <v>11.901000000000002</v>
      </c>
      <c r="CI106" s="10">
        <f t="shared" si="67"/>
        <v>31.666666666666668</v>
      </c>
      <c r="CJ106" s="10">
        <f t="shared" si="68"/>
        <v>6</v>
      </c>
      <c r="CK106" s="10">
        <f t="shared" si="69"/>
        <v>7.8999999999999995</v>
      </c>
      <c r="CL106" s="10">
        <f t="shared" si="70"/>
        <v>13.700000000000001</v>
      </c>
      <c r="CM106" s="10">
        <f t="shared" si="71"/>
        <v>4.0666666666666664</v>
      </c>
      <c r="CN106" s="11">
        <f t="shared" si="58"/>
        <v>100.495</v>
      </c>
      <c r="CU106" s="1">
        <v>888</v>
      </c>
      <c r="CV106">
        <v>30399.599999999999</v>
      </c>
      <c r="CW106">
        <f t="shared" si="44"/>
        <v>4.6106666666666669</v>
      </c>
      <c r="CX106">
        <f t="shared" si="60"/>
        <v>0.27833333333333332</v>
      </c>
      <c r="CY106">
        <f t="shared" si="61"/>
        <v>0.52499999999999991</v>
      </c>
      <c r="CZ106">
        <f t="shared" si="62"/>
        <v>30.56</v>
      </c>
      <c r="DA106">
        <f t="shared" si="63"/>
        <v>32.854333333333336</v>
      </c>
      <c r="DB106">
        <f t="shared" si="49"/>
        <v>31.666666666666668</v>
      </c>
      <c r="DC106">
        <f t="shared" si="64"/>
        <v>100.495</v>
      </c>
    </row>
    <row r="107" spans="1:107" x14ac:dyDescent="0.25">
      <c r="A107" s="1">
        <v>889</v>
      </c>
      <c r="B107">
        <v>31397.200000000001</v>
      </c>
      <c r="C107" s="1">
        <v>9.1295999999999999</v>
      </c>
      <c r="D107" s="1">
        <v>0.76080000000000003</v>
      </c>
      <c r="E107" s="1">
        <v>0.76080000000000003</v>
      </c>
      <c r="F107" s="1">
        <v>0.66569999999999996</v>
      </c>
      <c r="G107" s="1">
        <v>0.66569999999999996</v>
      </c>
      <c r="H107" s="1">
        <v>7.6079999999999997</v>
      </c>
      <c r="I107" s="1">
        <v>34.235999999999997</v>
      </c>
      <c r="J107" s="1">
        <v>39.942</v>
      </c>
      <c r="K107" s="1">
        <v>5.5157999999999996</v>
      </c>
      <c r="L107" s="1">
        <v>4.9000000000000004</v>
      </c>
      <c r="M107" s="1">
        <v>2.2999999999999998</v>
      </c>
      <c r="N107" s="1">
        <v>1.8</v>
      </c>
      <c r="O107" s="1">
        <v>0.4</v>
      </c>
      <c r="P107" s="1">
        <v>0.4</v>
      </c>
      <c r="Q107" s="1">
        <v>104.1844</v>
      </c>
      <c r="R107" s="1"/>
      <c r="S107" s="1"/>
      <c r="T107" s="1"/>
      <c r="U107" s="1"/>
      <c r="V107" s="1"/>
      <c r="W107" s="1"/>
      <c r="X107" s="1"/>
      <c r="Y107" s="1"/>
      <c r="Z107" s="1">
        <v>889</v>
      </c>
      <c r="AA107">
        <v>31397.200000000001</v>
      </c>
      <c r="AB107">
        <v>0.92399999999999993</v>
      </c>
      <c r="AC107">
        <v>0.13200000000000001</v>
      </c>
      <c r="AD107">
        <v>0</v>
      </c>
      <c r="AE107">
        <v>0</v>
      </c>
      <c r="AF107">
        <v>0.26400000000000001</v>
      </c>
      <c r="AG107">
        <v>3.5640000000000005</v>
      </c>
      <c r="AH107">
        <v>9.9</v>
      </c>
      <c r="AI107">
        <v>31.68</v>
      </c>
      <c r="AJ107">
        <v>19.8</v>
      </c>
      <c r="AK107">
        <v>34</v>
      </c>
      <c r="AL107">
        <v>8</v>
      </c>
      <c r="AM107">
        <v>8</v>
      </c>
      <c r="AN107">
        <v>12.8</v>
      </c>
      <c r="AO107">
        <v>5.2</v>
      </c>
      <c r="AP107">
        <v>100.26399999999998</v>
      </c>
      <c r="AQ107">
        <v>378</v>
      </c>
      <c r="AR107">
        <v>785</v>
      </c>
      <c r="AS107">
        <v>1642</v>
      </c>
      <c r="AT107">
        <v>0.3</v>
      </c>
      <c r="AU107">
        <v>0.4</v>
      </c>
      <c r="AV107">
        <v>0.4</v>
      </c>
      <c r="AW107">
        <v>85</v>
      </c>
      <c r="AY107" s="1">
        <v>889</v>
      </c>
      <c r="AZ107">
        <v>31397.200000000001</v>
      </c>
      <c r="BA107" s="1">
        <v>6.0970000000000004</v>
      </c>
      <c r="BB107" s="1">
        <v>0.26800000000000002</v>
      </c>
      <c r="BC107" s="1">
        <v>0.20100000000000001</v>
      </c>
      <c r="BD107" s="1">
        <v>0.20100000000000001</v>
      </c>
      <c r="BE107" s="1">
        <v>1.34</v>
      </c>
      <c r="BF107" s="1">
        <v>10.72</v>
      </c>
      <c r="BG107" s="1">
        <v>12.06</v>
      </c>
      <c r="BH107" s="1">
        <v>20.100000000000001</v>
      </c>
      <c r="BI107" s="1">
        <v>15.41</v>
      </c>
      <c r="BJ107" s="1">
        <v>33</v>
      </c>
      <c r="BK107" s="1">
        <v>10</v>
      </c>
      <c r="BL107" s="1">
        <v>12</v>
      </c>
      <c r="BM107" s="1">
        <v>9.6999999999999993</v>
      </c>
      <c r="BN107" s="1">
        <v>1.3</v>
      </c>
      <c r="BO107" s="1">
        <v>99.39700000000002</v>
      </c>
      <c r="BP107" s="1"/>
      <c r="BQ107" s="1"/>
      <c r="BR107" s="1"/>
      <c r="BS107" s="1"/>
      <c r="BT107" s="1"/>
      <c r="BU107" s="1"/>
      <c r="BV107" s="1"/>
      <c r="BX107" s="1">
        <v>889</v>
      </c>
      <c r="BY107">
        <v>31397.200000000001</v>
      </c>
      <c r="BZ107" s="10">
        <f t="shared" si="59"/>
        <v>5.3835333333333333</v>
      </c>
      <c r="CA107" s="10">
        <f t="shared" si="59"/>
        <v>0.38693333333333335</v>
      </c>
      <c r="CB107" s="10">
        <f t="shared" si="59"/>
        <v>0.3206</v>
      </c>
      <c r="CC107" s="10">
        <f t="shared" si="59"/>
        <v>0.28889999999999999</v>
      </c>
      <c r="CD107" s="10">
        <f t="shared" si="59"/>
        <v>0.75656666666666672</v>
      </c>
      <c r="CE107" s="10">
        <f t="shared" si="59"/>
        <v>7.2973333333333343</v>
      </c>
      <c r="CF107" s="10">
        <f t="shared" si="59"/>
        <v>18.731999999999999</v>
      </c>
      <c r="CG107" s="10">
        <f t="shared" si="65"/>
        <v>30.574000000000002</v>
      </c>
      <c r="CH107" s="10">
        <f t="shared" si="66"/>
        <v>13.575266666666666</v>
      </c>
      <c r="CI107" s="10">
        <f t="shared" si="67"/>
        <v>23.966666666666669</v>
      </c>
      <c r="CJ107" s="10">
        <f t="shared" si="68"/>
        <v>6.7666666666666666</v>
      </c>
      <c r="CK107" s="10">
        <f t="shared" si="69"/>
        <v>7.2666666666666666</v>
      </c>
      <c r="CL107" s="10">
        <f t="shared" si="70"/>
        <v>7.6333333333333329</v>
      </c>
      <c r="CM107" s="10">
        <f t="shared" si="71"/>
        <v>2.3000000000000003</v>
      </c>
      <c r="CN107" s="11">
        <f t="shared" si="58"/>
        <v>101.28179999999999</v>
      </c>
      <c r="CU107" s="1">
        <v>889</v>
      </c>
      <c r="CV107">
        <v>31397.200000000001</v>
      </c>
      <c r="CW107">
        <f t="shared" si="44"/>
        <v>5.3835333333333333</v>
      </c>
      <c r="CX107">
        <f t="shared" si="60"/>
        <v>0.70753333333333335</v>
      </c>
      <c r="CY107">
        <f t="shared" si="61"/>
        <v>1.0454666666666668</v>
      </c>
      <c r="CZ107">
        <f t="shared" si="62"/>
        <v>26.029333333333334</v>
      </c>
      <c r="DA107">
        <f t="shared" si="63"/>
        <v>44.149266666666669</v>
      </c>
      <c r="DB107">
        <f t="shared" si="49"/>
        <v>23.966666666666669</v>
      </c>
      <c r="DC107">
        <f t="shared" si="64"/>
        <v>101.2818</v>
      </c>
    </row>
    <row r="108" spans="1:107" x14ac:dyDescent="0.25">
      <c r="A108" s="1">
        <v>890</v>
      </c>
      <c r="B108">
        <v>32395.9</v>
      </c>
      <c r="C108" s="1">
        <v>10.56</v>
      </c>
      <c r="D108" s="1">
        <v>0.14399999999999999</v>
      </c>
      <c r="E108" s="1">
        <v>9.6000000000000002E-2</v>
      </c>
      <c r="F108" s="1">
        <v>0</v>
      </c>
      <c r="G108" s="1">
        <v>9.6000000000000002E-2</v>
      </c>
      <c r="H108" s="1">
        <v>0</v>
      </c>
      <c r="I108" s="1">
        <v>1.1039999999999999</v>
      </c>
      <c r="J108" s="1">
        <v>16.32</v>
      </c>
      <c r="K108" s="1">
        <v>20.16</v>
      </c>
      <c r="L108" s="1">
        <v>52</v>
      </c>
      <c r="M108" s="1">
        <v>16</v>
      </c>
      <c r="N108" s="1">
        <v>18</v>
      </c>
      <c r="O108" s="1">
        <v>14</v>
      </c>
      <c r="P108" s="1">
        <v>4</v>
      </c>
      <c r="Q108" s="1">
        <v>100.48</v>
      </c>
      <c r="R108" s="1"/>
      <c r="S108" s="1"/>
      <c r="T108" s="1"/>
      <c r="U108" s="1"/>
      <c r="V108" s="1"/>
      <c r="W108" s="1"/>
      <c r="X108" s="1"/>
      <c r="Y108" s="1"/>
      <c r="Z108" s="1">
        <v>890</v>
      </c>
      <c r="AA108">
        <v>32395.9</v>
      </c>
      <c r="AB108">
        <v>22</v>
      </c>
      <c r="AC108">
        <v>0.26400000000000001</v>
      </c>
      <c r="AD108">
        <v>0.17600000000000002</v>
      </c>
      <c r="AE108">
        <v>0</v>
      </c>
      <c r="AF108">
        <v>1.5840000000000001</v>
      </c>
      <c r="AG108">
        <v>14.96</v>
      </c>
      <c r="AH108">
        <v>21.12</v>
      </c>
      <c r="AI108">
        <v>17.600000000000001</v>
      </c>
      <c r="AJ108">
        <v>9.68</v>
      </c>
      <c r="AK108">
        <v>12</v>
      </c>
      <c r="AL108">
        <v>4.5</v>
      </c>
      <c r="AM108">
        <v>3.9</v>
      </c>
      <c r="AN108">
        <v>3.2</v>
      </c>
      <c r="AO108">
        <v>0.4</v>
      </c>
      <c r="AP108">
        <v>99.384000000000029</v>
      </c>
      <c r="AQ108" t="s">
        <v>2</v>
      </c>
      <c r="AR108">
        <v>387</v>
      </c>
      <c r="AS108">
        <v>1099</v>
      </c>
      <c r="AT108">
        <v>8</v>
      </c>
      <c r="AU108">
        <v>14</v>
      </c>
      <c r="AV108">
        <v>3.9</v>
      </c>
      <c r="AW108">
        <v>71.2</v>
      </c>
      <c r="AY108" s="1">
        <v>890</v>
      </c>
      <c r="AZ108">
        <v>32395.9</v>
      </c>
      <c r="BA108" s="1">
        <v>28.16</v>
      </c>
      <c r="BB108" s="1">
        <v>0.26400000000000001</v>
      </c>
      <c r="BC108" s="1">
        <v>0.26400000000000001</v>
      </c>
      <c r="BD108" s="1">
        <v>0</v>
      </c>
      <c r="BE108" s="1">
        <v>0</v>
      </c>
      <c r="BF108" s="1">
        <v>1.5840000000000001</v>
      </c>
      <c r="BG108" s="1">
        <v>10.56</v>
      </c>
      <c r="BH108" s="1">
        <v>36.96</v>
      </c>
      <c r="BI108" s="1">
        <v>9.68</v>
      </c>
      <c r="BJ108" s="1">
        <v>12</v>
      </c>
      <c r="BK108" s="1">
        <v>2.8</v>
      </c>
      <c r="BL108" s="1">
        <v>1.9</v>
      </c>
      <c r="BM108" s="1">
        <v>2.2999999999999998</v>
      </c>
      <c r="BN108" s="1">
        <v>5</v>
      </c>
      <c r="BO108" s="1">
        <v>99.472000000000008</v>
      </c>
      <c r="BP108" s="1"/>
      <c r="BQ108" s="1"/>
      <c r="BR108" s="1"/>
      <c r="BS108" s="1"/>
      <c r="BT108" s="1"/>
      <c r="BU108" s="1"/>
      <c r="BV108" s="1"/>
      <c r="BX108" s="1">
        <v>890</v>
      </c>
      <c r="BY108">
        <v>32395.9</v>
      </c>
      <c r="BZ108" s="10">
        <f t="shared" si="59"/>
        <v>20.239999999999998</v>
      </c>
      <c r="CA108" s="10">
        <f t="shared" si="59"/>
        <v>0.224</v>
      </c>
      <c r="CB108" s="10">
        <f t="shared" si="59"/>
        <v>0.17866666666666667</v>
      </c>
      <c r="CC108" s="10">
        <f t="shared" si="59"/>
        <v>0</v>
      </c>
      <c r="CD108" s="10">
        <f t="shared" si="59"/>
        <v>0.56000000000000005</v>
      </c>
      <c r="CE108" s="10">
        <f t="shared" si="59"/>
        <v>5.5146666666666668</v>
      </c>
      <c r="CF108" s="10">
        <f t="shared" si="59"/>
        <v>10.927999999999999</v>
      </c>
      <c r="CG108" s="10">
        <f t="shared" si="65"/>
        <v>23.626666666666665</v>
      </c>
      <c r="CH108" s="10">
        <f t="shared" si="66"/>
        <v>13.173333333333332</v>
      </c>
      <c r="CI108" s="10">
        <f t="shared" si="67"/>
        <v>25.333333333333332</v>
      </c>
      <c r="CJ108" s="10">
        <f t="shared" si="68"/>
        <v>7.7666666666666666</v>
      </c>
      <c r="CK108" s="10">
        <f t="shared" si="69"/>
        <v>7.9333333333333327</v>
      </c>
      <c r="CL108" s="10">
        <f t="shared" si="70"/>
        <v>6.5</v>
      </c>
      <c r="CM108" s="10">
        <f t="shared" si="71"/>
        <v>3.1333333333333333</v>
      </c>
      <c r="CN108" s="11">
        <f t="shared" si="58"/>
        <v>99.77866666666668</v>
      </c>
      <c r="CU108" s="1">
        <v>890</v>
      </c>
      <c r="CV108">
        <v>32395.9</v>
      </c>
      <c r="CW108">
        <f t="shared" si="44"/>
        <v>20.239999999999998</v>
      </c>
      <c r="CX108">
        <f t="shared" si="60"/>
        <v>0.40266666666666667</v>
      </c>
      <c r="CY108">
        <f t="shared" si="61"/>
        <v>0.56000000000000005</v>
      </c>
      <c r="CZ108">
        <f t="shared" si="62"/>
        <v>16.442666666666668</v>
      </c>
      <c r="DA108">
        <f t="shared" si="63"/>
        <v>36.799999999999997</v>
      </c>
      <c r="DB108">
        <f t="shared" si="49"/>
        <v>25.333333333333332</v>
      </c>
      <c r="DC108">
        <f t="shared" si="64"/>
        <v>99.778666666666652</v>
      </c>
    </row>
    <row r="109" spans="1:107" x14ac:dyDescent="0.25">
      <c r="A109" s="1">
        <v>891</v>
      </c>
      <c r="B109">
        <v>33396.300000000003</v>
      </c>
      <c r="C109" s="1">
        <v>8.1199999999999992</v>
      </c>
      <c r="D109" s="1">
        <v>0.23199999999999998</v>
      </c>
      <c r="E109" s="1">
        <v>0.11599999999999999</v>
      </c>
      <c r="F109" s="1">
        <v>0.11599999999999999</v>
      </c>
      <c r="G109" s="1">
        <v>0.23199999999999998</v>
      </c>
      <c r="H109" s="1">
        <v>0.40599999999999997</v>
      </c>
      <c r="I109" s="1">
        <v>1.9139999999999997</v>
      </c>
      <c r="J109" s="1">
        <v>33.64</v>
      </c>
      <c r="K109" s="1">
        <v>14.5</v>
      </c>
      <c r="L109" s="1">
        <v>42</v>
      </c>
      <c r="M109" s="1">
        <v>12</v>
      </c>
      <c r="N109" s="1">
        <v>15</v>
      </c>
      <c r="O109" s="1">
        <v>12.9</v>
      </c>
      <c r="P109" s="1">
        <v>2.1</v>
      </c>
      <c r="Q109" s="1">
        <v>101.27600000000001</v>
      </c>
      <c r="R109" s="1"/>
      <c r="S109" s="1"/>
      <c r="T109" s="1"/>
      <c r="U109" s="1"/>
      <c r="V109" s="1"/>
      <c r="W109" s="1"/>
      <c r="X109" s="1"/>
      <c r="Y109" s="1"/>
      <c r="Z109" s="1">
        <v>891</v>
      </c>
      <c r="AA109">
        <v>33396.300000000003</v>
      </c>
      <c r="AB109">
        <v>20.16</v>
      </c>
      <c r="AC109">
        <v>0.16800000000000001</v>
      </c>
      <c r="AD109">
        <v>0</v>
      </c>
      <c r="AE109">
        <v>0</v>
      </c>
      <c r="AF109">
        <v>0.504</v>
      </c>
      <c r="AG109">
        <v>3.4439999999999995</v>
      </c>
      <c r="AH109">
        <v>11.76</v>
      </c>
      <c r="AI109">
        <v>23.52</v>
      </c>
      <c r="AJ109">
        <v>23.52</v>
      </c>
      <c r="AK109">
        <v>16</v>
      </c>
      <c r="AL109">
        <v>4</v>
      </c>
      <c r="AM109">
        <v>3.6</v>
      </c>
      <c r="AN109">
        <v>5.4</v>
      </c>
      <c r="AO109">
        <v>3</v>
      </c>
      <c r="AP109">
        <v>99.075999999999993</v>
      </c>
      <c r="AQ109" t="s">
        <v>2</v>
      </c>
      <c r="AR109">
        <v>612</v>
      </c>
      <c r="AS109">
        <v>1661</v>
      </c>
      <c r="AT109">
        <v>7.1</v>
      </c>
      <c r="AU109">
        <v>12</v>
      </c>
      <c r="AV109">
        <v>2</v>
      </c>
      <c r="AW109">
        <v>79.8</v>
      </c>
      <c r="AY109" s="1">
        <v>891</v>
      </c>
      <c r="AZ109">
        <v>33396.300000000003</v>
      </c>
      <c r="BA109" s="1">
        <v>5.6302999999999992</v>
      </c>
      <c r="BB109" s="1">
        <v>0</v>
      </c>
      <c r="BC109" s="1">
        <v>9.2299999999999993E-2</v>
      </c>
      <c r="BD109" s="1">
        <v>9.2299999999999993E-2</v>
      </c>
      <c r="BE109" s="1">
        <v>0</v>
      </c>
      <c r="BF109" s="1">
        <v>0.6460999999999999</v>
      </c>
      <c r="BG109" s="1">
        <v>7.7531999999999996</v>
      </c>
      <c r="BH109" s="1">
        <v>55.38</v>
      </c>
      <c r="BI109" s="1">
        <v>22.151999999999997</v>
      </c>
      <c r="BJ109" s="1">
        <v>7.7</v>
      </c>
      <c r="BK109" s="1">
        <v>3.2</v>
      </c>
      <c r="BL109" s="1">
        <v>2</v>
      </c>
      <c r="BM109" s="1">
        <v>2</v>
      </c>
      <c r="BN109" s="1">
        <v>0.5</v>
      </c>
      <c r="BO109" s="1">
        <v>99.446200000000005</v>
      </c>
      <c r="BP109" s="1"/>
      <c r="BQ109" s="1"/>
      <c r="BR109" s="1"/>
      <c r="BS109" s="1"/>
      <c r="BT109" s="1"/>
      <c r="BU109" s="1"/>
      <c r="BV109" s="1"/>
      <c r="BX109" s="1">
        <v>891</v>
      </c>
      <c r="BY109">
        <v>33396.300000000003</v>
      </c>
      <c r="BZ109" s="10">
        <f t="shared" si="59"/>
        <v>11.303433333333333</v>
      </c>
      <c r="CA109" s="10">
        <f t="shared" si="59"/>
        <v>0.13333333333333333</v>
      </c>
      <c r="CB109" s="10">
        <f t="shared" si="59"/>
        <v>6.9433333333333333E-2</v>
      </c>
      <c r="CC109" s="10">
        <f t="shared" si="59"/>
        <v>6.9433333333333333E-2</v>
      </c>
      <c r="CD109" s="10">
        <f t="shared" si="59"/>
        <v>0.24533333333333332</v>
      </c>
      <c r="CE109" s="10">
        <f t="shared" si="59"/>
        <v>1.4986999999999997</v>
      </c>
      <c r="CF109" s="10">
        <f t="shared" si="59"/>
        <v>7.1423999999999994</v>
      </c>
      <c r="CG109" s="10">
        <f t="shared" si="65"/>
        <v>37.513333333333328</v>
      </c>
      <c r="CH109" s="10">
        <f t="shared" si="66"/>
        <v>20.057333333333332</v>
      </c>
      <c r="CI109" s="10">
        <f t="shared" si="67"/>
        <v>21.900000000000002</v>
      </c>
      <c r="CJ109" s="10">
        <f t="shared" si="68"/>
        <v>6.3999999999999995</v>
      </c>
      <c r="CK109" s="10">
        <f t="shared" si="69"/>
        <v>6.8666666666666671</v>
      </c>
      <c r="CL109" s="10">
        <f t="shared" si="70"/>
        <v>6.7666666666666666</v>
      </c>
      <c r="CM109" s="10">
        <f t="shared" si="71"/>
        <v>1.8666666666666665</v>
      </c>
      <c r="CN109" s="11">
        <f t="shared" si="58"/>
        <v>99.932733333333317</v>
      </c>
      <c r="CU109" s="1">
        <v>891</v>
      </c>
      <c r="CV109">
        <v>33396.300000000003</v>
      </c>
      <c r="CW109">
        <f t="shared" si="44"/>
        <v>11.303433333333333</v>
      </c>
      <c r="CX109">
        <f t="shared" si="60"/>
        <v>0.20276666666666665</v>
      </c>
      <c r="CY109">
        <f t="shared" si="61"/>
        <v>0.31476666666666664</v>
      </c>
      <c r="CZ109">
        <f t="shared" si="62"/>
        <v>8.6410999999999998</v>
      </c>
      <c r="DA109">
        <f t="shared" si="63"/>
        <v>57.570666666666661</v>
      </c>
      <c r="DB109">
        <f t="shared" si="49"/>
        <v>21.900000000000002</v>
      </c>
      <c r="DC109">
        <f t="shared" si="64"/>
        <v>99.932733333333331</v>
      </c>
    </row>
    <row r="110" spans="1:107" x14ac:dyDescent="0.25">
      <c r="A110" s="1">
        <v>892</v>
      </c>
      <c r="B110">
        <v>34393.1</v>
      </c>
      <c r="C110" s="1">
        <v>1.1850000000000001</v>
      </c>
      <c r="D110" s="1">
        <v>0</v>
      </c>
      <c r="E110" s="1">
        <v>0</v>
      </c>
      <c r="F110" s="1">
        <v>0</v>
      </c>
      <c r="G110" s="1">
        <v>0.15800000000000003</v>
      </c>
      <c r="H110" s="1">
        <v>2.9230000000000005</v>
      </c>
      <c r="I110" s="1">
        <v>16.59</v>
      </c>
      <c r="J110" s="1">
        <v>41.08</v>
      </c>
      <c r="K110" s="1">
        <v>15.8</v>
      </c>
      <c r="L110" s="1">
        <v>21</v>
      </c>
      <c r="M110" s="1">
        <v>7</v>
      </c>
      <c r="N110" s="1">
        <v>6.7</v>
      </c>
      <c r="O110" s="1">
        <v>5.4</v>
      </c>
      <c r="P110" s="1">
        <v>1.9</v>
      </c>
      <c r="Q110" s="1">
        <v>98.736000000000018</v>
      </c>
      <c r="R110" s="1"/>
      <c r="S110" s="1"/>
      <c r="T110" s="1"/>
      <c r="U110" s="1"/>
      <c r="V110" s="1"/>
      <c r="W110" s="1"/>
      <c r="X110" s="1"/>
      <c r="Y110" s="1"/>
      <c r="Z110" s="1">
        <v>892</v>
      </c>
      <c r="AA110">
        <v>34393.1</v>
      </c>
      <c r="AB110">
        <v>0.66600000000000004</v>
      </c>
      <c r="AC110">
        <v>0</v>
      </c>
      <c r="AD110">
        <v>0</v>
      </c>
      <c r="AE110">
        <v>0</v>
      </c>
      <c r="AF110">
        <v>0.44400000000000001</v>
      </c>
      <c r="AG110">
        <v>3.996</v>
      </c>
      <c r="AH110">
        <v>19.239999999999998</v>
      </c>
      <c r="AI110">
        <v>41.44</v>
      </c>
      <c r="AJ110">
        <v>8.14</v>
      </c>
      <c r="AK110">
        <v>26</v>
      </c>
      <c r="AL110">
        <v>6</v>
      </c>
      <c r="AM110">
        <v>8</v>
      </c>
      <c r="AN110">
        <v>11</v>
      </c>
      <c r="AO110">
        <v>1</v>
      </c>
      <c r="AP110">
        <v>99.926000000000002</v>
      </c>
      <c r="AQ110">
        <v>372</v>
      </c>
      <c r="AR110">
        <v>652</v>
      </c>
      <c r="AS110">
        <v>1086</v>
      </c>
      <c r="AT110">
        <v>0.2</v>
      </c>
      <c r="AU110">
        <v>0.2</v>
      </c>
      <c r="AV110">
        <v>0.5</v>
      </c>
      <c r="AW110">
        <v>81.900000000000006</v>
      </c>
      <c r="AY110" s="1">
        <v>892</v>
      </c>
      <c r="AZ110">
        <v>34393.1</v>
      </c>
      <c r="BA110" s="1">
        <v>1.1180000000000001</v>
      </c>
      <c r="BB110" s="1">
        <v>0</v>
      </c>
      <c r="BC110" s="1">
        <v>0</v>
      </c>
      <c r="BD110" s="1">
        <v>0</v>
      </c>
      <c r="BE110" s="1">
        <v>0.17200000000000001</v>
      </c>
      <c r="BF110" s="1">
        <v>0.68800000000000006</v>
      </c>
      <c r="BG110" s="1">
        <v>8.0839999999999996</v>
      </c>
      <c r="BH110" s="1">
        <v>52.46</v>
      </c>
      <c r="BI110" s="1">
        <v>23.22</v>
      </c>
      <c r="BJ110" s="1">
        <v>14</v>
      </c>
      <c r="BK110" s="1">
        <v>4.8</v>
      </c>
      <c r="BL110" s="1">
        <v>4.5999999999999996</v>
      </c>
      <c r="BM110" s="1">
        <v>4.3</v>
      </c>
      <c r="BN110" s="1">
        <v>0.3</v>
      </c>
      <c r="BO110" s="1">
        <v>99.741999999999976</v>
      </c>
      <c r="BP110" s="1"/>
      <c r="BQ110" s="1"/>
      <c r="BR110" s="1"/>
      <c r="BS110" s="1"/>
      <c r="BT110" s="1"/>
      <c r="BU110" s="1"/>
      <c r="BV110" s="1"/>
      <c r="BX110" s="1">
        <v>892</v>
      </c>
      <c r="BY110">
        <v>34393.1</v>
      </c>
      <c r="BZ110" s="10">
        <f t="shared" si="59"/>
        <v>0.98966666666666681</v>
      </c>
      <c r="CA110" s="10">
        <f t="shared" si="59"/>
        <v>0</v>
      </c>
      <c r="CB110" s="10">
        <f t="shared" si="59"/>
        <v>0</v>
      </c>
      <c r="CC110" s="10">
        <f t="shared" si="59"/>
        <v>0</v>
      </c>
      <c r="CD110" s="10">
        <f t="shared" si="59"/>
        <v>0.25800000000000006</v>
      </c>
      <c r="CE110" s="10">
        <f t="shared" si="59"/>
        <v>2.5356666666666667</v>
      </c>
      <c r="CF110" s="10">
        <f t="shared" si="59"/>
        <v>14.638</v>
      </c>
      <c r="CG110" s="10">
        <f t="shared" si="65"/>
        <v>44.993333333333332</v>
      </c>
      <c r="CH110" s="10">
        <f t="shared" si="66"/>
        <v>15.719999999999999</v>
      </c>
      <c r="CI110" s="10">
        <f t="shared" si="67"/>
        <v>20.333333333333332</v>
      </c>
      <c r="CJ110" s="10">
        <f t="shared" si="68"/>
        <v>5.9333333333333336</v>
      </c>
      <c r="CK110" s="10">
        <f t="shared" si="69"/>
        <v>6.4333333333333327</v>
      </c>
      <c r="CL110" s="10">
        <f t="shared" si="70"/>
        <v>6.8999999999999995</v>
      </c>
      <c r="CM110" s="10">
        <f t="shared" si="71"/>
        <v>1.0666666666666667</v>
      </c>
      <c r="CN110" s="11">
        <f t="shared" si="58"/>
        <v>99.468000000000004</v>
      </c>
      <c r="CU110" s="1">
        <v>892</v>
      </c>
      <c r="CV110">
        <v>34393.1</v>
      </c>
      <c r="CW110">
        <f t="shared" si="44"/>
        <v>0.98966666666666681</v>
      </c>
      <c r="CX110">
        <f t="shared" si="60"/>
        <v>0</v>
      </c>
      <c r="CY110">
        <f t="shared" si="61"/>
        <v>0.25800000000000006</v>
      </c>
      <c r="CZ110">
        <f t="shared" si="62"/>
        <v>17.173666666666666</v>
      </c>
      <c r="DA110">
        <f t="shared" si="63"/>
        <v>60.713333333333331</v>
      </c>
      <c r="DB110">
        <f t="shared" si="49"/>
        <v>20.333333333333332</v>
      </c>
      <c r="DC110">
        <f t="shared" si="64"/>
        <v>99.467999999999989</v>
      </c>
    </row>
    <row r="111" spans="1:107" x14ac:dyDescent="0.25">
      <c r="A111" s="1">
        <v>893</v>
      </c>
      <c r="B111">
        <v>35426.5</v>
      </c>
      <c r="C111" s="1">
        <v>1.3920000000000001</v>
      </c>
      <c r="D111" s="1">
        <v>0</v>
      </c>
      <c r="E111" s="1">
        <v>0</v>
      </c>
      <c r="F111" s="1">
        <v>0</v>
      </c>
      <c r="G111" s="1">
        <v>0.17400000000000002</v>
      </c>
      <c r="H111" s="1">
        <v>5.742</v>
      </c>
      <c r="I111" s="1">
        <v>28.71</v>
      </c>
      <c r="J111" s="1">
        <v>37.409999999999997</v>
      </c>
      <c r="K111" s="1">
        <v>13.05</v>
      </c>
      <c r="L111" s="1">
        <v>13</v>
      </c>
      <c r="M111" s="1">
        <v>4.5999999999999996</v>
      </c>
      <c r="N111" s="1">
        <v>4.2</v>
      </c>
      <c r="O111" s="1">
        <v>3.7</v>
      </c>
      <c r="P111" s="1">
        <v>0.5</v>
      </c>
      <c r="Q111" s="1">
        <v>99.477999999999994</v>
      </c>
      <c r="R111" s="1"/>
      <c r="S111" s="1"/>
      <c r="T111" s="1"/>
      <c r="U111" s="1"/>
      <c r="V111" s="1"/>
      <c r="W111" s="1"/>
      <c r="X111" s="1"/>
      <c r="Y111" s="1"/>
      <c r="Z111" s="1">
        <v>893</v>
      </c>
      <c r="AA111">
        <v>35426.5</v>
      </c>
      <c r="AB111">
        <v>0.92099999999999993</v>
      </c>
      <c r="AC111">
        <v>0</v>
      </c>
      <c r="AD111">
        <v>0</v>
      </c>
      <c r="AE111">
        <v>0</v>
      </c>
      <c r="AF111">
        <v>0</v>
      </c>
      <c r="AG111">
        <v>5.4338999999999995</v>
      </c>
      <c r="AH111">
        <v>36.840000000000003</v>
      </c>
      <c r="AI111">
        <v>38.681999999999995</v>
      </c>
      <c r="AJ111">
        <v>10.130999999999998</v>
      </c>
      <c r="AK111">
        <v>7.9</v>
      </c>
      <c r="AL111">
        <v>1.1000000000000001</v>
      </c>
      <c r="AM111">
        <v>2.2999999999999998</v>
      </c>
      <c r="AN111">
        <v>3</v>
      </c>
      <c r="AO111">
        <v>1.5</v>
      </c>
      <c r="AP111">
        <v>99.907899999999984</v>
      </c>
      <c r="AQ111">
        <v>366</v>
      </c>
      <c r="AR111">
        <v>537</v>
      </c>
      <c r="AS111">
        <v>1135</v>
      </c>
      <c r="AT111">
        <v>0</v>
      </c>
      <c r="AU111">
        <v>0</v>
      </c>
      <c r="AV111">
        <v>0.3</v>
      </c>
      <c r="AW111">
        <v>78.599999999999994</v>
      </c>
      <c r="AY111" s="1">
        <v>893</v>
      </c>
      <c r="AZ111">
        <v>35426.5</v>
      </c>
      <c r="BA111" s="1">
        <v>0.38319999999999999</v>
      </c>
      <c r="BB111" s="1">
        <v>0.19159999999999999</v>
      </c>
      <c r="BC111" s="1">
        <v>0</v>
      </c>
      <c r="BD111" s="1">
        <v>0</v>
      </c>
      <c r="BE111" s="1">
        <v>0</v>
      </c>
      <c r="BF111" s="1">
        <v>0.57479999999999998</v>
      </c>
      <c r="BG111" s="1">
        <v>10.538</v>
      </c>
      <c r="BH111" s="1">
        <v>68.975999999999999</v>
      </c>
      <c r="BI111" s="1">
        <v>16.285999999999998</v>
      </c>
      <c r="BJ111" s="1">
        <v>4.2</v>
      </c>
      <c r="BK111" s="1">
        <v>1.9</v>
      </c>
      <c r="BL111" s="1">
        <v>1.4</v>
      </c>
      <c r="BM111" s="1">
        <v>0.9</v>
      </c>
      <c r="BN111" s="1">
        <v>0</v>
      </c>
      <c r="BO111" s="1">
        <v>101.14960000000002</v>
      </c>
      <c r="BP111" s="1"/>
      <c r="BQ111" s="1"/>
      <c r="BR111" s="1"/>
      <c r="BS111" s="1"/>
      <c r="BT111" s="1"/>
      <c r="BU111" s="1"/>
      <c r="BV111" s="1"/>
      <c r="BX111" s="1">
        <v>893</v>
      </c>
      <c r="BY111">
        <v>35426.5</v>
      </c>
      <c r="BZ111" s="10">
        <f t="shared" si="59"/>
        <v>0.89873333333333338</v>
      </c>
      <c r="CA111" s="10">
        <f t="shared" si="59"/>
        <v>6.3866666666666669E-2</v>
      </c>
      <c r="CB111" s="10">
        <f t="shared" si="59"/>
        <v>0</v>
      </c>
      <c r="CC111" s="10">
        <f t="shared" si="59"/>
        <v>0</v>
      </c>
      <c r="CD111" s="10">
        <f t="shared" si="59"/>
        <v>5.8000000000000003E-2</v>
      </c>
      <c r="CE111" s="10">
        <f t="shared" si="59"/>
        <v>3.9168999999999996</v>
      </c>
      <c r="CF111" s="10">
        <f t="shared" si="59"/>
        <v>25.362666666666669</v>
      </c>
      <c r="CG111" s="10">
        <f t="shared" si="65"/>
        <v>48.355999999999995</v>
      </c>
      <c r="CH111" s="10">
        <f t="shared" si="66"/>
        <v>13.155666666666667</v>
      </c>
      <c r="CI111" s="10">
        <f t="shared" si="67"/>
        <v>8.3666666666666654</v>
      </c>
      <c r="CJ111" s="10">
        <f t="shared" si="68"/>
        <v>2.5333333333333332</v>
      </c>
      <c r="CK111" s="10">
        <f t="shared" si="69"/>
        <v>2.6333333333333333</v>
      </c>
      <c r="CL111" s="10">
        <f t="shared" si="70"/>
        <v>2.5333333333333337</v>
      </c>
      <c r="CM111" s="10">
        <f t="shared" si="71"/>
        <v>0.66666666666666663</v>
      </c>
      <c r="CN111" s="11">
        <f t="shared" si="58"/>
        <v>100.1785</v>
      </c>
      <c r="CU111" s="1">
        <v>893</v>
      </c>
      <c r="CV111">
        <v>35426.5</v>
      </c>
      <c r="CW111">
        <f t="shared" si="44"/>
        <v>0.89873333333333338</v>
      </c>
      <c r="CX111">
        <f t="shared" si="60"/>
        <v>6.3866666666666669E-2</v>
      </c>
      <c r="CY111">
        <f t="shared" si="61"/>
        <v>5.8000000000000003E-2</v>
      </c>
      <c r="CZ111">
        <f t="shared" si="62"/>
        <v>29.279566666666668</v>
      </c>
      <c r="DA111">
        <f t="shared" si="63"/>
        <v>61.511666666666663</v>
      </c>
      <c r="DB111">
        <f t="shared" si="49"/>
        <v>8.3666666666666654</v>
      </c>
      <c r="DC111">
        <f t="shared" si="64"/>
        <v>100.1785</v>
      </c>
    </row>
    <row r="112" spans="1:107" x14ac:dyDescent="0.25">
      <c r="A112" s="1">
        <v>894</v>
      </c>
      <c r="B112">
        <v>36408.300000000003</v>
      </c>
      <c r="C112" s="1">
        <v>0.84239999999999993</v>
      </c>
      <c r="D112" s="1">
        <v>0</v>
      </c>
      <c r="E112" s="1">
        <v>0.18720000000000001</v>
      </c>
      <c r="F112" s="1">
        <v>0</v>
      </c>
      <c r="G112" s="1">
        <v>1.2167999999999999</v>
      </c>
      <c r="H112" s="1">
        <v>14.04</v>
      </c>
      <c r="I112" s="1">
        <v>32.76</v>
      </c>
      <c r="J112" s="1">
        <v>31.823999999999998</v>
      </c>
      <c r="K112" s="1">
        <v>12.167999999999999</v>
      </c>
      <c r="L112" s="1">
        <v>6.4</v>
      </c>
      <c r="M112" s="1">
        <v>2.4</v>
      </c>
      <c r="N112" s="1">
        <v>2.1</v>
      </c>
      <c r="O112" s="1">
        <v>1.9</v>
      </c>
      <c r="P112" s="1">
        <v>0</v>
      </c>
      <c r="Q112" s="1">
        <v>99.438400000000001</v>
      </c>
      <c r="R112" s="1"/>
      <c r="S112" s="1"/>
      <c r="T112" s="1"/>
      <c r="U112" s="1"/>
      <c r="V112" s="1"/>
      <c r="W112" s="1"/>
      <c r="X112" s="1"/>
      <c r="Y112" s="1"/>
      <c r="Z112" s="1">
        <v>894</v>
      </c>
      <c r="AA112">
        <v>36408.300000000003</v>
      </c>
      <c r="AB112">
        <v>1.9140000000000001</v>
      </c>
      <c r="AC112">
        <v>0</v>
      </c>
      <c r="AD112">
        <v>0</v>
      </c>
      <c r="AE112">
        <v>8.7000000000000008E-2</v>
      </c>
      <c r="AF112">
        <v>0</v>
      </c>
      <c r="AG112">
        <v>2.0880000000000001</v>
      </c>
      <c r="AH112">
        <v>18.27</v>
      </c>
      <c r="AI112">
        <v>50.46</v>
      </c>
      <c r="AJ112">
        <v>13.05</v>
      </c>
      <c r="AK112">
        <v>13</v>
      </c>
      <c r="AL112">
        <v>3</v>
      </c>
      <c r="AM112">
        <v>3</v>
      </c>
      <c r="AN112">
        <v>3.7</v>
      </c>
      <c r="AO112">
        <v>3.3</v>
      </c>
      <c r="AP112">
        <v>98.869</v>
      </c>
      <c r="AQ112">
        <v>390</v>
      </c>
      <c r="AR112">
        <v>705</v>
      </c>
      <c r="AS112">
        <v>1363</v>
      </c>
      <c r="AT112">
        <v>0</v>
      </c>
      <c r="AU112">
        <v>0</v>
      </c>
      <c r="AV112">
        <v>1</v>
      </c>
      <c r="AW112">
        <v>79.5</v>
      </c>
      <c r="AY112" s="1">
        <v>894</v>
      </c>
      <c r="AZ112">
        <v>36408.300000000003</v>
      </c>
      <c r="BA112" s="1">
        <v>0.53200000000000003</v>
      </c>
      <c r="BB112" s="1">
        <v>5.6000000000000008E-2</v>
      </c>
      <c r="BC112" s="1">
        <v>2.8000000000000004E-2</v>
      </c>
      <c r="BD112" s="1">
        <v>0.11200000000000002</v>
      </c>
      <c r="BE112" s="1">
        <v>8.4000000000000005E-2</v>
      </c>
      <c r="BF112" s="1">
        <v>0.30800000000000005</v>
      </c>
      <c r="BG112" s="1">
        <v>0.6160000000000001</v>
      </c>
      <c r="BH112" s="1">
        <v>7.84</v>
      </c>
      <c r="BI112" s="1">
        <v>19.04</v>
      </c>
      <c r="BJ112" s="1">
        <v>72</v>
      </c>
      <c r="BK112" s="1">
        <v>11</v>
      </c>
      <c r="BL112" s="1">
        <v>17</v>
      </c>
      <c r="BM112" s="1">
        <v>35</v>
      </c>
      <c r="BN112" s="1">
        <v>9</v>
      </c>
      <c r="BO112" s="1">
        <v>100.61599999999999</v>
      </c>
      <c r="BP112" s="1"/>
      <c r="BQ112" s="1"/>
      <c r="BR112" s="1"/>
      <c r="BS112" s="1"/>
      <c r="BT112" s="1"/>
      <c r="BU112" s="1"/>
      <c r="BV112" s="1"/>
      <c r="BX112" s="1">
        <v>894</v>
      </c>
      <c r="BY112">
        <v>36408.300000000003</v>
      </c>
      <c r="BZ112" s="10">
        <f t="shared" si="59"/>
        <v>1.0961333333333334</v>
      </c>
      <c r="CA112" s="10">
        <f t="shared" si="59"/>
        <v>1.8666666666666668E-2</v>
      </c>
      <c r="CB112" s="10">
        <f t="shared" si="59"/>
        <v>7.173333333333333E-2</v>
      </c>
      <c r="CC112" s="10">
        <f t="shared" si="59"/>
        <v>6.6333333333333341E-2</v>
      </c>
      <c r="CD112" s="10">
        <f t="shared" si="59"/>
        <v>0.43359999999999999</v>
      </c>
      <c r="CE112" s="10">
        <f t="shared" si="59"/>
        <v>5.4786666666666664</v>
      </c>
      <c r="CF112" s="10">
        <f t="shared" si="59"/>
        <v>17.215333333333334</v>
      </c>
      <c r="CG112" s="10">
        <f t="shared" si="65"/>
        <v>30.041333333333331</v>
      </c>
      <c r="CH112" s="10">
        <f t="shared" si="66"/>
        <v>14.752666666666665</v>
      </c>
      <c r="CI112" s="10">
        <f t="shared" si="67"/>
        <v>30.466666666666669</v>
      </c>
      <c r="CJ112" s="10">
        <f t="shared" si="68"/>
        <v>5.4666666666666659</v>
      </c>
      <c r="CK112" s="10">
        <f t="shared" si="69"/>
        <v>7.3666666666666671</v>
      </c>
      <c r="CL112" s="10">
        <f t="shared" si="70"/>
        <v>13.533333333333333</v>
      </c>
      <c r="CM112" s="10">
        <f t="shared" si="71"/>
        <v>4.1000000000000005</v>
      </c>
      <c r="CN112" s="11">
        <f t="shared" si="58"/>
        <v>99.641133333333329</v>
      </c>
      <c r="CU112" s="1">
        <v>894</v>
      </c>
      <c r="CV112">
        <v>36408.300000000003</v>
      </c>
      <c r="CW112">
        <f t="shared" si="44"/>
        <v>1.0961333333333334</v>
      </c>
      <c r="CX112">
        <f t="shared" si="60"/>
        <v>9.0399999999999994E-2</v>
      </c>
      <c r="CY112">
        <f t="shared" si="61"/>
        <v>0.49993333333333334</v>
      </c>
      <c r="CZ112">
        <f t="shared" si="62"/>
        <v>22.693999999999999</v>
      </c>
      <c r="DA112">
        <f t="shared" si="63"/>
        <v>44.793999999999997</v>
      </c>
      <c r="DB112">
        <f t="shared" si="49"/>
        <v>30.466666666666669</v>
      </c>
      <c r="DC112">
        <f t="shared" si="64"/>
        <v>99.641133333333329</v>
      </c>
    </row>
    <row r="113" spans="1:107" x14ac:dyDescent="0.25">
      <c r="A113" s="1">
        <v>895</v>
      </c>
      <c r="B113">
        <v>37410</v>
      </c>
      <c r="C113" s="1">
        <v>0.99099999999999999</v>
      </c>
      <c r="D113" s="1">
        <v>9.9100000000000008E-2</v>
      </c>
      <c r="E113" s="1">
        <v>0.29730000000000001</v>
      </c>
      <c r="F113" s="1">
        <v>0.29730000000000001</v>
      </c>
      <c r="G113" s="1">
        <v>1.2883</v>
      </c>
      <c r="H113" s="1">
        <v>16.847000000000001</v>
      </c>
      <c r="I113" s="1">
        <v>53.514000000000003</v>
      </c>
      <c r="J113" s="1">
        <v>24.774999999999999</v>
      </c>
      <c r="K113" s="1">
        <v>2.0811000000000002</v>
      </c>
      <c r="L113" s="1">
        <v>0.9</v>
      </c>
      <c r="M113" s="1">
        <v>0.5</v>
      </c>
      <c r="N113" s="1">
        <v>0.1</v>
      </c>
      <c r="O113" s="1">
        <v>0.3</v>
      </c>
      <c r="P113" s="1">
        <v>0</v>
      </c>
      <c r="Q113" s="1">
        <v>101.09010000000001</v>
      </c>
      <c r="R113" s="1"/>
      <c r="S113" s="1"/>
      <c r="T113" s="1"/>
      <c r="U113" s="1"/>
      <c r="V113" s="1"/>
      <c r="W113" s="1"/>
      <c r="X113" s="1"/>
      <c r="Y113" s="1"/>
      <c r="Z113" s="1">
        <v>895</v>
      </c>
      <c r="AA113">
        <v>37410</v>
      </c>
      <c r="AB113">
        <v>0.8580000000000001</v>
      </c>
      <c r="AC113">
        <v>7.8000000000000014E-2</v>
      </c>
      <c r="AD113">
        <v>7.8000000000000014E-2</v>
      </c>
      <c r="AE113">
        <v>0.23399999999999999</v>
      </c>
      <c r="AF113">
        <v>0.15600000000000003</v>
      </c>
      <c r="AG113">
        <v>1.95</v>
      </c>
      <c r="AH113">
        <v>13.26</v>
      </c>
      <c r="AI113">
        <v>46.02</v>
      </c>
      <c r="AJ113">
        <v>16.38</v>
      </c>
      <c r="AK113">
        <v>22</v>
      </c>
      <c r="AL113">
        <v>5</v>
      </c>
      <c r="AM113">
        <v>6</v>
      </c>
      <c r="AN113">
        <v>8.8000000000000007</v>
      </c>
      <c r="AO113">
        <v>2.2000000000000002</v>
      </c>
      <c r="AP113">
        <v>101.014</v>
      </c>
      <c r="AQ113">
        <v>404</v>
      </c>
      <c r="AR113">
        <v>746</v>
      </c>
      <c r="AS113">
        <v>1476</v>
      </c>
      <c r="AT113">
        <v>0.1</v>
      </c>
      <c r="AU113">
        <v>0.2</v>
      </c>
      <c r="AV113">
        <v>0.3</v>
      </c>
      <c r="AW113">
        <v>80.2</v>
      </c>
      <c r="AY113" s="1">
        <v>895</v>
      </c>
      <c r="AZ113">
        <v>37410</v>
      </c>
      <c r="BA113" s="1">
        <v>1.76</v>
      </c>
      <c r="BB113" s="1">
        <v>0.16</v>
      </c>
      <c r="BC113" s="1">
        <v>0.192</v>
      </c>
      <c r="BD113" s="1">
        <v>0.30399999999999999</v>
      </c>
      <c r="BE113" s="1">
        <v>0.35200000000000004</v>
      </c>
      <c r="BF113" s="1">
        <v>0.64</v>
      </c>
      <c r="BG113" s="1">
        <v>0.84799999999999998</v>
      </c>
      <c r="BH113" s="1">
        <v>3.84</v>
      </c>
      <c r="BI113" s="1">
        <v>8.48</v>
      </c>
      <c r="BJ113" s="1">
        <v>84</v>
      </c>
      <c r="BK113" s="1">
        <v>8</v>
      </c>
      <c r="BL113" s="1">
        <v>12</v>
      </c>
      <c r="BM113" s="1">
        <v>37</v>
      </c>
      <c r="BN113" s="1">
        <v>27</v>
      </c>
      <c r="BO113" s="1">
        <v>100.57599999999999</v>
      </c>
      <c r="BP113" s="1"/>
      <c r="BQ113" s="1"/>
      <c r="BR113" s="1"/>
      <c r="BS113" s="1"/>
      <c r="BT113" s="1"/>
      <c r="BU113" s="1"/>
      <c r="BV113" s="1"/>
      <c r="BX113" s="1">
        <v>895</v>
      </c>
      <c r="BY113">
        <v>37410</v>
      </c>
      <c r="BZ113" s="10">
        <f t="shared" si="59"/>
        <v>1.2030000000000001</v>
      </c>
      <c r="CA113" s="10">
        <f t="shared" si="59"/>
        <v>0.11236666666666668</v>
      </c>
      <c r="CB113" s="10">
        <f t="shared" si="59"/>
        <v>0.18910000000000002</v>
      </c>
      <c r="CC113" s="10">
        <f t="shared" si="59"/>
        <v>0.27843333333333331</v>
      </c>
      <c r="CD113" s="10">
        <f t="shared" si="59"/>
        <v>0.59876666666666678</v>
      </c>
      <c r="CE113" s="10">
        <f t="shared" si="59"/>
        <v>6.4790000000000001</v>
      </c>
      <c r="CF113" s="10">
        <f t="shared" si="59"/>
        <v>22.540666666666667</v>
      </c>
      <c r="CG113" s="10">
        <f t="shared" si="65"/>
        <v>24.878333333333334</v>
      </c>
      <c r="CH113" s="10">
        <f t="shared" si="66"/>
        <v>8.9803666666666668</v>
      </c>
      <c r="CI113" s="10">
        <f t="shared" si="67"/>
        <v>35.633333333333333</v>
      </c>
      <c r="CJ113" s="10">
        <f t="shared" si="68"/>
        <v>4.5</v>
      </c>
      <c r="CK113" s="10">
        <f t="shared" si="69"/>
        <v>6.0333333333333341</v>
      </c>
      <c r="CL113" s="10">
        <f t="shared" si="70"/>
        <v>15.366666666666667</v>
      </c>
      <c r="CM113" s="10">
        <f t="shared" si="71"/>
        <v>9.7333333333333325</v>
      </c>
      <c r="CN113" s="11">
        <f t="shared" si="58"/>
        <v>100.89336666666667</v>
      </c>
      <c r="CU113" s="1">
        <v>895</v>
      </c>
      <c r="CV113">
        <v>37410</v>
      </c>
      <c r="CW113">
        <f t="shared" si="44"/>
        <v>1.2030000000000001</v>
      </c>
      <c r="CX113">
        <f t="shared" si="60"/>
        <v>0.30146666666666672</v>
      </c>
      <c r="CY113">
        <f t="shared" si="61"/>
        <v>0.87720000000000009</v>
      </c>
      <c r="CZ113">
        <f t="shared" si="62"/>
        <v>29.019666666666666</v>
      </c>
      <c r="DA113">
        <f t="shared" si="63"/>
        <v>33.858699999999999</v>
      </c>
      <c r="DB113">
        <f t="shared" si="49"/>
        <v>35.633333333333333</v>
      </c>
      <c r="DC113">
        <f t="shared" si="64"/>
        <v>100.89336666666665</v>
      </c>
    </row>
    <row r="114" spans="1:107" x14ac:dyDescent="0.25">
      <c r="A114" s="1">
        <v>896</v>
      </c>
      <c r="B114">
        <v>38418.699999999997</v>
      </c>
      <c r="C114" s="1">
        <v>2.86</v>
      </c>
      <c r="D114" s="1">
        <v>0.24200000000000002</v>
      </c>
      <c r="E114" s="1">
        <v>0.33</v>
      </c>
      <c r="F114" s="1">
        <v>0.50600000000000001</v>
      </c>
      <c r="G114" s="1">
        <v>1.3640000000000001</v>
      </c>
      <c r="H114" s="1">
        <v>2.86</v>
      </c>
      <c r="I114" s="1">
        <v>2.09</v>
      </c>
      <c r="J114" s="1">
        <v>4.4000000000000004</v>
      </c>
      <c r="K114" s="1">
        <v>7.48</v>
      </c>
      <c r="L114" s="1">
        <v>78</v>
      </c>
      <c r="M114" s="1">
        <v>8</v>
      </c>
      <c r="N114" s="1">
        <v>14</v>
      </c>
      <c r="O114" s="1">
        <v>35</v>
      </c>
      <c r="P114" s="1">
        <v>21</v>
      </c>
      <c r="Q114" s="1">
        <v>100.13200000000001</v>
      </c>
      <c r="R114" s="1"/>
      <c r="S114" s="1"/>
      <c r="T114" s="1"/>
      <c r="U114" s="1"/>
      <c r="V114" s="1"/>
      <c r="W114" s="1"/>
      <c r="X114" s="1"/>
      <c r="Y114" s="1"/>
      <c r="Z114" s="1">
        <v>896</v>
      </c>
      <c r="AA114">
        <v>38418.699999999997</v>
      </c>
      <c r="AB114">
        <v>1.3120000000000001</v>
      </c>
      <c r="AC114">
        <v>0.16400000000000001</v>
      </c>
      <c r="AD114">
        <v>0</v>
      </c>
      <c r="AE114">
        <v>0</v>
      </c>
      <c r="AF114">
        <v>1.0660000000000001</v>
      </c>
      <c r="AG114">
        <v>13.12</v>
      </c>
      <c r="AH114">
        <v>34.44</v>
      </c>
      <c r="AI114">
        <v>24.6</v>
      </c>
      <c r="AJ114">
        <v>9.02</v>
      </c>
      <c r="AK114">
        <v>18</v>
      </c>
      <c r="AL114">
        <v>5</v>
      </c>
      <c r="AM114">
        <v>4.3</v>
      </c>
      <c r="AN114">
        <v>5.8</v>
      </c>
      <c r="AO114">
        <v>2.9</v>
      </c>
      <c r="AP114">
        <v>101.72199999999999</v>
      </c>
      <c r="AQ114">
        <v>295</v>
      </c>
      <c r="AR114">
        <v>462</v>
      </c>
      <c r="AS114">
        <v>994</v>
      </c>
      <c r="AT114">
        <v>0</v>
      </c>
      <c r="AU114">
        <v>0.1</v>
      </c>
      <c r="AV114">
        <v>1.1000000000000001</v>
      </c>
      <c r="AW114">
        <v>80.2</v>
      </c>
      <c r="AY114" s="1">
        <v>896</v>
      </c>
      <c r="AZ114">
        <v>38418.699999999997</v>
      </c>
      <c r="BA114" s="1">
        <v>2.6825000000000001</v>
      </c>
      <c r="BB114" s="1">
        <v>0.185</v>
      </c>
      <c r="BC114" s="1">
        <v>0.185</v>
      </c>
      <c r="BD114" s="1">
        <v>0</v>
      </c>
      <c r="BE114" s="1">
        <v>0.46250000000000002</v>
      </c>
      <c r="BF114" s="1">
        <v>4.4400000000000004</v>
      </c>
      <c r="BG114" s="1">
        <v>20.350000000000001</v>
      </c>
      <c r="BH114" s="1">
        <v>46.25</v>
      </c>
      <c r="BI114" s="1">
        <v>19.425000000000001</v>
      </c>
      <c r="BJ114" s="1">
        <v>7.5</v>
      </c>
      <c r="BK114" s="1">
        <v>3.1</v>
      </c>
      <c r="BL114" s="1">
        <v>2.1</v>
      </c>
      <c r="BM114" s="1">
        <v>2.2999999999999998</v>
      </c>
      <c r="BN114" s="1">
        <v>0</v>
      </c>
      <c r="BO114" s="1">
        <v>101.48</v>
      </c>
      <c r="BP114" s="1"/>
      <c r="BQ114" s="1"/>
      <c r="BR114" s="1"/>
      <c r="BS114" s="1"/>
      <c r="BT114" s="1"/>
      <c r="BU114" s="1"/>
      <c r="BV114" s="1"/>
      <c r="BX114" s="1">
        <v>896</v>
      </c>
      <c r="BY114">
        <v>38418.699999999997</v>
      </c>
      <c r="BZ114" s="10">
        <f t="shared" si="59"/>
        <v>2.2848333333333333</v>
      </c>
      <c r="CA114" s="10">
        <f t="shared" si="59"/>
        <v>0.19699999999999998</v>
      </c>
      <c r="CB114" s="10">
        <f t="shared" si="59"/>
        <v>0.17166666666666666</v>
      </c>
      <c r="CC114" s="10">
        <f t="shared" si="59"/>
        <v>0.16866666666666666</v>
      </c>
      <c r="CD114" s="10">
        <f t="shared" si="59"/>
        <v>0.96416666666666673</v>
      </c>
      <c r="CE114" s="10">
        <f t="shared" si="59"/>
        <v>6.8066666666666658</v>
      </c>
      <c r="CF114" s="10">
        <f t="shared" si="59"/>
        <v>18.96</v>
      </c>
      <c r="CG114" s="10">
        <f t="shared" si="65"/>
        <v>25.083333333333332</v>
      </c>
      <c r="CH114" s="10">
        <f t="shared" si="66"/>
        <v>11.975</v>
      </c>
      <c r="CI114" s="10">
        <f t="shared" si="67"/>
        <v>34.5</v>
      </c>
      <c r="CJ114" s="10">
        <f t="shared" si="68"/>
        <v>5.3666666666666671</v>
      </c>
      <c r="CK114" s="10">
        <f t="shared" si="69"/>
        <v>6.8000000000000007</v>
      </c>
      <c r="CL114" s="10">
        <f t="shared" si="70"/>
        <v>14.366666666666665</v>
      </c>
      <c r="CM114" s="10">
        <f t="shared" si="71"/>
        <v>7.9666666666666659</v>
      </c>
      <c r="CN114" s="11">
        <f t="shared" si="58"/>
        <v>101.11133333333333</v>
      </c>
      <c r="CU114" s="1">
        <v>896</v>
      </c>
      <c r="CV114">
        <v>38418.699999999997</v>
      </c>
      <c r="CW114">
        <f t="shared" si="44"/>
        <v>2.2848333333333333</v>
      </c>
      <c r="CX114">
        <f t="shared" si="60"/>
        <v>0.36866666666666664</v>
      </c>
      <c r="CY114">
        <f t="shared" si="61"/>
        <v>1.1328333333333334</v>
      </c>
      <c r="CZ114">
        <f t="shared" si="62"/>
        <v>25.766666666666666</v>
      </c>
      <c r="DA114">
        <f t="shared" si="63"/>
        <v>37.05833333333333</v>
      </c>
      <c r="DB114">
        <f t="shared" si="49"/>
        <v>34.5</v>
      </c>
      <c r="DC114">
        <f t="shared" si="64"/>
        <v>101.11133333333333</v>
      </c>
    </row>
    <row r="115" spans="1:107" x14ac:dyDescent="0.25">
      <c r="A115" s="1">
        <v>897</v>
      </c>
      <c r="B115">
        <v>39410.1</v>
      </c>
      <c r="C115" s="1">
        <v>1.6560000000000001</v>
      </c>
      <c r="D115" s="1">
        <v>0</v>
      </c>
      <c r="E115" s="1">
        <v>4.6000000000000006E-2</v>
      </c>
      <c r="F115" s="1">
        <v>9.2000000000000012E-2</v>
      </c>
      <c r="G115" s="1">
        <v>0.23</v>
      </c>
      <c r="H115" s="1">
        <v>2.3460000000000001</v>
      </c>
      <c r="I115" s="1">
        <v>9.1999999999999993</v>
      </c>
      <c r="J115" s="1">
        <v>18.86</v>
      </c>
      <c r="K115" s="1">
        <v>13.8</v>
      </c>
      <c r="L115" s="1">
        <v>54</v>
      </c>
      <c r="M115" s="1">
        <v>8</v>
      </c>
      <c r="N115" s="1">
        <v>13</v>
      </c>
      <c r="O115" s="1">
        <v>25</v>
      </c>
      <c r="P115" s="1">
        <v>8</v>
      </c>
      <c r="Q115" s="1">
        <v>100.23</v>
      </c>
      <c r="R115" s="1"/>
      <c r="S115" s="1"/>
      <c r="T115" s="1"/>
      <c r="U115" s="1"/>
      <c r="V115" s="1"/>
      <c r="W115" s="1"/>
      <c r="X115" s="1"/>
      <c r="Y115" s="1"/>
      <c r="Z115" s="1">
        <v>897</v>
      </c>
      <c r="AA115">
        <v>39410.1</v>
      </c>
      <c r="AB115">
        <v>2.7076000000000002</v>
      </c>
      <c r="AC115">
        <v>0</v>
      </c>
      <c r="AD115">
        <v>0</v>
      </c>
      <c r="AE115">
        <v>0</v>
      </c>
      <c r="AF115">
        <v>0.58020000000000005</v>
      </c>
      <c r="AG115">
        <v>14.505000000000001</v>
      </c>
      <c r="AH115">
        <v>37.713000000000001</v>
      </c>
      <c r="AI115">
        <v>34.812000000000005</v>
      </c>
      <c r="AJ115">
        <v>5.4152000000000005</v>
      </c>
      <c r="AK115">
        <v>3.3</v>
      </c>
      <c r="AL115">
        <v>1.4</v>
      </c>
      <c r="AM115">
        <v>1</v>
      </c>
      <c r="AN115">
        <v>0.8</v>
      </c>
      <c r="AO115">
        <v>0.1</v>
      </c>
      <c r="AP115">
        <v>99.033000000000001</v>
      </c>
      <c r="AQ115">
        <v>295</v>
      </c>
      <c r="AR115">
        <v>470</v>
      </c>
      <c r="AS115">
        <v>948</v>
      </c>
      <c r="AT115">
        <v>0</v>
      </c>
      <c r="AU115">
        <v>0.2</v>
      </c>
      <c r="AV115">
        <v>0.4</v>
      </c>
      <c r="AW115">
        <v>78.7</v>
      </c>
      <c r="AY115" s="1">
        <v>897</v>
      </c>
      <c r="AZ115">
        <v>39410.1</v>
      </c>
      <c r="BA115" s="1">
        <v>1.3545</v>
      </c>
      <c r="BB115" s="1">
        <v>9.0300000000000005E-2</v>
      </c>
      <c r="BC115" s="1">
        <v>0.6321</v>
      </c>
      <c r="BD115" s="1">
        <v>0.36120000000000002</v>
      </c>
      <c r="BE115" s="1">
        <v>1.806</v>
      </c>
      <c r="BF115" s="1">
        <v>18.963000000000001</v>
      </c>
      <c r="BG115" s="1">
        <v>34.314</v>
      </c>
      <c r="BH115" s="1">
        <v>25.283999999999999</v>
      </c>
      <c r="BI115" s="1">
        <v>9.9329999999999998</v>
      </c>
      <c r="BJ115" s="1">
        <v>9.6999999999999993</v>
      </c>
      <c r="BK115" s="1">
        <v>2.7</v>
      </c>
      <c r="BL115" s="1">
        <v>2.9</v>
      </c>
      <c r="BM115" s="1">
        <v>3.3</v>
      </c>
      <c r="BN115" s="1">
        <v>0.8</v>
      </c>
      <c r="BO115" s="1">
        <v>102.43810000000001</v>
      </c>
      <c r="BP115" s="1"/>
      <c r="BQ115" s="1"/>
      <c r="BR115" s="1"/>
      <c r="BS115" s="1"/>
      <c r="BT115" s="1"/>
      <c r="BU115" s="1"/>
      <c r="BV115" s="1"/>
      <c r="BX115" s="1">
        <v>897</v>
      </c>
      <c r="BY115">
        <v>39410.1</v>
      </c>
      <c r="BZ115" s="10">
        <f t="shared" si="59"/>
        <v>1.9060333333333332</v>
      </c>
      <c r="CA115" s="10">
        <f t="shared" si="59"/>
        <v>3.0100000000000002E-2</v>
      </c>
      <c r="CB115" s="10">
        <f t="shared" si="59"/>
        <v>0.22603333333333334</v>
      </c>
      <c r="CC115" s="10">
        <f t="shared" si="59"/>
        <v>0.15106666666666668</v>
      </c>
      <c r="CD115" s="10">
        <f t="shared" si="59"/>
        <v>0.87206666666666666</v>
      </c>
      <c r="CE115" s="10">
        <f t="shared" si="59"/>
        <v>11.938000000000001</v>
      </c>
      <c r="CF115" s="10">
        <f t="shared" si="59"/>
        <v>27.075666666666667</v>
      </c>
      <c r="CG115" s="10">
        <f t="shared" si="65"/>
        <v>26.318666666666669</v>
      </c>
      <c r="CH115" s="10">
        <f t="shared" si="66"/>
        <v>9.7160666666666682</v>
      </c>
      <c r="CI115" s="10">
        <f t="shared" si="67"/>
        <v>22.333333333333332</v>
      </c>
      <c r="CJ115" s="10">
        <f t="shared" si="68"/>
        <v>4.0333333333333341</v>
      </c>
      <c r="CK115" s="10">
        <f t="shared" si="69"/>
        <v>5.6333333333333329</v>
      </c>
      <c r="CL115" s="10">
        <f t="shared" si="70"/>
        <v>9.7000000000000011</v>
      </c>
      <c r="CM115" s="10">
        <f t="shared" si="71"/>
        <v>2.9666666666666668</v>
      </c>
      <c r="CN115" s="11">
        <f t="shared" si="58"/>
        <v>100.56703333333333</v>
      </c>
      <c r="CU115" s="1">
        <v>897</v>
      </c>
      <c r="CV115">
        <v>39410.1</v>
      </c>
      <c r="CW115">
        <f t="shared" si="44"/>
        <v>1.9060333333333332</v>
      </c>
      <c r="CX115">
        <f t="shared" si="60"/>
        <v>0.25613333333333332</v>
      </c>
      <c r="CY115">
        <f t="shared" si="61"/>
        <v>1.0231333333333335</v>
      </c>
      <c r="CZ115">
        <f t="shared" si="62"/>
        <v>39.013666666666666</v>
      </c>
      <c r="DA115">
        <f t="shared" si="63"/>
        <v>36.034733333333335</v>
      </c>
      <c r="DB115">
        <f t="shared" si="49"/>
        <v>22.333333333333332</v>
      </c>
      <c r="DC115">
        <f t="shared" si="64"/>
        <v>100.56703333333333</v>
      </c>
    </row>
    <row r="116" spans="1:107" x14ac:dyDescent="0.25">
      <c r="A116" s="1">
        <v>898</v>
      </c>
      <c r="B116">
        <v>40392.199999999997</v>
      </c>
      <c r="C116" s="1">
        <v>3.4649999999999999</v>
      </c>
      <c r="D116" s="1">
        <v>0.09</v>
      </c>
      <c r="E116" s="1">
        <v>0.13500000000000001</v>
      </c>
      <c r="F116" s="1">
        <v>0</v>
      </c>
      <c r="G116" s="1">
        <v>0.09</v>
      </c>
      <c r="H116" s="1">
        <v>0.54</v>
      </c>
      <c r="I116" s="1">
        <v>3.69</v>
      </c>
      <c r="J116" s="1">
        <v>21.6</v>
      </c>
      <c r="K116" s="1">
        <v>15.3</v>
      </c>
      <c r="L116" s="1">
        <v>55</v>
      </c>
      <c r="M116" s="1">
        <v>11</v>
      </c>
      <c r="N116" s="1">
        <v>19</v>
      </c>
      <c r="O116" s="1">
        <v>21.7</v>
      </c>
      <c r="P116" s="1">
        <v>3.3</v>
      </c>
      <c r="Q116" s="1">
        <v>99.91</v>
      </c>
      <c r="R116" s="1"/>
      <c r="S116" s="1"/>
      <c r="T116" s="1"/>
      <c r="U116" s="1"/>
      <c r="V116" s="1"/>
      <c r="W116" s="1"/>
      <c r="X116" s="1"/>
      <c r="Y116" s="1"/>
      <c r="Z116" s="1">
        <v>898</v>
      </c>
      <c r="AA116">
        <v>40392.199999999997</v>
      </c>
      <c r="AB116">
        <v>0.66290000000000004</v>
      </c>
      <c r="AC116">
        <v>0</v>
      </c>
      <c r="AD116">
        <v>0</v>
      </c>
      <c r="AE116">
        <v>0.28410000000000002</v>
      </c>
      <c r="AF116">
        <v>1.4205000000000001</v>
      </c>
      <c r="AG116">
        <v>20.834000000000003</v>
      </c>
      <c r="AH116">
        <v>36.933</v>
      </c>
      <c r="AI116">
        <v>28.41</v>
      </c>
      <c r="AJ116">
        <v>6.0608000000000004</v>
      </c>
      <c r="AK116">
        <v>5.3</v>
      </c>
      <c r="AL116">
        <v>1.9</v>
      </c>
      <c r="AM116">
        <v>1.7</v>
      </c>
      <c r="AN116">
        <v>1.7</v>
      </c>
      <c r="AO116">
        <v>0</v>
      </c>
      <c r="AP116">
        <v>99.905300000000011</v>
      </c>
      <c r="AQ116">
        <v>285</v>
      </c>
      <c r="AR116">
        <v>448</v>
      </c>
      <c r="AS116">
        <v>926</v>
      </c>
      <c r="AT116">
        <v>0</v>
      </c>
      <c r="AU116">
        <v>0</v>
      </c>
      <c r="AV116">
        <v>0.4</v>
      </c>
      <c r="AW116">
        <v>77.7</v>
      </c>
      <c r="AY116" s="1">
        <v>898</v>
      </c>
      <c r="AZ116">
        <v>40392.199999999997</v>
      </c>
      <c r="BA116" s="1">
        <v>2.86</v>
      </c>
      <c r="BB116" s="1">
        <v>0.23400000000000001</v>
      </c>
      <c r="BC116" s="1">
        <v>0.33800000000000002</v>
      </c>
      <c r="BD116" s="1">
        <v>0.55899999999999994</v>
      </c>
      <c r="BE116" s="1">
        <v>1.69</v>
      </c>
      <c r="BF116" s="1">
        <v>3.38</v>
      </c>
      <c r="BG116" s="1">
        <v>1.0010000000000001</v>
      </c>
      <c r="BH116" s="1">
        <v>0.79299999999999993</v>
      </c>
      <c r="BI116" s="1">
        <v>2.08</v>
      </c>
      <c r="BJ116" s="1">
        <v>87</v>
      </c>
      <c r="BK116" s="1">
        <v>7</v>
      </c>
      <c r="BL116" s="1">
        <v>13</v>
      </c>
      <c r="BM116" s="1">
        <v>42</v>
      </c>
      <c r="BN116" s="1">
        <v>25</v>
      </c>
      <c r="BO116" s="1">
        <v>99.935000000000002</v>
      </c>
      <c r="BP116" s="1"/>
      <c r="BQ116" s="1"/>
      <c r="BR116" s="1"/>
      <c r="BS116" s="1"/>
      <c r="BT116" s="1"/>
      <c r="BU116" s="1"/>
      <c r="BV116" s="1"/>
      <c r="BX116" s="1">
        <v>898</v>
      </c>
      <c r="BY116">
        <v>40392.199999999997</v>
      </c>
      <c r="BZ116" s="10">
        <f t="shared" si="59"/>
        <v>2.3292999999999999</v>
      </c>
      <c r="CA116" s="10">
        <f t="shared" si="59"/>
        <v>0.108</v>
      </c>
      <c r="CB116" s="10">
        <f t="shared" si="59"/>
        <v>0.15766666666666668</v>
      </c>
      <c r="CC116" s="10">
        <f t="shared" si="59"/>
        <v>0.2810333333333333</v>
      </c>
      <c r="CD116" s="10">
        <f t="shared" si="59"/>
        <v>1.0668333333333333</v>
      </c>
      <c r="CE116" s="10">
        <f t="shared" si="59"/>
        <v>8.2513333333333332</v>
      </c>
      <c r="CF116" s="10">
        <f t="shared" si="59"/>
        <v>13.874666666666664</v>
      </c>
      <c r="CG116" s="10">
        <f t="shared" si="65"/>
        <v>16.934333333333335</v>
      </c>
      <c r="CH116" s="10">
        <f t="shared" si="66"/>
        <v>7.813600000000001</v>
      </c>
      <c r="CI116" s="10">
        <f t="shared" si="67"/>
        <v>49.1</v>
      </c>
      <c r="CJ116" s="10">
        <f t="shared" si="68"/>
        <v>6.6333333333333329</v>
      </c>
      <c r="CK116" s="10">
        <f t="shared" si="69"/>
        <v>11.233333333333334</v>
      </c>
      <c r="CL116" s="10">
        <f t="shared" si="70"/>
        <v>21.8</v>
      </c>
      <c r="CM116" s="10">
        <f t="shared" si="71"/>
        <v>9.4333333333333336</v>
      </c>
      <c r="CN116" s="11">
        <f t="shared" si="58"/>
        <v>99.916766666666675</v>
      </c>
      <c r="CU116" s="1">
        <v>898</v>
      </c>
      <c r="CV116">
        <v>40392.199999999997</v>
      </c>
      <c r="CW116">
        <f t="shared" si="44"/>
        <v>2.3292999999999999</v>
      </c>
      <c r="CX116">
        <f t="shared" si="60"/>
        <v>0.26566666666666666</v>
      </c>
      <c r="CY116">
        <f t="shared" si="61"/>
        <v>1.3478666666666665</v>
      </c>
      <c r="CZ116">
        <f t="shared" si="62"/>
        <v>22.125999999999998</v>
      </c>
      <c r="DA116">
        <f t="shared" si="63"/>
        <v>24.747933333333336</v>
      </c>
      <c r="DB116">
        <f t="shared" si="49"/>
        <v>49.1</v>
      </c>
      <c r="DC116">
        <f t="shared" si="64"/>
        <v>99.916766666666661</v>
      </c>
    </row>
    <row r="117" spans="1:107" x14ac:dyDescent="0.25">
      <c r="A117" s="1">
        <v>899</v>
      </c>
      <c r="B117">
        <v>41366</v>
      </c>
      <c r="C117" s="1">
        <v>4.32</v>
      </c>
      <c r="D117" s="1">
        <v>0.27</v>
      </c>
      <c r="E117" s="1">
        <v>0.18</v>
      </c>
      <c r="F117" s="1">
        <v>0.18</v>
      </c>
      <c r="G117" s="1">
        <v>1.53</v>
      </c>
      <c r="H117" s="1">
        <v>15.3</v>
      </c>
      <c r="I117" s="1">
        <v>27.9</v>
      </c>
      <c r="J117" s="1">
        <v>29.7</v>
      </c>
      <c r="K117" s="1">
        <v>10.8</v>
      </c>
      <c r="L117" s="1">
        <v>10</v>
      </c>
      <c r="M117" s="1">
        <v>2.9</v>
      </c>
      <c r="N117" s="1">
        <v>2.6</v>
      </c>
      <c r="O117" s="1">
        <v>2.5</v>
      </c>
      <c r="P117" s="1">
        <v>2</v>
      </c>
      <c r="Q117" s="1">
        <v>100.18</v>
      </c>
      <c r="R117" s="1"/>
      <c r="S117" s="1"/>
      <c r="T117" s="1"/>
      <c r="U117" s="1"/>
      <c r="V117" s="1"/>
      <c r="W117" s="1"/>
      <c r="X117" s="1"/>
      <c r="Y117" s="1"/>
      <c r="Z117" s="1">
        <v>899</v>
      </c>
      <c r="AA117">
        <v>41366</v>
      </c>
      <c r="AB117">
        <v>2.4939999999999998</v>
      </c>
      <c r="AC117">
        <v>0</v>
      </c>
      <c r="AD117">
        <v>0</v>
      </c>
      <c r="AE117">
        <v>0.17200000000000001</v>
      </c>
      <c r="AF117">
        <v>0.34400000000000003</v>
      </c>
      <c r="AG117">
        <v>4.3</v>
      </c>
      <c r="AH117">
        <v>17.2</v>
      </c>
      <c r="AI117">
        <v>37.840000000000003</v>
      </c>
      <c r="AJ117">
        <v>23.22</v>
      </c>
      <c r="AK117">
        <v>14</v>
      </c>
      <c r="AL117">
        <v>7.2</v>
      </c>
      <c r="AM117">
        <v>4.5999999999999996</v>
      </c>
      <c r="AN117">
        <v>2</v>
      </c>
      <c r="AO117">
        <v>0.2</v>
      </c>
      <c r="AP117">
        <v>99.57</v>
      </c>
      <c r="AQ117">
        <v>364</v>
      </c>
      <c r="AR117">
        <v>477</v>
      </c>
      <c r="AS117">
        <v>1621</v>
      </c>
      <c r="AT117">
        <v>0.3</v>
      </c>
      <c r="AU117">
        <v>0.3</v>
      </c>
      <c r="AV117">
        <v>0.4</v>
      </c>
      <c r="AW117">
        <v>79.3</v>
      </c>
      <c r="AY117" s="1">
        <v>899</v>
      </c>
      <c r="AZ117">
        <v>41366</v>
      </c>
      <c r="BA117" s="1">
        <v>3.52</v>
      </c>
      <c r="BB117" s="1">
        <v>0.32</v>
      </c>
      <c r="BC117" s="1">
        <v>0.24</v>
      </c>
      <c r="BD117" s="1">
        <v>0.24</v>
      </c>
      <c r="BE117" s="1">
        <v>3.2</v>
      </c>
      <c r="BF117" s="1">
        <v>38.4</v>
      </c>
      <c r="BG117" s="1">
        <v>20.8</v>
      </c>
      <c r="BH117" s="1">
        <v>6.64</v>
      </c>
      <c r="BI117" s="1">
        <v>5.68</v>
      </c>
      <c r="BJ117" s="1">
        <v>20</v>
      </c>
      <c r="BK117" s="1">
        <v>5</v>
      </c>
      <c r="BL117" s="1">
        <v>7.3</v>
      </c>
      <c r="BM117" s="1">
        <v>6.8</v>
      </c>
      <c r="BN117" s="1">
        <v>0.9</v>
      </c>
      <c r="BO117" s="1">
        <v>99.04</v>
      </c>
      <c r="BP117" s="1"/>
      <c r="BQ117" s="1"/>
      <c r="BR117" s="1"/>
      <c r="BS117" s="1"/>
      <c r="BT117" s="1"/>
      <c r="BU117" s="1"/>
      <c r="BV117" s="1"/>
      <c r="BX117" s="1">
        <v>899</v>
      </c>
      <c r="BY117">
        <v>41366</v>
      </c>
      <c r="BZ117" s="10">
        <f t="shared" si="59"/>
        <v>3.4446666666666665</v>
      </c>
      <c r="CA117" s="10">
        <f t="shared" si="59"/>
        <v>0.19666666666666668</v>
      </c>
      <c r="CB117" s="10">
        <f t="shared" si="59"/>
        <v>0.13999999999999999</v>
      </c>
      <c r="CC117" s="10">
        <f t="shared" si="59"/>
        <v>0.19733333333333333</v>
      </c>
      <c r="CD117" s="10">
        <f t="shared" si="59"/>
        <v>1.6913333333333334</v>
      </c>
      <c r="CE117" s="10">
        <f t="shared" si="59"/>
        <v>19.333333333333332</v>
      </c>
      <c r="CF117" s="10">
        <f t="shared" si="59"/>
        <v>21.966666666666665</v>
      </c>
      <c r="CG117" s="10">
        <f t="shared" si="65"/>
        <v>24.72666666666667</v>
      </c>
      <c r="CH117" s="10">
        <f t="shared" si="66"/>
        <v>13.233333333333333</v>
      </c>
      <c r="CI117" s="10">
        <f t="shared" si="67"/>
        <v>14.666666666666666</v>
      </c>
      <c r="CJ117" s="10">
        <f t="shared" si="68"/>
        <v>5.0333333333333332</v>
      </c>
      <c r="CK117" s="10">
        <f t="shared" si="69"/>
        <v>4.833333333333333</v>
      </c>
      <c r="CL117" s="10">
        <f t="shared" si="70"/>
        <v>3.7666666666666671</v>
      </c>
      <c r="CM117" s="10">
        <f t="shared" si="71"/>
        <v>1.0333333333333334</v>
      </c>
      <c r="CN117" s="11">
        <f t="shared" si="58"/>
        <v>99.596666666666664</v>
      </c>
      <c r="CU117" s="1">
        <v>899</v>
      </c>
      <c r="CV117">
        <v>41366</v>
      </c>
      <c r="CW117">
        <f t="shared" si="44"/>
        <v>3.4446666666666665</v>
      </c>
      <c r="CX117">
        <f t="shared" si="60"/>
        <v>0.33666666666666667</v>
      </c>
      <c r="CY117">
        <f t="shared" si="61"/>
        <v>1.8886666666666667</v>
      </c>
      <c r="CZ117">
        <f t="shared" si="62"/>
        <v>41.3</v>
      </c>
      <c r="DA117">
        <f t="shared" si="63"/>
        <v>37.96</v>
      </c>
      <c r="DB117">
        <f t="shared" si="49"/>
        <v>14.666666666666666</v>
      </c>
      <c r="DC117">
        <f t="shared" si="64"/>
        <v>99.596666666666678</v>
      </c>
    </row>
    <row r="118" spans="1:107" x14ac:dyDescent="0.25">
      <c r="A118" s="1">
        <v>900</v>
      </c>
      <c r="B118">
        <v>42360.9</v>
      </c>
      <c r="C118" s="1">
        <v>10.95</v>
      </c>
      <c r="D118" s="1">
        <v>0.876</v>
      </c>
      <c r="E118" s="1">
        <v>0.438</v>
      </c>
      <c r="F118" s="1">
        <v>0.29199999999999998</v>
      </c>
      <c r="G118" s="1">
        <v>0.438</v>
      </c>
      <c r="H118" s="1">
        <v>7.3</v>
      </c>
      <c r="I118" s="1">
        <v>20.440000000000001</v>
      </c>
      <c r="J118" s="1">
        <v>22.63</v>
      </c>
      <c r="K118" s="1">
        <v>9.49</v>
      </c>
      <c r="L118" s="1">
        <v>27</v>
      </c>
      <c r="M118" s="1">
        <v>6</v>
      </c>
      <c r="N118" s="1">
        <v>7</v>
      </c>
      <c r="O118" s="1">
        <v>9.9</v>
      </c>
      <c r="P118" s="1">
        <v>4.0999999999999996</v>
      </c>
      <c r="Q118" s="1">
        <v>99.853999999999985</v>
      </c>
      <c r="R118" s="1"/>
      <c r="S118" s="1"/>
      <c r="T118" s="1"/>
      <c r="U118" s="1"/>
      <c r="V118" s="1"/>
      <c r="W118" s="1"/>
      <c r="X118" s="1"/>
      <c r="Y118" s="1"/>
      <c r="Z118" s="1">
        <v>900</v>
      </c>
      <c r="AA118">
        <v>42360.9</v>
      </c>
      <c r="AB118">
        <v>2.6853999999999996</v>
      </c>
      <c r="AC118">
        <v>0.27779999999999999</v>
      </c>
      <c r="AD118">
        <v>9.2600000000000002E-2</v>
      </c>
      <c r="AE118">
        <v>0</v>
      </c>
      <c r="AF118">
        <v>0.37040000000000001</v>
      </c>
      <c r="AG118">
        <v>6.3894000000000002</v>
      </c>
      <c r="AH118">
        <v>25.001999999999999</v>
      </c>
      <c r="AI118">
        <v>46.3</v>
      </c>
      <c r="AJ118">
        <v>12.037999999999998</v>
      </c>
      <c r="AK118">
        <v>7.4</v>
      </c>
      <c r="AL118">
        <v>2.8</v>
      </c>
      <c r="AM118">
        <v>2</v>
      </c>
      <c r="AN118">
        <v>2.1</v>
      </c>
      <c r="AO118">
        <v>0.5</v>
      </c>
      <c r="AP118">
        <v>100.55559999999998</v>
      </c>
      <c r="AQ118">
        <v>345</v>
      </c>
      <c r="AR118">
        <v>628</v>
      </c>
      <c r="AS118">
        <v>1243</v>
      </c>
      <c r="AT118">
        <v>0.3</v>
      </c>
      <c r="AU118">
        <v>0.9</v>
      </c>
      <c r="AV118">
        <v>0.9</v>
      </c>
      <c r="AW118">
        <v>78</v>
      </c>
      <c r="AY118" s="1">
        <v>900</v>
      </c>
      <c r="AZ118">
        <v>42360.9</v>
      </c>
      <c r="BA118" s="1">
        <v>3.0820000000000003</v>
      </c>
      <c r="BB118" s="1">
        <v>0.50600000000000012</v>
      </c>
      <c r="BC118" s="1">
        <v>0.7360000000000001</v>
      </c>
      <c r="BD118" s="1">
        <v>0.78200000000000003</v>
      </c>
      <c r="BE118" s="1">
        <v>1.7020000000000002</v>
      </c>
      <c r="BF118" s="1">
        <v>3.1280000000000001</v>
      </c>
      <c r="BG118" s="1">
        <v>5.52</v>
      </c>
      <c r="BH118" s="1">
        <v>15.64</v>
      </c>
      <c r="BI118" s="1">
        <v>14.26</v>
      </c>
      <c r="BJ118" s="1">
        <v>54</v>
      </c>
      <c r="BK118" s="1">
        <v>7</v>
      </c>
      <c r="BL118" s="1">
        <v>11</v>
      </c>
      <c r="BM118" s="1">
        <v>20</v>
      </c>
      <c r="BN118" s="1">
        <v>16</v>
      </c>
      <c r="BO118" s="1">
        <v>99.355999999999995</v>
      </c>
      <c r="BP118" s="1"/>
      <c r="BQ118" s="1"/>
      <c r="BR118" s="1"/>
      <c r="BS118" s="1"/>
      <c r="BT118" s="1"/>
      <c r="BU118" s="1"/>
      <c r="BV118" s="1"/>
      <c r="BX118" s="1">
        <v>900</v>
      </c>
      <c r="BY118">
        <v>42360.9</v>
      </c>
      <c r="BZ118" s="10">
        <f t="shared" ref="BZ118:CF133" si="72">(+C118+AB118+BA118)/3</f>
        <v>5.5724666666666662</v>
      </c>
      <c r="CA118" s="10">
        <f t="shared" si="72"/>
        <v>0.55326666666666668</v>
      </c>
      <c r="CB118" s="10">
        <f t="shared" si="72"/>
        <v>0.42219999999999996</v>
      </c>
      <c r="CC118" s="10">
        <f t="shared" si="72"/>
        <v>0.35800000000000004</v>
      </c>
      <c r="CD118" s="10">
        <f t="shared" si="72"/>
        <v>0.8368000000000001</v>
      </c>
      <c r="CE118" s="10">
        <f t="shared" si="72"/>
        <v>5.6057999999999995</v>
      </c>
      <c r="CF118" s="10">
        <f t="shared" si="72"/>
        <v>16.987333333333336</v>
      </c>
      <c r="CG118" s="10">
        <f t="shared" si="65"/>
        <v>28.189999999999998</v>
      </c>
      <c r="CH118" s="10">
        <f t="shared" si="66"/>
        <v>11.929333333333332</v>
      </c>
      <c r="CI118" s="10">
        <f t="shared" si="67"/>
        <v>29.466666666666669</v>
      </c>
      <c r="CJ118" s="10">
        <f t="shared" si="68"/>
        <v>5.2666666666666666</v>
      </c>
      <c r="CK118" s="10">
        <f t="shared" si="69"/>
        <v>6.666666666666667</v>
      </c>
      <c r="CL118" s="10">
        <f t="shared" si="70"/>
        <v>10.666666666666666</v>
      </c>
      <c r="CM118" s="10">
        <f t="shared" si="71"/>
        <v>6.8666666666666671</v>
      </c>
      <c r="CN118" s="11">
        <f t="shared" si="58"/>
        <v>99.921866666666659</v>
      </c>
      <c r="CU118" s="1">
        <v>900</v>
      </c>
      <c r="CV118">
        <v>42360.9</v>
      </c>
      <c r="CW118">
        <f t="shared" ref="CW118:CW149" si="73">BZ118</f>
        <v>5.5724666666666662</v>
      </c>
      <c r="CX118">
        <f t="shared" ref="CX118:CX133" si="74">CA118+CB118</f>
        <v>0.9754666666666667</v>
      </c>
      <c r="CY118">
        <f t="shared" ref="CY118:CY133" si="75">CC118+CD118</f>
        <v>1.1948000000000001</v>
      </c>
      <c r="CZ118">
        <f t="shared" ref="CZ118:CZ133" si="76">CE118+CF118</f>
        <v>22.593133333333334</v>
      </c>
      <c r="DA118">
        <f t="shared" ref="DA118:DA133" si="77">CG118+CH118</f>
        <v>40.11933333333333</v>
      </c>
      <c r="DB118">
        <f t="shared" ref="DB118:DB149" si="78">CI118</f>
        <v>29.466666666666669</v>
      </c>
      <c r="DC118">
        <f t="shared" ref="DC118:DC133" si="79">SUM(CW118:DB118)</f>
        <v>99.921866666666659</v>
      </c>
    </row>
    <row r="119" spans="1:107" x14ac:dyDescent="0.25">
      <c r="A119" s="1">
        <v>901</v>
      </c>
      <c r="B119">
        <v>43363.8</v>
      </c>
      <c r="C119" s="1">
        <v>2.964</v>
      </c>
      <c r="D119" s="1">
        <v>0.23399999999999999</v>
      </c>
      <c r="E119" s="1">
        <v>0</v>
      </c>
      <c r="F119" s="1">
        <v>7.8000000000000014E-2</v>
      </c>
      <c r="G119" s="1">
        <v>0.39</v>
      </c>
      <c r="H119" s="1">
        <v>6.7080000000000002</v>
      </c>
      <c r="I119" s="1">
        <v>21.06</v>
      </c>
      <c r="J119" s="1">
        <v>27.3</v>
      </c>
      <c r="K119" s="1">
        <v>19.5</v>
      </c>
      <c r="L119" s="1">
        <v>22</v>
      </c>
      <c r="M119" s="1">
        <v>8</v>
      </c>
      <c r="N119" s="1">
        <v>7.2</v>
      </c>
      <c r="O119" s="1">
        <v>6.8</v>
      </c>
      <c r="P119" s="1">
        <v>0</v>
      </c>
      <c r="Q119" s="1">
        <v>100.23400000000001</v>
      </c>
      <c r="R119" s="1"/>
      <c r="S119" s="1"/>
      <c r="T119" s="1"/>
      <c r="U119" s="1"/>
      <c r="V119" s="1"/>
      <c r="W119" s="1"/>
      <c r="X119" s="1"/>
      <c r="Y119" s="1"/>
      <c r="Z119" s="1">
        <v>901</v>
      </c>
      <c r="AA119">
        <v>43363.8</v>
      </c>
      <c r="AB119">
        <v>1.335</v>
      </c>
      <c r="AC119">
        <v>0</v>
      </c>
      <c r="AD119">
        <v>0</v>
      </c>
      <c r="AE119">
        <v>0</v>
      </c>
      <c r="AF119">
        <v>0.53400000000000003</v>
      </c>
      <c r="AG119">
        <v>8.9</v>
      </c>
      <c r="AH119">
        <v>24.03</v>
      </c>
      <c r="AI119">
        <v>38.270000000000003</v>
      </c>
      <c r="AJ119">
        <v>16.02</v>
      </c>
      <c r="AK119">
        <v>11</v>
      </c>
      <c r="AL119">
        <v>3.1</v>
      </c>
      <c r="AM119">
        <v>3.2</v>
      </c>
      <c r="AN119">
        <v>2.9</v>
      </c>
      <c r="AO119">
        <v>1.8</v>
      </c>
      <c r="AP119">
        <v>100.089</v>
      </c>
      <c r="AQ119">
        <v>331</v>
      </c>
      <c r="AR119">
        <v>627</v>
      </c>
      <c r="AS119">
        <v>1450</v>
      </c>
      <c r="AT119">
        <v>0.2</v>
      </c>
      <c r="AU119">
        <v>0.3</v>
      </c>
      <c r="AV119">
        <v>0.7</v>
      </c>
      <c r="AW119">
        <v>79.8</v>
      </c>
      <c r="AY119" s="1">
        <v>901</v>
      </c>
      <c r="AZ119">
        <v>43363.8</v>
      </c>
      <c r="BA119" s="1">
        <v>8.0304000000000002</v>
      </c>
      <c r="BB119" s="1">
        <v>0.38240000000000002</v>
      </c>
      <c r="BC119" s="1">
        <v>0</v>
      </c>
      <c r="BD119" s="1">
        <v>0</v>
      </c>
      <c r="BE119" s="1">
        <v>0.2868</v>
      </c>
      <c r="BF119" s="1">
        <v>2.1987999999999999</v>
      </c>
      <c r="BG119" s="1">
        <v>18.163999999999998</v>
      </c>
      <c r="BH119" s="1">
        <v>55.448</v>
      </c>
      <c r="BI119" s="1">
        <v>10.516</v>
      </c>
      <c r="BJ119" s="1">
        <v>4.4000000000000004</v>
      </c>
      <c r="BK119" s="1">
        <v>2.2999999999999998</v>
      </c>
      <c r="BL119" s="1">
        <v>1.2</v>
      </c>
      <c r="BM119" s="1">
        <v>0.9</v>
      </c>
      <c r="BN119" s="1">
        <v>0</v>
      </c>
      <c r="BO119" s="1">
        <v>99.426400000000015</v>
      </c>
      <c r="BP119" s="1"/>
      <c r="BQ119" s="1"/>
      <c r="BR119" s="1"/>
      <c r="BS119" s="1"/>
      <c r="BT119" s="1"/>
      <c r="BU119" s="1"/>
      <c r="BV119" s="1"/>
      <c r="BX119" s="1">
        <v>901</v>
      </c>
      <c r="BY119">
        <v>43363.8</v>
      </c>
      <c r="BZ119" s="10">
        <f t="shared" si="72"/>
        <v>4.1097999999999999</v>
      </c>
      <c r="CA119" s="10">
        <f t="shared" si="72"/>
        <v>0.20546666666666669</v>
      </c>
      <c r="CB119" s="10">
        <f t="shared" si="72"/>
        <v>0</v>
      </c>
      <c r="CC119" s="10">
        <f t="shared" si="72"/>
        <v>2.6000000000000006E-2</v>
      </c>
      <c r="CD119" s="10">
        <f t="shared" si="72"/>
        <v>0.40360000000000001</v>
      </c>
      <c r="CE119" s="10">
        <f t="shared" si="72"/>
        <v>5.9356</v>
      </c>
      <c r="CF119" s="10">
        <f t="shared" si="72"/>
        <v>21.084666666666667</v>
      </c>
      <c r="CG119" s="10">
        <f t="shared" si="65"/>
        <v>40.339333333333336</v>
      </c>
      <c r="CH119" s="10">
        <f t="shared" si="66"/>
        <v>15.345333333333331</v>
      </c>
      <c r="CI119" s="10">
        <f t="shared" si="67"/>
        <v>12.466666666666667</v>
      </c>
      <c r="CJ119" s="10">
        <f t="shared" si="68"/>
        <v>4.4666666666666659</v>
      </c>
      <c r="CK119" s="10">
        <f t="shared" si="69"/>
        <v>3.8666666666666667</v>
      </c>
      <c r="CL119" s="10">
        <f t="shared" si="70"/>
        <v>3.5333333333333332</v>
      </c>
      <c r="CM119" s="10">
        <f t="shared" si="71"/>
        <v>0.6</v>
      </c>
      <c r="CN119" s="11">
        <f t="shared" si="58"/>
        <v>99.916466666666651</v>
      </c>
      <c r="CU119" s="1">
        <v>901</v>
      </c>
      <c r="CV119">
        <v>43363.8</v>
      </c>
      <c r="CW119">
        <f t="shared" si="73"/>
        <v>4.1097999999999999</v>
      </c>
      <c r="CX119">
        <f t="shared" si="74"/>
        <v>0.20546666666666669</v>
      </c>
      <c r="CY119">
        <f t="shared" si="75"/>
        <v>0.42960000000000004</v>
      </c>
      <c r="CZ119">
        <f t="shared" si="76"/>
        <v>27.020266666666668</v>
      </c>
      <c r="DA119">
        <f t="shared" si="77"/>
        <v>55.684666666666665</v>
      </c>
      <c r="DB119">
        <f t="shared" si="78"/>
        <v>12.466666666666667</v>
      </c>
      <c r="DC119">
        <f t="shared" si="79"/>
        <v>99.916466666666665</v>
      </c>
    </row>
    <row r="120" spans="1:107" x14ac:dyDescent="0.25">
      <c r="A120" s="1">
        <v>902</v>
      </c>
      <c r="B120">
        <v>44355.4</v>
      </c>
      <c r="C120" s="1">
        <v>18.46</v>
      </c>
      <c r="D120" s="1">
        <v>0.63900000000000001</v>
      </c>
      <c r="E120" s="1">
        <v>0.14199999999999999</v>
      </c>
      <c r="F120" s="1">
        <v>0</v>
      </c>
      <c r="G120" s="1">
        <v>0.21299999999999999</v>
      </c>
      <c r="H120" s="1">
        <v>7.1</v>
      </c>
      <c r="I120" s="1">
        <v>17.75</v>
      </c>
      <c r="J120" s="1">
        <v>19.170000000000002</v>
      </c>
      <c r="K120" s="1">
        <v>7.1</v>
      </c>
      <c r="L120" s="1">
        <v>29</v>
      </c>
      <c r="M120" s="1">
        <v>5</v>
      </c>
      <c r="N120" s="1">
        <v>6</v>
      </c>
      <c r="O120" s="1">
        <v>8.3000000000000007</v>
      </c>
      <c r="P120" s="1">
        <v>9.6999999999999993</v>
      </c>
      <c r="Q120" s="1">
        <v>99.573999999999984</v>
      </c>
      <c r="R120" s="1"/>
      <c r="S120" s="1"/>
      <c r="T120" s="1"/>
      <c r="U120" s="1"/>
      <c r="V120" s="1"/>
      <c r="W120" s="1"/>
      <c r="X120" s="1"/>
      <c r="Y120" s="1"/>
      <c r="Z120" s="1">
        <v>902</v>
      </c>
      <c r="AA120">
        <v>44355.4</v>
      </c>
      <c r="AB120">
        <v>1.6909999999999998</v>
      </c>
      <c r="AC120">
        <v>0</v>
      </c>
      <c r="AD120">
        <v>0</v>
      </c>
      <c r="AE120">
        <v>0</v>
      </c>
      <c r="AF120">
        <v>0.26700000000000002</v>
      </c>
      <c r="AG120">
        <v>6.8530000000000006</v>
      </c>
      <c r="AH120">
        <v>27.59</v>
      </c>
      <c r="AI120">
        <v>39.159999999999997</v>
      </c>
      <c r="AJ120">
        <v>13.35</v>
      </c>
      <c r="AK120">
        <v>11</v>
      </c>
      <c r="AL120">
        <v>3</v>
      </c>
      <c r="AM120">
        <v>2.9</v>
      </c>
      <c r="AN120">
        <v>3.4</v>
      </c>
      <c r="AO120">
        <v>1.7</v>
      </c>
      <c r="AP120">
        <v>99.911000000000016</v>
      </c>
      <c r="AQ120">
        <v>355</v>
      </c>
      <c r="AR120">
        <v>607</v>
      </c>
      <c r="AS120">
        <v>1349</v>
      </c>
      <c r="AT120">
        <v>0.4</v>
      </c>
      <c r="AU120">
        <v>0.8</v>
      </c>
      <c r="AV120">
        <v>0.6</v>
      </c>
      <c r="AW120">
        <v>79.900000000000006</v>
      </c>
      <c r="AY120" s="1">
        <v>902</v>
      </c>
      <c r="AZ120">
        <v>44355.4</v>
      </c>
      <c r="BA120" s="1">
        <v>5.9169999999999998</v>
      </c>
      <c r="BB120" s="1">
        <v>0.30499999999999999</v>
      </c>
      <c r="BC120" s="1">
        <v>0</v>
      </c>
      <c r="BD120" s="1">
        <v>0</v>
      </c>
      <c r="BE120" s="1">
        <v>0.30499999999999999</v>
      </c>
      <c r="BF120" s="1">
        <v>0.30499999999999999</v>
      </c>
      <c r="BG120" s="1">
        <v>3.355</v>
      </c>
      <c r="BH120" s="1">
        <v>35.99</v>
      </c>
      <c r="BI120" s="1">
        <v>14.64</v>
      </c>
      <c r="BJ120" s="1">
        <v>39</v>
      </c>
      <c r="BK120" s="1">
        <v>4</v>
      </c>
      <c r="BL120" s="1">
        <v>6</v>
      </c>
      <c r="BM120" s="1">
        <v>12</v>
      </c>
      <c r="BN120" s="1">
        <v>17</v>
      </c>
      <c r="BO120" s="1">
        <v>99.817000000000007</v>
      </c>
      <c r="BP120" s="1"/>
      <c r="BQ120" s="1"/>
      <c r="BR120" s="1"/>
      <c r="BS120" s="1"/>
      <c r="BT120" s="1"/>
      <c r="BU120" s="1"/>
      <c r="BV120" s="1"/>
      <c r="BX120" s="1">
        <v>902</v>
      </c>
      <c r="BY120">
        <v>44355.4</v>
      </c>
      <c r="BZ120" s="10">
        <f t="shared" si="72"/>
        <v>8.689333333333332</v>
      </c>
      <c r="CA120" s="10">
        <f t="shared" si="72"/>
        <v>0.31466666666666665</v>
      </c>
      <c r="CB120" s="10">
        <f t="shared" si="72"/>
        <v>4.7333333333333331E-2</v>
      </c>
      <c r="CC120" s="10">
        <f t="shared" si="72"/>
        <v>0</v>
      </c>
      <c r="CD120" s="10">
        <f t="shared" si="72"/>
        <v>0.26166666666666666</v>
      </c>
      <c r="CE120" s="10">
        <f t="shared" si="72"/>
        <v>4.7526666666666664</v>
      </c>
      <c r="CF120" s="10">
        <f t="shared" si="72"/>
        <v>16.231666666666666</v>
      </c>
      <c r="CG120" s="10">
        <f t="shared" si="65"/>
        <v>31.439999999999998</v>
      </c>
      <c r="CH120" s="10">
        <f t="shared" si="66"/>
        <v>11.696666666666667</v>
      </c>
      <c r="CI120" s="10">
        <f t="shared" si="67"/>
        <v>26.333333333333332</v>
      </c>
      <c r="CJ120" s="10">
        <f t="shared" si="68"/>
        <v>4</v>
      </c>
      <c r="CK120" s="10">
        <f t="shared" si="69"/>
        <v>4.9666666666666668</v>
      </c>
      <c r="CL120" s="10">
        <f t="shared" si="70"/>
        <v>7.9000000000000012</v>
      </c>
      <c r="CM120" s="10">
        <f t="shared" si="71"/>
        <v>9.4666666666666668</v>
      </c>
      <c r="CN120" s="11">
        <f t="shared" si="58"/>
        <v>99.76733333333334</v>
      </c>
      <c r="CU120" s="1">
        <v>902</v>
      </c>
      <c r="CV120">
        <v>44355.4</v>
      </c>
      <c r="CW120">
        <f t="shared" si="73"/>
        <v>8.689333333333332</v>
      </c>
      <c r="CX120">
        <f t="shared" si="74"/>
        <v>0.36199999999999999</v>
      </c>
      <c r="CY120">
        <f t="shared" si="75"/>
        <v>0.26166666666666666</v>
      </c>
      <c r="CZ120">
        <f t="shared" si="76"/>
        <v>20.984333333333332</v>
      </c>
      <c r="DA120">
        <f t="shared" si="77"/>
        <v>43.136666666666663</v>
      </c>
      <c r="DB120">
        <f t="shared" si="78"/>
        <v>26.333333333333332</v>
      </c>
      <c r="DC120">
        <f t="shared" si="79"/>
        <v>99.767333333333326</v>
      </c>
    </row>
    <row r="121" spans="1:107" x14ac:dyDescent="0.25">
      <c r="A121" s="1">
        <v>903</v>
      </c>
      <c r="B121">
        <v>45349.1</v>
      </c>
      <c r="C121" s="1">
        <v>8.25</v>
      </c>
      <c r="D121" s="1">
        <v>0.6</v>
      </c>
      <c r="E121" s="1">
        <v>0.375</v>
      </c>
      <c r="F121" s="1">
        <v>0.3</v>
      </c>
      <c r="G121" s="1">
        <v>1.875</v>
      </c>
      <c r="H121" s="1">
        <v>10.5</v>
      </c>
      <c r="I121" s="1">
        <v>18</v>
      </c>
      <c r="J121" s="1">
        <v>24</v>
      </c>
      <c r="K121" s="1">
        <v>12.75</v>
      </c>
      <c r="L121" s="1">
        <v>25</v>
      </c>
      <c r="M121" s="1">
        <v>6</v>
      </c>
      <c r="N121" s="1">
        <v>8</v>
      </c>
      <c r="O121" s="1">
        <v>7.2</v>
      </c>
      <c r="P121" s="1">
        <v>3.8</v>
      </c>
      <c r="Q121" s="1">
        <v>101.65</v>
      </c>
      <c r="R121" s="1"/>
      <c r="S121" s="1"/>
      <c r="T121" s="1"/>
      <c r="U121" s="1"/>
      <c r="V121" s="1"/>
      <c r="W121" s="1"/>
      <c r="X121" s="1"/>
      <c r="Y121" s="1"/>
      <c r="Z121" s="1">
        <v>903</v>
      </c>
      <c r="AA121">
        <v>45349.1</v>
      </c>
      <c r="AB121">
        <v>6.0750000000000002</v>
      </c>
      <c r="AC121">
        <v>0.16200000000000003</v>
      </c>
      <c r="AD121">
        <v>0.24299999999999999</v>
      </c>
      <c r="AE121">
        <v>0</v>
      </c>
      <c r="AF121">
        <v>8.1000000000000016E-2</v>
      </c>
      <c r="AG121">
        <v>0.64800000000000013</v>
      </c>
      <c r="AH121">
        <v>7.6140000000000008</v>
      </c>
      <c r="AI121">
        <v>50.22</v>
      </c>
      <c r="AJ121">
        <v>16.2</v>
      </c>
      <c r="AK121">
        <v>19</v>
      </c>
      <c r="AL121">
        <v>7</v>
      </c>
      <c r="AM121">
        <v>5.2</v>
      </c>
      <c r="AN121">
        <v>5.7</v>
      </c>
      <c r="AO121">
        <v>1.1000000000000001</v>
      </c>
      <c r="AP121">
        <v>100.24300000000001</v>
      </c>
      <c r="AQ121">
        <v>372</v>
      </c>
      <c r="AR121">
        <v>758</v>
      </c>
      <c r="AS121">
        <v>1499</v>
      </c>
      <c r="AT121">
        <v>1</v>
      </c>
      <c r="AU121">
        <v>1.7</v>
      </c>
      <c r="AV121">
        <v>1.8</v>
      </c>
      <c r="AW121">
        <v>79.7</v>
      </c>
      <c r="AY121" s="1">
        <v>903</v>
      </c>
      <c r="AZ121">
        <v>45349.1</v>
      </c>
      <c r="BA121" s="1">
        <v>8.76</v>
      </c>
      <c r="BB121" s="1">
        <v>0.36499999999999999</v>
      </c>
      <c r="BC121" s="1">
        <v>0.51100000000000001</v>
      </c>
      <c r="BD121" s="1">
        <v>0.438</v>
      </c>
      <c r="BE121" s="1">
        <v>0.14599999999999999</v>
      </c>
      <c r="BF121" s="1">
        <v>0.94899999999999995</v>
      </c>
      <c r="BG121" s="1">
        <v>6.57</v>
      </c>
      <c r="BH121" s="1">
        <v>34.31</v>
      </c>
      <c r="BI121" s="1">
        <v>21.9</v>
      </c>
      <c r="BJ121" s="1">
        <v>27</v>
      </c>
      <c r="BK121" s="1">
        <v>10</v>
      </c>
      <c r="BL121" s="1">
        <v>9.6999999999999993</v>
      </c>
      <c r="BM121" s="1">
        <v>5.7</v>
      </c>
      <c r="BN121" s="1">
        <v>1.6</v>
      </c>
      <c r="BO121" s="1">
        <v>100.94900000000001</v>
      </c>
      <c r="BP121" s="1"/>
      <c r="BQ121" s="1"/>
      <c r="BR121" s="1"/>
      <c r="BS121" s="1"/>
      <c r="BT121" s="1"/>
      <c r="BU121" s="1"/>
      <c r="BV121" s="1"/>
      <c r="BX121" s="1">
        <v>903</v>
      </c>
      <c r="BY121">
        <v>45349.1</v>
      </c>
      <c r="BZ121" s="10">
        <f t="shared" si="72"/>
        <v>7.6950000000000003</v>
      </c>
      <c r="CA121" s="10">
        <f t="shared" si="72"/>
        <v>0.37566666666666665</v>
      </c>
      <c r="CB121" s="10">
        <f t="shared" si="72"/>
        <v>0.37633333333333335</v>
      </c>
      <c r="CC121" s="10">
        <f t="shared" si="72"/>
        <v>0.246</v>
      </c>
      <c r="CD121" s="10">
        <f t="shared" si="72"/>
        <v>0.70066666666666666</v>
      </c>
      <c r="CE121" s="10">
        <f t="shared" si="72"/>
        <v>4.0323333333333329</v>
      </c>
      <c r="CF121" s="10">
        <f t="shared" si="72"/>
        <v>10.728</v>
      </c>
      <c r="CG121" s="10">
        <f t="shared" si="65"/>
        <v>36.176666666666669</v>
      </c>
      <c r="CH121" s="10">
        <f t="shared" si="66"/>
        <v>16.95</v>
      </c>
      <c r="CI121" s="10">
        <f t="shared" si="67"/>
        <v>23.666666666666668</v>
      </c>
      <c r="CJ121" s="10">
        <f t="shared" si="68"/>
        <v>7.666666666666667</v>
      </c>
      <c r="CK121" s="10">
        <f t="shared" si="69"/>
        <v>7.6333333333333329</v>
      </c>
      <c r="CL121" s="10">
        <f t="shared" si="70"/>
        <v>6.2</v>
      </c>
      <c r="CM121" s="10">
        <f t="shared" si="71"/>
        <v>2.1666666666666665</v>
      </c>
      <c r="CN121" s="11">
        <f t="shared" si="58"/>
        <v>100.94733333333335</v>
      </c>
      <c r="CU121" s="1">
        <v>903</v>
      </c>
      <c r="CV121">
        <v>45349.1</v>
      </c>
      <c r="CW121">
        <f t="shared" si="73"/>
        <v>7.6950000000000003</v>
      </c>
      <c r="CX121">
        <f t="shared" si="74"/>
        <v>0.752</v>
      </c>
      <c r="CY121">
        <f t="shared" si="75"/>
        <v>0.94666666666666666</v>
      </c>
      <c r="CZ121">
        <f t="shared" si="76"/>
        <v>14.760333333333332</v>
      </c>
      <c r="DA121">
        <f t="shared" si="77"/>
        <v>53.126666666666665</v>
      </c>
      <c r="DB121">
        <f t="shared" si="78"/>
        <v>23.666666666666668</v>
      </c>
      <c r="DC121">
        <f t="shared" si="79"/>
        <v>100.94733333333333</v>
      </c>
    </row>
    <row r="122" spans="1:107" x14ac:dyDescent="0.25">
      <c r="A122" s="1">
        <v>904</v>
      </c>
      <c r="B122">
        <v>46291.6</v>
      </c>
      <c r="C122" s="1">
        <v>4.38</v>
      </c>
      <c r="D122" s="1">
        <v>0.24</v>
      </c>
      <c r="E122" s="1">
        <v>0.24</v>
      </c>
      <c r="F122" s="1">
        <v>0.12</v>
      </c>
      <c r="G122" s="1">
        <v>0.24</v>
      </c>
      <c r="H122" s="1">
        <v>1.56</v>
      </c>
      <c r="I122" s="1">
        <v>7.2</v>
      </c>
      <c r="J122" s="1">
        <v>26.4</v>
      </c>
      <c r="K122" s="1">
        <v>19.2</v>
      </c>
      <c r="L122" s="1">
        <v>40</v>
      </c>
      <c r="M122" s="1">
        <v>12</v>
      </c>
      <c r="N122" s="1">
        <v>13</v>
      </c>
      <c r="O122" s="1">
        <v>12</v>
      </c>
      <c r="P122" s="1">
        <v>3</v>
      </c>
      <c r="Q122" s="1">
        <v>99.58</v>
      </c>
      <c r="R122" s="1"/>
      <c r="S122" s="1"/>
      <c r="T122" s="1"/>
      <c r="U122" s="1"/>
      <c r="V122" s="1"/>
      <c r="W122" s="1"/>
      <c r="X122" s="1"/>
      <c r="Y122" s="1"/>
      <c r="Z122" s="1">
        <v>904</v>
      </c>
      <c r="AA122">
        <v>46291.6</v>
      </c>
      <c r="AB122">
        <v>1.0736000000000001</v>
      </c>
      <c r="AC122">
        <v>0</v>
      </c>
      <c r="AD122">
        <v>0</v>
      </c>
      <c r="AE122">
        <v>0</v>
      </c>
      <c r="AF122">
        <v>0.97599999999999998</v>
      </c>
      <c r="AG122">
        <v>15.616</v>
      </c>
      <c r="AH122">
        <v>31.231999999999999</v>
      </c>
      <c r="AI122">
        <v>40.991999999999997</v>
      </c>
      <c r="AJ122">
        <v>8.0031999999999996</v>
      </c>
      <c r="AK122">
        <v>2.4</v>
      </c>
      <c r="AL122">
        <v>1.2</v>
      </c>
      <c r="AM122">
        <v>0.7</v>
      </c>
      <c r="AN122">
        <v>0.5</v>
      </c>
      <c r="AO122">
        <v>0</v>
      </c>
      <c r="AP122">
        <v>100.2928</v>
      </c>
      <c r="AQ122">
        <v>303</v>
      </c>
      <c r="AR122">
        <v>503</v>
      </c>
      <c r="AS122">
        <v>984</v>
      </c>
      <c r="AT122">
        <v>0</v>
      </c>
      <c r="AU122">
        <v>0</v>
      </c>
      <c r="AV122">
        <v>0.5</v>
      </c>
      <c r="AW122">
        <v>78.7</v>
      </c>
      <c r="AY122" s="1">
        <v>904</v>
      </c>
      <c r="AZ122">
        <v>46291.6</v>
      </c>
      <c r="BA122" s="1">
        <v>1.3803999999999998</v>
      </c>
      <c r="BB122" s="1">
        <v>0</v>
      </c>
      <c r="BC122" s="1">
        <v>0</v>
      </c>
      <c r="BD122" s="1">
        <v>0.39440000000000003</v>
      </c>
      <c r="BE122" s="1">
        <v>2.2677999999999998</v>
      </c>
      <c r="BF122" s="1">
        <v>12.818</v>
      </c>
      <c r="BG122" s="1">
        <v>25.635999999999999</v>
      </c>
      <c r="BH122" s="1">
        <v>48.314</v>
      </c>
      <c r="BI122" s="1">
        <v>7.5922000000000001</v>
      </c>
      <c r="BJ122" s="1">
        <v>1.4</v>
      </c>
      <c r="BK122" s="1">
        <v>1.1000000000000001</v>
      </c>
      <c r="BL122" s="1">
        <v>0.3</v>
      </c>
      <c r="BM122" s="1">
        <v>0</v>
      </c>
      <c r="BN122" s="1">
        <v>0</v>
      </c>
      <c r="BO122" s="1">
        <v>99.802799999999991</v>
      </c>
      <c r="BP122" s="1"/>
      <c r="BQ122" s="1"/>
      <c r="BR122" s="1"/>
      <c r="BS122" s="1"/>
      <c r="BT122" s="1"/>
      <c r="BU122" s="1"/>
      <c r="BV122" s="1"/>
      <c r="BX122" s="1">
        <v>904</v>
      </c>
      <c r="BY122">
        <v>46291.6</v>
      </c>
      <c r="BZ122" s="10">
        <f t="shared" si="72"/>
        <v>2.278</v>
      </c>
      <c r="CA122" s="10">
        <f t="shared" si="72"/>
        <v>0.08</v>
      </c>
      <c r="CB122" s="10">
        <f t="shared" si="72"/>
        <v>0.08</v>
      </c>
      <c r="CC122" s="10">
        <f t="shared" si="72"/>
        <v>0.17146666666666666</v>
      </c>
      <c r="CD122" s="10">
        <f t="shared" si="72"/>
        <v>1.1612666666666664</v>
      </c>
      <c r="CE122" s="10">
        <f t="shared" si="72"/>
        <v>9.9979999999999993</v>
      </c>
      <c r="CF122" s="10">
        <f t="shared" si="72"/>
        <v>21.355999999999998</v>
      </c>
      <c r="CG122" s="10">
        <f t="shared" si="65"/>
        <v>38.568666666666665</v>
      </c>
      <c r="CH122" s="10">
        <f t="shared" si="66"/>
        <v>11.598466666666667</v>
      </c>
      <c r="CI122" s="10">
        <f t="shared" si="67"/>
        <v>14.6</v>
      </c>
      <c r="CJ122" s="10">
        <f t="shared" si="68"/>
        <v>4.7666666666666666</v>
      </c>
      <c r="CK122" s="10">
        <f t="shared" si="69"/>
        <v>4.666666666666667</v>
      </c>
      <c r="CL122" s="10">
        <f t="shared" si="70"/>
        <v>4.166666666666667</v>
      </c>
      <c r="CM122" s="10">
        <f t="shared" si="71"/>
        <v>1</v>
      </c>
      <c r="CN122" s="11">
        <f t="shared" si="58"/>
        <v>99.891866666666672</v>
      </c>
      <c r="CU122" s="1">
        <v>904</v>
      </c>
      <c r="CV122">
        <v>46291.6</v>
      </c>
      <c r="CW122">
        <f t="shared" si="73"/>
        <v>2.278</v>
      </c>
      <c r="CX122">
        <f t="shared" si="74"/>
        <v>0.16</v>
      </c>
      <c r="CY122">
        <f t="shared" si="75"/>
        <v>1.3327333333333331</v>
      </c>
      <c r="CZ122">
        <f t="shared" si="76"/>
        <v>31.353999999999999</v>
      </c>
      <c r="DA122">
        <f t="shared" si="77"/>
        <v>50.167133333333332</v>
      </c>
      <c r="DB122">
        <f t="shared" si="78"/>
        <v>14.6</v>
      </c>
      <c r="DC122">
        <f t="shared" si="79"/>
        <v>99.891866666666658</v>
      </c>
    </row>
    <row r="123" spans="1:107" x14ac:dyDescent="0.25">
      <c r="A123" s="1">
        <v>905</v>
      </c>
      <c r="B123">
        <v>47297.2</v>
      </c>
      <c r="C123" s="1">
        <v>3.6919999999999997</v>
      </c>
      <c r="D123" s="1">
        <v>0.36919999999999997</v>
      </c>
      <c r="E123" s="1">
        <v>0.27689999999999998</v>
      </c>
      <c r="F123" s="1">
        <v>9.2299999999999993E-2</v>
      </c>
      <c r="G123" s="1">
        <v>0.55379999999999996</v>
      </c>
      <c r="H123" s="1">
        <v>4.5227000000000004</v>
      </c>
      <c r="I123" s="1">
        <v>22.151999999999997</v>
      </c>
      <c r="J123" s="1">
        <v>48.918999999999997</v>
      </c>
      <c r="K123" s="1">
        <v>13.845000000000001</v>
      </c>
      <c r="L123" s="1">
        <v>7.7</v>
      </c>
      <c r="M123" s="1">
        <v>2.9</v>
      </c>
      <c r="N123" s="1">
        <v>2.1</v>
      </c>
      <c r="O123" s="1">
        <v>1.1000000000000001</v>
      </c>
      <c r="P123" s="1">
        <v>1.6</v>
      </c>
      <c r="Q123" s="1">
        <v>102.12289999999999</v>
      </c>
      <c r="R123" s="1"/>
      <c r="S123" s="1"/>
      <c r="T123" s="1"/>
      <c r="U123" s="1"/>
      <c r="V123" s="1"/>
      <c r="W123" s="1"/>
      <c r="X123" s="1"/>
      <c r="Y123" s="1"/>
      <c r="Z123" s="1">
        <v>905</v>
      </c>
      <c r="AA123">
        <v>47297.2</v>
      </c>
      <c r="AB123">
        <v>16.66</v>
      </c>
      <c r="AC123">
        <v>0.29399999999999998</v>
      </c>
      <c r="AD123">
        <v>0.19600000000000001</v>
      </c>
      <c r="AE123">
        <v>0.19600000000000001</v>
      </c>
      <c r="AF123">
        <v>0.39200000000000002</v>
      </c>
      <c r="AG123">
        <v>2.6459999999999999</v>
      </c>
      <c r="AH123">
        <v>22.54</v>
      </c>
      <c r="AI123">
        <v>47.04</v>
      </c>
      <c r="AJ123">
        <v>7.742</v>
      </c>
      <c r="AK123">
        <v>2</v>
      </c>
      <c r="AL123">
        <v>0.6</v>
      </c>
      <c r="AM123">
        <v>0.6</v>
      </c>
      <c r="AN123">
        <v>0.8</v>
      </c>
      <c r="AO123">
        <v>0</v>
      </c>
      <c r="AP123">
        <v>99.705999999999989</v>
      </c>
      <c r="AQ123" t="s">
        <v>2</v>
      </c>
      <c r="AR123">
        <v>561</v>
      </c>
      <c r="AS123">
        <v>977</v>
      </c>
      <c r="AT123">
        <v>4.8</v>
      </c>
      <c r="AU123">
        <v>7.9</v>
      </c>
      <c r="AV123">
        <v>2.5</v>
      </c>
      <c r="AW123">
        <v>65</v>
      </c>
      <c r="AY123" s="1">
        <v>905</v>
      </c>
      <c r="AZ123">
        <v>47297.2</v>
      </c>
      <c r="BA123" s="1">
        <v>6.89</v>
      </c>
      <c r="BB123" s="1">
        <v>1.484</v>
      </c>
      <c r="BC123" s="1">
        <v>1.855</v>
      </c>
      <c r="BD123" s="1">
        <v>5.3</v>
      </c>
      <c r="BE123" s="1">
        <v>20.14</v>
      </c>
      <c r="BF123" s="1">
        <v>13.25</v>
      </c>
      <c r="BG123" s="1">
        <v>3.3920000000000003</v>
      </c>
      <c r="BH123" s="1">
        <v>0.58300000000000007</v>
      </c>
      <c r="BI123" s="1">
        <v>0.159</v>
      </c>
      <c r="BJ123" s="1">
        <v>47</v>
      </c>
      <c r="BK123" s="1">
        <v>1</v>
      </c>
      <c r="BL123" s="1">
        <v>1</v>
      </c>
      <c r="BM123" s="1">
        <v>7</v>
      </c>
      <c r="BN123" s="1">
        <v>38</v>
      </c>
      <c r="BO123" s="1">
        <v>100.053</v>
      </c>
      <c r="BP123" s="1"/>
      <c r="BQ123" s="1"/>
      <c r="BR123" s="1"/>
      <c r="BS123" s="1"/>
      <c r="BT123" s="1"/>
      <c r="BU123" s="1"/>
      <c r="BV123" s="1"/>
      <c r="BX123" s="1">
        <v>905</v>
      </c>
      <c r="BY123">
        <v>47297.2</v>
      </c>
      <c r="BZ123" s="10">
        <f t="shared" si="72"/>
        <v>9.0806666666666676</v>
      </c>
      <c r="CA123" s="10">
        <f t="shared" si="72"/>
        <v>0.71573333333333322</v>
      </c>
      <c r="CB123" s="10">
        <f t="shared" si="72"/>
        <v>0.77596666666666669</v>
      </c>
      <c r="CC123" s="10">
        <f t="shared" si="72"/>
        <v>1.8627666666666667</v>
      </c>
      <c r="CD123" s="10">
        <f t="shared" si="72"/>
        <v>7.0286</v>
      </c>
      <c r="CE123" s="10">
        <f t="shared" si="72"/>
        <v>6.806233333333334</v>
      </c>
      <c r="CF123" s="10">
        <f t="shared" si="72"/>
        <v>16.027999999999999</v>
      </c>
      <c r="CG123" s="10">
        <f t="shared" si="65"/>
        <v>32.180666666666667</v>
      </c>
      <c r="CH123" s="10">
        <f t="shared" si="66"/>
        <v>7.2486666666666659</v>
      </c>
      <c r="CI123" s="10">
        <f t="shared" si="67"/>
        <v>18.900000000000002</v>
      </c>
      <c r="CJ123" s="10">
        <f t="shared" si="68"/>
        <v>1.5</v>
      </c>
      <c r="CK123" s="10">
        <f t="shared" si="69"/>
        <v>1.2333333333333334</v>
      </c>
      <c r="CL123" s="10">
        <f t="shared" si="70"/>
        <v>2.9666666666666668</v>
      </c>
      <c r="CM123" s="10">
        <f t="shared" si="71"/>
        <v>13.200000000000001</v>
      </c>
      <c r="CN123" s="11">
        <f t="shared" si="58"/>
        <v>100.62730000000001</v>
      </c>
      <c r="CU123" s="1">
        <v>905</v>
      </c>
      <c r="CV123">
        <v>47297.2</v>
      </c>
      <c r="CW123">
        <f t="shared" si="73"/>
        <v>9.0806666666666676</v>
      </c>
      <c r="CX123">
        <f t="shared" si="74"/>
        <v>1.4916999999999998</v>
      </c>
      <c r="CY123">
        <f t="shared" si="75"/>
        <v>8.8913666666666664</v>
      </c>
      <c r="CZ123">
        <f t="shared" si="76"/>
        <v>22.834233333333334</v>
      </c>
      <c r="DA123">
        <f t="shared" si="77"/>
        <v>39.429333333333332</v>
      </c>
      <c r="DB123">
        <f t="shared" si="78"/>
        <v>18.900000000000002</v>
      </c>
      <c r="DC123">
        <f t="shared" si="79"/>
        <v>100.62730000000001</v>
      </c>
    </row>
    <row r="124" spans="1:107" x14ac:dyDescent="0.25">
      <c r="A124" s="1">
        <v>906</v>
      </c>
      <c r="B124">
        <v>48294.7</v>
      </c>
      <c r="C124" s="1">
        <v>3.7478999999999996</v>
      </c>
      <c r="D124" s="1">
        <v>0.19220000000000001</v>
      </c>
      <c r="E124" s="1">
        <v>0</v>
      </c>
      <c r="F124" s="1">
        <v>0.19220000000000001</v>
      </c>
      <c r="G124" s="1">
        <v>1.0571000000000002</v>
      </c>
      <c r="H124" s="1">
        <v>13.453999999999999</v>
      </c>
      <c r="I124" s="1">
        <v>38.44</v>
      </c>
      <c r="J124" s="1">
        <v>33.634999999999998</v>
      </c>
      <c r="K124" s="1">
        <v>5.6699000000000002</v>
      </c>
      <c r="L124" s="1">
        <v>3.9</v>
      </c>
      <c r="M124" s="1">
        <v>1.9</v>
      </c>
      <c r="N124" s="1">
        <v>0.9</v>
      </c>
      <c r="O124" s="1">
        <v>0.7</v>
      </c>
      <c r="P124" s="1">
        <v>0.4</v>
      </c>
      <c r="Q124" s="1">
        <v>100.28830000000002</v>
      </c>
      <c r="R124" s="1"/>
      <c r="S124" s="1"/>
      <c r="T124" s="1"/>
      <c r="U124" s="1"/>
      <c r="V124" s="1"/>
      <c r="W124" s="1"/>
      <c r="X124" s="1"/>
      <c r="Y124" s="1"/>
      <c r="Z124" s="1">
        <v>906</v>
      </c>
      <c r="AA124">
        <v>48294.7</v>
      </c>
      <c r="AB124">
        <v>1.7939999999999998</v>
      </c>
      <c r="AC124">
        <v>0</v>
      </c>
      <c r="AD124">
        <v>0</v>
      </c>
      <c r="AE124">
        <v>0</v>
      </c>
      <c r="AF124">
        <v>0</v>
      </c>
      <c r="AG124">
        <v>1.1729999999999998</v>
      </c>
      <c r="AH124">
        <v>5.7270000000000003</v>
      </c>
      <c r="AI124">
        <v>23.46</v>
      </c>
      <c r="AJ124">
        <v>35.880000000000003</v>
      </c>
      <c r="AK124">
        <v>31</v>
      </c>
      <c r="AL124">
        <v>14</v>
      </c>
      <c r="AM124">
        <v>10.3</v>
      </c>
      <c r="AN124">
        <v>6</v>
      </c>
      <c r="AO124">
        <v>0.7</v>
      </c>
      <c r="AP124">
        <v>99.033999999999992</v>
      </c>
      <c r="AQ124">
        <v>454</v>
      </c>
      <c r="AR124">
        <v>1062</v>
      </c>
      <c r="AS124">
        <v>1832</v>
      </c>
      <c r="AT124">
        <v>0.4</v>
      </c>
      <c r="AU124">
        <v>0.9</v>
      </c>
      <c r="AV124">
        <v>1.1000000000000001</v>
      </c>
      <c r="AW124">
        <v>82</v>
      </c>
      <c r="AY124" s="1">
        <v>906</v>
      </c>
      <c r="AZ124">
        <v>48294.7</v>
      </c>
      <c r="BA124" s="1">
        <v>4.1500000000000004</v>
      </c>
      <c r="BB124" s="1">
        <v>0.17499999999999999</v>
      </c>
      <c r="BC124" s="1">
        <v>0.14499999999999999</v>
      </c>
      <c r="BD124" s="1">
        <v>0.08</v>
      </c>
      <c r="BE124" s="1">
        <v>0.11</v>
      </c>
      <c r="BF124" s="1">
        <v>9.5000000000000001E-2</v>
      </c>
      <c r="BG124" s="1">
        <v>3.5000000000000003E-2</v>
      </c>
      <c r="BH124" s="1">
        <v>4.4999999999999998E-2</v>
      </c>
      <c r="BI124" s="1">
        <v>0.155</v>
      </c>
      <c r="BJ124" s="1">
        <v>95</v>
      </c>
      <c r="BK124" s="1">
        <v>17</v>
      </c>
      <c r="BL124" s="1">
        <v>5</v>
      </c>
      <c r="BM124" s="1">
        <v>8</v>
      </c>
      <c r="BN124" s="1">
        <v>65</v>
      </c>
      <c r="BO124" s="1">
        <v>99.99</v>
      </c>
      <c r="BP124" s="1"/>
      <c r="BQ124" s="1"/>
      <c r="BR124" s="1"/>
      <c r="BS124" s="1"/>
      <c r="BT124" s="1"/>
      <c r="BU124" s="1"/>
      <c r="BV124" s="1"/>
      <c r="BX124" s="1">
        <v>906</v>
      </c>
      <c r="BY124">
        <v>48294.7</v>
      </c>
      <c r="BZ124" s="10">
        <f t="shared" si="72"/>
        <v>3.2306333333333335</v>
      </c>
      <c r="CA124" s="10">
        <f t="shared" si="72"/>
        <v>0.12239999999999999</v>
      </c>
      <c r="CB124" s="10">
        <f t="shared" si="72"/>
        <v>4.8333333333333332E-2</v>
      </c>
      <c r="CC124" s="10">
        <f t="shared" si="72"/>
        <v>9.0733333333333333E-2</v>
      </c>
      <c r="CD124" s="10">
        <f t="shared" si="72"/>
        <v>0.3890333333333334</v>
      </c>
      <c r="CE124" s="10">
        <f t="shared" si="72"/>
        <v>4.9073333333333329</v>
      </c>
      <c r="CF124" s="10">
        <f t="shared" si="72"/>
        <v>14.734</v>
      </c>
      <c r="CG124" s="10">
        <f t="shared" si="65"/>
        <v>19.046666666666667</v>
      </c>
      <c r="CH124" s="10">
        <f t="shared" si="66"/>
        <v>13.901633333333335</v>
      </c>
      <c r="CI124" s="10">
        <f t="shared" si="67"/>
        <v>43.300000000000004</v>
      </c>
      <c r="CJ124" s="10">
        <f t="shared" si="68"/>
        <v>10.966666666666667</v>
      </c>
      <c r="CK124" s="10">
        <f t="shared" si="69"/>
        <v>5.4000000000000012</v>
      </c>
      <c r="CL124" s="10">
        <f t="shared" si="70"/>
        <v>4.8999999999999995</v>
      </c>
      <c r="CM124" s="10">
        <f t="shared" si="71"/>
        <v>22.033333333333331</v>
      </c>
      <c r="CN124" s="11">
        <f t="shared" si="58"/>
        <v>99.770766666666674</v>
      </c>
      <c r="CU124" s="1">
        <v>906</v>
      </c>
      <c r="CV124">
        <v>48294.7</v>
      </c>
      <c r="CW124">
        <f t="shared" si="73"/>
        <v>3.2306333333333335</v>
      </c>
      <c r="CX124">
        <f t="shared" si="74"/>
        <v>0.17073333333333332</v>
      </c>
      <c r="CY124">
        <f t="shared" si="75"/>
        <v>0.47976666666666673</v>
      </c>
      <c r="CZ124">
        <f t="shared" si="76"/>
        <v>19.641333333333332</v>
      </c>
      <c r="DA124">
        <f t="shared" si="77"/>
        <v>32.948300000000003</v>
      </c>
      <c r="DB124">
        <f t="shared" si="78"/>
        <v>43.300000000000004</v>
      </c>
      <c r="DC124">
        <f t="shared" si="79"/>
        <v>99.770766666666674</v>
      </c>
    </row>
    <row r="125" spans="1:107" x14ac:dyDescent="0.25">
      <c r="A125" s="1">
        <v>907</v>
      </c>
      <c r="B125">
        <v>49296.7</v>
      </c>
      <c r="C125" s="1">
        <v>4.4573999999999998</v>
      </c>
      <c r="D125" s="1">
        <v>0.29070000000000001</v>
      </c>
      <c r="E125" s="1">
        <v>0.19380000000000003</v>
      </c>
      <c r="F125" s="1">
        <v>0.29070000000000001</v>
      </c>
      <c r="G125" s="1">
        <v>2.0349000000000004</v>
      </c>
      <c r="H125" s="1">
        <v>14.535</v>
      </c>
      <c r="I125" s="1">
        <v>29.07</v>
      </c>
      <c r="J125" s="1">
        <v>38.76</v>
      </c>
      <c r="K125" s="1">
        <v>8.7210000000000001</v>
      </c>
      <c r="L125" s="1">
        <v>3.1</v>
      </c>
      <c r="M125" s="1">
        <v>1.2</v>
      </c>
      <c r="N125" s="1">
        <v>1.3</v>
      </c>
      <c r="O125" s="1">
        <v>0.6</v>
      </c>
      <c r="P125" s="1">
        <v>0</v>
      </c>
      <c r="Q125" s="1">
        <v>101.45350000000001</v>
      </c>
      <c r="R125" s="1"/>
      <c r="S125" s="1"/>
      <c r="T125" s="1"/>
      <c r="U125" s="1"/>
      <c r="V125" s="1"/>
      <c r="W125" s="1"/>
      <c r="X125" s="1"/>
      <c r="Y125" s="1"/>
      <c r="Z125" s="1">
        <v>907</v>
      </c>
      <c r="AA125">
        <v>49296.7</v>
      </c>
      <c r="AB125">
        <v>0.68</v>
      </c>
      <c r="AC125">
        <v>0</v>
      </c>
      <c r="AD125">
        <v>0</v>
      </c>
      <c r="AE125">
        <v>0</v>
      </c>
      <c r="AF125">
        <v>0</v>
      </c>
      <c r="AG125">
        <v>0.34</v>
      </c>
      <c r="AH125">
        <v>4.165</v>
      </c>
      <c r="AI125">
        <v>43.35</v>
      </c>
      <c r="AJ125">
        <v>36.549999999999997</v>
      </c>
      <c r="AK125">
        <v>15</v>
      </c>
      <c r="AL125">
        <v>4</v>
      </c>
      <c r="AM125">
        <v>3.6</v>
      </c>
      <c r="AN125">
        <v>5.5</v>
      </c>
      <c r="AO125">
        <v>1.9</v>
      </c>
      <c r="AP125">
        <v>100.08499999999999</v>
      </c>
      <c r="AQ125">
        <v>536</v>
      </c>
      <c r="AR125">
        <v>931</v>
      </c>
      <c r="AS125">
        <v>1760</v>
      </c>
      <c r="AT125">
        <v>0.1</v>
      </c>
      <c r="AU125">
        <v>0.2</v>
      </c>
      <c r="AV125">
        <v>0.6</v>
      </c>
      <c r="AW125">
        <v>80.900000000000006</v>
      </c>
      <c r="AY125" s="1">
        <v>907</v>
      </c>
      <c r="AZ125">
        <v>49296.7</v>
      </c>
      <c r="BA125" s="1">
        <v>4.9000000000000004</v>
      </c>
      <c r="BB125" s="1">
        <v>0.3</v>
      </c>
      <c r="BC125" s="1">
        <v>0.22</v>
      </c>
      <c r="BD125" s="1">
        <v>0.15</v>
      </c>
      <c r="BE125" s="1">
        <v>0.33</v>
      </c>
      <c r="BF125" s="1">
        <v>1.2</v>
      </c>
      <c r="BG125" s="1">
        <v>0.93</v>
      </c>
      <c r="BH125" s="1">
        <v>0.42</v>
      </c>
      <c r="BI125" s="1">
        <v>1.5</v>
      </c>
      <c r="BJ125" s="1">
        <v>90</v>
      </c>
      <c r="BK125" s="1">
        <v>6</v>
      </c>
      <c r="BL125" s="1">
        <v>9</v>
      </c>
      <c r="BM125" s="1">
        <v>29</v>
      </c>
      <c r="BN125" s="1">
        <v>46</v>
      </c>
      <c r="BO125" s="1">
        <v>99.95</v>
      </c>
      <c r="BP125" s="1"/>
      <c r="BQ125" s="1"/>
      <c r="BR125" s="1"/>
      <c r="BS125" s="1"/>
      <c r="BT125" s="1"/>
      <c r="BU125" s="1"/>
      <c r="BV125" s="1"/>
      <c r="BX125" s="1">
        <v>907</v>
      </c>
      <c r="BY125">
        <v>49296.7</v>
      </c>
      <c r="BZ125" s="10">
        <f t="shared" si="72"/>
        <v>3.3458000000000001</v>
      </c>
      <c r="CA125" s="10">
        <f t="shared" si="72"/>
        <v>0.19689999999999999</v>
      </c>
      <c r="CB125" s="10">
        <f t="shared" si="72"/>
        <v>0.13793333333333335</v>
      </c>
      <c r="CC125" s="10">
        <f t="shared" si="72"/>
        <v>0.1469</v>
      </c>
      <c r="CD125" s="10">
        <f t="shared" si="72"/>
        <v>0.78830000000000011</v>
      </c>
      <c r="CE125" s="10">
        <f t="shared" si="72"/>
        <v>5.3583333333333334</v>
      </c>
      <c r="CF125" s="10">
        <f t="shared" si="72"/>
        <v>11.388333333333334</v>
      </c>
      <c r="CG125" s="10">
        <f t="shared" si="65"/>
        <v>27.51</v>
      </c>
      <c r="CH125" s="10">
        <f t="shared" si="66"/>
        <v>15.590333333333334</v>
      </c>
      <c r="CI125" s="10">
        <f t="shared" si="67"/>
        <v>36.033333333333331</v>
      </c>
      <c r="CJ125" s="10">
        <f t="shared" si="68"/>
        <v>3.7333333333333329</v>
      </c>
      <c r="CK125" s="10">
        <f t="shared" si="69"/>
        <v>4.6333333333333337</v>
      </c>
      <c r="CL125" s="10">
        <f t="shared" si="70"/>
        <v>11.700000000000001</v>
      </c>
      <c r="CM125" s="10">
        <f t="shared" si="71"/>
        <v>15.966666666666667</v>
      </c>
      <c r="CN125" s="11">
        <f t="shared" si="58"/>
        <v>100.49616666666668</v>
      </c>
      <c r="CU125" s="1">
        <v>907</v>
      </c>
      <c r="CV125">
        <v>49296.7</v>
      </c>
      <c r="CW125">
        <f t="shared" si="73"/>
        <v>3.3458000000000001</v>
      </c>
      <c r="CX125">
        <f t="shared" si="74"/>
        <v>0.33483333333333332</v>
      </c>
      <c r="CY125">
        <f t="shared" si="75"/>
        <v>0.93520000000000014</v>
      </c>
      <c r="CZ125">
        <f t="shared" si="76"/>
        <v>16.746666666666666</v>
      </c>
      <c r="DA125">
        <f t="shared" si="77"/>
        <v>43.100333333333339</v>
      </c>
      <c r="DB125">
        <f t="shared" si="78"/>
        <v>36.033333333333331</v>
      </c>
      <c r="DC125">
        <f t="shared" si="79"/>
        <v>100.49616666666667</v>
      </c>
    </row>
    <row r="126" spans="1:107" x14ac:dyDescent="0.25">
      <c r="A126" s="1">
        <v>908</v>
      </c>
      <c r="B126">
        <v>50303.9</v>
      </c>
      <c r="C126" s="1">
        <v>3.64</v>
      </c>
      <c r="D126" s="1">
        <v>0.18200000000000002</v>
      </c>
      <c r="E126" s="1">
        <v>9.1000000000000011E-2</v>
      </c>
      <c r="F126" s="1">
        <v>9.1000000000000011E-2</v>
      </c>
      <c r="G126" s="1">
        <v>0.91</v>
      </c>
      <c r="H126" s="1">
        <v>10.01</v>
      </c>
      <c r="I126" s="1">
        <v>30.03</v>
      </c>
      <c r="J126" s="1">
        <v>36.4</v>
      </c>
      <c r="K126" s="1">
        <v>9.1</v>
      </c>
      <c r="L126" s="1">
        <v>9</v>
      </c>
      <c r="M126" s="1">
        <v>3.4</v>
      </c>
      <c r="N126" s="1">
        <v>2.8</v>
      </c>
      <c r="O126" s="1">
        <v>2.6</v>
      </c>
      <c r="P126" s="1">
        <v>0.2</v>
      </c>
      <c r="Q126" s="1">
        <v>99.453999999999994</v>
      </c>
      <c r="R126" s="1"/>
      <c r="S126" s="1"/>
      <c r="T126" s="1"/>
      <c r="U126" s="1"/>
      <c r="V126" s="1"/>
      <c r="W126" s="1"/>
      <c r="X126" s="1"/>
      <c r="Y126" s="1"/>
      <c r="Z126" s="1">
        <v>908</v>
      </c>
      <c r="AA126">
        <v>50303.9</v>
      </c>
      <c r="AB126">
        <v>3.0779999999999998</v>
      </c>
      <c r="AC126">
        <v>0.16200000000000003</v>
      </c>
      <c r="AD126">
        <v>0</v>
      </c>
      <c r="AE126">
        <v>0</v>
      </c>
      <c r="AF126">
        <v>8.1000000000000016E-2</v>
      </c>
      <c r="AG126">
        <v>2.5920000000000005</v>
      </c>
      <c r="AH126">
        <v>14.58</v>
      </c>
      <c r="AI126">
        <v>39.69</v>
      </c>
      <c r="AJ126">
        <v>21.06</v>
      </c>
      <c r="AK126">
        <v>19</v>
      </c>
      <c r="AL126">
        <v>5</v>
      </c>
      <c r="AM126">
        <v>5.8</v>
      </c>
      <c r="AN126">
        <v>8.1</v>
      </c>
      <c r="AO126">
        <v>0.1</v>
      </c>
      <c r="AP126">
        <v>100.24299999999999</v>
      </c>
      <c r="AQ126">
        <v>376</v>
      </c>
      <c r="AR126">
        <v>749</v>
      </c>
      <c r="AS126">
        <v>1606</v>
      </c>
      <c r="AT126">
        <v>0.5</v>
      </c>
      <c r="AU126">
        <v>0.9</v>
      </c>
      <c r="AV126">
        <v>1.3</v>
      </c>
      <c r="AW126">
        <v>79.8</v>
      </c>
      <c r="AY126" s="1">
        <v>908</v>
      </c>
      <c r="AZ126">
        <v>50303.9</v>
      </c>
      <c r="BA126" s="1">
        <v>8.8000000000000007</v>
      </c>
      <c r="BB126" s="1">
        <v>0.24</v>
      </c>
      <c r="BC126" s="1">
        <v>0.24</v>
      </c>
      <c r="BD126" s="1">
        <v>0</v>
      </c>
      <c r="BE126" s="1">
        <v>0.16</v>
      </c>
      <c r="BF126" s="1">
        <v>0.72</v>
      </c>
      <c r="BG126" s="1">
        <v>8.8000000000000007</v>
      </c>
      <c r="BH126" s="1">
        <v>45.6</v>
      </c>
      <c r="BI126" s="1">
        <v>16.8</v>
      </c>
      <c r="BJ126" s="1">
        <v>20</v>
      </c>
      <c r="BK126" s="1">
        <v>8</v>
      </c>
      <c r="BL126" s="1">
        <v>6.6</v>
      </c>
      <c r="BM126" s="1">
        <v>4.9000000000000004</v>
      </c>
      <c r="BN126" s="1">
        <v>0.5</v>
      </c>
      <c r="BO126" s="1">
        <v>101.36</v>
      </c>
      <c r="BP126" s="1"/>
      <c r="BQ126" s="1"/>
      <c r="BR126" s="1"/>
      <c r="BS126" s="1"/>
      <c r="BT126" s="1"/>
      <c r="BU126" s="1"/>
      <c r="BV126" s="1"/>
      <c r="BX126" s="1">
        <v>908</v>
      </c>
      <c r="BY126">
        <v>50303.9</v>
      </c>
      <c r="BZ126" s="10">
        <f t="shared" si="72"/>
        <v>5.1726666666666672</v>
      </c>
      <c r="CA126" s="10">
        <f t="shared" si="72"/>
        <v>0.19466666666666668</v>
      </c>
      <c r="CB126" s="10">
        <f t="shared" si="72"/>
        <v>0.11033333333333334</v>
      </c>
      <c r="CC126" s="10">
        <f t="shared" si="72"/>
        <v>3.0333333333333337E-2</v>
      </c>
      <c r="CD126" s="10">
        <f t="shared" si="72"/>
        <v>0.38366666666666666</v>
      </c>
      <c r="CE126" s="10">
        <f t="shared" si="72"/>
        <v>4.440666666666667</v>
      </c>
      <c r="CF126" s="10">
        <f t="shared" si="72"/>
        <v>17.803333333333331</v>
      </c>
      <c r="CG126" s="10">
        <f t="shared" si="65"/>
        <v>40.563333333333333</v>
      </c>
      <c r="CH126" s="10">
        <f t="shared" si="66"/>
        <v>15.653333333333331</v>
      </c>
      <c r="CI126" s="10">
        <f t="shared" si="67"/>
        <v>16</v>
      </c>
      <c r="CJ126" s="10">
        <f t="shared" si="68"/>
        <v>5.4666666666666659</v>
      </c>
      <c r="CK126" s="10">
        <f t="shared" si="69"/>
        <v>5.0666666666666664</v>
      </c>
      <c r="CL126" s="10">
        <f t="shared" si="70"/>
        <v>5.2</v>
      </c>
      <c r="CM126" s="10">
        <f t="shared" si="71"/>
        <v>0.26666666666666666</v>
      </c>
      <c r="CN126" s="11">
        <f t="shared" si="58"/>
        <v>100.35233333333333</v>
      </c>
      <c r="CU126" s="1">
        <v>908</v>
      </c>
      <c r="CV126">
        <v>50303.9</v>
      </c>
      <c r="CW126">
        <f t="shared" si="73"/>
        <v>5.1726666666666672</v>
      </c>
      <c r="CX126">
        <f t="shared" si="74"/>
        <v>0.30500000000000005</v>
      </c>
      <c r="CY126">
        <f t="shared" si="75"/>
        <v>0.41399999999999998</v>
      </c>
      <c r="CZ126">
        <f t="shared" si="76"/>
        <v>22.244</v>
      </c>
      <c r="DA126">
        <f t="shared" si="77"/>
        <v>56.216666666666661</v>
      </c>
      <c r="DB126">
        <f t="shared" si="78"/>
        <v>16</v>
      </c>
      <c r="DC126">
        <f t="shared" si="79"/>
        <v>100.35233333333332</v>
      </c>
    </row>
    <row r="127" spans="1:107" x14ac:dyDescent="0.25">
      <c r="A127" s="1">
        <v>909</v>
      </c>
      <c r="B127">
        <v>51302</v>
      </c>
      <c r="C127" s="1">
        <v>9.6300000000000008</v>
      </c>
      <c r="D127" s="1">
        <v>0.38519999999999999</v>
      </c>
      <c r="E127" s="1">
        <v>0.19259999999999999</v>
      </c>
      <c r="F127" s="1">
        <v>0.19259999999999999</v>
      </c>
      <c r="G127" s="1">
        <v>0.28889999999999999</v>
      </c>
      <c r="H127" s="1">
        <v>6.4520999999999997</v>
      </c>
      <c r="I127" s="1">
        <v>35.631</v>
      </c>
      <c r="J127" s="1">
        <v>36.594000000000001</v>
      </c>
      <c r="K127" s="1">
        <v>7.8002999999999991</v>
      </c>
      <c r="L127" s="1">
        <v>3.7</v>
      </c>
      <c r="M127" s="1">
        <v>1.8</v>
      </c>
      <c r="N127" s="1">
        <v>0.9</v>
      </c>
      <c r="O127" s="1">
        <v>1</v>
      </c>
      <c r="P127" s="1">
        <v>0</v>
      </c>
      <c r="Q127" s="1">
        <v>100.86669999999999</v>
      </c>
      <c r="R127" s="1"/>
      <c r="S127" s="1"/>
      <c r="T127" s="1"/>
      <c r="U127" s="1"/>
      <c r="V127" s="1"/>
      <c r="W127" s="1"/>
      <c r="X127" s="1"/>
      <c r="Y127" s="1"/>
      <c r="Z127" s="1">
        <v>909</v>
      </c>
      <c r="AA127">
        <v>51302</v>
      </c>
      <c r="AB127">
        <v>1.17</v>
      </c>
      <c r="AC127">
        <v>0.15600000000000003</v>
      </c>
      <c r="AD127">
        <v>7.8000000000000014E-2</v>
      </c>
      <c r="AE127">
        <v>7.8000000000000014E-2</v>
      </c>
      <c r="AF127">
        <v>0.62400000000000011</v>
      </c>
      <c r="AG127">
        <v>5.226</v>
      </c>
      <c r="AH127">
        <v>16.38</v>
      </c>
      <c r="AI127">
        <v>37.44</v>
      </c>
      <c r="AJ127">
        <v>17.16</v>
      </c>
      <c r="AK127">
        <v>22</v>
      </c>
      <c r="AL127">
        <v>7</v>
      </c>
      <c r="AM127">
        <v>5.2</v>
      </c>
      <c r="AN127">
        <v>8.1</v>
      </c>
      <c r="AO127">
        <v>1.7</v>
      </c>
      <c r="AP127">
        <v>100.312</v>
      </c>
      <c r="AQ127">
        <v>360</v>
      </c>
      <c r="AR127">
        <v>707</v>
      </c>
      <c r="AS127">
        <v>1530</v>
      </c>
      <c r="AT127">
        <v>0.1</v>
      </c>
      <c r="AU127">
        <v>0.2</v>
      </c>
      <c r="AV127">
        <v>0.3</v>
      </c>
      <c r="AW127">
        <v>81.5</v>
      </c>
      <c r="AY127" s="1">
        <v>909</v>
      </c>
      <c r="AZ127">
        <v>51302</v>
      </c>
      <c r="BA127" s="1">
        <v>10.439</v>
      </c>
      <c r="BB127" s="1">
        <v>0.28470000000000001</v>
      </c>
      <c r="BC127" s="1">
        <v>0</v>
      </c>
      <c r="BD127" s="1">
        <v>0</v>
      </c>
      <c r="BE127" s="1">
        <v>0.56940000000000002</v>
      </c>
      <c r="BF127" s="1">
        <v>11.388000000000002</v>
      </c>
      <c r="BG127" s="1">
        <v>31.317000000000004</v>
      </c>
      <c r="BH127" s="1">
        <v>36.062000000000005</v>
      </c>
      <c r="BI127" s="1">
        <v>5.1246000000000009</v>
      </c>
      <c r="BJ127" s="1">
        <v>5.0999999999999996</v>
      </c>
      <c r="BK127" s="1">
        <v>1.9</v>
      </c>
      <c r="BL127" s="1">
        <v>1.5</v>
      </c>
      <c r="BM127" s="1">
        <v>1.7</v>
      </c>
      <c r="BN127" s="1">
        <v>0</v>
      </c>
      <c r="BO127" s="1">
        <v>100.28470000000002</v>
      </c>
      <c r="BP127" s="1"/>
      <c r="BQ127" s="1"/>
      <c r="BR127" s="1"/>
      <c r="BS127" s="1"/>
      <c r="BT127" s="1"/>
      <c r="BU127" s="1"/>
      <c r="BV127" s="1"/>
      <c r="BX127" s="1">
        <v>909</v>
      </c>
      <c r="BY127">
        <v>51302</v>
      </c>
      <c r="BZ127" s="10">
        <f t="shared" si="72"/>
        <v>7.0796666666666672</v>
      </c>
      <c r="CA127" s="10">
        <f t="shared" si="72"/>
        <v>0.27530000000000004</v>
      </c>
      <c r="CB127" s="10">
        <f t="shared" si="72"/>
        <v>9.0200000000000002E-2</v>
      </c>
      <c r="CC127" s="10">
        <f t="shared" si="72"/>
        <v>9.0200000000000002E-2</v>
      </c>
      <c r="CD127" s="10">
        <f t="shared" si="72"/>
        <v>0.49409999999999998</v>
      </c>
      <c r="CE127" s="10">
        <f t="shared" si="72"/>
        <v>7.6887000000000008</v>
      </c>
      <c r="CF127" s="10">
        <f t="shared" si="72"/>
        <v>27.776</v>
      </c>
      <c r="CG127" s="10">
        <f t="shared" si="65"/>
        <v>36.698666666666668</v>
      </c>
      <c r="CH127" s="10">
        <f t="shared" si="66"/>
        <v>10.0283</v>
      </c>
      <c r="CI127" s="10">
        <f t="shared" si="67"/>
        <v>10.266666666666666</v>
      </c>
      <c r="CJ127" s="10">
        <f t="shared" si="68"/>
        <v>3.5666666666666669</v>
      </c>
      <c r="CK127" s="10">
        <f t="shared" si="69"/>
        <v>2.5333333333333337</v>
      </c>
      <c r="CL127" s="10">
        <f t="shared" si="70"/>
        <v>3.5999999999999996</v>
      </c>
      <c r="CM127" s="10">
        <f t="shared" si="71"/>
        <v>0.56666666666666665</v>
      </c>
      <c r="CN127" s="11">
        <f t="shared" si="58"/>
        <v>100.48779999999999</v>
      </c>
      <c r="CU127" s="1">
        <v>909</v>
      </c>
      <c r="CV127">
        <v>51302</v>
      </c>
      <c r="CW127">
        <f t="shared" si="73"/>
        <v>7.0796666666666672</v>
      </c>
      <c r="CX127">
        <f t="shared" si="74"/>
        <v>0.36550000000000005</v>
      </c>
      <c r="CY127">
        <f t="shared" si="75"/>
        <v>0.58430000000000004</v>
      </c>
      <c r="CZ127">
        <f t="shared" si="76"/>
        <v>35.464700000000001</v>
      </c>
      <c r="DA127">
        <f t="shared" si="77"/>
        <v>46.726966666666669</v>
      </c>
      <c r="DB127">
        <f t="shared" si="78"/>
        <v>10.266666666666666</v>
      </c>
      <c r="DC127">
        <f t="shared" si="79"/>
        <v>100.48780000000001</v>
      </c>
    </row>
    <row r="128" spans="1:107" x14ac:dyDescent="0.25">
      <c r="A128" s="1">
        <v>910</v>
      </c>
      <c r="B128">
        <v>52302.400000000001</v>
      </c>
      <c r="C128" s="1">
        <v>7.77</v>
      </c>
      <c r="D128" s="1">
        <v>0</v>
      </c>
      <c r="E128" s="1">
        <v>0</v>
      </c>
      <c r="F128" s="1">
        <v>0</v>
      </c>
      <c r="G128" s="1">
        <v>0.55500000000000005</v>
      </c>
      <c r="H128" s="1">
        <v>5.4574999999999996</v>
      </c>
      <c r="I128" s="1">
        <v>28.675000000000001</v>
      </c>
      <c r="J128" s="1">
        <v>37</v>
      </c>
      <c r="K128" s="1">
        <v>12.025</v>
      </c>
      <c r="L128" s="1">
        <v>7.5</v>
      </c>
      <c r="M128" s="1">
        <v>3.1</v>
      </c>
      <c r="N128" s="1">
        <v>2.5</v>
      </c>
      <c r="O128" s="1">
        <v>1.9</v>
      </c>
      <c r="P128" s="1">
        <v>0</v>
      </c>
      <c r="Q128" s="1">
        <v>98.982500000000002</v>
      </c>
      <c r="R128" s="1"/>
      <c r="S128" s="1"/>
      <c r="T128" s="1"/>
      <c r="U128" s="1"/>
      <c r="V128" s="1"/>
      <c r="W128" s="1"/>
      <c r="X128" s="1"/>
      <c r="Y128" s="1"/>
      <c r="Z128" s="1">
        <v>910</v>
      </c>
      <c r="AA128">
        <v>52302.400000000001</v>
      </c>
      <c r="AB128">
        <v>4.6479999999999997</v>
      </c>
      <c r="AC128">
        <v>0</v>
      </c>
      <c r="AD128">
        <v>0</v>
      </c>
      <c r="AE128">
        <v>0</v>
      </c>
      <c r="AF128">
        <v>1.3280000000000001</v>
      </c>
      <c r="AG128">
        <v>14.94</v>
      </c>
      <c r="AH128">
        <v>24.07</v>
      </c>
      <c r="AI128">
        <v>26.56</v>
      </c>
      <c r="AJ128">
        <v>10.79</v>
      </c>
      <c r="AK128">
        <v>17</v>
      </c>
      <c r="AL128">
        <v>5</v>
      </c>
      <c r="AM128">
        <v>3.9</v>
      </c>
      <c r="AN128">
        <v>6.4</v>
      </c>
      <c r="AO128">
        <v>1.7</v>
      </c>
      <c r="AP128">
        <v>99.336000000000027</v>
      </c>
      <c r="AQ128">
        <v>265</v>
      </c>
      <c r="AR128">
        <v>479</v>
      </c>
      <c r="AS128">
        <v>1293</v>
      </c>
      <c r="AT128">
        <v>0.5</v>
      </c>
      <c r="AU128">
        <v>0.9</v>
      </c>
      <c r="AV128">
        <v>1.4</v>
      </c>
      <c r="AW128">
        <v>78.8</v>
      </c>
      <c r="AY128" s="1">
        <v>910</v>
      </c>
      <c r="AZ128">
        <v>52302.400000000001</v>
      </c>
      <c r="BA128" s="1">
        <v>2.8439999999999999</v>
      </c>
      <c r="BB128" s="1">
        <v>9.4799999999999995E-2</v>
      </c>
      <c r="BC128" s="1">
        <v>0</v>
      </c>
      <c r="BD128" s="1">
        <v>0.18959999999999999</v>
      </c>
      <c r="BE128" s="1">
        <v>1.1375999999999999</v>
      </c>
      <c r="BF128" s="1">
        <v>20.855999999999998</v>
      </c>
      <c r="BG128" s="1">
        <v>38.867999999999995</v>
      </c>
      <c r="BH128" s="1">
        <v>27.491999999999997</v>
      </c>
      <c r="BI128" s="1">
        <v>3.8867999999999996</v>
      </c>
      <c r="BJ128" s="1">
        <v>5.2</v>
      </c>
      <c r="BK128" s="1">
        <v>2.1</v>
      </c>
      <c r="BL128" s="1">
        <v>1.8</v>
      </c>
      <c r="BM128" s="1">
        <v>1.3</v>
      </c>
      <c r="BN128" s="1">
        <v>0</v>
      </c>
      <c r="BO128" s="1">
        <v>100.56879999999998</v>
      </c>
      <c r="BP128" s="1"/>
      <c r="BQ128" s="1"/>
      <c r="BR128" s="1"/>
      <c r="BS128" s="1"/>
      <c r="BT128" s="1"/>
      <c r="BU128" s="1"/>
      <c r="BV128" s="1"/>
      <c r="BX128" s="1">
        <v>910</v>
      </c>
      <c r="BY128">
        <v>52302.400000000001</v>
      </c>
      <c r="BZ128" s="10">
        <f t="shared" si="72"/>
        <v>5.0873333333333326</v>
      </c>
      <c r="CA128" s="10">
        <f t="shared" si="72"/>
        <v>3.1599999999999996E-2</v>
      </c>
      <c r="CB128" s="10">
        <f t="shared" si="72"/>
        <v>0</v>
      </c>
      <c r="CC128" s="10">
        <f t="shared" si="72"/>
        <v>6.3199999999999992E-2</v>
      </c>
      <c r="CD128" s="10">
        <f t="shared" si="72"/>
        <v>1.0068666666666666</v>
      </c>
      <c r="CE128" s="10">
        <f t="shared" si="72"/>
        <v>13.751166666666668</v>
      </c>
      <c r="CF128" s="10">
        <f t="shared" si="72"/>
        <v>30.537666666666667</v>
      </c>
      <c r="CG128" s="10">
        <f t="shared" si="65"/>
        <v>30.350666666666665</v>
      </c>
      <c r="CH128" s="10">
        <f t="shared" si="66"/>
        <v>8.900599999999999</v>
      </c>
      <c r="CI128" s="10">
        <f t="shared" si="67"/>
        <v>9.9</v>
      </c>
      <c r="CJ128" s="10">
        <f t="shared" si="68"/>
        <v>3.4</v>
      </c>
      <c r="CK128" s="10">
        <f t="shared" si="69"/>
        <v>2.7333333333333338</v>
      </c>
      <c r="CL128" s="10">
        <f t="shared" si="70"/>
        <v>3.2000000000000006</v>
      </c>
      <c r="CM128" s="10">
        <f t="shared" si="71"/>
        <v>0.56666666666666665</v>
      </c>
      <c r="CN128" s="11">
        <f t="shared" si="58"/>
        <v>99.629100000000008</v>
      </c>
      <c r="CU128" s="1">
        <v>910</v>
      </c>
      <c r="CV128">
        <v>52302.400000000001</v>
      </c>
      <c r="CW128">
        <f t="shared" si="73"/>
        <v>5.0873333333333326</v>
      </c>
      <c r="CX128">
        <f t="shared" si="74"/>
        <v>3.1599999999999996E-2</v>
      </c>
      <c r="CY128">
        <f t="shared" si="75"/>
        <v>1.0700666666666665</v>
      </c>
      <c r="CZ128">
        <f t="shared" si="76"/>
        <v>44.288833333333336</v>
      </c>
      <c r="DA128">
        <f t="shared" si="77"/>
        <v>39.251266666666666</v>
      </c>
      <c r="DB128">
        <f t="shared" si="78"/>
        <v>9.9</v>
      </c>
      <c r="DC128">
        <f t="shared" si="79"/>
        <v>99.629100000000008</v>
      </c>
    </row>
    <row r="129" spans="1:107" x14ac:dyDescent="0.25">
      <c r="A129" s="1">
        <v>911</v>
      </c>
      <c r="B129">
        <v>53291.7</v>
      </c>
      <c r="C129" s="1">
        <v>5.95</v>
      </c>
      <c r="D129" s="1">
        <v>0.17</v>
      </c>
      <c r="E129" s="1">
        <v>8.5000000000000006E-2</v>
      </c>
      <c r="F129" s="1">
        <v>0</v>
      </c>
      <c r="G129" s="1">
        <v>1.19</v>
      </c>
      <c r="H129" s="1">
        <v>5.95</v>
      </c>
      <c r="I129" s="1">
        <v>17.850000000000001</v>
      </c>
      <c r="J129" s="1">
        <v>39.950000000000003</v>
      </c>
      <c r="K129" s="1">
        <v>13.6</v>
      </c>
      <c r="L129" s="1">
        <v>15</v>
      </c>
      <c r="M129" s="1">
        <v>4</v>
      </c>
      <c r="N129" s="1">
        <v>4.5</v>
      </c>
      <c r="O129" s="1">
        <v>5</v>
      </c>
      <c r="P129" s="1">
        <v>1.5</v>
      </c>
      <c r="Q129" s="1">
        <v>99.745000000000005</v>
      </c>
      <c r="R129" s="1"/>
      <c r="S129" s="1"/>
      <c r="T129" s="1"/>
      <c r="U129" s="1"/>
      <c r="V129" s="1"/>
      <c r="W129" s="1"/>
      <c r="X129" s="1"/>
      <c r="Y129" s="1"/>
      <c r="Z129" s="1">
        <v>911</v>
      </c>
      <c r="AA129">
        <v>53291.7</v>
      </c>
      <c r="AB129">
        <v>1.5792000000000002</v>
      </c>
      <c r="AC129">
        <v>0</v>
      </c>
      <c r="AD129">
        <v>0.19740000000000002</v>
      </c>
      <c r="AE129">
        <v>0</v>
      </c>
      <c r="AF129">
        <v>1.1843999999999999</v>
      </c>
      <c r="AG129">
        <v>17.765999999999998</v>
      </c>
      <c r="AH129">
        <v>48.363</v>
      </c>
      <c r="AI129">
        <v>26.649000000000001</v>
      </c>
      <c r="AJ129">
        <v>2.9609999999999999</v>
      </c>
      <c r="AK129">
        <v>1.3</v>
      </c>
      <c r="AL129">
        <v>0.5</v>
      </c>
      <c r="AM129">
        <v>0.4</v>
      </c>
      <c r="AN129">
        <v>0.4</v>
      </c>
      <c r="AO129">
        <v>0</v>
      </c>
      <c r="AP129">
        <v>100</v>
      </c>
      <c r="AQ129">
        <v>291</v>
      </c>
      <c r="AR129">
        <v>441</v>
      </c>
      <c r="AS129">
        <v>867</v>
      </c>
      <c r="AT129">
        <v>0</v>
      </c>
      <c r="AU129">
        <v>0.2</v>
      </c>
      <c r="AV129">
        <v>0.7</v>
      </c>
      <c r="AW129">
        <v>78.599999999999994</v>
      </c>
      <c r="AY129" s="1">
        <v>911</v>
      </c>
      <c r="AZ129">
        <v>53291.7</v>
      </c>
      <c r="BA129" s="1">
        <v>9.5</v>
      </c>
      <c r="BB129" s="1">
        <v>0.34200000000000003</v>
      </c>
      <c r="BC129" s="1">
        <v>0.34200000000000003</v>
      </c>
      <c r="BD129" s="1">
        <v>0.22799999999999998</v>
      </c>
      <c r="BE129" s="1">
        <v>0.64600000000000002</v>
      </c>
      <c r="BF129" s="1">
        <v>2.9260000000000002</v>
      </c>
      <c r="BG129" s="1">
        <v>7.22</v>
      </c>
      <c r="BH129" s="1">
        <v>9.8800000000000008</v>
      </c>
      <c r="BI129" s="1">
        <v>6.46</v>
      </c>
      <c r="BJ129" s="1">
        <v>62</v>
      </c>
      <c r="BK129" s="1">
        <v>9</v>
      </c>
      <c r="BL129" s="1">
        <v>12</v>
      </c>
      <c r="BM129" s="1">
        <v>30</v>
      </c>
      <c r="BN129" s="1">
        <v>11</v>
      </c>
      <c r="BO129" s="1">
        <v>99.544000000000011</v>
      </c>
      <c r="BP129" s="1"/>
      <c r="BQ129" s="1"/>
      <c r="BR129" s="1"/>
      <c r="BS129" s="1"/>
      <c r="BT129" s="1"/>
      <c r="BU129" s="1"/>
      <c r="BV129" s="1"/>
      <c r="BX129" s="1">
        <v>911</v>
      </c>
      <c r="BY129">
        <v>53291.7</v>
      </c>
      <c r="BZ129" s="10">
        <f t="shared" si="72"/>
        <v>5.6764000000000001</v>
      </c>
      <c r="CA129" s="10">
        <f t="shared" si="72"/>
        <v>0.17066666666666666</v>
      </c>
      <c r="CB129" s="10">
        <f t="shared" si="72"/>
        <v>0.20813333333333336</v>
      </c>
      <c r="CC129" s="10">
        <f t="shared" si="72"/>
        <v>7.5999999999999998E-2</v>
      </c>
      <c r="CD129" s="10">
        <f t="shared" si="72"/>
        <v>1.0067999999999999</v>
      </c>
      <c r="CE129" s="10">
        <f t="shared" si="72"/>
        <v>8.8806666666666647</v>
      </c>
      <c r="CF129" s="10">
        <f t="shared" si="72"/>
        <v>24.477666666666664</v>
      </c>
      <c r="CG129" s="10">
        <f t="shared" si="65"/>
        <v>25.492999999999999</v>
      </c>
      <c r="CH129" s="10">
        <f t="shared" si="66"/>
        <v>7.6736666666666666</v>
      </c>
      <c r="CI129" s="10">
        <f t="shared" si="67"/>
        <v>26.099999999999998</v>
      </c>
      <c r="CJ129" s="10">
        <f t="shared" si="68"/>
        <v>4.5</v>
      </c>
      <c r="CK129" s="10">
        <f t="shared" si="69"/>
        <v>5.6333333333333329</v>
      </c>
      <c r="CL129" s="10">
        <f t="shared" si="70"/>
        <v>11.799999999999999</v>
      </c>
      <c r="CM129" s="10">
        <f t="shared" si="71"/>
        <v>4.166666666666667</v>
      </c>
      <c r="CN129" s="11">
        <f t="shared" si="58"/>
        <v>99.762999999999977</v>
      </c>
      <c r="CU129" s="1">
        <v>911</v>
      </c>
      <c r="CV129">
        <v>53291.7</v>
      </c>
      <c r="CW129">
        <f t="shared" si="73"/>
        <v>5.6764000000000001</v>
      </c>
      <c r="CX129">
        <f t="shared" si="74"/>
        <v>0.37880000000000003</v>
      </c>
      <c r="CY129">
        <f t="shared" si="75"/>
        <v>1.0828</v>
      </c>
      <c r="CZ129">
        <f t="shared" si="76"/>
        <v>33.358333333333327</v>
      </c>
      <c r="DA129">
        <f t="shared" si="77"/>
        <v>33.166666666666664</v>
      </c>
      <c r="DB129">
        <f t="shared" si="78"/>
        <v>26.099999999999998</v>
      </c>
      <c r="DC129">
        <f t="shared" si="79"/>
        <v>99.762999999999977</v>
      </c>
    </row>
    <row r="130" spans="1:107" x14ac:dyDescent="0.25">
      <c r="A130" s="1">
        <v>912</v>
      </c>
      <c r="B130">
        <v>54273</v>
      </c>
      <c r="C130" s="1">
        <v>2.7719999999999998</v>
      </c>
      <c r="D130" s="1">
        <v>9.9000000000000005E-2</v>
      </c>
      <c r="E130" s="1">
        <v>0</v>
      </c>
      <c r="F130" s="1">
        <v>0</v>
      </c>
      <c r="G130" s="1">
        <v>0.59399999999999997</v>
      </c>
      <c r="H130" s="1">
        <v>11.88</v>
      </c>
      <c r="I130" s="1">
        <v>43.56</v>
      </c>
      <c r="J130" s="1">
        <v>35.64</v>
      </c>
      <c r="K130" s="1">
        <v>3.8609999999999998</v>
      </c>
      <c r="L130" s="1">
        <v>1</v>
      </c>
      <c r="M130" s="1">
        <v>0.5</v>
      </c>
      <c r="N130" s="1">
        <v>0</v>
      </c>
      <c r="O130" s="1">
        <v>0.5</v>
      </c>
      <c r="P130" s="1">
        <v>0</v>
      </c>
      <c r="Q130" s="1">
        <v>99.406000000000006</v>
      </c>
      <c r="R130" s="1"/>
      <c r="S130" s="1"/>
      <c r="T130" s="1"/>
      <c r="U130" s="1"/>
      <c r="V130" s="1"/>
      <c r="W130" s="1"/>
      <c r="X130" s="1"/>
      <c r="Y130" s="1"/>
      <c r="Z130" s="1">
        <v>912</v>
      </c>
      <c r="AA130">
        <v>54273</v>
      </c>
      <c r="AB130">
        <v>1.3706</v>
      </c>
      <c r="AC130">
        <v>0</v>
      </c>
      <c r="AD130">
        <v>0</v>
      </c>
      <c r="AE130">
        <v>9.7900000000000015E-2</v>
      </c>
      <c r="AF130">
        <v>0.39160000000000006</v>
      </c>
      <c r="AG130">
        <v>9.7899999999999991</v>
      </c>
      <c r="AH130">
        <v>36.223000000000006</v>
      </c>
      <c r="AI130">
        <v>41.118000000000002</v>
      </c>
      <c r="AJ130">
        <v>8.3215000000000003</v>
      </c>
      <c r="AK130">
        <v>2.1</v>
      </c>
      <c r="AL130">
        <v>1</v>
      </c>
      <c r="AM130">
        <v>0.6</v>
      </c>
      <c r="AN130">
        <v>0.5</v>
      </c>
      <c r="AO130">
        <v>0</v>
      </c>
      <c r="AP130">
        <v>99.412600000000012</v>
      </c>
      <c r="AQ130">
        <v>333</v>
      </c>
      <c r="AR130">
        <v>512</v>
      </c>
      <c r="AS130">
        <v>983</v>
      </c>
      <c r="AT130">
        <v>0.3</v>
      </c>
      <c r="AU130">
        <v>0.3</v>
      </c>
      <c r="AV130">
        <v>0.7</v>
      </c>
      <c r="AW130">
        <v>78.8</v>
      </c>
      <c r="AY130" s="1">
        <v>912</v>
      </c>
      <c r="AZ130">
        <v>54273</v>
      </c>
      <c r="BA130" s="1">
        <v>11.244</v>
      </c>
      <c r="BB130" s="1">
        <v>0.18740000000000001</v>
      </c>
      <c r="BC130" s="1">
        <v>0</v>
      </c>
      <c r="BD130" s="1">
        <v>0.18740000000000001</v>
      </c>
      <c r="BE130" s="1">
        <v>0.18740000000000001</v>
      </c>
      <c r="BF130" s="1">
        <v>0.93700000000000006</v>
      </c>
      <c r="BG130" s="1">
        <v>14.055</v>
      </c>
      <c r="BH130" s="1">
        <v>60.905000000000001</v>
      </c>
      <c r="BI130" s="1">
        <v>6.3715999999999999</v>
      </c>
      <c r="BJ130" s="1">
        <v>6.3</v>
      </c>
      <c r="BK130" s="1">
        <v>1.7</v>
      </c>
      <c r="BL130" s="1">
        <v>1.5</v>
      </c>
      <c r="BM130" s="1">
        <v>1.9</v>
      </c>
      <c r="BN130" s="1">
        <v>1.2</v>
      </c>
      <c r="BO130" s="1">
        <v>100.37480000000002</v>
      </c>
      <c r="BP130" s="1"/>
      <c r="BQ130" s="1"/>
      <c r="BR130" s="1"/>
      <c r="BS130" s="1"/>
      <c r="BT130" s="1"/>
      <c r="BU130" s="1"/>
      <c r="BV130" s="1"/>
      <c r="BX130" s="1">
        <v>912</v>
      </c>
      <c r="BY130">
        <v>54273</v>
      </c>
      <c r="BZ130" s="10">
        <f t="shared" si="72"/>
        <v>5.1288666666666662</v>
      </c>
      <c r="CA130" s="10">
        <f t="shared" si="72"/>
        <v>9.5466666666666658E-2</v>
      </c>
      <c r="CB130" s="10">
        <f t="shared" si="72"/>
        <v>0</v>
      </c>
      <c r="CC130" s="10">
        <f t="shared" si="72"/>
        <v>9.5100000000000004E-2</v>
      </c>
      <c r="CD130" s="10">
        <f t="shared" si="72"/>
        <v>0.39100000000000001</v>
      </c>
      <c r="CE130" s="10">
        <f t="shared" si="72"/>
        <v>7.5356666666666676</v>
      </c>
      <c r="CF130" s="10">
        <f t="shared" si="72"/>
        <v>31.279333333333341</v>
      </c>
      <c r="CG130" s="10">
        <f t="shared" si="65"/>
        <v>45.887666666666668</v>
      </c>
      <c r="CH130" s="10">
        <f t="shared" si="66"/>
        <v>6.1847000000000003</v>
      </c>
      <c r="CI130" s="10">
        <f t="shared" si="67"/>
        <v>3.1333333333333333</v>
      </c>
      <c r="CJ130" s="10">
        <f t="shared" si="68"/>
        <v>1.0666666666666667</v>
      </c>
      <c r="CK130" s="10">
        <f t="shared" si="69"/>
        <v>0.70000000000000007</v>
      </c>
      <c r="CL130" s="10">
        <f t="shared" si="70"/>
        <v>0.96666666666666667</v>
      </c>
      <c r="CM130" s="10">
        <f t="shared" si="71"/>
        <v>0.39999999999999997</v>
      </c>
      <c r="CN130" s="11">
        <f t="shared" si="58"/>
        <v>99.731133333333361</v>
      </c>
      <c r="CU130" s="1">
        <v>912</v>
      </c>
      <c r="CV130">
        <v>54273</v>
      </c>
      <c r="CW130">
        <f t="shared" si="73"/>
        <v>5.1288666666666662</v>
      </c>
      <c r="CX130">
        <f t="shared" si="74"/>
        <v>9.5466666666666658E-2</v>
      </c>
      <c r="CY130">
        <f t="shared" si="75"/>
        <v>0.48610000000000003</v>
      </c>
      <c r="CZ130">
        <f t="shared" si="76"/>
        <v>38.815000000000012</v>
      </c>
      <c r="DA130">
        <f t="shared" si="77"/>
        <v>52.072366666666667</v>
      </c>
      <c r="DB130">
        <f t="shared" si="78"/>
        <v>3.1333333333333333</v>
      </c>
      <c r="DC130">
        <f t="shared" si="79"/>
        <v>99.731133333333347</v>
      </c>
    </row>
    <row r="131" spans="1:107" x14ac:dyDescent="0.25">
      <c r="A131" s="1">
        <v>913</v>
      </c>
      <c r="B131">
        <v>55257</v>
      </c>
      <c r="C131" s="1">
        <v>3.2095000000000002</v>
      </c>
      <c r="D131" s="1">
        <v>0.27510000000000001</v>
      </c>
      <c r="E131" s="1">
        <v>9.1700000000000004E-2</v>
      </c>
      <c r="F131" s="1">
        <v>0</v>
      </c>
      <c r="G131" s="1">
        <v>0.36680000000000001</v>
      </c>
      <c r="H131" s="1">
        <v>5.6854000000000005</v>
      </c>
      <c r="I131" s="1">
        <v>26.593</v>
      </c>
      <c r="J131" s="1">
        <v>45.85</v>
      </c>
      <c r="K131" s="1">
        <v>10.087</v>
      </c>
      <c r="L131" s="1">
        <v>8.3000000000000007</v>
      </c>
      <c r="M131" s="1">
        <v>3.1</v>
      </c>
      <c r="N131" s="1">
        <v>2.9</v>
      </c>
      <c r="O131" s="1">
        <v>2.2999999999999998</v>
      </c>
      <c r="P131" s="1">
        <v>0</v>
      </c>
      <c r="Q131" s="1">
        <v>100.4585</v>
      </c>
      <c r="R131" s="1"/>
      <c r="S131" s="1"/>
      <c r="T131" s="1"/>
      <c r="U131" s="1"/>
      <c r="V131" s="1"/>
      <c r="W131" s="1"/>
      <c r="X131" s="1"/>
      <c r="Y131" s="1"/>
      <c r="Z131" s="1">
        <v>913</v>
      </c>
      <c r="AA131">
        <v>55257</v>
      </c>
      <c r="AB131">
        <v>6.8473999999999995</v>
      </c>
      <c r="AC131">
        <v>0.46899999999999997</v>
      </c>
      <c r="AD131">
        <v>0.28139999999999998</v>
      </c>
      <c r="AE131">
        <v>0.37519999999999998</v>
      </c>
      <c r="AF131">
        <v>1.1255999999999999</v>
      </c>
      <c r="AG131">
        <v>9.3800000000000008</v>
      </c>
      <c r="AH131">
        <v>29.077999999999999</v>
      </c>
      <c r="AI131">
        <v>39.396000000000001</v>
      </c>
      <c r="AJ131">
        <v>8.7233999999999998</v>
      </c>
      <c r="AK131">
        <v>6.2</v>
      </c>
      <c r="AL131">
        <v>3.3</v>
      </c>
      <c r="AM131">
        <v>1.9</v>
      </c>
      <c r="AN131">
        <v>1</v>
      </c>
      <c r="AO131">
        <v>0</v>
      </c>
      <c r="AP131">
        <v>101.876</v>
      </c>
      <c r="AQ131">
        <v>253</v>
      </c>
      <c r="AR131">
        <v>496</v>
      </c>
      <c r="AS131">
        <v>965</v>
      </c>
      <c r="AT131">
        <v>1.5</v>
      </c>
      <c r="AU131">
        <v>3</v>
      </c>
      <c r="AV131">
        <v>1.8</v>
      </c>
      <c r="AW131">
        <v>77.2</v>
      </c>
      <c r="AY131" s="1">
        <v>913</v>
      </c>
      <c r="AZ131">
        <v>55257</v>
      </c>
      <c r="BA131" s="1">
        <v>27.898000000000003</v>
      </c>
      <c r="BB131" s="1">
        <v>0.28860000000000002</v>
      </c>
      <c r="BC131" s="1">
        <v>9.6200000000000008E-2</v>
      </c>
      <c r="BD131" s="1">
        <v>0.28860000000000002</v>
      </c>
      <c r="BE131" s="1">
        <v>1.2506000000000002</v>
      </c>
      <c r="BF131" s="1">
        <v>11.544</v>
      </c>
      <c r="BG131" s="1">
        <v>20.202000000000002</v>
      </c>
      <c r="BH131" s="1">
        <v>25.974000000000004</v>
      </c>
      <c r="BI131" s="1">
        <v>7.7922000000000002</v>
      </c>
      <c r="BJ131" s="1">
        <v>3.8</v>
      </c>
      <c r="BK131" s="1">
        <v>1.8</v>
      </c>
      <c r="BL131" s="1">
        <v>0.9</v>
      </c>
      <c r="BM131" s="1">
        <v>1.1000000000000001</v>
      </c>
      <c r="BN131" s="1">
        <v>0</v>
      </c>
      <c r="BO131" s="1">
        <v>99.134199999999993</v>
      </c>
      <c r="BP131" s="1"/>
      <c r="BQ131" s="1"/>
      <c r="BR131" s="1"/>
      <c r="BS131" s="1"/>
      <c r="BT131" s="1"/>
      <c r="BU131" s="1"/>
      <c r="BV131" s="1"/>
      <c r="BX131" s="1">
        <v>913</v>
      </c>
      <c r="BY131">
        <v>55257</v>
      </c>
      <c r="BZ131" s="10">
        <f t="shared" si="72"/>
        <v>12.651633333333335</v>
      </c>
      <c r="CA131" s="10">
        <f t="shared" si="72"/>
        <v>0.34423333333333334</v>
      </c>
      <c r="CB131" s="10">
        <f t="shared" si="72"/>
        <v>0.15643333333333334</v>
      </c>
      <c r="CC131" s="10">
        <f t="shared" si="72"/>
        <v>0.22126666666666664</v>
      </c>
      <c r="CD131" s="10">
        <f t="shared" si="72"/>
        <v>0.91433333333333344</v>
      </c>
      <c r="CE131" s="10">
        <f t="shared" si="72"/>
        <v>8.8697999999999997</v>
      </c>
      <c r="CF131" s="10">
        <f t="shared" si="72"/>
        <v>25.291</v>
      </c>
      <c r="CG131" s="10">
        <f t="shared" si="65"/>
        <v>37.073333333333338</v>
      </c>
      <c r="CH131" s="10">
        <f t="shared" si="66"/>
        <v>8.8675333333333342</v>
      </c>
      <c r="CI131" s="10">
        <f t="shared" si="67"/>
        <v>6.1000000000000005</v>
      </c>
      <c r="CJ131" s="10">
        <f t="shared" si="68"/>
        <v>2.7333333333333338</v>
      </c>
      <c r="CK131" s="10">
        <f t="shared" si="69"/>
        <v>1.9000000000000001</v>
      </c>
      <c r="CL131" s="10">
        <f t="shared" si="70"/>
        <v>1.4666666666666668</v>
      </c>
      <c r="CM131" s="10">
        <f t="shared" si="71"/>
        <v>0</v>
      </c>
      <c r="CN131" s="11">
        <f t="shared" si="58"/>
        <v>100.48956666666668</v>
      </c>
      <c r="CU131" s="1">
        <v>913</v>
      </c>
      <c r="CV131">
        <v>55257</v>
      </c>
      <c r="CW131">
        <f t="shared" si="73"/>
        <v>12.651633333333335</v>
      </c>
      <c r="CX131">
        <f t="shared" si="74"/>
        <v>0.5006666666666667</v>
      </c>
      <c r="CY131">
        <f t="shared" si="75"/>
        <v>1.1356000000000002</v>
      </c>
      <c r="CZ131">
        <f t="shared" si="76"/>
        <v>34.160800000000002</v>
      </c>
      <c r="DA131">
        <f t="shared" si="77"/>
        <v>45.940866666666672</v>
      </c>
      <c r="DB131">
        <f t="shared" si="78"/>
        <v>6.1000000000000005</v>
      </c>
      <c r="DC131">
        <f t="shared" si="79"/>
        <v>100.48956666666666</v>
      </c>
    </row>
    <row r="132" spans="1:107" x14ac:dyDescent="0.25">
      <c r="A132" s="1">
        <v>914</v>
      </c>
      <c r="B132">
        <v>56255.199999999997</v>
      </c>
      <c r="C132" s="1">
        <v>10.44</v>
      </c>
      <c r="D132" s="1">
        <v>0.17400000000000002</v>
      </c>
      <c r="E132" s="1">
        <v>0</v>
      </c>
      <c r="F132" s="1">
        <v>0</v>
      </c>
      <c r="G132" s="1">
        <v>0.26100000000000001</v>
      </c>
      <c r="H132" s="1">
        <v>3.0449999999999999</v>
      </c>
      <c r="I132" s="1">
        <v>15.66</v>
      </c>
      <c r="J132" s="1">
        <v>41.76</v>
      </c>
      <c r="K132" s="1">
        <v>15.66</v>
      </c>
      <c r="L132" s="1">
        <v>13</v>
      </c>
      <c r="M132" s="1">
        <v>5.0999999999999996</v>
      </c>
      <c r="N132" s="1">
        <v>4.0999999999999996</v>
      </c>
      <c r="O132" s="1">
        <v>3.8</v>
      </c>
      <c r="P132" s="1">
        <v>0</v>
      </c>
      <c r="Q132" s="1">
        <v>100</v>
      </c>
      <c r="R132" s="1"/>
      <c r="S132" s="1"/>
      <c r="T132" s="1"/>
      <c r="U132" s="1"/>
      <c r="V132" s="1"/>
      <c r="W132" s="1"/>
      <c r="X132" s="1"/>
      <c r="Y132" s="1"/>
      <c r="Z132" s="1">
        <v>914</v>
      </c>
      <c r="AA132">
        <v>56255.199999999997</v>
      </c>
      <c r="AB132">
        <v>2.262</v>
      </c>
      <c r="AC132">
        <v>0</v>
      </c>
      <c r="AD132">
        <v>0</v>
      </c>
      <c r="AE132">
        <v>0.17400000000000002</v>
      </c>
      <c r="AF132">
        <v>0.78300000000000003</v>
      </c>
      <c r="AG132">
        <v>6.09</v>
      </c>
      <c r="AH132">
        <v>19.14</v>
      </c>
      <c r="AI132">
        <v>40.020000000000003</v>
      </c>
      <c r="AJ132">
        <v>19.14</v>
      </c>
      <c r="AK132">
        <v>13</v>
      </c>
      <c r="AL132">
        <v>5.2</v>
      </c>
      <c r="AM132">
        <v>4</v>
      </c>
      <c r="AN132">
        <v>3.8</v>
      </c>
      <c r="AO132">
        <v>0</v>
      </c>
      <c r="AP132">
        <v>100.60899999999999</v>
      </c>
      <c r="AQ132">
        <v>343</v>
      </c>
      <c r="AR132">
        <v>684</v>
      </c>
      <c r="AS132">
        <v>1491</v>
      </c>
      <c r="AT132">
        <v>0.8</v>
      </c>
      <c r="AU132">
        <v>0.9</v>
      </c>
      <c r="AV132">
        <v>1</v>
      </c>
      <c r="AW132">
        <v>81.3</v>
      </c>
      <c r="AY132" s="1">
        <v>914</v>
      </c>
      <c r="AZ132">
        <v>56255.199999999997</v>
      </c>
      <c r="BA132" s="1">
        <v>8.2889999999999997</v>
      </c>
      <c r="BB132" s="1">
        <v>0.27629999999999999</v>
      </c>
      <c r="BC132" s="1">
        <v>0.1842</v>
      </c>
      <c r="BD132" s="1">
        <v>0.1842</v>
      </c>
      <c r="BE132" s="1">
        <v>0.55259999999999998</v>
      </c>
      <c r="BF132" s="1">
        <v>3.4997999999999996</v>
      </c>
      <c r="BG132" s="1">
        <v>20.261999999999997</v>
      </c>
      <c r="BH132" s="1">
        <v>46.970999999999997</v>
      </c>
      <c r="BI132" s="1">
        <v>11.972999999999999</v>
      </c>
      <c r="BJ132" s="1">
        <v>7.9</v>
      </c>
      <c r="BK132" s="1">
        <v>2.5</v>
      </c>
      <c r="BL132" s="1">
        <v>1.9</v>
      </c>
      <c r="BM132" s="1">
        <v>3.3</v>
      </c>
      <c r="BN132" s="1">
        <v>0.2</v>
      </c>
      <c r="BO132" s="1">
        <v>100.0921</v>
      </c>
      <c r="BP132" s="1"/>
      <c r="BQ132" s="1"/>
      <c r="BR132" s="1"/>
      <c r="BS132" s="1"/>
      <c r="BT132" s="1"/>
      <c r="BU132" s="1"/>
      <c r="BV132" s="1"/>
      <c r="BX132" s="1">
        <v>914</v>
      </c>
      <c r="BY132">
        <v>56255.199999999997</v>
      </c>
      <c r="BZ132" s="10">
        <f t="shared" si="72"/>
        <v>6.9969999999999999</v>
      </c>
      <c r="CA132" s="10">
        <f t="shared" si="72"/>
        <v>0.15010000000000001</v>
      </c>
      <c r="CB132" s="10">
        <f t="shared" si="72"/>
        <v>6.1400000000000003E-2</v>
      </c>
      <c r="CC132" s="10">
        <f t="shared" si="72"/>
        <v>0.11940000000000001</v>
      </c>
      <c r="CD132" s="10">
        <f t="shared" si="72"/>
        <v>0.53220000000000001</v>
      </c>
      <c r="CE132" s="10">
        <f t="shared" si="72"/>
        <v>4.2115999999999998</v>
      </c>
      <c r="CF132" s="10">
        <f t="shared" si="72"/>
        <v>18.353999999999999</v>
      </c>
      <c r="CG132" s="10">
        <f t="shared" si="65"/>
        <v>42.917000000000002</v>
      </c>
      <c r="CH132" s="10">
        <f t="shared" si="66"/>
        <v>15.590999999999999</v>
      </c>
      <c r="CI132" s="10">
        <f t="shared" si="67"/>
        <v>11.299999999999999</v>
      </c>
      <c r="CJ132" s="10">
        <f t="shared" si="68"/>
        <v>4.2666666666666666</v>
      </c>
      <c r="CK132" s="10">
        <f t="shared" si="69"/>
        <v>3.3333333333333335</v>
      </c>
      <c r="CL132" s="10">
        <f t="shared" si="70"/>
        <v>3.6333333333333329</v>
      </c>
      <c r="CM132" s="10">
        <f t="shared" si="71"/>
        <v>6.6666666666666666E-2</v>
      </c>
      <c r="CN132" s="11">
        <f t="shared" si="58"/>
        <v>100.2337</v>
      </c>
      <c r="CU132" s="1">
        <v>914</v>
      </c>
      <c r="CV132">
        <v>56255.199999999997</v>
      </c>
      <c r="CW132">
        <f t="shared" si="73"/>
        <v>6.9969999999999999</v>
      </c>
      <c r="CX132">
        <f t="shared" si="74"/>
        <v>0.21150000000000002</v>
      </c>
      <c r="CY132">
        <f t="shared" si="75"/>
        <v>0.65159999999999996</v>
      </c>
      <c r="CZ132">
        <f t="shared" si="76"/>
        <v>22.5656</v>
      </c>
      <c r="DA132">
        <f t="shared" si="77"/>
        <v>58.508000000000003</v>
      </c>
      <c r="DB132">
        <f t="shared" si="78"/>
        <v>11.299999999999999</v>
      </c>
      <c r="DC132">
        <f t="shared" si="79"/>
        <v>100.2337</v>
      </c>
    </row>
    <row r="133" spans="1:107" x14ac:dyDescent="0.25">
      <c r="A133" s="1">
        <v>915</v>
      </c>
      <c r="B133">
        <v>57250.9</v>
      </c>
      <c r="C133" s="1">
        <v>19.079999999999998</v>
      </c>
      <c r="D133" s="1">
        <v>0.47700000000000004</v>
      </c>
      <c r="E133" s="1">
        <v>0</v>
      </c>
      <c r="F133" s="1">
        <v>0</v>
      </c>
      <c r="G133" s="1">
        <v>0.19080000000000003</v>
      </c>
      <c r="H133" s="1">
        <v>1.0494000000000001</v>
      </c>
      <c r="I133" s="1">
        <v>11.448</v>
      </c>
      <c r="J133" s="1">
        <v>52.47</v>
      </c>
      <c r="K133" s="1">
        <v>10.494000000000002</v>
      </c>
      <c r="L133" s="1">
        <v>4.5999999999999996</v>
      </c>
      <c r="M133" s="1">
        <v>2.9</v>
      </c>
      <c r="N133" s="1">
        <v>1.3</v>
      </c>
      <c r="O133" s="1">
        <v>0.4</v>
      </c>
      <c r="P133" s="1">
        <v>0</v>
      </c>
      <c r="Q133" s="1">
        <v>99.809200000000018</v>
      </c>
      <c r="R133" s="1"/>
      <c r="S133" s="1"/>
      <c r="T133" s="1"/>
      <c r="U133" s="1"/>
      <c r="V133" s="1"/>
      <c r="W133" s="1"/>
      <c r="X133" s="1"/>
      <c r="Y133" s="1"/>
      <c r="Z133" s="1">
        <v>915</v>
      </c>
      <c r="AA133">
        <v>57250.9</v>
      </c>
      <c r="AB133">
        <v>5.94</v>
      </c>
      <c r="AC133">
        <v>0.27</v>
      </c>
      <c r="AD133">
        <v>0.09</v>
      </c>
      <c r="AE133">
        <v>0</v>
      </c>
      <c r="AF133">
        <v>0.36</v>
      </c>
      <c r="AG133">
        <v>7.74</v>
      </c>
      <c r="AH133">
        <v>25.2</v>
      </c>
      <c r="AI133">
        <v>37.799999999999997</v>
      </c>
      <c r="AJ133">
        <v>12.6</v>
      </c>
      <c r="AK133">
        <v>10</v>
      </c>
      <c r="AL133">
        <v>3.6</v>
      </c>
      <c r="AM133">
        <v>3.2</v>
      </c>
      <c r="AN133">
        <v>3.2</v>
      </c>
      <c r="AO133">
        <v>0</v>
      </c>
      <c r="AP133">
        <v>100</v>
      </c>
      <c r="AQ133">
        <v>282</v>
      </c>
      <c r="AR133">
        <v>573</v>
      </c>
      <c r="AS133">
        <v>1290</v>
      </c>
      <c r="AT133">
        <v>1.8</v>
      </c>
      <c r="AU133">
        <v>3</v>
      </c>
      <c r="AV133">
        <v>1</v>
      </c>
      <c r="AW133">
        <v>76.599999999999994</v>
      </c>
      <c r="AY133" s="1">
        <v>915</v>
      </c>
      <c r="AZ133">
        <v>57250.9</v>
      </c>
      <c r="BA133" s="1">
        <v>40.32</v>
      </c>
      <c r="BB133" s="1">
        <v>0.95200000000000007</v>
      </c>
      <c r="BC133" s="1">
        <v>0.33600000000000002</v>
      </c>
      <c r="BD133" s="1">
        <v>0.33600000000000002</v>
      </c>
      <c r="BE133" s="1">
        <v>0.6160000000000001</v>
      </c>
      <c r="BF133" s="1">
        <v>1.288</v>
      </c>
      <c r="BG133" s="1">
        <v>2.4079999999999999</v>
      </c>
      <c r="BH133" s="1">
        <v>6.72</v>
      </c>
      <c r="BI133" s="1">
        <v>3.7520000000000007</v>
      </c>
      <c r="BJ133" s="1">
        <v>44</v>
      </c>
      <c r="BK133" s="1">
        <v>3</v>
      </c>
      <c r="BL133" s="1">
        <v>5</v>
      </c>
      <c r="BM133" s="1">
        <v>9</v>
      </c>
      <c r="BN133" s="1">
        <v>27</v>
      </c>
      <c r="BO133" s="1">
        <v>100.72800000000001</v>
      </c>
      <c r="BP133" s="1"/>
      <c r="BQ133" s="1"/>
      <c r="BR133" s="1"/>
      <c r="BS133" s="1"/>
      <c r="BT133" s="1"/>
      <c r="BU133" s="1"/>
      <c r="BV133" s="1"/>
      <c r="BX133" s="1">
        <v>915</v>
      </c>
      <c r="BY133">
        <v>57250.9</v>
      </c>
      <c r="BZ133" s="10">
        <f t="shared" si="72"/>
        <v>21.78</v>
      </c>
      <c r="CA133" s="10">
        <f t="shared" si="72"/>
        <v>0.56633333333333347</v>
      </c>
      <c r="CB133" s="10">
        <f t="shared" si="72"/>
        <v>0.14200000000000002</v>
      </c>
      <c r="CC133" s="10">
        <f t="shared" si="72"/>
        <v>0.112</v>
      </c>
      <c r="CD133" s="10">
        <f t="shared" si="72"/>
        <v>0.38893333333333335</v>
      </c>
      <c r="CE133" s="10">
        <f t="shared" si="72"/>
        <v>3.3591333333333337</v>
      </c>
      <c r="CF133" s="10">
        <f t="shared" si="72"/>
        <v>13.018666666666666</v>
      </c>
      <c r="CG133" s="10">
        <f t="shared" si="65"/>
        <v>32.33</v>
      </c>
      <c r="CH133" s="10">
        <f t="shared" si="66"/>
        <v>8.9486666666666679</v>
      </c>
      <c r="CI133" s="10">
        <f t="shared" si="67"/>
        <v>19.533333333333335</v>
      </c>
      <c r="CJ133" s="10">
        <f t="shared" si="68"/>
        <v>3.1666666666666665</v>
      </c>
      <c r="CK133" s="10">
        <f t="shared" si="69"/>
        <v>3.1666666666666665</v>
      </c>
      <c r="CL133" s="10">
        <f t="shared" si="70"/>
        <v>4.2</v>
      </c>
      <c r="CM133" s="10">
        <f t="shared" si="71"/>
        <v>9</v>
      </c>
      <c r="CN133" s="11">
        <f t="shared" si="58"/>
        <v>100.17906666666669</v>
      </c>
      <c r="CU133" s="1">
        <v>915</v>
      </c>
      <c r="CV133">
        <v>57250.9</v>
      </c>
      <c r="CW133">
        <f t="shared" si="73"/>
        <v>21.78</v>
      </c>
      <c r="CX133">
        <f t="shared" si="74"/>
        <v>0.70833333333333348</v>
      </c>
      <c r="CY133">
        <f t="shared" si="75"/>
        <v>0.50093333333333334</v>
      </c>
      <c r="CZ133">
        <f t="shared" si="76"/>
        <v>16.377800000000001</v>
      </c>
      <c r="DA133">
        <f t="shared" si="77"/>
        <v>41.278666666666666</v>
      </c>
      <c r="DB133">
        <f t="shared" si="78"/>
        <v>19.533333333333335</v>
      </c>
      <c r="DC133">
        <f t="shared" si="79"/>
        <v>100.17906666666667</v>
      </c>
    </row>
    <row r="134" spans="1:107" x14ac:dyDescent="0.25">
      <c r="A134" s="1">
        <v>916</v>
      </c>
      <c r="B134">
        <v>58234.7</v>
      </c>
      <c r="C134" s="1">
        <v>6.5120000000000005</v>
      </c>
      <c r="D134" s="1">
        <v>0.29599999999999999</v>
      </c>
      <c r="E134" s="1">
        <v>0.29599999999999999</v>
      </c>
      <c r="F134" s="1">
        <v>0.37</v>
      </c>
      <c r="G134" s="1">
        <v>0.37</v>
      </c>
      <c r="H134" s="1">
        <v>2.1459999999999999</v>
      </c>
      <c r="I134" s="1">
        <v>13.32</v>
      </c>
      <c r="J134" s="1">
        <v>32.56</v>
      </c>
      <c r="K134" s="1">
        <v>17.02</v>
      </c>
      <c r="L134" s="1">
        <v>26</v>
      </c>
      <c r="M134" s="1">
        <v>9</v>
      </c>
      <c r="N134" s="1">
        <v>9.6</v>
      </c>
      <c r="O134" s="1">
        <v>6.7</v>
      </c>
      <c r="P134" s="1">
        <v>0.7</v>
      </c>
      <c r="Q134" s="1">
        <v>98.89</v>
      </c>
      <c r="R134" s="1"/>
      <c r="S134" s="1"/>
      <c r="T134" s="1"/>
      <c r="U134" s="1"/>
      <c r="V134" s="1"/>
      <c r="W134" s="1"/>
      <c r="X134" s="1"/>
      <c r="Y134" s="1"/>
      <c r="Z134" s="1">
        <v>916</v>
      </c>
      <c r="AA134">
        <v>58234.7</v>
      </c>
      <c r="AB134">
        <v>7.0596000000000005</v>
      </c>
      <c r="AC134">
        <v>0.19080000000000003</v>
      </c>
      <c r="AD134">
        <v>9.5400000000000013E-2</v>
      </c>
      <c r="AE134">
        <v>0</v>
      </c>
      <c r="AF134">
        <v>0.57240000000000002</v>
      </c>
      <c r="AG134">
        <v>6.7734000000000005</v>
      </c>
      <c r="AH134">
        <v>27.666</v>
      </c>
      <c r="AI134">
        <v>43.884</v>
      </c>
      <c r="AJ134">
        <v>8.7767999999999997</v>
      </c>
      <c r="AK134">
        <v>4.5999999999999996</v>
      </c>
      <c r="AL134">
        <v>2.2000000000000002</v>
      </c>
      <c r="AM134">
        <v>1.3</v>
      </c>
      <c r="AN134">
        <v>1.1000000000000001</v>
      </c>
      <c r="AO134">
        <v>0</v>
      </c>
      <c r="AP134">
        <v>99.618399999999994</v>
      </c>
      <c r="AQ134">
        <v>275</v>
      </c>
      <c r="AR134">
        <v>560</v>
      </c>
      <c r="AS134">
        <v>991</v>
      </c>
      <c r="AT134">
        <v>2.1</v>
      </c>
      <c r="AU134">
        <v>3.2</v>
      </c>
      <c r="AV134">
        <v>0.9</v>
      </c>
      <c r="AW134">
        <v>77.900000000000006</v>
      </c>
      <c r="AY134" s="1">
        <v>916</v>
      </c>
      <c r="AZ134">
        <v>58234.7</v>
      </c>
      <c r="BA134" s="1">
        <v>13.68</v>
      </c>
      <c r="BB134" s="1">
        <v>0.45600000000000002</v>
      </c>
      <c r="BC134" s="1">
        <v>0.27360000000000001</v>
      </c>
      <c r="BD134" s="1">
        <v>0.27360000000000001</v>
      </c>
      <c r="BE134" s="1">
        <v>9.1200000000000003E-2</v>
      </c>
      <c r="BF134" s="1">
        <v>1.0032000000000001</v>
      </c>
      <c r="BG134" s="1">
        <v>12.768000000000001</v>
      </c>
      <c r="BH134" s="1">
        <v>51.072000000000003</v>
      </c>
      <c r="BI134" s="1">
        <v>13.68</v>
      </c>
      <c r="BJ134" s="1">
        <v>8.8000000000000007</v>
      </c>
      <c r="BK134" s="1">
        <v>4.2</v>
      </c>
      <c r="BL134" s="1">
        <v>3.3</v>
      </c>
      <c r="BM134" s="1">
        <v>1.3</v>
      </c>
      <c r="BN134" s="1">
        <v>0</v>
      </c>
      <c r="BO134" s="1">
        <v>102.09760000000001</v>
      </c>
      <c r="BP134" s="1"/>
      <c r="BQ134" s="1"/>
      <c r="BR134" s="1"/>
      <c r="BS134" s="1"/>
      <c r="BT134" s="1"/>
      <c r="BU134" s="1"/>
      <c r="BV134" s="1"/>
      <c r="BX134" s="1">
        <v>916</v>
      </c>
      <c r="BY134">
        <v>58234.7</v>
      </c>
      <c r="BZ134" s="10">
        <f t="shared" ref="BZ134:CF144" si="80">(+C134+AB134+BA134)/3</f>
        <v>9.0838666666666672</v>
      </c>
      <c r="CA134" s="10">
        <f t="shared" si="80"/>
        <v>0.31426666666666669</v>
      </c>
      <c r="CB134" s="10">
        <f t="shared" si="80"/>
        <v>0.22166666666666668</v>
      </c>
      <c r="CC134" s="10">
        <f t="shared" si="80"/>
        <v>0.21453333333333333</v>
      </c>
      <c r="CD134" s="10">
        <f t="shared" si="80"/>
        <v>0.34453333333333336</v>
      </c>
      <c r="CE134" s="10">
        <f t="shared" si="80"/>
        <v>3.3075333333333332</v>
      </c>
      <c r="CF134" s="10">
        <f t="shared" si="80"/>
        <v>17.918000000000003</v>
      </c>
      <c r="CG134" s="10">
        <f t="shared" si="65"/>
        <v>42.505333333333333</v>
      </c>
      <c r="CH134" s="10">
        <f t="shared" si="66"/>
        <v>13.158933333333332</v>
      </c>
      <c r="CI134" s="10">
        <f t="shared" si="67"/>
        <v>13.133333333333335</v>
      </c>
      <c r="CJ134" s="10">
        <f t="shared" si="68"/>
        <v>5.1333333333333329</v>
      </c>
      <c r="CK134" s="10">
        <f t="shared" si="69"/>
        <v>4.7333333333333334</v>
      </c>
      <c r="CL134" s="10">
        <f t="shared" si="70"/>
        <v>3.0333333333333337</v>
      </c>
      <c r="CM134" s="10">
        <f t="shared" si="71"/>
        <v>0.23333333333333331</v>
      </c>
      <c r="CN134" s="11">
        <f t="shared" si="58"/>
        <v>100.202</v>
      </c>
      <c r="CU134" s="1">
        <v>916</v>
      </c>
      <c r="CV134">
        <v>58234.7</v>
      </c>
      <c r="CW134">
        <f t="shared" si="73"/>
        <v>9.0838666666666672</v>
      </c>
      <c r="CX134">
        <f t="shared" ref="CX134:CX144" si="81">CA134+CB134</f>
        <v>0.53593333333333337</v>
      </c>
      <c r="CY134">
        <f t="shared" ref="CY134:CY144" si="82">CC134+CD134</f>
        <v>0.55906666666666671</v>
      </c>
      <c r="CZ134">
        <f t="shared" ref="CZ134:CZ144" si="83">CE134+CF134</f>
        <v>21.225533333333335</v>
      </c>
      <c r="DA134">
        <f t="shared" ref="DA134:DA144" si="84">CG134+CH134</f>
        <v>55.664266666666663</v>
      </c>
      <c r="DB134">
        <f t="shared" si="78"/>
        <v>13.133333333333335</v>
      </c>
      <c r="DC134">
        <f t="shared" ref="DC134:DC144" si="85">SUM(CW134:DB134)</f>
        <v>100.20200000000001</v>
      </c>
    </row>
    <row r="135" spans="1:107" x14ac:dyDescent="0.25">
      <c r="A135" s="1">
        <v>917</v>
      </c>
      <c r="B135">
        <v>59214.1</v>
      </c>
      <c r="C135" s="1">
        <v>13.11</v>
      </c>
      <c r="D135" s="1">
        <v>0.27600000000000002</v>
      </c>
      <c r="E135" s="1">
        <v>0.13800000000000001</v>
      </c>
      <c r="F135" s="1">
        <v>0.23</v>
      </c>
      <c r="G135" s="1">
        <v>0.46</v>
      </c>
      <c r="H135" s="1">
        <v>0.52900000000000003</v>
      </c>
      <c r="I135" s="1">
        <v>1.1270000000000002</v>
      </c>
      <c r="J135" s="1">
        <v>3.22</v>
      </c>
      <c r="K135" s="1">
        <v>3.68</v>
      </c>
      <c r="L135" s="1">
        <v>77</v>
      </c>
      <c r="M135" s="1">
        <v>5</v>
      </c>
      <c r="N135" s="1">
        <v>6</v>
      </c>
      <c r="O135" s="1">
        <v>21</v>
      </c>
      <c r="P135" s="1">
        <v>45</v>
      </c>
      <c r="Q135" s="1">
        <v>99.77</v>
      </c>
      <c r="R135" s="1"/>
      <c r="S135" s="1"/>
      <c r="T135" s="1"/>
      <c r="U135" s="1"/>
      <c r="V135" s="1"/>
      <c r="W135" s="1"/>
      <c r="X135" s="1"/>
      <c r="Y135" s="1"/>
      <c r="Z135" s="1">
        <v>917</v>
      </c>
      <c r="AA135">
        <v>59214.1</v>
      </c>
      <c r="AB135">
        <v>3.2028000000000003</v>
      </c>
      <c r="AC135">
        <v>0</v>
      </c>
      <c r="AD135">
        <v>0.18840000000000001</v>
      </c>
      <c r="AE135">
        <v>0.28260000000000002</v>
      </c>
      <c r="AF135">
        <v>1.6956000000000002</v>
      </c>
      <c r="AG135">
        <v>11.304</v>
      </c>
      <c r="AH135">
        <v>39.564</v>
      </c>
      <c r="AI135">
        <v>32.027999999999999</v>
      </c>
      <c r="AJ135">
        <v>5.7462</v>
      </c>
      <c r="AK135">
        <v>5.8</v>
      </c>
      <c r="AL135">
        <v>2.6</v>
      </c>
      <c r="AM135">
        <v>1.8</v>
      </c>
      <c r="AN135">
        <v>1.2</v>
      </c>
      <c r="AO135">
        <v>0.2</v>
      </c>
      <c r="AP135">
        <v>99.811599999999999</v>
      </c>
      <c r="AQ135">
        <v>286</v>
      </c>
      <c r="AR135">
        <v>464</v>
      </c>
      <c r="AS135">
        <v>934</v>
      </c>
      <c r="AT135">
        <v>1.1000000000000001</v>
      </c>
      <c r="AU135">
        <v>1.6</v>
      </c>
      <c r="AV135">
        <v>0.8</v>
      </c>
      <c r="AW135">
        <v>78</v>
      </c>
      <c r="AY135" s="1">
        <v>917</v>
      </c>
      <c r="AZ135">
        <v>59214.1</v>
      </c>
      <c r="BA135" s="1">
        <v>13.76</v>
      </c>
      <c r="BB135" s="1">
        <v>0</v>
      </c>
      <c r="BC135" s="1">
        <v>0</v>
      </c>
      <c r="BD135" s="1">
        <v>0.25800000000000001</v>
      </c>
      <c r="BE135" s="1">
        <v>1.032</v>
      </c>
      <c r="BF135" s="1">
        <v>10.32</v>
      </c>
      <c r="BG135" s="1">
        <v>29.24</v>
      </c>
      <c r="BH135" s="1">
        <v>23.22</v>
      </c>
      <c r="BI135" s="1">
        <v>6.1920000000000002</v>
      </c>
      <c r="BJ135" s="1">
        <v>14</v>
      </c>
      <c r="BK135" s="1">
        <v>5.2</v>
      </c>
      <c r="BL135" s="1">
        <v>4</v>
      </c>
      <c r="BM135" s="1">
        <v>4.4000000000000004</v>
      </c>
      <c r="BN135" s="1">
        <v>0.4</v>
      </c>
      <c r="BO135" s="1">
        <v>98.022000000000006</v>
      </c>
      <c r="BP135" s="1"/>
      <c r="BQ135" s="1"/>
      <c r="BR135" s="1"/>
      <c r="BS135" s="1"/>
      <c r="BT135" s="1"/>
      <c r="BU135" s="1"/>
      <c r="BV135" s="1"/>
      <c r="BX135" s="1">
        <v>917</v>
      </c>
      <c r="BY135">
        <v>59214.1</v>
      </c>
      <c r="BZ135" s="10">
        <f t="shared" si="80"/>
        <v>10.024266666666668</v>
      </c>
      <c r="CA135" s="10">
        <f t="shared" si="80"/>
        <v>9.2000000000000012E-2</v>
      </c>
      <c r="CB135" s="10">
        <f t="shared" si="80"/>
        <v>0.10880000000000001</v>
      </c>
      <c r="CC135" s="10">
        <f t="shared" si="80"/>
        <v>0.25686666666666669</v>
      </c>
      <c r="CD135" s="10">
        <f t="shared" si="80"/>
        <v>1.0625333333333333</v>
      </c>
      <c r="CE135" s="10">
        <f t="shared" si="80"/>
        <v>7.3843333333333332</v>
      </c>
      <c r="CF135" s="10">
        <f t="shared" si="80"/>
        <v>23.310333333333332</v>
      </c>
      <c r="CG135" s="10">
        <f t="shared" si="65"/>
        <v>19.489333333333331</v>
      </c>
      <c r="CH135" s="10">
        <f t="shared" si="66"/>
        <v>5.2060666666666666</v>
      </c>
      <c r="CI135" s="10">
        <f t="shared" si="67"/>
        <v>32.266666666666666</v>
      </c>
      <c r="CJ135" s="10">
        <f t="shared" si="68"/>
        <v>4.2666666666666666</v>
      </c>
      <c r="CK135" s="10">
        <f t="shared" si="69"/>
        <v>3.9333333333333336</v>
      </c>
      <c r="CL135" s="10">
        <f t="shared" si="70"/>
        <v>8.8666666666666671</v>
      </c>
      <c r="CM135" s="10">
        <f t="shared" si="71"/>
        <v>15.200000000000001</v>
      </c>
      <c r="CN135" s="11">
        <f t="shared" si="58"/>
        <v>99.201200000000014</v>
      </c>
      <c r="CU135" s="1">
        <v>917</v>
      </c>
      <c r="CV135">
        <v>59214.1</v>
      </c>
      <c r="CW135">
        <f t="shared" si="73"/>
        <v>10.024266666666668</v>
      </c>
      <c r="CX135">
        <f t="shared" si="81"/>
        <v>0.20080000000000003</v>
      </c>
      <c r="CY135">
        <f t="shared" si="82"/>
        <v>1.3193999999999999</v>
      </c>
      <c r="CZ135">
        <f t="shared" si="83"/>
        <v>30.694666666666667</v>
      </c>
      <c r="DA135">
        <f t="shared" si="84"/>
        <v>24.695399999999999</v>
      </c>
      <c r="DB135">
        <f t="shared" si="78"/>
        <v>32.266666666666666</v>
      </c>
      <c r="DC135">
        <f t="shared" si="85"/>
        <v>99.2012</v>
      </c>
    </row>
    <row r="136" spans="1:107" x14ac:dyDescent="0.25">
      <c r="A136" s="1">
        <v>918</v>
      </c>
      <c r="B136">
        <v>60202.8</v>
      </c>
      <c r="C136" s="1">
        <v>22.32</v>
      </c>
      <c r="D136" s="1">
        <v>0.28799999999999998</v>
      </c>
      <c r="E136" s="1">
        <v>0.432</v>
      </c>
      <c r="F136" s="1">
        <v>0.79200000000000004</v>
      </c>
      <c r="G136" s="1">
        <v>0.72</v>
      </c>
      <c r="H136" s="1">
        <v>2.0880000000000001</v>
      </c>
      <c r="I136" s="1">
        <v>9.36</v>
      </c>
      <c r="J136" s="1">
        <v>21.6</v>
      </c>
      <c r="K136" s="1">
        <v>14.4</v>
      </c>
      <c r="L136" s="1">
        <v>28</v>
      </c>
      <c r="M136" s="1">
        <v>7</v>
      </c>
      <c r="N136" s="1">
        <v>8</v>
      </c>
      <c r="O136" s="1">
        <v>8.9</v>
      </c>
      <c r="P136" s="1">
        <v>4.0999999999999996</v>
      </c>
      <c r="Q136" s="1">
        <v>100</v>
      </c>
      <c r="R136" s="1"/>
      <c r="S136" s="1"/>
      <c r="T136" s="1"/>
      <c r="U136" s="1"/>
      <c r="V136" s="1"/>
      <c r="W136" s="1"/>
      <c r="X136" s="1"/>
      <c r="Y136" s="1"/>
      <c r="Z136" s="1">
        <v>918</v>
      </c>
      <c r="AA136">
        <v>60202.8</v>
      </c>
      <c r="AB136">
        <v>15.84</v>
      </c>
      <c r="AC136">
        <v>0.17600000000000002</v>
      </c>
      <c r="AD136">
        <v>0.13200000000000001</v>
      </c>
      <c r="AE136">
        <v>0.26400000000000001</v>
      </c>
      <c r="AF136">
        <v>0.66</v>
      </c>
      <c r="AG136">
        <v>2.552</v>
      </c>
      <c r="AH136">
        <v>5.72</v>
      </c>
      <c r="AI136">
        <v>11</v>
      </c>
      <c r="AJ136">
        <v>7.48</v>
      </c>
      <c r="AK136">
        <v>56</v>
      </c>
      <c r="AL136">
        <v>11</v>
      </c>
      <c r="AM136">
        <v>13</v>
      </c>
      <c r="AN136">
        <v>22.5</v>
      </c>
      <c r="AO136">
        <v>9.5</v>
      </c>
      <c r="AP136">
        <v>99.824000000000012</v>
      </c>
      <c r="AQ136" t="s">
        <v>52</v>
      </c>
      <c r="AR136">
        <v>415</v>
      </c>
      <c r="AS136">
        <v>1441</v>
      </c>
      <c r="AT136">
        <v>11</v>
      </c>
      <c r="AU136">
        <v>19</v>
      </c>
      <c r="AV136">
        <v>5.7</v>
      </c>
      <c r="AW136">
        <v>60.1</v>
      </c>
      <c r="AY136" s="1">
        <v>918</v>
      </c>
      <c r="AZ136">
        <v>60202.8</v>
      </c>
      <c r="BA136" s="1">
        <v>11.171999999999999</v>
      </c>
      <c r="BB136" s="1">
        <v>0.37240000000000001</v>
      </c>
      <c r="BC136" s="1">
        <v>0</v>
      </c>
      <c r="BD136" s="1">
        <v>0.37240000000000001</v>
      </c>
      <c r="BE136" s="1">
        <v>1.2102999999999999</v>
      </c>
      <c r="BF136" s="1">
        <v>8.565199999999999</v>
      </c>
      <c r="BG136" s="1">
        <v>31.653999999999996</v>
      </c>
      <c r="BH136" s="1">
        <v>35.378</v>
      </c>
      <c r="BI136" s="1">
        <v>5.2135999999999996</v>
      </c>
      <c r="BJ136" s="1">
        <v>6.9</v>
      </c>
      <c r="BK136" s="1">
        <v>1.9</v>
      </c>
      <c r="BL136" s="1">
        <v>1.4</v>
      </c>
      <c r="BM136" s="1">
        <v>1.8</v>
      </c>
      <c r="BN136" s="1">
        <v>1.8</v>
      </c>
      <c r="BO136" s="1">
        <v>100.8379</v>
      </c>
      <c r="BP136" s="1"/>
      <c r="BQ136" s="1"/>
      <c r="BR136" s="1"/>
      <c r="BS136" s="1"/>
      <c r="BT136" s="1"/>
      <c r="BU136" s="1"/>
      <c r="BV136" s="1"/>
      <c r="BX136" s="1">
        <v>918</v>
      </c>
      <c r="BY136">
        <v>60202.8</v>
      </c>
      <c r="BZ136" s="10">
        <f t="shared" si="80"/>
        <v>16.443999999999999</v>
      </c>
      <c r="CA136" s="10">
        <f t="shared" si="80"/>
        <v>0.27879999999999999</v>
      </c>
      <c r="CB136" s="10">
        <f t="shared" si="80"/>
        <v>0.18800000000000003</v>
      </c>
      <c r="CC136" s="10">
        <f t="shared" si="80"/>
        <v>0.47613333333333335</v>
      </c>
      <c r="CD136" s="10">
        <f t="shared" si="80"/>
        <v>0.86343333333333339</v>
      </c>
      <c r="CE136" s="10">
        <f t="shared" si="80"/>
        <v>4.4017333333333335</v>
      </c>
      <c r="CF136" s="10">
        <f t="shared" si="80"/>
        <v>15.577999999999998</v>
      </c>
      <c r="CG136" s="10">
        <f t="shared" si="65"/>
        <v>22.659333333333336</v>
      </c>
      <c r="CH136" s="10">
        <f t="shared" si="66"/>
        <v>9.0312000000000001</v>
      </c>
      <c r="CI136" s="10">
        <f t="shared" si="67"/>
        <v>30.3</v>
      </c>
      <c r="CJ136" s="10">
        <f t="shared" si="68"/>
        <v>6.6333333333333329</v>
      </c>
      <c r="CK136" s="10">
        <f t="shared" si="69"/>
        <v>7.4666666666666659</v>
      </c>
      <c r="CL136" s="10">
        <f t="shared" si="70"/>
        <v>11.066666666666665</v>
      </c>
      <c r="CM136" s="10">
        <f t="shared" si="71"/>
        <v>5.1333333333333337</v>
      </c>
      <c r="CN136" s="11">
        <f t="shared" si="58"/>
        <v>100.22063333333334</v>
      </c>
      <c r="CU136" s="1">
        <v>918</v>
      </c>
      <c r="CV136">
        <v>60202.8</v>
      </c>
      <c r="CW136">
        <f t="shared" si="73"/>
        <v>16.443999999999999</v>
      </c>
      <c r="CX136">
        <f t="shared" si="81"/>
        <v>0.46679999999999999</v>
      </c>
      <c r="CY136">
        <f t="shared" si="82"/>
        <v>1.3395666666666668</v>
      </c>
      <c r="CZ136">
        <f t="shared" si="83"/>
        <v>19.979733333333332</v>
      </c>
      <c r="DA136">
        <f t="shared" si="84"/>
        <v>31.690533333333335</v>
      </c>
      <c r="DB136">
        <f t="shared" si="78"/>
        <v>30.3</v>
      </c>
      <c r="DC136">
        <f t="shared" si="85"/>
        <v>100.22063333333332</v>
      </c>
    </row>
    <row r="137" spans="1:107" x14ac:dyDescent="0.25">
      <c r="A137" s="1">
        <v>919</v>
      </c>
      <c r="B137">
        <v>61189.9</v>
      </c>
      <c r="C137" s="1">
        <v>19.32</v>
      </c>
      <c r="D137" s="1">
        <v>0.75900000000000001</v>
      </c>
      <c r="E137" s="1">
        <v>0.34499999999999997</v>
      </c>
      <c r="F137" s="1">
        <v>0.34499999999999997</v>
      </c>
      <c r="G137" s="1">
        <v>0.75900000000000001</v>
      </c>
      <c r="H137" s="1">
        <v>4.6229999999999993</v>
      </c>
      <c r="I137" s="1">
        <v>11.73</v>
      </c>
      <c r="J137" s="1">
        <v>22.08</v>
      </c>
      <c r="K137" s="1">
        <v>8.2799999999999994</v>
      </c>
      <c r="L137" s="1">
        <v>31</v>
      </c>
      <c r="M137" s="1">
        <v>6</v>
      </c>
      <c r="N137" s="1">
        <v>7</v>
      </c>
      <c r="O137" s="1">
        <v>11.8</v>
      </c>
      <c r="P137" s="1">
        <v>6.2</v>
      </c>
      <c r="Q137" s="1">
        <v>99.240999999999985</v>
      </c>
      <c r="R137" s="1"/>
      <c r="S137" s="1"/>
      <c r="T137" s="1"/>
      <c r="U137" s="1"/>
      <c r="V137" s="1"/>
      <c r="W137" s="1"/>
      <c r="X137" s="1"/>
      <c r="Y137" s="1"/>
      <c r="Z137" s="1">
        <v>919</v>
      </c>
      <c r="AA137">
        <v>61189.9</v>
      </c>
      <c r="AB137">
        <v>32.109000000000002</v>
      </c>
      <c r="AC137">
        <v>0.48649999999999999</v>
      </c>
      <c r="AD137">
        <v>9.7299999999999998E-2</v>
      </c>
      <c r="AE137">
        <v>0</v>
      </c>
      <c r="AF137">
        <v>0</v>
      </c>
      <c r="AG137">
        <v>5.1568999999999994</v>
      </c>
      <c r="AH137">
        <v>26.271000000000001</v>
      </c>
      <c r="AI137">
        <v>29.19</v>
      </c>
      <c r="AJ137">
        <v>4.5731000000000002</v>
      </c>
      <c r="AK137">
        <v>2.7</v>
      </c>
      <c r="AL137">
        <v>1.9</v>
      </c>
      <c r="AM137">
        <v>0.7</v>
      </c>
      <c r="AN137">
        <v>0.1</v>
      </c>
      <c r="AO137">
        <v>0</v>
      </c>
      <c r="AP137">
        <v>100.5838</v>
      </c>
      <c r="AQ137" t="s">
        <v>52</v>
      </c>
      <c r="AR137">
        <v>415</v>
      </c>
      <c r="AS137">
        <v>904</v>
      </c>
      <c r="AT137">
        <v>11</v>
      </c>
      <c r="AU137">
        <v>19</v>
      </c>
      <c r="AV137">
        <v>4.8</v>
      </c>
      <c r="AW137">
        <v>57.8</v>
      </c>
      <c r="AY137" s="1">
        <v>919</v>
      </c>
      <c r="AZ137">
        <v>61189.9</v>
      </c>
      <c r="BA137" s="1">
        <v>38.024999999999999</v>
      </c>
      <c r="BB137" s="1">
        <v>0.48749999999999999</v>
      </c>
      <c r="BC137" s="1">
        <v>0.29249999999999998</v>
      </c>
      <c r="BD137" s="1">
        <v>0.29249999999999998</v>
      </c>
      <c r="BE137" s="1">
        <v>0.48749999999999999</v>
      </c>
      <c r="BF137" s="1">
        <v>5.07</v>
      </c>
      <c r="BG137" s="1">
        <v>22.425000000000001</v>
      </c>
      <c r="BH137" s="1">
        <v>28.274999999999999</v>
      </c>
      <c r="BI137" s="1">
        <v>3.9975000000000001</v>
      </c>
      <c r="BJ137" s="1">
        <v>2.5</v>
      </c>
      <c r="BK137" s="1">
        <v>1.1000000000000001</v>
      </c>
      <c r="BL137" s="1">
        <v>0.9</v>
      </c>
      <c r="BM137" s="1">
        <v>0.5</v>
      </c>
      <c r="BN137" s="1">
        <v>0</v>
      </c>
      <c r="BO137" s="1">
        <v>101.85250000000001</v>
      </c>
      <c r="BP137" s="1"/>
      <c r="BQ137" s="1"/>
      <c r="BR137" s="1"/>
      <c r="BS137" s="1"/>
      <c r="BT137" s="1"/>
      <c r="BU137" s="1"/>
      <c r="BV137" s="1"/>
      <c r="BX137" s="1">
        <v>919</v>
      </c>
      <c r="BY137">
        <v>61189.9</v>
      </c>
      <c r="BZ137" s="10">
        <f t="shared" si="80"/>
        <v>29.818000000000001</v>
      </c>
      <c r="CA137" s="10">
        <f t="shared" si="80"/>
        <v>0.57766666666666666</v>
      </c>
      <c r="CB137" s="10">
        <f t="shared" si="80"/>
        <v>0.24493333333333331</v>
      </c>
      <c r="CC137" s="10">
        <f t="shared" si="80"/>
        <v>0.21249999999999999</v>
      </c>
      <c r="CD137" s="10">
        <f t="shared" si="80"/>
        <v>0.41549999999999998</v>
      </c>
      <c r="CE137" s="10">
        <f t="shared" si="80"/>
        <v>4.9499666666666657</v>
      </c>
      <c r="CF137" s="10">
        <f t="shared" si="80"/>
        <v>20.141999999999999</v>
      </c>
      <c r="CG137" s="10">
        <f t="shared" si="65"/>
        <v>26.514999999999997</v>
      </c>
      <c r="CH137" s="10">
        <f t="shared" si="66"/>
        <v>5.6168666666666667</v>
      </c>
      <c r="CI137" s="10">
        <f t="shared" si="67"/>
        <v>12.066666666666668</v>
      </c>
      <c r="CJ137" s="10">
        <f t="shared" si="68"/>
        <v>3</v>
      </c>
      <c r="CK137" s="10">
        <f t="shared" si="69"/>
        <v>2.8666666666666667</v>
      </c>
      <c r="CL137" s="10">
        <f t="shared" si="70"/>
        <v>4.1333333333333337</v>
      </c>
      <c r="CM137" s="10">
        <f t="shared" si="71"/>
        <v>2.0666666666666669</v>
      </c>
      <c r="CN137" s="11">
        <f t="shared" si="58"/>
        <v>100.5591</v>
      </c>
      <c r="CU137" s="1">
        <v>919</v>
      </c>
      <c r="CV137">
        <v>61189.9</v>
      </c>
      <c r="CW137">
        <f t="shared" si="73"/>
        <v>29.818000000000001</v>
      </c>
      <c r="CX137">
        <f t="shared" si="81"/>
        <v>0.8226</v>
      </c>
      <c r="CY137">
        <f t="shared" si="82"/>
        <v>0.628</v>
      </c>
      <c r="CZ137">
        <f t="shared" si="83"/>
        <v>25.091966666666664</v>
      </c>
      <c r="DA137">
        <f t="shared" si="84"/>
        <v>32.131866666666667</v>
      </c>
      <c r="DB137">
        <f t="shared" si="78"/>
        <v>12.066666666666668</v>
      </c>
      <c r="DC137">
        <f t="shared" si="85"/>
        <v>100.5591</v>
      </c>
    </row>
    <row r="138" spans="1:107" x14ac:dyDescent="0.25">
      <c r="A138" s="1">
        <v>920</v>
      </c>
      <c r="B138">
        <v>62187.7</v>
      </c>
      <c r="C138" s="1">
        <v>10.81</v>
      </c>
      <c r="D138" s="1">
        <v>0.188</v>
      </c>
      <c r="E138" s="1">
        <v>0.14099999999999999</v>
      </c>
      <c r="F138" s="1">
        <v>0.14099999999999999</v>
      </c>
      <c r="G138" s="1">
        <v>0.32899999999999996</v>
      </c>
      <c r="H138" s="1">
        <v>0.65799999999999992</v>
      </c>
      <c r="I138" s="1">
        <v>3.149</v>
      </c>
      <c r="J138" s="1">
        <v>22.09</v>
      </c>
      <c r="K138" s="1">
        <v>9.8699999999999992</v>
      </c>
      <c r="L138" s="1">
        <v>53</v>
      </c>
      <c r="M138" s="1">
        <v>7</v>
      </c>
      <c r="N138" s="1">
        <v>8</v>
      </c>
      <c r="O138" s="1">
        <v>12</v>
      </c>
      <c r="P138" s="1">
        <v>26</v>
      </c>
      <c r="Q138" s="1">
        <v>100.376</v>
      </c>
      <c r="R138" s="1"/>
      <c r="S138" s="1"/>
      <c r="T138" s="1"/>
      <c r="U138" s="1"/>
      <c r="V138" s="1"/>
      <c r="W138" s="1"/>
      <c r="X138" s="1"/>
      <c r="Y138" s="1"/>
      <c r="Z138" s="1">
        <v>920</v>
      </c>
      <c r="AA138">
        <v>62187.7</v>
      </c>
      <c r="AB138">
        <v>12.32</v>
      </c>
      <c r="AC138">
        <v>0.28000000000000003</v>
      </c>
      <c r="AD138">
        <v>0.16800000000000001</v>
      </c>
      <c r="AE138">
        <v>5.6000000000000008E-2</v>
      </c>
      <c r="AF138">
        <v>0.28000000000000003</v>
      </c>
      <c r="AG138">
        <v>3.528</v>
      </c>
      <c r="AH138">
        <v>10.64</v>
      </c>
      <c r="AI138">
        <v>19.04</v>
      </c>
      <c r="AJ138">
        <v>9.52</v>
      </c>
      <c r="AK138">
        <v>44</v>
      </c>
      <c r="AL138">
        <v>10</v>
      </c>
      <c r="AM138">
        <v>12</v>
      </c>
      <c r="AN138">
        <v>15.5</v>
      </c>
      <c r="AO138">
        <v>6.5</v>
      </c>
      <c r="AP138">
        <v>99.831999999999994</v>
      </c>
      <c r="AQ138" t="s">
        <v>52</v>
      </c>
      <c r="AR138">
        <v>518</v>
      </c>
      <c r="AS138">
        <v>1422</v>
      </c>
      <c r="AT138">
        <v>7.3</v>
      </c>
      <c r="AU138">
        <v>12</v>
      </c>
      <c r="AV138">
        <v>3.1</v>
      </c>
      <c r="AW138">
        <v>64.599999999999994</v>
      </c>
      <c r="AY138" s="1">
        <v>920</v>
      </c>
      <c r="AZ138">
        <v>62187.7</v>
      </c>
      <c r="BA138" s="1">
        <v>95</v>
      </c>
      <c r="BB138" s="1">
        <v>0.2</v>
      </c>
      <c r="BC138" s="1">
        <v>0.1</v>
      </c>
      <c r="BD138" s="1">
        <v>0</v>
      </c>
      <c r="BE138" s="1">
        <v>0</v>
      </c>
      <c r="BF138" s="1">
        <v>0.2</v>
      </c>
      <c r="BG138" s="1">
        <v>1</v>
      </c>
      <c r="BH138" s="1">
        <v>2.4</v>
      </c>
      <c r="BI138" s="1">
        <v>0.1</v>
      </c>
      <c r="BJ138" s="1">
        <v>0</v>
      </c>
      <c r="BK138" s="1">
        <v>0</v>
      </c>
      <c r="BL138" s="1">
        <v>0</v>
      </c>
      <c r="BM138" s="1">
        <v>0</v>
      </c>
      <c r="BN138" s="1">
        <v>0</v>
      </c>
      <c r="BO138" s="1">
        <v>99</v>
      </c>
      <c r="BP138" s="1"/>
      <c r="BQ138" s="1"/>
      <c r="BR138" s="1"/>
      <c r="BS138" s="1"/>
      <c r="BT138" s="1"/>
      <c r="BU138" s="1"/>
      <c r="BV138" s="1"/>
      <c r="BX138" s="1">
        <v>920</v>
      </c>
      <c r="BY138">
        <v>62187.7</v>
      </c>
      <c r="BZ138" s="10">
        <f t="shared" si="80"/>
        <v>39.376666666666665</v>
      </c>
      <c r="CA138" s="10">
        <f t="shared" si="80"/>
        <v>0.22266666666666668</v>
      </c>
      <c r="CB138" s="10">
        <f t="shared" si="80"/>
        <v>0.13633333333333333</v>
      </c>
      <c r="CC138" s="10">
        <f t="shared" si="80"/>
        <v>6.5666666666666665E-2</v>
      </c>
      <c r="CD138" s="10">
        <f t="shared" si="80"/>
        <v>0.20299999999999999</v>
      </c>
      <c r="CE138" s="10">
        <f t="shared" si="80"/>
        <v>1.462</v>
      </c>
      <c r="CF138" s="10">
        <f t="shared" si="80"/>
        <v>4.9296666666666669</v>
      </c>
      <c r="CG138" s="10">
        <f t="shared" si="65"/>
        <v>14.509999999999998</v>
      </c>
      <c r="CH138" s="10">
        <f t="shared" si="66"/>
        <v>6.496666666666667</v>
      </c>
      <c r="CI138" s="10">
        <f t="shared" si="67"/>
        <v>32.333333333333336</v>
      </c>
      <c r="CJ138" s="10">
        <f t="shared" si="68"/>
        <v>5.666666666666667</v>
      </c>
      <c r="CK138" s="10">
        <f t="shared" si="69"/>
        <v>6.666666666666667</v>
      </c>
      <c r="CL138" s="10">
        <f t="shared" si="70"/>
        <v>9.1666666666666661</v>
      </c>
      <c r="CM138" s="10">
        <f t="shared" si="71"/>
        <v>10.833333333333334</v>
      </c>
      <c r="CN138" s="11">
        <f t="shared" si="58"/>
        <v>99.736000000000018</v>
      </c>
      <c r="CU138" s="1">
        <v>920</v>
      </c>
      <c r="CV138">
        <v>62187.7</v>
      </c>
      <c r="CW138">
        <f t="shared" si="73"/>
        <v>39.376666666666665</v>
      </c>
      <c r="CX138">
        <f t="shared" si="81"/>
        <v>0.35899999999999999</v>
      </c>
      <c r="CY138">
        <f t="shared" si="82"/>
        <v>0.26866666666666666</v>
      </c>
      <c r="CZ138">
        <f t="shared" si="83"/>
        <v>6.3916666666666666</v>
      </c>
      <c r="DA138">
        <f t="shared" si="84"/>
        <v>21.006666666666664</v>
      </c>
      <c r="DB138">
        <f t="shared" si="78"/>
        <v>32.333333333333336</v>
      </c>
      <c r="DC138">
        <f t="shared" si="85"/>
        <v>99.73599999999999</v>
      </c>
    </row>
    <row r="139" spans="1:107" x14ac:dyDescent="0.25">
      <c r="A139" s="1">
        <v>921</v>
      </c>
      <c r="B139">
        <v>63191.6</v>
      </c>
      <c r="C139" s="1">
        <v>67.27</v>
      </c>
      <c r="D139" s="1">
        <v>0.2883</v>
      </c>
      <c r="E139" s="1">
        <v>0</v>
      </c>
      <c r="F139" s="1">
        <v>0</v>
      </c>
      <c r="G139" s="1">
        <v>9.6100000000000005E-2</v>
      </c>
      <c r="H139" s="1">
        <v>0.38440000000000002</v>
      </c>
      <c r="I139" s="1">
        <v>1.9219999999999999</v>
      </c>
      <c r="J139" s="1">
        <v>19.22</v>
      </c>
      <c r="K139" s="1">
        <v>7.8801999999999994</v>
      </c>
      <c r="L139" s="1">
        <v>3.9</v>
      </c>
      <c r="M139" s="1">
        <v>2.5</v>
      </c>
      <c r="N139" s="1">
        <v>0.9</v>
      </c>
      <c r="O139" s="1">
        <v>0.5</v>
      </c>
      <c r="P139" s="1">
        <v>0</v>
      </c>
      <c r="Q139" s="1">
        <v>100.96100000000001</v>
      </c>
      <c r="R139" s="1"/>
      <c r="S139" s="1"/>
      <c r="T139" s="1"/>
      <c r="U139" s="1"/>
      <c r="V139" s="1"/>
      <c r="W139" s="1"/>
      <c r="X139" s="1"/>
      <c r="Y139" s="1"/>
      <c r="Z139" s="1">
        <v>921</v>
      </c>
      <c r="AA139">
        <v>63191.6</v>
      </c>
      <c r="AB139">
        <v>99</v>
      </c>
      <c r="AC139">
        <v>0</v>
      </c>
      <c r="AD139">
        <v>0</v>
      </c>
      <c r="AE139">
        <v>0.2</v>
      </c>
      <c r="AF139">
        <v>0.3</v>
      </c>
      <c r="AG139">
        <v>0.1</v>
      </c>
      <c r="AH139">
        <v>0.2</v>
      </c>
      <c r="AI139">
        <v>0.3</v>
      </c>
      <c r="AJ139">
        <v>0.3</v>
      </c>
      <c r="AK139">
        <v>0</v>
      </c>
      <c r="AL139">
        <v>0</v>
      </c>
      <c r="AM139">
        <v>0</v>
      </c>
      <c r="AN139">
        <v>0</v>
      </c>
      <c r="AO139">
        <v>0</v>
      </c>
      <c r="AP139">
        <v>100.4</v>
      </c>
      <c r="AQ139" t="s">
        <v>52</v>
      </c>
      <c r="AR139" t="s">
        <v>52</v>
      </c>
      <c r="AS139" t="s">
        <v>52</v>
      </c>
      <c r="AT139">
        <v>34</v>
      </c>
      <c r="AU139">
        <v>59</v>
      </c>
      <c r="AV139">
        <v>16</v>
      </c>
      <c r="AW139">
        <v>32</v>
      </c>
      <c r="AY139" s="1">
        <v>921</v>
      </c>
      <c r="AZ139">
        <v>63191.6</v>
      </c>
      <c r="BA139" s="1">
        <v>98</v>
      </c>
      <c r="BB139" s="1">
        <v>0.8</v>
      </c>
      <c r="BC139" s="1">
        <v>0.2</v>
      </c>
      <c r="BD139" s="1">
        <v>0.2</v>
      </c>
      <c r="BE139" s="1">
        <v>0.3</v>
      </c>
      <c r="BF139" s="1">
        <v>0.1</v>
      </c>
      <c r="BG139" s="1">
        <v>0.3</v>
      </c>
      <c r="BH139" s="1">
        <v>0.2</v>
      </c>
      <c r="BI139" s="1">
        <v>0.1</v>
      </c>
      <c r="BJ139" s="1">
        <v>0</v>
      </c>
      <c r="BK139" s="1">
        <v>0</v>
      </c>
      <c r="BL139" s="1">
        <v>0</v>
      </c>
      <c r="BM139" s="1">
        <v>0</v>
      </c>
      <c r="BN139" s="1">
        <v>0</v>
      </c>
      <c r="BO139" s="1">
        <v>100.2</v>
      </c>
      <c r="BP139" s="1"/>
      <c r="BQ139" s="1"/>
      <c r="BR139" s="1"/>
      <c r="BS139" s="1"/>
      <c r="BT139" s="1"/>
      <c r="BU139" s="1"/>
      <c r="BV139" s="1"/>
      <c r="BX139" s="1">
        <v>921</v>
      </c>
      <c r="BY139">
        <v>63191.6</v>
      </c>
      <c r="BZ139" s="10">
        <f t="shared" si="80"/>
        <v>88.089999999999989</v>
      </c>
      <c r="CA139" s="10">
        <f t="shared" si="80"/>
        <v>0.36276666666666668</v>
      </c>
      <c r="CB139" s="10">
        <f t="shared" si="80"/>
        <v>6.6666666666666666E-2</v>
      </c>
      <c r="CC139" s="10">
        <f t="shared" si="80"/>
        <v>0.13333333333333333</v>
      </c>
      <c r="CD139" s="10">
        <f t="shared" si="80"/>
        <v>0.23203333333333331</v>
      </c>
      <c r="CE139" s="10">
        <f t="shared" si="80"/>
        <v>0.1948</v>
      </c>
      <c r="CF139" s="10">
        <f t="shared" si="80"/>
        <v>0.80733333333333324</v>
      </c>
      <c r="CG139" s="10">
        <f t="shared" si="65"/>
        <v>6.5733333333333333</v>
      </c>
      <c r="CH139" s="10">
        <f t="shared" si="66"/>
        <v>2.7600666666666664</v>
      </c>
      <c r="CI139" s="10">
        <f t="shared" si="67"/>
        <v>1.3</v>
      </c>
      <c r="CJ139" s="10">
        <f t="shared" si="68"/>
        <v>0.83333333333333337</v>
      </c>
      <c r="CK139" s="10">
        <f t="shared" si="69"/>
        <v>0.3</v>
      </c>
      <c r="CL139" s="10">
        <f t="shared" si="70"/>
        <v>0.16666666666666666</v>
      </c>
      <c r="CM139" s="10">
        <f t="shared" si="71"/>
        <v>0</v>
      </c>
      <c r="CN139" s="11">
        <f t="shared" si="58"/>
        <v>100.52033333333333</v>
      </c>
      <c r="CU139" s="1">
        <v>921</v>
      </c>
      <c r="CV139">
        <v>63191.6</v>
      </c>
      <c r="CW139">
        <f t="shared" si="73"/>
        <v>88.089999999999989</v>
      </c>
      <c r="CX139">
        <f t="shared" si="81"/>
        <v>0.42943333333333333</v>
      </c>
      <c r="CY139">
        <f t="shared" si="82"/>
        <v>0.36536666666666662</v>
      </c>
      <c r="CZ139">
        <f t="shared" si="83"/>
        <v>1.0021333333333333</v>
      </c>
      <c r="DA139">
        <f t="shared" si="84"/>
        <v>9.3333999999999993</v>
      </c>
      <c r="DB139">
        <f t="shared" si="78"/>
        <v>1.3</v>
      </c>
      <c r="DC139">
        <f t="shared" si="85"/>
        <v>100.52033333333331</v>
      </c>
    </row>
    <row r="140" spans="1:107" x14ac:dyDescent="0.25">
      <c r="A140" s="1">
        <v>922</v>
      </c>
      <c r="B140">
        <v>64192.5</v>
      </c>
      <c r="C140" s="1">
        <v>98</v>
      </c>
      <c r="D140" s="1">
        <v>1</v>
      </c>
      <c r="E140" s="1">
        <v>0.2</v>
      </c>
      <c r="F140" s="1">
        <v>0.3</v>
      </c>
      <c r="G140" s="1">
        <v>0.3</v>
      </c>
      <c r="H140" s="1">
        <v>0.3</v>
      </c>
      <c r="I140" s="1">
        <v>0.3</v>
      </c>
      <c r="J140" s="1">
        <v>0.5</v>
      </c>
      <c r="K140" s="1">
        <v>0</v>
      </c>
      <c r="L140" s="1">
        <v>0</v>
      </c>
      <c r="M140" s="1">
        <v>0</v>
      </c>
      <c r="N140" s="1">
        <v>0</v>
      </c>
      <c r="O140" s="1">
        <v>0</v>
      </c>
      <c r="P140" s="1">
        <v>0</v>
      </c>
      <c r="Q140" s="1">
        <v>100.9</v>
      </c>
      <c r="R140" s="1"/>
      <c r="S140" s="1"/>
      <c r="T140" s="1"/>
      <c r="U140" s="1"/>
      <c r="V140" s="1"/>
      <c r="W140" s="1"/>
      <c r="X140" s="1"/>
      <c r="Y140" s="1"/>
      <c r="Z140" s="1">
        <v>922</v>
      </c>
      <c r="AA140">
        <v>64192.5</v>
      </c>
      <c r="AB140">
        <v>41.28</v>
      </c>
      <c r="AC140">
        <v>0.33599999999999997</v>
      </c>
      <c r="AD140">
        <v>9.6000000000000002E-2</v>
      </c>
      <c r="AE140">
        <v>9.6000000000000002E-2</v>
      </c>
      <c r="AF140">
        <v>0.14399999999999999</v>
      </c>
      <c r="AG140">
        <v>0.57599999999999996</v>
      </c>
      <c r="AH140">
        <v>1.2</v>
      </c>
      <c r="AI140">
        <v>1.8719999999999999</v>
      </c>
      <c r="AJ140">
        <v>2.7839999999999998</v>
      </c>
      <c r="AK140">
        <v>52</v>
      </c>
      <c r="AL140">
        <v>3</v>
      </c>
      <c r="AM140">
        <v>6</v>
      </c>
      <c r="AN140">
        <v>14</v>
      </c>
      <c r="AO140">
        <v>29</v>
      </c>
      <c r="AP140">
        <v>100.38399999999999</v>
      </c>
      <c r="AQ140" t="s">
        <v>52</v>
      </c>
      <c r="AR140" t="s">
        <v>52</v>
      </c>
      <c r="AS140">
        <v>413</v>
      </c>
      <c r="AT140">
        <v>31</v>
      </c>
      <c r="AU140">
        <v>55</v>
      </c>
      <c r="AV140">
        <v>15</v>
      </c>
      <c r="AW140">
        <v>41.5</v>
      </c>
      <c r="AY140" s="1">
        <v>922</v>
      </c>
      <c r="AZ140">
        <v>64192.5</v>
      </c>
      <c r="BA140" s="1">
        <v>51.553199999999997</v>
      </c>
      <c r="BB140" s="1">
        <v>0.4</v>
      </c>
      <c r="BC140" s="1">
        <v>0.1</v>
      </c>
      <c r="BD140" s="1">
        <v>0.1</v>
      </c>
      <c r="BE140" s="1">
        <v>0.15</v>
      </c>
      <c r="BF140" s="1">
        <v>3.1433</v>
      </c>
      <c r="BG140" s="1">
        <v>14.388999999999999</v>
      </c>
      <c r="BH140" s="1">
        <v>26.123000000000001</v>
      </c>
      <c r="BI140" s="1">
        <v>3.3887999999999998</v>
      </c>
      <c r="BJ140" s="1">
        <v>0.9</v>
      </c>
      <c r="BK140" s="1">
        <v>0.9</v>
      </c>
      <c r="BL140" s="1">
        <v>0</v>
      </c>
      <c r="BM140" s="1">
        <v>0</v>
      </c>
      <c r="BN140" s="1">
        <v>0</v>
      </c>
      <c r="BO140" s="1">
        <v>100.2</v>
      </c>
      <c r="BP140" s="1"/>
      <c r="BQ140" s="1"/>
      <c r="BR140" s="1"/>
      <c r="BS140" s="1"/>
      <c r="BT140" s="1"/>
      <c r="BU140" s="1"/>
      <c r="BV140" s="1"/>
      <c r="BX140" s="1">
        <v>922</v>
      </c>
      <c r="BY140">
        <v>64192.5</v>
      </c>
      <c r="BZ140" s="10">
        <f t="shared" si="80"/>
        <v>63.611066666666666</v>
      </c>
      <c r="CA140" s="10">
        <f t="shared" si="80"/>
        <v>0.57866666666666655</v>
      </c>
      <c r="CB140" s="10">
        <f t="shared" si="80"/>
        <v>0.13200000000000001</v>
      </c>
      <c r="CC140" s="10">
        <f t="shared" si="80"/>
        <v>0.16533333333333333</v>
      </c>
      <c r="CD140" s="10">
        <f t="shared" si="80"/>
        <v>0.19799999999999998</v>
      </c>
      <c r="CE140" s="10">
        <f t="shared" si="80"/>
        <v>1.3397666666666666</v>
      </c>
      <c r="CF140" s="10">
        <f t="shared" si="80"/>
        <v>5.2963333333333331</v>
      </c>
      <c r="CG140" s="10">
        <f t="shared" si="65"/>
        <v>9.4983333333333331</v>
      </c>
      <c r="CH140" s="10">
        <f t="shared" si="66"/>
        <v>2.0575999999999999</v>
      </c>
      <c r="CI140" s="10">
        <f t="shared" si="67"/>
        <v>17.633333333333333</v>
      </c>
      <c r="CJ140" s="10">
        <f t="shared" si="68"/>
        <v>1.3</v>
      </c>
      <c r="CK140" s="10">
        <f t="shared" si="69"/>
        <v>2</v>
      </c>
      <c r="CL140" s="10">
        <f t="shared" si="70"/>
        <v>4.666666666666667</v>
      </c>
      <c r="CM140" s="10">
        <f t="shared" si="71"/>
        <v>9.6666666666666661</v>
      </c>
      <c r="CN140" s="11">
        <f t="shared" si="58"/>
        <v>100.51043333333334</v>
      </c>
      <c r="CU140" s="1">
        <v>922</v>
      </c>
      <c r="CV140">
        <v>64192.5</v>
      </c>
      <c r="CW140">
        <f t="shared" si="73"/>
        <v>63.611066666666666</v>
      </c>
      <c r="CX140">
        <f t="shared" si="81"/>
        <v>0.71066666666666656</v>
      </c>
      <c r="CY140">
        <f t="shared" si="82"/>
        <v>0.36333333333333329</v>
      </c>
      <c r="CZ140">
        <f t="shared" si="83"/>
        <v>6.6360999999999999</v>
      </c>
      <c r="DA140">
        <f t="shared" si="84"/>
        <v>11.555933333333332</v>
      </c>
      <c r="DB140">
        <f t="shared" si="78"/>
        <v>17.633333333333333</v>
      </c>
      <c r="DC140">
        <f t="shared" si="85"/>
        <v>100.51043333333331</v>
      </c>
    </row>
    <row r="141" spans="1:107" x14ac:dyDescent="0.25">
      <c r="A141" s="1">
        <v>923</v>
      </c>
      <c r="B141">
        <v>65193.599999999999</v>
      </c>
      <c r="C141" s="1">
        <v>4.93</v>
      </c>
      <c r="D141" s="1">
        <v>0.255</v>
      </c>
      <c r="E141" s="1">
        <v>0</v>
      </c>
      <c r="F141" s="1">
        <v>0</v>
      </c>
      <c r="G141" s="1">
        <v>0.17</v>
      </c>
      <c r="H141" s="1">
        <v>2.8050000000000002</v>
      </c>
      <c r="I141" s="1">
        <v>11.05</v>
      </c>
      <c r="J141" s="1">
        <v>47.6</v>
      </c>
      <c r="K141" s="1">
        <v>18.7</v>
      </c>
      <c r="L141" s="1">
        <v>15</v>
      </c>
      <c r="M141" s="1">
        <v>6.4</v>
      </c>
      <c r="N141" s="1">
        <v>5.3</v>
      </c>
      <c r="O141" s="1">
        <v>3.3</v>
      </c>
      <c r="P141" s="1">
        <v>0</v>
      </c>
      <c r="Q141" s="1">
        <v>100.51</v>
      </c>
      <c r="R141" s="1"/>
      <c r="S141" s="1"/>
      <c r="T141" s="1"/>
      <c r="U141" s="1"/>
      <c r="V141" s="1"/>
      <c r="W141" s="1"/>
      <c r="X141" s="1"/>
      <c r="Y141" s="1"/>
      <c r="Z141" s="1">
        <v>923</v>
      </c>
      <c r="AA141">
        <v>65193.599999999999</v>
      </c>
      <c r="AB141">
        <v>3.5640000000000005</v>
      </c>
      <c r="AC141">
        <v>8.1000000000000016E-2</v>
      </c>
      <c r="AD141">
        <v>0</v>
      </c>
      <c r="AE141">
        <v>0</v>
      </c>
      <c r="AF141">
        <v>0</v>
      </c>
      <c r="AG141">
        <v>3.8879999999999999</v>
      </c>
      <c r="AH141">
        <v>12.96</v>
      </c>
      <c r="AI141">
        <v>42.12</v>
      </c>
      <c r="AJ141">
        <v>18.63</v>
      </c>
      <c r="AK141">
        <v>19</v>
      </c>
      <c r="AL141">
        <v>8</v>
      </c>
      <c r="AM141">
        <v>6.5</v>
      </c>
      <c r="AN141">
        <v>4.4000000000000004</v>
      </c>
      <c r="AO141">
        <v>0.1</v>
      </c>
      <c r="AP141">
        <v>100.24300000000001</v>
      </c>
      <c r="AQ141">
        <v>360</v>
      </c>
      <c r="AR141">
        <v>740</v>
      </c>
      <c r="AS141">
        <v>1558</v>
      </c>
      <c r="AT141">
        <v>1.5</v>
      </c>
      <c r="AU141">
        <v>2.2999999999999998</v>
      </c>
      <c r="AV141">
        <v>1.3</v>
      </c>
      <c r="AW141">
        <v>77.900000000000006</v>
      </c>
      <c r="AY141" s="1">
        <v>923</v>
      </c>
      <c r="AZ141">
        <v>65193.599999999999</v>
      </c>
      <c r="BA141" s="1">
        <v>5.1063999999999998</v>
      </c>
      <c r="BB141" s="1">
        <v>0</v>
      </c>
      <c r="BC141" s="1">
        <v>0</v>
      </c>
      <c r="BD141" s="1">
        <v>0</v>
      </c>
      <c r="BE141" s="1">
        <v>0</v>
      </c>
      <c r="BF141" s="1">
        <v>6.1865999999999994</v>
      </c>
      <c r="BG141" s="1">
        <v>28.477999999999998</v>
      </c>
      <c r="BH141" s="1">
        <v>52.045999999999999</v>
      </c>
      <c r="BI141" s="1">
        <v>6.6776</v>
      </c>
      <c r="BJ141" s="1">
        <v>1.8</v>
      </c>
      <c r="BK141" s="1">
        <v>1.8</v>
      </c>
      <c r="BL141" s="1">
        <v>0</v>
      </c>
      <c r="BM141" s="1">
        <v>0</v>
      </c>
      <c r="BN141" s="1">
        <v>0</v>
      </c>
      <c r="BO141" s="1">
        <v>100.2946</v>
      </c>
      <c r="BP141" s="1"/>
      <c r="BQ141" s="1"/>
      <c r="BR141" s="1"/>
      <c r="BS141" s="1"/>
      <c r="BT141" s="1"/>
      <c r="BU141" s="1"/>
      <c r="BV141" s="1"/>
      <c r="BX141" s="1">
        <v>923</v>
      </c>
      <c r="BY141">
        <v>65193.599999999999</v>
      </c>
      <c r="BZ141" s="10">
        <f t="shared" si="80"/>
        <v>4.5334666666666665</v>
      </c>
      <c r="CA141" s="10">
        <f t="shared" si="80"/>
        <v>0.112</v>
      </c>
      <c r="CB141" s="10">
        <f t="shared" si="80"/>
        <v>0</v>
      </c>
      <c r="CC141" s="10">
        <f t="shared" si="80"/>
        <v>0</v>
      </c>
      <c r="CD141" s="10">
        <f t="shared" si="80"/>
        <v>5.6666666666666671E-2</v>
      </c>
      <c r="CE141" s="10">
        <f t="shared" si="80"/>
        <v>4.2931999999999997</v>
      </c>
      <c r="CF141" s="10">
        <f t="shared" si="80"/>
        <v>17.495999999999999</v>
      </c>
      <c r="CG141" s="10">
        <f t="shared" si="65"/>
        <v>47.255333333333333</v>
      </c>
      <c r="CH141" s="10">
        <f t="shared" si="66"/>
        <v>14.669199999999998</v>
      </c>
      <c r="CI141" s="10">
        <f t="shared" si="67"/>
        <v>11.933333333333332</v>
      </c>
      <c r="CJ141" s="10">
        <f t="shared" si="68"/>
        <v>5.3999999999999995</v>
      </c>
      <c r="CK141" s="10">
        <f t="shared" si="69"/>
        <v>3.9333333333333336</v>
      </c>
      <c r="CL141" s="10">
        <f t="shared" si="70"/>
        <v>2.5666666666666669</v>
      </c>
      <c r="CM141" s="10">
        <f t="shared" si="71"/>
        <v>3.3333333333333333E-2</v>
      </c>
      <c r="CN141" s="11">
        <f t="shared" si="58"/>
        <v>100.34920000000001</v>
      </c>
      <c r="CU141" s="1">
        <v>923</v>
      </c>
      <c r="CV141">
        <v>65193.599999999999</v>
      </c>
      <c r="CW141">
        <f t="shared" si="73"/>
        <v>4.5334666666666665</v>
      </c>
      <c r="CX141">
        <f t="shared" si="81"/>
        <v>0.112</v>
      </c>
      <c r="CY141">
        <f t="shared" si="82"/>
        <v>5.6666666666666671E-2</v>
      </c>
      <c r="CZ141">
        <f t="shared" si="83"/>
        <v>21.789199999999997</v>
      </c>
      <c r="DA141">
        <f t="shared" si="84"/>
        <v>61.924533333333329</v>
      </c>
      <c r="DB141">
        <f t="shared" si="78"/>
        <v>11.933333333333332</v>
      </c>
      <c r="DC141">
        <f t="shared" si="85"/>
        <v>100.3492</v>
      </c>
    </row>
    <row r="142" spans="1:107" x14ac:dyDescent="0.25">
      <c r="A142" s="1">
        <v>924</v>
      </c>
      <c r="B142">
        <v>66196.800000000003</v>
      </c>
      <c r="C142" s="1">
        <v>1.6909999999999998</v>
      </c>
      <c r="D142" s="1">
        <v>0</v>
      </c>
      <c r="E142" s="1">
        <v>0</v>
      </c>
      <c r="F142" s="1">
        <v>0</v>
      </c>
      <c r="G142" s="1">
        <v>0.89</v>
      </c>
      <c r="H142" s="1">
        <v>5.9630000000000001</v>
      </c>
      <c r="I142" s="1">
        <v>27.59</v>
      </c>
      <c r="J142" s="1">
        <v>42.72</v>
      </c>
      <c r="K142" s="1">
        <v>9.7899999999999991</v>
      </c>
      <c r="L142" s="1">
        <v>11</v>
      </c>
      <c r="M142" s="1">
        <v>3.9</v>
      </c>
      <c r="N142" s="1">
        <v>3.6</v>
      </c>
      <c r="O142" s="1">
        <v>3.5</v>
      </c>
      <c r="P142" s="1">
        <v>0</v>
      </c>
      <c r="Q142" s="1">
        <v>99.644000000000005</v>
      </c>
      <c r="R142" s="1"/>
      <c r="S142" s="1"/>
      <c r="T142" s="1"/>
      <c r="U142" s="1"/>
      <c r="V142" s="1"/>
      <c r="W142" s="1"/>
      <c r="X142" s="1"/>
      <c r="Y142" s="1"/>
      <c r="Z142" s="1">
        <v>924</v>
      </c>
      <c r="AA142">
        <v>66196.800000000003</v>
      </c>
      <c r="AB142">
        <v>1.4896</v>
      </c>
      <c r="AC142">
        <v>0.1862</v>
      </c>
      <c r="AD142">
        <v>0</v>
      </c>
      <c r="AE142">
        <v>9.3100000000000002E-2</v>
      </c>
      <c r="AF142">
        <v>1.2102999999999999</v>
      </c>
      <c r="AG142">
        <v>8.3789999999999996</v>
      </c>
      <c r="AH142">
        <v>34.446999999999996</v>
      </c>
      <c r="AI142">
        <v>41.895000000000003</v>
      </c>
      <c r="AJ142">
        <v>7.7273000000000005</v>
      </c>
      <c r="AK142">
        <v>6.9</v>
      </c>
      <c r="AL142">
        <v>2.4</v>
      </c>
      <c r="AM142">
        <v>1.8</v>
      </c>
      <c r="AN142">
        <v>2.5</v>
      </c>
      <c r="AO142">
        <v>0.2</v>
      </c>
      <c r="AP142">
        <v>102.3275</v>
      </c>
      <c r="AQ142">
        <v>328</v>
      </c>
      <c r="AR142">
        <v>512</v>
      </c>
      <c r="AS142">
        <v>961</v>
      </c>
      <c r="AT142">
        <v>0.4</v>
      </c>
      <c r="AU142">
        <v>0.4</v>
      </c>
      <c r="AV142">
        <v>0.2</v>
      </c>
      <c r="AW142">
        <v>68.5</v>
      </c>
      <c r="AY142" s="1">
        <v>924</v>
      </c>
      <c r="AZ142">
        <v>66196.800000000003</v>
      </c>
      <c r="BA142" s="1">
        <v>3.3915000000000002</v>
      </c>
      <c r="BB142" s="1">
        <v>0.29070000000000001</v>
      </c>
      <c r="BC142" s="1">
        <v>0.29070000000000001</v>
      </c>
      <c r="BD142" s="1">
        <v>0.29070000000000001</v>
      </c>
      <c r="BE142" s="1">
        <v>0.77520000000000011</v>
      </c>
      <c r="BF142" s="1">
        <v>6.3954000000000004</v>
      </c>
      <c r="BG142" s="1">
        <v>35.853000000000002</v>
      </c>
      <c r="BH142" s="1">
        <v>44.574000000000005</v>
      </c>
      <c r="BI142" s="1">
        <v>5.9108999999999998</v>
      </c>
      <c r="BJ142" s="1">
        <v>3.1</v>
      </c>
      <c r="BK142" s="1">
        <v>1.1000000000000001</v>
      </c>
      <c r="BL142" s="1">
        <v>1.3</v>
      </c>
      <c r="BM142" s="1">
        <v>0.7</v>
      </c>
      <c r="BN142" s="1">
        <v>0</v>
      </c>
      <c r="BO142" s="1">
        <v>100.87209999999999</v>
      </c>
      <c r="BP142" s="1"/>
      <c r="BQ142" s="1"/>
      <c r="BR142" s="1"/>
      <c r="BS142" s="1"/>
      <c r="BT142" s="1"/>
      <c r="BU142" s="1"/>
      <c r="BV142" s="1"/>
      <c r="BX142" s="1">
        <v>924</v>
      </c>
      <c r="BY142">
        <v>66196.800000000003</v>
      </c>
      <c r="BZ142" s="10">
        <f t="shared" si="80"/>
        <v>2.1907000000000001</v>
      </c>
      <c r="CA142" s="10">
        <f t="shared" si="80"/>
        <v>0.15896666666666667</v>
      </c>
      <c r="CB142" s="10">
        <f t="shared" si="80"/>
        <v>9.69E-2</v>
      </c>
      <c r="CC142" s="10">
        <f t="shared" si="80"/>
        <v>0.12793333333333334</v>
      </c>
      <c r="CD142" s="10">
        <f t="shared" si="80"/>
        <v>0.95849999999999991</v>
      </c>
      <c r="CE142" s="10">
        <f t="shared" si="80"/>
        <v>6.912466666666667</v>
      </c>
      <c r="CF142" s="10">
        <f t="shared" si="80"/>
        <v>32.629999999999995</v>
      </c>
      <c r="CG142" s="10">
        <f t="shared" si="65"/>
        <v>43.063000000000009</v>
      </c>
      <c r="CH142" s="10">
        <f t="shared" si="66"/>
        <v>7.8093999999999992</v>
      </c>
      <c r="CI142" s="10">
        <f t="shared" si="67"/>
        <v>7</v>
      </c>
      <c r="CJ142" s="10">
        <f t="shared" si="68"/>
        <v>2.4666666666666668</v>
      </c>
      <c r="CK142" s="10">
        <f t="shared" si="69"/>
        <v>2.2333333333333334</v>
      </c>
      <c r="CL142" s="10">
        <f t="shared" si="70"/>
        <v>2.2333333333333334</v>
      </c>
      <c r="CM142" s="10">
        <f t="shared" si="71"/>
        <v>6.6666666666666666E-2</v>
      </c>
      <c r="CN142" s="11">
        <f t="shared" si="58"/>
        <v>100.94786666666667</v>
      </c>
      <c r="CU142" s="1">
        <v>924</v>
      </c>
      <c r="CV142">
        <v>66196.800000000003</v>
      </c>
      <c r="CW142">
        <f t="shared" si="73"/>
        <v>2.1907000000000001</v>
      </c>
      <c r="CX142">
        <f t="shared" si="81"/>
        <v>0.25586666666666669</v>
      </c>
      <c r="CY142">
        <f t="shared" si="82"/>
        <v>1.0864333333333334</v>
      </c>
      <c r="CZ142">
        <f t="shared" si="83"/>
        <v>39.542466666666662</v>
      </c>
      <c r="DA142">
        <f t="shared" si="84"/>
        <v>50.872400000000006</v>
      </c>
      <c r="DB142">
        <f t="shared" si="78"/>
        <v>7</v>
      </c>
      <c r="DC142">
        <f t="shared" si="85"/>
        <v>100.94786666666667</v>
      </c>
    </row>
    <row r="143" spans="1:107" x14ac:dyDescent="0.25">
      <c r="A143" s="1">
        <v>925</v>
      </c>
      <c r="B143">
        <v>67196.600000000006</v>
      </c>
      <c r="C143" s="1">
        <v>6.4349999999999996</v>
      </c>
      <c r="D143" s="1">
        <v>0.19500000000000001</v>
      </c>
      <c r="E143" s="1">
        <v>0.19500000000000001</v>
      </c>
      <c r="F143" s="1">
        <v>0.19500000000000001</v>
      </c>
      <c r="G143" s="1">
        <v>1.56</v>
      </c>
      <c r="H143" s="1">
        <v>10.725</v>
      </c>
      <c r="I143" s="1">
        <v>34.125</v>
      </c>
      <c r="J143" s="1">
        <v>37.049999999999997</v>
      </c>
      <c r="K143" s="1">
        <v>7.1174999999999997</v>
      </c>
      <c r="L143" s="1">
        <v>2.5</v>
      </c>
      <c r="M143" s="1">
        <v>1.4</v>
      </c>
      <c r="N143" s="1">
        <v>0.6</v>
      </c>
      <c r="O143" s="1">
        <v>0.5</v>
      </c>
      <c r="P143" s="1">
        <v>0</v>
      </c>
      <c r="Q143" s="1">
        <v>100.0975</v>
      </c>
      <c r="R143" s="1"/>
      <c r="S143" s="1"/>
      <c r="T143" s="1"/>
      <c r="U143" s="1"/>
      <c r="V143" s="1"/>
      <c r="W143" s="1"/>
      <c r="X143" s="1"/>
      <c r="Y143" s="1"/>
      <c r="Z143" s="1">
        <v>925</v>
      </c>
      <c r="AA143">
        <v>67196.600000000006</v>
      </c>
      <c r="AB143">
        <v>1.1232</v>
      </c>
      <c r="AC143">
        <v>0</v>
      </c>
      <c r="AD143">
        <v>0</v>
      </c>
      <c r="AE143">
        <v>0.18720000000000001</v>
      </c>
      <c r="AF143">
        <v>1.4976</v>
      </c>
      <c r="AG143">
        <v>12.167999999999999</v>
      </c>
      <c r="AH143">
        <v>41.183999999999997</v>
      </c>
      <c r="AI143">
        <v>31.823999999999998</v>
      </c>
      <c r="AJ143">
        <v>5.0544000000000002</v>
      </c>
      <c r="AK143">
        <v>6.4</v>
      </c>
      <c r="AL143">
        <v>1.8</v>
      </c>
      <c r="AM143">
        <v>1.9</v>
      </c>
      <c r="AN143">
        <v>2</v>
      </c>
      <c r="AO143">
        <v>0.7</v>
      </c>
      <c r="AP143">
        <v>99.438400000000001</v>
      </c>
      <c r="AQ143">
        <v>305</v>
      </c>
      <c r="AR143">
        <v>466</v>
      </c>
      <c r="AS143">
        <v>933</v>
      </c>
      <c r="AT143">
        <v>0</v>
      </c>
      <c r="AU143">
        <v>0</v>
      </c>
      <c r="AV143">
        <v>0.3</v>
      </c>
      <c r="AW143">
        <v>80</v>
      </c>
      <c r="AY143" s="1">
        <v>925</v>
      </c>
      <c r="AZ143">
        <v>67196.600000000006</v>
      </c>
      <c r="BA143" s="1">
        <v>1.246</v>
      </c>
      <c r="BB143" s="1">
        <v>0.17800000000000002</v>
      </c>
      <c r="BC143" s="1">
        <v>0.26700000000000002</v>
      </c>
      <c r="BD143" s="1">
        <v>0.26700000000000002</v>
      </c>
      <c r="BE143" s="1">
        <v>0.623</v>
      </c>
      <c r="BF143" s="1">
        <v>3.0259999999999998</v>
      </c>
      <c r="BG143" s="1">
        <v>29.37</v>
      </c>
      <c r="BH143" s="1">
        <v>46.28</v>
      </c>
      <c r="BI143" s="1">
        <v>7.9210000000000003</v>
      </c>
      <c r="BJ143" s="1">
        <v>11</v>
      </c>
      <c r="BK143" s="1">
        <v>3.4</v>
      </c>
      <c r="BL143" s="1">
        <v>3.1</v>
      </c>
      <c r="BM143" s="1">
        <v>4</v>
      </c>
      <c r="BN143" s="1">
        <v>0.5</v>
      </c>
      <c r="BO143" s="1">
        <v>100.17800000000001</v>
      </c>
      <c r="BP143" s="1"/>
      <c r="BQ143" s="1"/>
      <c r="BR143" s="1"/>
      <c r="BS143" s="1"/>
      <c r="BT143" s="1"/>
      <c r="BU143" s="1"/>
      <c r="BV143" s="1"/>
      <c r="BX143" s="1">
        <v>925</v>
      </c>
      <c r="BY143">
        <v>67196.600000000006</v>
      </c>
      <c r="BZ143" s="10">
        <f t="shared" si="80"/>
        <v>2.9347333333333334</v>
      </c>
      <c r="CA143" s="10">
        <f t="shared" si="80"/>
        <v>0.12433333333333334</v>
      </c>
      <c r="CB143" s="10">
        <f t="shared" si="80"/>
        <v>0.154</v>
      </c>
      <c r="CC143" s="10">
        <f t="shared" si="80"/>
        <v>0.21640000000000001</v>
      </c>
      <c r="CD143" s="10">
        <f t="shared" si="80"/>
        <v>1.2268666666666668</v>
      </c>
      <c r="CE143" s="10">
        <f t="shared" si="80"/>
        <v>8.6396666666666668</v>
      </c>
      <c r="CF143" s="10">
        <f t="shared" si="80"/>
        <v>34.893000000000001</v>
      </c>
      <c r="CG143" s="10">
        <f t="shared" si="65"/>
        <v>38.384666666666668</v>
      </c>
      <c r="CH143" s="10">
        <f t="shared" si="66"/>
        <v>6.6976333333333331</v>
      </c>
      <c r="CI143" s="10">
        <f t="shared" si="67"/>
        <v>6.6333333333333329</v>
      </c>
      <c r="CJ143" s="10">
        <f t="shared" si="68"/>
        <v>2.1999999999999997</v>
      </c>
      <c r="CK143" s="10">
        <f t="shared" si="69"/>
        <v>1.8666666666666665</v>
      </c>
      <c r="CL143" s="10">
        <f t="shared" si="70"/>
        <v>2.1666666666666665</v>
      </c>
      <c r="CM143" s="10">
        <f t="shared" si="71"/>
        <v>0.39999999999999997</v>
      </c>
      <c r="CN143" s="11">
        <f t="shared" si="58"/>
        <v>99.904633333333337</v>
      </c>
      <c r="CU143" s="1">
        <v>925</v>
      </c>
      <c r="CV143">
        <v>67196.600000000006</v>
      </c>
      <c r="CW143">
        <f t="shared" si="73"/>
        <v>2.9347333333333334</v>
      </c>
      <c r="CX143">
        <f t="shared" si="81"/>
        <v>0.27833333333333332</v>
      </c>
      <c r="CY143">
        <f t="shared" si="82"/>
        <v>1.4432666666666667</v>
      </c>
      <c r="CZ143">
        <f t="shared" si="83"/>
        <v>43.532666666666671</v>
      </c>
      <c r="DA143">
        <f t="shared" si="84"/>
        <v>45.082300000000004</v>
      </c>
      <c r="DB143">
        <f t="shared" si="78"/>
        <v>6.6333333333333329</v>
      </c>
      <c r="DC143">
        <f t="shared" si="85"/>
        <v>99.904633333333351</v>
      </c>
    </row>
    <row r="144" spans="1:107" x14ac:dyDescent="0.25">
      <c r="A144" s="1">
        <v>926</v>
      </c>
      <c r="B144">
        <v>68197.2</v>
      </c>
      <c r="C144" s="1">
        <v>95</v>
      </c>
      <c r="D144" s="1">
        <v>0.4</v>
      </c>
      <c r="E144" s="1">
        <v>0.2</v>
      </c>
      <c r="F144" s="1">
        <v>0.1</v>
      </c>
      <c r="G144" s="1">
        <v>0.4</v>
      </c>
      <c r="H144" s="1">
        <v>0.9</v>
      </c>
      <c r="I144" s="1">
        <v>0.9</v>
      </c>
      <c r="J144" s="1">
        <v>1</v>
      </c>
      <c r="K144" s="1">
        <v>0.8</v>
      </c>
      <c r="L144" s="1">
        <v>0</v>
      </c>
      <c r="M144" s="1">
        <v>0</v>
      </c>
      <c r="N144" s="1">
        <v>0</v>
      </c>
      <c r="O144" s="1">
        <v>0</v>
      </c>
      <c r="P144" s="1">
        <v>0</v>
      </c>
      <c r="Q144" s="1">
        <v>99.7</v>
      </c>
      <c r="R144" s="1"/>
      <c r="S144" s="1"/>
      <c r="T144" s="1"/>
      <c r="U144" s="1"/>
      <c r="V144" s="1"/>
      <c r="W144" s="1"/>
      <c r="X144" s="1"/>
      <c r="Y144" s="1"/>
      <c r="Z144" s="1">
        <v>926</v>
      </c>
      <c r="AA144">
        <v>68197.2</v>
      </c>
      <c r="AB144">
        <v>1.3566</v>
      </c>
      <c r="AC144">
        <v>0.19380000000000003</v>
      </c>
      <c r="AD144">
        <v>0</v>
      </c>
      <c r="AE144">
        <v>9.6900000000000014E-2</v>
      </c>
      <c r="AF144">
        <v>0.77520000000000011</v>
      </c>
      <c r="AG144">
        <v>11.628</v>
      </c>
      <c r="AH144">
        <v>43.604999999999997</v>
      </c>
      <c r="AI144">
        <v>33.914999999999999</v>
      </c>
      <c r="AJ144">
        <v>5.8140000000000001</v>
      </c>
      <c r="AK144">
        <v>3.1</v>
      </c>
      <c r="AL144">
        <v>1.6</v>
      </c>
      <c r="AM144">
        <v>0.9</v>
      </c>
      <c r="AN144">
        <v>0.6</v>
      </c>
      <c r="AO144">
        <v>0</v>
      </c>
      <c r="AP144">
        <v>100.4845</v>
      </c>
      <c r="AQ144">
        <v>317</v>
      </c>
      <c r="AR144">
        <v>470</v>
      </c>
      <c r="AS144">
        <v>939</v>
      </c>
      <c r="AT144">
        <v>0.2</v>
      </c>
      <c r="AU144">
        <v>0.3</v>
      </c>
      <c r="AV144">
        <v>0.2</v>
      </c>
      <c r="AW144">
        <v>80.099999999999994</v>
      </c>
      <c r="AY144" s="1">
        <v>926</v>
      </c>
      <c r="AZ144">
        <v>68197.2</v>
      </c>
      <c r="BA144" s="1">
        <v>1.1726000000000001</v>
      </c>
      <c r="BB144" s="1">
        <v>0.27060000000000001</v>
      </c>
      <c r="BC144" s="1">
        <v>0.1804</v>
      </c>
      <c r="BD144" s="1">
        <v>0.36080000000000001</v>
      </c>
      <c r="BE144" s="1">
        <v>0.36080000000000001</v>
      </c>
      <c r="BF144" s="1">
        <v>4.6002000000000001</v>
      </c>
      <c r="BG144" s="1">
        <v>35.178000000000004</v>
      </c>
      <c r="BH144" s="1">
        <v>40.590000000000003</v>
      </c>
      <c r="BI144" s="1">
        <v>9.9220000000000006</v>
      </c>
      <c r="BJ144" s="1">
        <v>9.8000000000000007</v>
      </c>
      <c r="BK144" s="1">
        <v>3</v>
      </c>
      <c r="BL144" s="1">
        <v>2</v>
      </c>
      <c r="BM144" s="1">
        <v>3.3</v>
      </c>
      <c r="BN144" s="1">
        <v>1.5</v>
      </c>
      <c r="BO144" s="1">
        <v>102.4354</v>
      </c>
      <c r="BP144" s="1"/>
      <c r="BQ144" s="1"/>
      <c r="BR144" s="1"/>
      <c r="BS144" s="1"/>
      <c r="BT144" s="1"/>
      <c r="BU144" s="1"/>
      <c r="BV144" s="1"/>
      <c r="BX144" s="1">
        <v>926</v>
      </c>
      <c r="BY144">
        <v>68197.2</v>
      </c>
      <c r="BZ144" s="10">
        <f t="shared" si="80"/>
        <v>32.509733333333337</v>
      </c>
      <c r="CA144" s="10">
        <f t="shared" si="80"/>
        <v>0.28813333333333335</v>
      </c>
      <c r="CB144" s="10">
        <f t="shared" si="80"/>
        <v>0.1268</v>
      </c>
      <c r="CC144" s="10">
        <f t="shared" si="80"/>
        <v>0.18590000000000004</v>
      </c>
      <c r="CD144" s="10">
        <f t="shared" si="80"/>
        <v>0.51200000000000012</v>
      </c>
      <c r="CE144" s="10">
        <f t="shared" si="80"/>
        <v>5.7093999999999996</v>
      </c>
      <c r="CF144" s="10">
        <f t="shared" si="80"/>
        <v>26.560999999999996</v>
      </c>
      <c r="CG144" s="10">
        <f t="shared" si="65"/>
        <v>25.168333333333333</v>
      </c>
      <c r="CH144" s="10">
        <f t="shared" si="66"/>
        <v>5.5120000000000005</v>
      </c>
      <c r="CI144" s="10">
        <f t="shared" si="67"/>
        <v>4.3</v>
      </c>
      <c r="CJ144" s="10">
        <f t="shared" si="68"/>
        <v>1.5333333333333332</v>
      </c>
      <c r="CK144" s="10">
        <f t="shared" si="69"/>
        <v>0.96666666666666667</v>
      </c>
      <c r="CL144" s="10">
        <f t="shared" si="70"/>
        <v>1.3</v>
      </c>
      <c r="CM144" s="10">
        <f t="shared" si="71"/>
        <v>0.5</v>
      </c>
      <c r="CN144" s="11">
        <f t="shared" si="58"/>
        <v>100.8733</v>
      </c>
      <c r="CU144" s="1">
        <v>926</v>
      </c>
      <c r="CV144">
        <v>68197.2</v>
      </c>
      <c r="CW144">
        <f t="shared" si="73"/>
        <v>32.509733333333337</v>
      </c>
      <c r="CX144">
        <f t="shared" si="81"/>
        <v>0.41493333333333338</v>
      </c>
      <c r="CY144">
        <f t="shared" si="82"/>
        <v>0.69790000000000019</v>
      </c>
      <c r="CZ144">
        <f t="shared" si="83"/>
        <v>32.270399999999995</v>
      </c>
      <c r="DA144">
        <f t="shared" si="84"/>
        <v>30.680333333333333</v>
      </c>
      <c r="DB144">
        <f t="shared" si="78"/>
        <v>4.3</v>
      </c>
      <c r="DC144">
        <f t="shared" si="85"/>
        <v>100.8733</v>
      </c>
    </row>
    <row r="145" spans="1:107" x14ac:dyDescent="0.25">
      <c r="A145" s="1">
        <v>928</v>
      </c>
      <c r="B145">
        <v>68826.7</v>
      </c>
      <c r="C145" s="1">
        <v>5.0920000000000005</v>
      </c>
      <c r="D145" s="1">
        <v>7.6000000000000012E-2</v>
      </c>
      <c r="E145" s="1">
        <v>0</v>
      </c>
      <c r="F145" s="1">
        <v>0</v>
      </c>
      <c r="G145" s="1">
        <v>0.30400000000000005</v>
      </c>
      <c r="H145" s="1">
        <v>0.6080000000000001</v>
      </c>
      <c r="I145" s="1">
        <v>5.7</v>
      </c>
      <c r="J145" s="1">
        <v>41.04</v>
      </c>
      <c r="K145" s="1">
        <v>24.32</v>
      </c>
      <c r="L145" s="1">
        <v>24</v>
      </c>
      <c r="M145" s="1">
        <v>9</v>
      </c>
      <c r="N145" s="1">
        <v>8.4</v>
      </c>
      <c r="O145" s="1">
        <v>6.1</v>
      </c>
      <c r="P145" s="1">
        <v>0.5</v>
      </c>
      <c r="Q145" s="1">
        <v>101.14</v>
      </c>
      <c r="R145" s="1"/>
      <c r="S145" s="1"/>
      <c r="T145" s="1"/>
      <c r="U145" s="1"/>
      <c r="V145" s="1"/>
      <c r="W145" s="1"/>
      <c r="X145" s="1"/>
      <c r="Y145" s="1"/>
      <c r="Z145" s="1">
        <v>928</v>
      </c>
      <c r="AA145">
        <v>68826.7</v>
      </c>
      <c r="AB145">
        <v>0.84419999999999995</v>
      </c>
      <c r="AC145">
        <v>0</v>
      </c>
      <c r="AD145">
        <v>0</v>
      </c>
      <c r="AE145">
        <v>0.18759999999999999</v>
      </c>
      <c r="AF145">
        <v>1.3131999999999999</v>
      </c>
      <c r="AG145">
        <v>9.3800000000000008</v>
      </c>
      <c r="AH145">
        <v>29.077999999999999</v>
      </c>
      <c r="AI145">
        <v>38.457999999999998</v>
      </c>
      <c r="AJ145">
        <v>14.07</v>
      </c>
      <c r="AK145">
        <v>6.2</v>
      </c>
      <c r="AL145">
        <v>2.5</v>
      </c>
      <c r="AM145">
        <v>2</v>
      </c>
      <c r="AN145">
        <v>1.4</v>
      </c>
      <c r="AO145">
        <v>0.3</v>
      </c>
      <c r="AP145">
        <v>99.530999999999992</v>
      </c>
      <c r="AQ145">
        <v>325</v>
      </c>
      <c r="AR145">
        <v>567</v>
      </c>
      <c r="AS145">
        <v>1308</v>
      </c>
      <c r="AT145">
        <v>0.4</v>
      </c>
      <c r="AU145">
        <v>0.5</v>
      </c>
      <c r="AV145">
        <v>0</v>
      </c>
      <c r="AW145">
        <v>80.2</v>
      </c>
      <c r="AY145" s="1">
        <v>928</v>
      </c>
      <c r="AZ145">
        <v>68826.7</v>
      </c>
      <c r="BA145" s="1">
        <v>0.66919999999999991</v>
      </c>
      <c r="BB145" s="1">
        <v>0</v>
      </c>
      <c r="BC145" s="1">
        <v>0.2868</v>
      </c>
      <c r="BD145" s="1">
        <v>0.19120000000000001</v>
      </c>
      <c r="BE145" s="1">
        <v>1.3383999999999998</v>
      </c>
      <c r="BF145" s="1">
        <v>12.427999999999999</v>
      </c>
      <c r="BG145" s="1">
        <v>30.591999999999999</v>
      </c>
      <c r="BH145" s="1">
        <v>38.24</v>
      </c>
      <c r="BI145" s="1">
        <v>12.427999999999999</v>
      </c>
      <c r="BJ145" s="1">
        <v>4.4000000000000004</v>
      </c>
      <c r="BK145" s="1">
        <v>2.2999999999999998</v>
      </c>
      <c r="BL145" s="1">
        <v>1.3</v>
      </c>
      <c r="BM145" s="1">
        <v>0.8</v>
      </c>
      <c r="BN145" s="1">
        <v>0</v>
      </c>
      <c r="BO145" s="1">
        <v>100.57359999999998</v>
      </c>
      <c r="BP145" s="1"/>
      <c r="BQ145" s="1"/>
      <c r="BR145" s="1"/>
      <c r="BS145" s="1"/>
      <c r="BT145" s="1"/>
      <c r="BU145" s="1"/>
      <c r="BV145" s="1"/>
      <c r="BX145" s="1">
        <v>928</v>
      </c>
      <c r="BY145">
        <v>68826.7</v>
      </c>
      <c r="BZ145" s="10">
        <f t="shared" ref="BZ145:CF148" si="86">(+C145+AB145+BA145)/3</f>
        <v>2.2018</v>
      </c>
      <c r="CA145" s="10">
        <f t="shared" si="86"/>
        <v>2.5333333333333336E-2</v>
      </c>
      <c r="CB145" s="10">
        <f t="shared" si="86"/>
        <v>9.5600000000000004E-2</v>
      </c>
      <c r="CC145" s="10">
        <f t="shared" si="86"/>
        <v>0.12626666666666667</v>
      </c>
      <c r="CD145" s="10">
        <f t="shared" si="86"/>
        <v>0.98519999999999985</v>
      </c>
      <c r="CE145" s="10">
        <f t="shared" si="86"/>
        <v>7.4720000000000004</v>
      </c>
      <c r="CF145" s="10">
        <f t="shared" si="86"/>
        <v>21.790000000000003</v>
      </c>
      <c r="CG145" s="10">
        <f t="shared" si="65"/>
        <v>39.246000000000002</v>
      </c>
      <c r="CH145" s="10">
        <f t="shared" si="66"/>
        <v>16.939333333333334</v>
      </c>
      <c r="CI145" s="10">
        <f t="shared" si="67"/>
        <v>11.533333333333333</v>
      </c>
      <c r="CJ145" s="10">
        <f t="shared" si="68"/>
        <v>4.6000000000000005</v>
      </c>
      <c r="CK145" s="10">
        <f t="shared" si="69"/>
        <v>3.9000000000000004</v>
      </c>
      <c r="CL145" s="10">
        <f t="shared" si="70"/>
        <v>2.7666666666666671</v>
      </c>
      <c r="CM145" s="10">
        <f t="shared" si="71"/>
        <v>0.26666666666666666</v>
      </c>
      <c r="CN145" s="11">
        <f t="shared" si="58"/>
        <v>100.41486666666668</v>
      </c>
      <c r="CU145" s="1">
        <v>928</v>
      </c>
      <c r="CV145">
        <v>68826.7</v>
      </c>
      <c r="CW145">
        <f t="shared" si="73"/>
        <v>2.2018</v>
      </c>
      <c r="CX145">
        <f>CA145+CB145</f>
        <v>0.12093333333333334</v>
      </c>
      <c r="CY145">
        <f>CC145+CD145</f>
        <v>1.1114666666666666</v>
      </c>
      <c r="CZ145">
        <f>CE145+CF145</f>
        <v>29.262000000000004</v>
      </c>
      <c r="DA145">
        <f>CG145+CH145</f>
        <v>56.185333333333332</v>
      </c>
      <c r="DB145">
        <f t="shared" si="78"/>
        <v>11.533333333333333</v>
      </c>
      <c r="DC145">
        <f>SUM(CW145:DB145)</f>
        <v>100.41486666666667</v>
      </c>
    </row>
    <row r="146" spans="1:107" x14ac:dyDescent="0.25">
      <c r="A146" s="1">
        <v>929</v>
      </c>
      <c r="B146">
        <v>69822</v>
      </c>
      <c r="C146" s="1">
        <v>0.96599999999999997</v>
      </c>
      <c r="D146" s="1">
        <v>0.2898</v>
      </c>
      <c r="E146" s="1">
        <v>0.38640000000000002</v>
      </c>
      <c r="F146" s="1">
        <v>0.38640000000000002</v>
      </c>
      <c r="G146" s="1">
        <v>0.96599999999999997</v>
      </c>
      <c r="H146" s="1">
        <v>5.2164000000000001</v>
      </c>
      <c r="I146" s="1">
        <v>35.741999999999997</v>
      </c>
      <c r="J146" s="1">
        <v>51.198</v>
      </c>
      <c r="K146" s="1">
        <v>5.2164000000000001</v>
      </c>
      <c r="L146" s="1">
        <v>3.4</v>
      </c>
      <c r="M146" s="1">
        <v>1.1000000000000001</v>
      </c>
      <c r="N146" s="1">
        <v>0.6</v>
      </c>
      <c r="O146" s="1">
        <v>1.4</v>
      </c>
      <c r="P146" s="1">
        <v>0.3</v>
      </c>
      <c r="Q146" s="1">
        <v>103.76739999999999</v>
      </c>
      <c r="R146" s="1"/>
      <c r="S146" s="1"/>
      <c r="T146" s="1"/>
      <c r="U146" s="1"/>
      <c r="V146" s="1"/>
      <c r="W146" s="1"/>
      <c r="X146" s="1"/>
      <c r="Y146" s="1"/>
      <c r="Z146" s="1">
        <v>929</v>
      </c>
      <c r="AA146">
        <v>69822</v>
      </c>
      <c r="AB146">
        <v>42.152000000000001</v>
      </c>
      <c r="AC146">
        <v>2.1076000000000001</v>
      </c>
      <c r="AD146">
        <v>1.5327999999999999</v>
      </c>
      <c r="AE146">
        <v>1.7243999999999999</v>
      </c>
      <c r="AF146">
        <v>3.4487999999999999</v>
      </c>
      <c r="AG146">
        <v>9.58</v>
      </c>
      <c r="AH146">
        <v>18.201999999999998</v>
      </c>
      <c r="AI146">
        <v>15.327999999999999</v>
      </c>
      <c r="AJ146">
        <v>1.9159999999999999</v>
      </c>
      <c r="AK146">
        <v>4.2</v>
      </c>
      <c r="AL146">
        <v>0.6</v>
      </c>
      <c r="AM146">
        <v>0.2</v>
      </c>
      <c r="AN146">
        <v>0.2</v>
      </c>
      <c r="AO146">
        <v>3.2</v>
      </c>
      <c r="AP146">
        <v>100.19160000000001</v>
      </c>
      <c r="AQ146" t="s">
        <v>52</v>
      </c>
      <c r="AR146">
        <v>190</v>
      </c>
      <c r="AS146">
        <v>750</v>
      </c>
      <c r="AT146">
        <v>16</v>
      </c>
      <c r="AU146">
        <v>24</v>
      </c>
      <c r="AV146">
        <v>1</v>
      </c>
      <c r="AW146">
        <v>64.900000000000006</v>
      </c>
      <c r="AY146" s="1">
        <v>929</v>
      </c>
      <c r="AZ146">
        <v>69822</v>
      </c>
      <c r="BA146" s="1">
        <v>40.068000000000005</v>
      </c>
      <c r="BB146" s="1">
        <v>3.5298000000000003</v>
      </c>
      <c r="BC146" s="1">
        <v>2.5758000000000005</v>
      </c>
      <c r="BD146" s="1">
        <v>4.1021999999999998</v>
      </c>
      <c r="BE146" s="1">
        <v>8.7767999999999997</v>
      </c>
      <c r="BF146" s="1">
        <v>16.218</v>
      </c>
      <c r="BG146" s="1">
        <v>14.31</v>
      </c>
      <c r="BH146" s="1">
        <v>4.7699999999999996</v>
      </c>
      <c r="BI146" s="1">
        <v>0.66780000000000006</v>
      </c>
      <c r="BJ146" s="1">
        <v>4.5999999999999996</v>
      </c>
      <c r="BK146" s="1">
        <v>1.7</v>
      </c>
      <c r="BL146" s="1">
        <v>1.3</v>
      </c>
      <c r="BM146" s="1">
        <v>1.6</v>
      </c>
      <c r="BN146" s="1">
        <v>0</v>
      </c>
      <c r="BO146" s="1">
        <v>99.618399999999994</v>
      </c>
      <c r="BP146" s="1"/>
      <c r="BQ146" s="1"/>
      <c r="BR146" s="1"/>
      <c r="BS146" s="1"/>
      <c r="BT146" s="1"/>
      <c r="BU146" s="1"/>
      <c r="BV146" s="1"/>
      <c r="BX146" s="1">
        <v>929</v>
      </c>
      <c r="BY146">
        <v>69822</v>
      </c>
      <c r="BZ146" s="10">
        <f t="shared" si="86"/>
        <v>27.728666666666669</v>
      </c>
      <c r="CA146" s="10">
        <f t="shared" si="86"/>
        <v>1.9757333333333336</v>
      </c>
      <c r="CB146" s="10">
        <f t="shared" si="86"/>
        <v>1.4983333333333337</v>
      </c>
      <c r="CC146" s="10">
        <f t="shared" si="86"/>
        <v>2.0709999999999997</v>
      </c>
      <c r="CD146" s="10">
        <f t="shared" si="86"/>
        <v>4.3971999999999998</v>
      </c>
      <c r="CE146" s="10">
        <f t="shared" si="86"/>
        <v>10.338133333333333</v>
      </c>
      <c r="CF146" s="10">
        <f t="shared" si="86"/>
        <v>22.751333333333331</v>
      </c>
      <c r="CG146" s="10">
        <f t="shared" si="65"/>
        <v>23.765333333333331</v>
      </c>
      <c r="CH146" s="10">
        <f t="shared" si="66"/>
        <v>2.6000666666666667</v>
      </c>
      <c r="CI146" s="10">
        <f t="shared" si="67"/>
        <v>4.0666666666666664</v>
      </c>
      <c r="CJ146" s="10">
        <f t="shared" si="68"/>
        <v>1.1333333333333335</v>
      </c>
      <c r="CK146" s="10">
        <f t="shared" si="69"/>
        <v>0.70000000000000007</v>
      </c>
      <c r="CL146" s="10">
        <f t="shared" si="70"/>
        <v>1.0666666666666667</v>
      </c>
      <c r="CM146" s="10">
        <f t="shared" si="71"/>
        <v>1.1666666666666667</v>
      </c>
      <c r="CN146" s="11">
        <f t="shared" si="58"/>
        <v>101.19246666666668</v>
      </c>
      <c r="CU146" s="1">
        <v>929</v>
      </c>
      <c r="CV146">
        <v>69822</v>
      </c>
      <c r="CW146">
        <f t="shared" si="73"/>
        <v>27.728666666666669</v>
      </c>
      <c r="CX146">
        <f>CA146+CB146</f>
        <v>3.4740666666666673</v>
      </c>
      <c r="CY146">
        <f>CC146+CD146</f>
        <v>6.4681999999999995</v>
      </c>
      <c r="CZ146">
        <f>CE146+CF146</f>
        <v>33.089466666666667</v>
      </c>
      <c r="DA146">
        <f>CG146+CH146</f>
        <v>26.365399999999998</v>
      </c>
      <c r="DB146">
        <f t="shared" si="78"/>
        <v>4.0666666666666664</v>
      </c>
      <c r="DC146">
        <f>SUM(CW146:DB146)</f>
        <v>101.19246666666666</v>
      </c>
    </row>
    <row r="147" spans="1:107" x14ac:dyDescent="0.25">
      <c r="A147" s="1">
        <v>930</v>
      </c>
      <c r="B147">
        <v>70825.2</v>
      </c>
      <c r="C147" s="1">
        <v>24.8</v>
      </c>
      <c r="D147" s="1">
        <v>0.72</v>
      </c>
      <c r="E147" s="1">
        <v>0.48</v>
      </c>
      <c r="F147" s="1">
        <v>0.64</v>
      </c>
      <c r="G147" s="1">
        <v>1.04</v>
      </c>
      <c r="H147" s="1">
        <v>8</v>
      </c>
      <c r="I147" s="1">
        <v>21.6</v>
      </c>
      <c r="J147" s="1">
        <v>21.6</v>
      </c>
      <c r="K147" s="1">
        <v>5.68</v>
      </c>
      <c r="L147" s="1">
        <v>20</v>
      </c>
      <c r="M147" s="1">
        <v>9</v>
      </c>
      <c r="N147" s="1">
        <v>6.5</v>
      </c>
      <c r="O147" s="1">
        <v>4.5</v>
      </c>
      <c r="P147" s="1">
        <v>0</v>
      </c>
      <c r="Q147" s="1">
        <v>104.56</v>
      </c>
      <c r="R147" s="1"/>
      <c r="S147" s="1"/>
      <c r="T147" s="1"/>
      <c r="U147" s="1"/>
      <c r="V147" s="1"/>
      <c r="W147" s="1"/>
      <c r="X147" s="1"/>
      <c r="Y147" s="1"/>
      <c r="Z147" s="1">
        <v>930</v>
      </c>
      <c r="AA147">
        <v>70825.2</v>
      </c>
      <c r="AB147">
        <v>1.105</v>
      </c>
      <c r="AC147">
        <v>0.255</v>
      </c>
      <c r="AD147">
        <v>0</v>
      </c>
      <c r="AE147">
        <v>0.17</v>
      </c>
      <c r="AF147">
        <v>0.51</v>
      </c>
      <c r="AG147">
        <v>6.97</v>
      </c>
      <c r="AH147">
        <v>20.399999999999999</v>
      </c>
      <c r="AI147">
        <v>38.25</v>
      </c>
      <c r="AJ147">
        <v>17.850000000000001</v>
      </c>
      <c r="AK147">
        <v>15</v>
      </c>
      <c r="AL147">
        <v>5.3</v>
      </c>
      <c r="AM147">
        <v>3.6</v>
      </c>
      <c r="AN147">
        <v>4.0999999999999996</v>
      </c>
      <c r="AO147">
        <v>2</v>
      </c>
      <c r="AP147">
        <v>100.51</v>
      </c>
      <c r="AQ147">
        <v>347</v>
      </c>
      <c r="AR147">
        <v>671</v>
      </c>
      <c r="AS147">
        <v>1488</v>
      </c>
      <c r="AT147">
        <v>0.5</v>
      </c>
      <c r="AU147">
        <v>0.5</v>
      </c>
      <c r="AV147">
        <v>0</v>
      </c>
      <c r="AW147">
        <v>81.8</v>
      </c>
      <c r="AY147" s="1">
        <v>930</v>
      </c>
      <c r="AZ147">
        <v>70825.2</v>
      </c>
      <c r="BA147" s="1">
        <v>1.5350999999999999</v>
      </c>
      <c r="BB147" s="1">
        <v>0.27089999999999997</v>
      </c>
      <c r="BC147" s="1">
        <v>0.45150000000000001</v>
      </c>
      <c r="BD147" s="1">
        <v>0.45150000000000001</v>
      </c>
      <c r="BE147" s="1">
        <v>0.6321</v>
      </c>
      <c r="BF147" s="1">
        <v>1.7157</v>
      </c>
      <c r="BG147" s="1">
        <v>7.8560999999999996</v>
      </c>
      <c r="BH147" s="1">
        <v>59.597999999999999</v>
      </c>
      <c r="BI147" s="1">
        <v>20.769000000000002</v>
      </c>
      <c r="BJ147" s="1">
        <v>9.6999999999999993</v>
      </c>
      <c r="BK147" s="1">
        <v>4.0999999999999996</v>
      </c>
      <c r="BL147" s="1">
        <v>2.9</v>
      </c>
      <c r="BM147" s="1">
        <v>2.2000000000000002</v>
      </c>
      <c r="BN147" s="1">
        <v>0.5</v>
      </c>
      <c r="BO147" s="1">
        <v>102.9799</v>
      </c>
      <c r="BP147" s="1"/>
      <c r="BQ147" s="1"/>
      <c r="BR147" s="1"/>
      <c r="BS147" s="1"/>
      <c r="BT147" s="1"/>
      <c r="BU147" s="1"/>
      <c r="BV147" s="1"/>
      <c r="BX147" s="1">
        <v>930</v>
      </c>
      <c r="BY147">
        <v>70825.2</v>
      </c>
      <c r="BZ147" s="10">
        <f t="shared" si="86"/>
        <v>9.1467000000000009</v>
      </c>
      <c r="CA147" s="10">
        <f t="shared" si="86"/>
        <v>0.4153</v>
      </c>
      <c r="CB147" s="10">
        <f t="shared" si="86"/>
        <v>0.3105</v>
      </c>
      <c r="CC147" s="10">
        <f t="shared" si="86"/>
        <v>0.42050000000000004</v>
      </c>
      <c r="CD147" s="10">
        <f t="shared" si="86"/>
        <v>0.72736666666666672</v>
      </c>
      <c r="CE147" s="10">
        <f t="shared" si="86"/>
        <v>5.5618999999999987</v>
      </c>
      <c r="CF147" s="10">
        <f t="shared" si="86"/>
        <v>16.6187</v>
      </c>
      <c r="CG147" s="10">
        <f t="shared" si="65"/>
        <v>39.816000000000003</v>
      </c>
      <c r="CH147" s="10">
        <f t="shared" si="66"/>
        <v>14.766333333333336</v>
      </c>
      <c r="CI147" s="10">
        <f t="shared" si="67"/>
        <v>14.9</v>
      </c>
      <c r="CJ147" s="10">
        <f t="shared" si="68"/>
        <v>6.1333333333333329</v>
      </c>
      <c r="CK147" s="10">
        <f t="shared" si="69"/>
        <v>4.333333333333333</v>
      </c>
      <c r="CL147" s="10">
        <f t="shared" si="70"/>
        <v>3.6</v>
      </c>
      <c r="CM147" s="10">
        <f t="shared" si="71"/>
        <v>0.83333333333333337</v>
      </c>
      <c r="CN147" s="11">
        <f t="shared" si="58"/>
        <v>102.68329999999997</v>
      </c>
      <c r="CU147" s="1">
        <v>930</v>
      </c>
      <c r="CV147">
        <v>70825.2</v>
      </c>
      <c r="CW147">
        <f t="shared" si="73"/>
        <v>9.1467000000000009</v>
      </c>
      <c r="CX147">
        <f>CA147+CB147</f>
        <v>0.7258</v>
      </c>
      <c r="CY147">
        <f>CC147+CD147</f>
        <v>1.1478666666666668</v>
      </c>
      <c r="CZ147">
        <f>CE147+CF147</f>
        <v>22.180599999999998</v>
      </c>
      <c r="DA147">
        <f>CG147+CH147</f>
        <v>54.582333333333338</v>
      </c>
      <c r="DB147">
        <f t="shared" si="78"/>
        <v>14.9</v>
      </c>
      <c r="DC147">
        <f>SUM(CW147:DB147)</f>
        <v>102.6833</v>
      </c>
    </row>
    <row r="148" spans="1:107" x14ac:dyDescent="0.25">
      <c r="A148" s="1">
        <v>931</v>
      </c>
      <c r="B148">
        <v>71792.3</v>
      </c>
      <c r="C148" s="1">
        <v>14.565</v>
      </c>
      <c r="D148" s="1">
        <v>0</v>
      </c>
      <c r="E148" s="1">
        <v>9.7100000000000006E-2</v>
      </c>
      <c r="F148" s="1">
        <v>0</v>
      </c>
      <c r="G148" s="1">
        <v>0.38840000000000002</v>
      </c>
      <c r="H148" s="1">
        <v>11.651999999999999</v>
      </c>
      <c r="I148" s="1">
        <v>26.216999999999999</v>
      </c>
      <c r="J148" s="1">
        <v>34.955999999999996</v>
      </c>
      <c r="K148" s="1">
        <v>8.8361000000000001</v>
      </c>
      <c r="L148" s="1">
        <v>2.9</v>
      </c>
      <c r="M148" s="1">
        <v>1.7</v>
      </c>
      <c r="N148" s="1">
        <v>0.8</v>
      </c>
      <c r="O148" s="1">
        <v>0.4</v>
      </c>
      <c r="P148" s="1">
        <v>0</v>
      </c>
      <c r="Q148" s="1">
        <v>99.611599999999996</v>
      </c>
      <c r="R148" s="1"/>
      <c r="S148" s="1"/>
      <c r="T148" s="1"/>
      <c r="U148" s="1"/>
      <c r="V148" s="1"/>
      <c r="W148" s="1"/>
      <c r="X148" s="1"/>
      <c r="Y148" s="1"/>
      <c r="Z148" s="1">
        <v>931</v>
      </c>
      <c r="AA148">
        <v>71792.3</v>
      </c>
      <c r="AB148">
        <v>3.915</v>
      </c>
      <c r="AC148">
        <v>0</v>
      </c>
      <c r="AD148">
        <v>0</v>
      </c>
      <c r="AE148">
        <v>0.17400000000000002</v>
      </c>
      <c r="AF148">
        <v>0.69600000000000006</v>
      </c>
      <c r="AG148">
        <v>3.7409999999999997</v>
      </c>
      <c r="AH148">
        <v>18.27</v>
      </c>
      <c r="AI148">
        <v>43.5</v>
      </c>
      <c r="AJ148">
        <v>17.399999999999999</v>
      </c>
      <c r="AK148">
        <v>13</v>
      </c>
      <c r="AL148">
        <v>4.9000000000000004</v>
      </c>
      <c r="AM148">
        <v>3.1</v>
      </c>
      <c r="AN148">
        <v>1.9</v>
      </c>
      <c r="AO148">
        <v>3.1</v>
      </c>
      <c r="AP148">
        <v>100.696</v>
      </c>
      <c r="AQ148">
        <v>355</v>
      </c>
      <c r="AR148">
        <v>687</v>
      </c>
      <c r="AS148">
        <v>1440</v>
      </c>
      <c r="AT148">
        <v>1.2</v>
      </c>
      <c r="AU148">
        <v>1.6</v>
      </c>
      <c r="AV148">
        <v>1</v>
      </c>
      <c r="AW148">
        <v>79.8</v>
      </c>
      <c r="AY148" s="1">
        <v>931</v>
      </c>
      <c r="AZ148">
        <v>71792.3</v>
      </c>
      <c r="BA148" s="1">
        <v>12.87</v>
      </c>
      <c r="BB148" s="1">
        <v>0.23099999999999998</v>
      </c>
      <c r="BC148" s="1">
        <v>0.19800000000000001</v>
      </c>
      <c r="BD148" s="1">
        <v>0.29700000000000004</v>
      </c>
      <c r="BE148" s="1">
        <v>0.39600000000000002</v>
      </c>
      <c r="BF148" s="1">
        <v>0.52800000000000002</v>
      </c>
      <c r="BG148" s="1">
        <v>1.1220000000000001</v>
      </c>
      <c r="BH148" s="1">
        <v>8.25</v>
      </c>
      <c r="BI148" s="1">
        <v>9.24</v>
      </c>
      <c r="BJ148" s="1">
        <v>67</v>
      </c>
      <c r="BK148" s="1">
        <v>12</v>
      </c>
      <c r="BL148" s="1">
        <v>16</v>
      </c>
      <c r="BM148" s="1">
        <v>28</v>
      </c>
      <c r="BN148" s="1">
        <v>11</v>
      </c>
      <c r="BO148" s="1">
        <v>100.13200000000001</v>
      </c>
      <c r="BP148" s="1"/>
      <c r="BQ148" s="1"/>
      <c r="BR148" s="1"/>
      <c r="BS148" s="1"/>
      <c r="BT148" s="1"/>
      <c r="BU148" s="1"/>
      <c r="BV148" s="1"/>
      <c r="BX148" s="1">
        <v>931</v>
      </c>
      <c r="BY148">
        <v>71792.3</v>
      </c>
      <c r="BZ148" s="10">
        <f t="shared" si="86"/>
        <v>10.450000000000001</v>
      </c>
      <c r="CA148" s="10">
        <f t="shared" si="86"/>
        <v>7.6999999999999999E-2</v>
      </c>
      <c r="CB148" s="10">
        <f t="shared" si="86"/>
        <v>9.8366666666666672E-2</v>
      </c>
      <c r="CC148" s="10">
        <f t="shared" si="86"/>
        <v>0.15700000000000003</v>
      </c>
      <c r="CD148" s="10">
        <f t="shared" si="86"/>
        <v>0.49346666666666666</v>
      </c>
      <c r="CE148" s="10">
        <f t="shared" si="86"/>
        <v>5.3069999999999995</v>
      </c>
      <c r="CF148" s="10">
        <f t="shared" si="86"/>
        <v>15.202999999999998</v>
      </c>
      <c r="CG148" s="10">
        <f t="shared" si="65"/>
        <v>28.901999999999997</v>
      </c>
      <c r="CH148" s="10">
        <f t="shared" si="66"/>
        <v>11.825366666666667</v>
      </c>
      <c r="CI148" s="10">
        <f t="shared" si="67"/>
        <v>27.633333333333336</v>
      </c>
      <c r="CJ148" s="10">
        <f t="shared" si="68"/>
        <v>6.2</v>
      </c>
      <c r="CK148" s="10">
        <f t="shared" si="69"/>
        <v>6.6333333333333329</v>
      </c>
      <c r="CL148" s="10">
        <f t="shared" si="70"/>
        <v>10.1</v>
      </c>
      <c r="CM148" s="10">
        <f t="shared" si="71"/>
        <v>4.7</v>
      </c>
      <c r="CN148" s="11">
        <f t="shared" si="58"/>
        <v>100.14653333333332</v>
      </c>
      <c r="CU148" s="1">
        <v>931</v>
      </c>
      <c r="CV148">
        <v>71792.3</v>
      </c>
      <c r="CW148">
        <f t="shared" si="73"/>
        <v>10.450000000000001</v>
      </c>
      <c r="CX148">
        <f>CA148+CB148</f>
        <v>0.17536666666666667</v>
      </c>
      <c r="CY148">
        <f>CC148+CD148</f>
        <v>0.65046666666666675</v>
      </c>
      <c r="CZ148">
        <f>CE148+CF148</f>
        <v>20.509999999999998</v>
      </c>
      <c r="DA148">
        <f>CG148+CH148</f>
        <v>40.727366666666668</v>
      </c>
      <c r="DB148">
        <f t="shared" si="78"/>
        <v>27.633333333333336</v>
      </c>
      <c r="DC148">
        <f>SUM(CW148:DB148)</f>
        <v>100.14653333333334</v>
      </c>
    </row>
    <row r="149" spans="1:107" x14ac:dyDescent="0.25">
      <c r="A149" s="1">
        <v>932</v>
      </c>
      <c r="B149">
        <v>72779.899999999994</v>
      </c>
      <c r="C149" s="1">
        <v>19</v>
      </c>
      <c r="D149" s="1">
        <v>0.7</v>
      </c>
      <c r="E149" s="1">
        <v>0.4</v>
      </c>
      <c r="F149" s="1">
        <v>0.4</v>
      </c>
      <c r="G149" s="1">
        <v>1.9</v>
      </c>
      <c r="H149" s="1">
        <v>24</v>
      </c>
      <c r="I149" s="1">
        <v>44</v>
      </c>
      <c r="J149" s="1">
        <v>10</v>
      </c>
      <c r="K149" s="1">
        <v>0.5</v>
      </c>
      <c r="L149" s="1">
        <v>0</v>
      </c>
      <c r="M149" s="1">
        <v>0</v>
      </c>
      <c r="N149" s="1">
        <v>0</v>
      </c>
      <c r="O149" s="1">
        <v>0</v>
      </c>
      <c r="P149" s="1">
        <v>0</v>
      </c>
      <c r="Q149" s="1">
        <v>100.9</v>
      </c>
      <c r="R149" s="1"/>
      <c r="S149" s="1"/>
      <c r="T149" s="1"/>
      <c r="U149" s="1"/>
      <c r="V149" s="1"/>
      <c r="W149" s="1"/>
      <c r="X149" s="1"/>
      <c r="Y149" s="1"/>
      <c r="Z149" s="1">
        <v>932</v>
      </c>
      <c r="AA149">
        <v>72779.899999999994</v>
      </c>
      <c r="AB149">
        <v>1.7604</v>
      </c>
      <c r="AC149">
        <v>0.29339999999999999</v>
      </c>
      <c r="AD149">
        <v>0</v>
      </c>
      <c r="AE149">
        <v>0.29339999999999999</v>
      </c>
      <c r="AF149">
        <v>1.4670000000000001</v>
      </c>
      <c r="AG149">
        <v>10.757999999999999</v>
      </c>
      <c r="AH149">
        <v>35.207999999999998</v>
      </c>
      <c r="AI149">
        <v>41.076000000000001</v>
      </c>
      <c r="AJ149">
        <v>7.9217999999999993</v>
      </c>
      <c r="AK149">
        <v>2.2000000000000002</v>
      </c>
      <c r="AL149">
        <v>1.5</v>
      </c>
      <c r="AM149">
        <v>0.5</v>
      </c>
      <c r="AN149">
        <v>0.2</v>
      </c>
      <c r="AO149">
        <v>0</v>
      </c>
      <c r="AP149">
        <v>100.97800000000001</v>
      </c>
      <c r="AQ149">
        <v>310</v>
      </c>
      <c r="AR149">
        <v>497</v>
      </c>
      <c r="AS149">
        <v>969</v>
      </c>
      <c r="AT149">
        <v>0.4</v>
      </c>
      <c r="AU149">
        <v>0.7</v>
      </c>
      <c r="AV149">
        <v>0</v>
      </c>
      <c r="AW149">
        <v>80.400000000000006</v>
      </c>
      <c r="AY149" s="1">
        <v>932</v>
      </c>
      <c r="AZ149">
        <v>72779.899999999994</v>
      </c>
      <c r="BA149" s="1">
        <v>15.2</v>
      </c>
      <c r="BB149" s="1">
        <v>0.16</v>
      </c>
      <c r="BC149" s="1">
        <v>0</v>
      </c>
      <c r="BD149" s="1">
        <v>0</v>
      </c>
      <c r="BE149" s="1">
        <v>0</v>
      </c>
      <c r="BF149" s="1">
        <v>0.96</v>
      </c>
      <c r="BG149" s="1">
        <v>12.8</v>
      </c>
      <c r="BH149" s="1">
        <v>39.200000000000003</v>
      </c>
      <c r="BI149" s="1">
        <v>11.2</v>
      </c>
      <c r="BJ149" s="1">
        <v>20</v>
      </c>
      <c r="BK149" s="1">
        <v>6</v>
      </c>
      <c r="BL149" s="1">
        <v>6.3</v>
      </c>
      <c r="BM149" s="1">
        <v>7.3</v>
      </c>
      <c r="BN149" s="1">
        <v>0.4</v>
      </c>
      <c r="BO149" s="1">
        <v>99.52</v>
      </c>
      <c r="BP149" s="1"/>
      <c r="BQ149" s="1"/>
      <c r="BR149" s="1"/>
      <c r="BS149" s="1"/>
      <c r="BT149" s="1"/>
      <c r="BU149" s="1"/>
      <c r="BV149" s="1"/>
      <c r="BX149" s="1">
        <v>932</v>
      </c>
      <c r="BY149">
        <v>72779.899999999994</v>
      </c>
      <c r="BZ149" s="10">
        <f t="shared" ref="BZ149:CF163" si="87">(+C149+AB149+BA149)/3</f>
        <v>11.986800000000001</v>
      </c>
      <c r="CA149" s="10">
        <f t="shared" si="87"/>
        <v>0.38446666666666668</v>
      </c>
      <c r="CB149" s="10">
        <f t="shared" si="87"/>
        <v>0.13333333333333333</v>
      </c>
      <c r="CC149" s="10">
        <f t="shared" si="87"/>
        <v>0.23113333333333333</v>
      </c>
      <c r="CD149" s="10">
        <f t="shared" si="87"/>
        <v>1.1223333333333334</v>
      </c>
      <c r="CE149" s="10">
        <f t="shared" si="87"/>
        <v>11.905999999999999</v>
      </c>
      <c r="CF149" s="10">
        <f t="shared" si="87"/>
        <v>30.669333333333331</v>
      </c>
      <c r="CG149" s="10">
        <f t="shared" si="65"/>
        <v>30.092000000000002</v>
      </c>
      <c r="CH149" s="10">
        <f t="shared" si="66"/>
        <v>6.5406000000000004</v>
      </c>
      <c r="CI149" s="10">
        <f t="shared" si="67"/>
        <v>7.3999999999999995</v>
      </c>
      <c r="CJ149" s="10">
        <f t="shared" si="68"/>
        <v>2.5</v>
      </c>
      <c r="CK149" s="10">
        <f t="shared" si="69"/>
        <v>2.2666666666666666</v>
      </c>
      <c r="CL149" s="10">
        <f t="shared" si="70"/>
        <v>2.5</v>
      </c>
      <c r="CM149" s="10">
        <f t="shared" si="71"/>
        <v>0.13333333333333333</v>
      </c>
      <c r="CN149" s="11">
        <f t="shared" si="58"/>
        <v>100.46599999999999</v>
      </c>
      <c r="CU149" s="1">
        <v>932</v>
      </c>
      <c r="CV149">
        <v>72779.899999999994</v>
      </c>
      <c r="CW149">
        <f t="shared" si="73"/>
        <v>11.986800000000001</v>
      </c>
      <c r="CX149">
        <f t="shared" ref="CX149:CX163" si="88">CA149+CB149</f>
        <v>0.51780000000000004</v>
      </c>
      <c r="CY149">
        <f t="shared" ref="CY149:CY163" si="89">CC149+CD149</f>
        <v>1.3534666666666668</v>
      </c>
      <c r="CZ149">
        <f t="shared" ref="CZ149:CZ163" si="90">CE149+CF149</f>
        <v>42.575333333333333</v>
      </c>
      <c r="DA149">
        <f t="shared" ref="DA149:DA163" si="91">CG149+CH149</f>
        <v>36.632600000000004</v>
      </c>
      <c r="DB149">
        <f t="shared" si="78"/>
        <v>7.3999999999999995</v>
      </c>
      <c r="DC149">
        <f t="shared" ref="DC149:DC163" si="92">SUM(CW149:DB149)</f>
        <v>100.46600000000001</v>
      </c>
    </row>
    <row r="150" spans="1:107" x14ac:dyDescent="0.25">
      <c r="A150" s="1">
        <v>933</v>
      </c>
      <c r="B150">
        <v>73782.600000000006</v>
      </c>
      <c r="C150" s="1">
        <v>0.66359999999999997</v>
      </c>
      <c r="D150" s="1">
        <v>9.4799999999999995E-2</v>
      </c>
      <c r="E150" s="1">
        <v>0</v>
      </c>
      <c r="F150" s="1">
        <v>0.28439999999999999</v>
      </c>
      <c r="G150" s="1">
        <v>0.37919999999999998</v>
      </c>
      <c r="H150" s="1">
        <v>8.1527999999999992</v>
      </c>
      <c r="I150" s="1">
        <v>37.92</v>
      </c>
      <c r="J150" s="1">
        <v>42.66</v>
      </c>
      <c r="K150" s="1">
        <v>5.5932000000000004</v>
      </c>
      <c r="L150" s="1">
        <v>5.2</v>
      </c>
      <c r="M150" s="1">
        <v>2.2000000000000002</v>
      </c>
      <c r="N150" s="1">
        <v>1.7</v>
      </c>
      <c r="O150" s="1">
        <v>1.3</v>
      </c>
      <c r="P150" s="1">
        <v>0</v>
      </c>
      <c r="Q150" s="1">
        <v>100.94799999999999</v>
      </c>
      <c r="R150" s="1"/>
      <c r="S150" s="1"/>
      <c r="T150" s="1"/>
      <c r="U150" s="1"/>
      <c r="V150" s="1"/>
      <c r="W150" s="1"/>
      <c r="X150" s="1"/>
      <c r="Y150" s="1"/>
      <c r="Z150" s="1">
        <v>933</v>
      </c>
      <c r="AA150">
        <v>73782.600000000006</v>
      </c>
      <c r="AB150">
        <v>22.14</v>
      </c>
      <c r="AC150">
        <v>0.16400000000000001</v>
      </c>
      <c r="AD150">
        <v>0.24599999999999997</v>
      </c>
      <c r="AE150">
        <v>0.49199999999999994</v>
      </c>
      <c r="AF150">
        <v>1.5579999999999998</v>
      </c>
      <c r="AG150">
        <v>4.8380000000000001</v>
      </c>
      <c r="AH150">
        <v>17.22</v>
      </c>
      <c r="AI150">
        <v>27.06</v>
      </c>
      <c r="AJ150">
        <v>8.0359999999999996</v>
      </c>
      <c r="AK150">
        <v>18</v>
      </c>
      <c r="AL150">
        <v>6</v>
      </c>
      <c r="AM150">
        <v>6.5</v>
      </c>
      <c r="AN150">
        <v>5.5</v>
      </c>
      <c r="AO150">
        <v>0</v>
      </c>
      <c r="AP150">
        <v>99.754000000000005</v>
      </c>
      <c r="AQ150" t="s">
        <v>52</v>
      </c>
      <c r="AR150">
        <v>454</v>
      </c>
      <c r="AS150">
        <v>1020</v>
      </c>
      <c r="AT150">
        <v>12</v>
      </c>
      <c r="AU150">
        <v>14</v>
      </c>
      <c r="AV150">
        <v>0.3</v>
      </c>
      <c r="AW150">
        <v>42.3</v>
      </c>
      <c r="AY150" s="1">
        <v>933</v>
      </c>
      <c r="AZ150">
        <v>73782.600000000006</v>
      </c>
      <c r="BA150" s="1">
        <v>15.36</v>
      </c>
      <c r="BB150" s="1">
        <v>0.86399999999999999</v>
      </c>
      <c r="BC150" s="1">
        <v>1.056</v>
      </c>
      <c r="BD150" s="1">
        <v>2.976</v>
      </c>
      <c r="BE150" s="1">
        <v>5.3759999999999994</v>
      </c>
      <c r="BF150" s="1">
        <v>9.4079999999999995</v>
      </c>
      <c r="BG150" s="1">
        <v>22.08</v>
      </c>
      <c r="BH150" s="1">
        <v>33.6</v>
      </c>
      <c r="BI150" s="1">
        <v>7.1040000000000001</v>
      </c>
      <c r="BJ150" s="1">
        <v>4</v>
      </c>
      <c r="BK150" s="1">
        <v>1.3</v>
      </c>
      <c r="BL150" s="1">
        <v>1.6</v>
      </c>
      <c r="BM150" s="1">
        <v>1.1000000000000001</v>
      </c>
      <c r="BN150" s="1">
        <v>0</v>
      </c>
      <c r="BO150" s="1">
        <v>101.82399999999998</v>
      </c>
      <c r="BP150" s="1"/>
      <c r="BQ150" s="1"/>
      <c r="BR150" s="1"/>
      <c r="BS150" s="1"/>
      <c r="BT150" s="1"/>
      <c r="BU150" s="1"/>
      <c r="BV150" s="1"/>
      <c r="BX150" s="1">
        <v>933</v>
      </c>
      <c r="BY150">
        <v>73782.600000000006</v>
      </c>
      <c r="BZ150" s="10">
        <f t="shared" si="87"/>
        <v>12.721200000000001</v>
      </c>
      <c r="CA150" s="10">
        <f t="shared" si="87"/>
        <v>0.37426666666666669</v>
      </c>
      <c r="CB150" s="10">
        <f t="shared" si="87"/>
        <v>0.434</v>
      </c>
      <c r="CC150" s="10">
        <f t="shared" si="87"/>
        <v>1.2507999999999999</v>
      </c>
      <c r="CD150" s="10">
        <f t="shared" si="87"/>
        <v>2.4377333333333331</v>
      </c>
      <c r="CE150" s="10">
        <f t="shared" si="87"/>
        <v>7.4662666666666668</v>
      </c>
      <c r="CF150" s="10">
        <f t="shared" si="87"/>
        <v>25.74</v>
      </c>
      <c r="CG150" s="10">
        <f t="shared" si="65"/>
        <v>34.44</v>
      </c>
      <c r="CH150" s="10">
        <f t="shared" si="66"/>
        <v>6.9110666666666667</v>
      </c>
      <c r="CI150" s="10">
        <f t="shared" si="67"/>
        <v>9.0666666666666664</v>
      </c>
      <c r="CJ150" s="10">
        <f t="shared" si="68"/>
        <v>3.1666666666666665</v>
      </c>
      <c r="CK150" s="10">
        <f t="shared" si="69"/>
        <v>3.2666666666666662</v>
      </c>
      <c r="CL150" s="10">
        <f t="shared" si="70"/>
        <v>2.6333333333333333</v>
      </c>
      <c r="CM150" s="10">
        <f t="shared" si="71"/>
        <v>0</v>
      </c>
      <c r="CN150" s="11">
        <f t="shared" si="58"/>
        <v>100.84200000000001</v>
      </c>
      <c r="CU150" s="1">
        <v>933</v>
      </c>
      <c r="CV150">
        <v>73782.600000000006</v>
      </c>
      <c r="CW150">
        <f t="shared" ref="CW150:CW163" si="93">BZ150</f>
        <v>12.721200000000001</v>
      </c>
      <c r="CX150">
        <f t="shared" si="88"/>
        <v>0.80826666666666669</v>
      </c>
      <c r="CY150">
        <f t="shared" si="89"/>
        <v>3.688533333333333</v>
      </c>
      <c r="CZ150">
        <f t="shared" si="90"/>
        <v>33.206266666666664</v>
      </c>
      <c r="DA150">
        <f t="shared" si="91"/>
        <v>41.351066666666668</v>
      </c>
      <c r="DB150">
        <f t="shared" ref="DB150:DB163" si="94">CI150</f>
        <v>9.0666666666666664</v>
      </c>
      <c r="DC150">
        <f t="shared" si="92"/>
        <v>100.842</v>
      </c>
    </row>
    <row r="151" spans="1:107" x14ac:dyDescent="0.25">
      <c r="A151" s="1">
        <v>934</v>
      </c>
      <c r="B151">
        <v>74786.2</v>
      </c>
      <c r="C151" s="1">
        <v>6.6027999999999993</v>
      </c>
      <c r="D151" s="1">
        <v>0</v>
      </c>
      <c r="E151" s="1">
        <v>0</v>
      </c>
      <c r="F151" s="1">
        <v>9.7100000000000006E-2</v>
      </c>
      <c r="G151" s="1">
        <v>1.0681</v>
      </c>
      <c r="H151" s="1">
        <v>6.9912000000000001</v>
      </c>
      <c r="I151" s="1">
        <v>24.274999999999999</v>
      </c>
      <c r="J151" s="1">
        <v>50.491999999999997</v>
      </c>
      <c r="K151" s="1">
        <v>7.0882999999999994</v>
      </c>
      <c r="L151" s="1">
        <v>2.9</v>
      </c>
      <c r="M151" s="1">
        <v>1</v>
      </c>
      <c r="N151" s="1">
        <v>0.8</v>
      </c>
      <c r="O151" s="1">
        <v>1.1000000000000001</v>
      </c>
      <c r="P151" s="1">
        <v>0</v>
      </c>
      <c r="Q151" s="1">
        <v>99.514499999999984</v>
      </c>
      <c r="R151" s="1"/>
      <c r="S151" s="1"/>
      <c r="T151" s="1"/>
      <c r="U151" s="1"/>
      <c r="V151" s="1"/>
      <c r="W151" s="1"/>
      <c r="X151" s="1"/>
      <c r="Y151" s="1"/>
      <c r="Z151" s="1">
        <v>934</v>
      </c>
      <c r="AA151">
        <v>74786.2</v>
      </c>
      <c r="AB151">
        <v>0.79039999999999999</v>
      </c>
      <c r="AC151">
        <v>0.1976</v>
      </c>
      <c r="AD151">
        <v>0</v>
      </c>
      <c r="AE151">
        <v>0</v>
      </c>
      <c r="AF151">
        <v>0.59279999999999999</v>
      </c>
      <c r="AG151">
        <v>8.0027999999999988</v>
      </c>
      <c r="AH151">
        <v>41.496000000000002</v>
      </c>
      <c r="AI151">
        <v>45.448</v>
      </c>
      <c r="AJ151">
        <v>2.5688</v>
      </c>
      <c r="AK151">
        <v>1.2</v>
      </c>
      <c r="AL151">
        <v>0.5</v>
      </c>
      <c r="AM151">
        <v>0.3</v>
      </c>
      <c r="AN151">
        <v>0.1</v>
      </c>
      <c r="AO151">
        <v>0.3</v>
      </c>
      <c r="AP151">
        <v>100.29639999999999</v>
      </c>
      <c r="AQ151">
        <v>356</v>
      </c>
      <c r="AR151">
        <v>492</v>
      </c>
      <c r="AS151">
        <v>908</v>
      </c>
      <c r="AT151">
        <v>0.3</v>
      </c>
      <c r="AU151">
        <v>0.3</v>
      </c>
      <c r="AV151">
        <v>0</v>
      </c>
      <c r="AW151">
        <v>82.9</v>
      </c>
      <c r="AY151" s="1">
        <v>934</v>
      </c>
      <c r="AZ151">
        <v>74786.2</v>
      </c>
      <c r="BA151" s="1">
        <v>13.51</v>
      </c>
      <c r="BB151" s="1">
        <v>0.193</v>
      </c>
      <c r="BC151" s="1">
        <v>0</v>
      </c>
      <c r="BD151" s="1">
        <v>0</v>
      </c>
      <c r="BE151" s="1">
        <v>0.28949999999999998</v>
      </c>
      <c r="BF151" s="1">
        <v>1.6404999999999998</v>
      </c>
      <c r="BG151" s="1">
        <v>11.58</v>
      </c>
      <c r="BH151" s="1">
        <v>50.18</v>
      </c>
      <c r="BI151" s="1">
        <v>19.3</v>
      </c>
      <c r="BJ151" s="1">
        <v>3.5</v>
      </c>
      <c r="BK151" s="1">
        <v>2.2999999999999998</v>
      </c>
      <c r="BL151" s="1">
        <v>0.8</v>
      </c>
      <c r="BM151" s="1">
        <v>0.4</v>
      </c>
      <c r="BN151" s="1">
        <v>0</v>
      </c>
      <c r="BO151" s="1">
        <v>100.193</v>
      </c>
      <c r="BP151" s="1"/>
      <c r="BQ151" s="1"/>
      <c r="BR151" s="1"/>
      <c r="BS151" s="1"/>
      <c r="BT151" s="1"/>
      <c r="BU151" s="1"/>
      <c r="BV151" s="1"/>
      <c r="BX151" s="1">
        <v>934</v>
      </c>
      <c r="BY151">
        <v>74786.2</v>
      </c>
      <c r="BZ151" s="10">
        <f t="shared" si="87"/>
        <v>6.9677333333333324</v>
      </c>
      <c r="CA151" s="10">
        <f t="shared" si="87"/>
        <v>0.13020000000000001</v>
      </c>
      <c r="CB151" s="10">
        <f t="shared" si="87"/>
        <v>0</v>
      </c>
      <c r="CC151" s="10">
        <f t="shared" si="87"/>
        <v>3.2366666666666669E-2</v>
      </c>
      <c r="CD151" s="10">
        <f t="shared" si="87"/>
        <v>0.65013333333333334</v>
      </c>
      <c r="CE151" s="10">
        <f t="shared" si="87"/>
        <v>5.5448333333333331</v>
      </c>
      <c r="CF151" s="10">
        <f t="shared" si="87"/>
        <v>25.783666666666665</v>
      </c>
      <c r="CG151" s="10">
        <f t="shared" si="65"/>
        <v>48.706666666666671</v>
      </c>
      <c r="CH151" s="10">
        <f t="shared" si="66"/>
        <v>9.6523666666666674</v>
      </c>
      <c r="CI151" s="10">
        <f t="shared" si="67"/>
        <v>2.5333333333333332</v>
      </c>
      <c r="CJ151" s="10">
        <f t="shared" si="68"/>
        <v>1.2666666666666666</v>
      </c>
      <c r="CK151" s="10">
        <f t="shared" si="69"/>
        <v>0.63333333333333341</v>
      </c>
      <c r="CL151" s="10">
        <f t="shared" si="70"/>
        <v>0.53333333333333333</v>
      </c>
      <c r="CM151" s="10">
        <f t="shared" si="71"/>
        <v>9.9999999999999992E-2</v>
      </c>
      <c r="CN151" s="11">
        <f t="shared" ref="CN151:CN163" si="95">SUM(BZ151:CH151,CJ151:CM151)</f>
        <v>100.0013</v>
      </c>
      <c r="CU151" s="1">
        <v>934</v>
      </c>
      <c r="CV151">
        <v>74786.2</v>
      </c>
      <c r="CW151">
        <f t="shared" si="93"/>
        <v>6.9677333333333324</v>
      </c>
      <c r="CX151">
        <f t="shared" si="88"/>
        <v>0.13020000000000001</v>
      </c>
      <c r="CY151">
        <f t="shared" si="89"/>
        <v>0.6825</v>
      </c>
      <c r="CZ151">
        <f t="shared" si="90"/>
        <v>31.328499999999998</v>
      </c>
      <c r="DA151">
        <f t="shared" si="91"/>
        <v>58.359033333333336</v>
      </c>
      <c r="DB151">
        <f t="shared" si="94"/>
        <v>2.5333333333333332</v>
      </c>
      <c r="DC151">
        <f t="shared" si="92"/>
        <v>100.0013</v>
      </c>
    </row>
    <row r="152" spans="1:107" x14ac:dyDescent="0.25">
      <c r="A152" s="1">
        <v>935</v>
      </c>
      <c r="B152">
        <v>75787.199999999997</v>
      </c>
      <c r="C152" s="1">
        <v>3.0030000000000001</v>
      </c>
      <c r="D152" s="1">
        <v>0</v>
      </c>
      <c r="E152" s="1">
        <v>0.15400000000000003</v>
      </c>
      <c r="F152" s="1">
        <v>0.15400000000000003</v>
      </c>
      <c r="G152" s="1">
        <v>1.155</v>
      </c>
      <c r="H152" s="1">
        <v>7.1610000000000005</v>
      </c>
      <c r="I152" s="1">
        <v>16.170000000000002</v>
      </c>
      <c r="J152" s="1">
        <v>33.880000000000003</v>
      </c>
      <c r="K152" s="1">
        <v>14.63</v>
      </c>
      <c r="L152" s="1">
        <v>23</v>
      </c>
      <c r="M152" s="1">
        <v>3</v>
      </c>
      <c r="N152" s="1">
        <v>4</v>
      </c>
      <c r="O152" s="1">
        <v>4</v>
      </c>
      <c r="P152" s="1">
        <v>12</v>
      </c>
      <c r="Q152" s="1">
        <v>99.307000000000002</v>
      </c>
      <c r="R152" s="1"/>
      <c r="S152" s="1"/>
      <c r="T152" s="1"/>
      <c r="U152" s="1"/>
      <c r="V152" s="1"/>
      <c r="W152" s="1"/>
      <c r="X152" s="1"/>
      <c r="Y152" s="1"/>
      <c r="Z152" s="1">
        <v>935</v>
      </c>
      <c r="AA152">
        <v>75787.199999999997</v>
      </c>
      <c r="AB152">
        <v>2.1343999999999999</v>
      </c>
      <c r="AC152">
        <v>0</v>
      </c>
      <c r="AD152">
        <v>0</v>
      </c>
      <c r="AE152">
        <v>0</v>
      </c>
      <c r="AF152">
        <v>0.46399999999999997</v>
      </c>
      <c r="AG152">
        <v>5.9391999999999996</v>
      </c>
      <c r="AH152">
        <v>25.055999999999997</v>
      </c>
      <c r="AI152">
        <v>47.327999999999996</v>
      </c>
      <c r="AJ152">
        <v>11.135999999999999</v>
      </c>
      <c r="AK152">
        <v>7.2</v>
      </c>
      <c r="AL152">
        <v>3.2</v>
      </c>
      <c r="AM152">
        <v>2.9</v>
      </c>
      <c r="AN152">
        <v>1.1000000000000001</v>
      </c>
      <c r="AO152">
        <v>0</v>
      </c>
      <c r="AP152">
        <v>99.257599999999982</v>
      </c>
      <c r="AQ152">
        <v>358</v>
      </c>
      <c r="AR152">
        <v>636</v>
      </c>
      <c r="AS152">
        <v>1211</v>
      </c>
      <c r="AT152">
        <v>0.4</v>
      </c>
      <c r="AU152">
        <v>0.4</v>
      </c>
      <c r="AV152">
        <v>1.8</v>
      </c>
      <c r="AW152">
        <v>81</v>
      </c>
      <c r="AY152" s="1">
        <v>935</v>
      </c>
      <c r="AZ152">
        <v>75787.199999999997</v>
      </c>
      <c r="BA152" s="1">
        <v>19.32</v>
      </c>
      <c r="BB152" s="1">
        <v>6.8999999999999992E-2</v>
      </c>
      <c r="BC152" s="1">
        <v>0.20699999999999999</v>
      </c>
      <c r="BD152" s="1">
        <v>0.621</v>
      </c>
      <c r="BE152" s="1">
        <v>2.1389999999999998</v>
      </c>
      <c r="BF152" s="1">
        <v>4.8989999999999991</v>
      </c>
      <c r="BG152" s="1">
        <v>9.66</v>
      </c>
      <c r="BH152" s="1">
        <v>20.7</v>
      </c>
      <c r="BI152" s="1">
        <v>11.73</v>
      </c>
      <c r="BJ152" s="1">
        <v>31</v>
      </c>
      <c r="BK152" s="1">
        <v>7</v>
      </c>
      <c r="BL152" s="1">
        <v>8</v>
      </c>
      <c r="BM152" s="1">
        <v>11</v>
      </c>
      <c r="BN152" s="1">
        <v>5</v>
      </c>
      <c r="BO152" s="1">
        <v>100.345</v>
      </c>
      <c r="BP152" s="1"/>
      <c r="BQ152" s="1"/>
      <c r="BR152" s="1"/>
      <c r="BS152" s="1"/>
      <c r="BT152" s="1"/>
      <c r="BU152" s="1"/>
      <c r="BV152" s="1"/>
      <c r="BX152" s="1">
        <v>935</v>
      </c>
      <c r="BY152">
        <v>75787.199999999997</v>
      </c>
      <c r="BZ152" s="10">
        <f t="shared" si="87"/>
        <v>8.1524666666666672</v>
      </c>
      <c r="CA152" s="10">
        <f t="shared" si="87"/>
        <v>2.2999999999999996E-2</v>
      </c>
      <c r="CB152" s="10">
        <f t="shared" si="87"/>
        <v>0.12033333333333333</v>
      </c>
      <c r="CC152" s="10">
        <f t="shared" si="87"/>
        <v>0.25833333333333336</v>
      </c>
      <c r="CD152" s="10">
        <f t="shared" si="87"/>
        <v>1.2526666666666666</v>
      </c>
      <c r="CE152" s="10">
        <f t="shared" si="87"/>
        <v>5.9997333333333343</v>
      </c>
      <c r="CF152" s="10">
        <f t="shared" si="87"/>
        <v>16.962</v>
      </c>
      <c r="CG152" s="10">
        <f t="shared" si="65"/>
        <v>33.969333333333331</v>
      </c>
      <c r="CH152" s="10">
        <f t="shared" si="66"/>
        <v>12.498666666666665</v>
      </c>
      <c r="CI152" s="10">
        <f t="shared" si="67"/>
        <v>20.400000000000002</v>
      </c>
      <c r="CJ152" s="10">
        <f t="shared" si="68"/>
        <v>4.3999999999999995</v>
      </c>
      <c r="CK152" s="10">
        <f t="shared" si="69"/>
        <v>4.9666666666666668</v>
      </c>
      <c r="CL152" s="10">
        <f t="shared" si="70"/>
        <v>5.3666666666666671</v>
      </c>
      <c r="CM152" s="10">
        <f t="shared" si="71"/>
        <v>5.666666666666667</v>
      </c>
      <c r="CN152" s="11">
        <f t="shared" si="95"/>
        <v>99.636533333333333</v>
      </c>
      <c r="CU152" s="1">
        <v>935</v>
      </c>
      <c r="CV152">
        <v>75787.199999999997</v>
      </c>
      <c r="CW152">
        <f t="shared" si="93"/>
        <v>8.1524666666666672</v>
      </c>
      <c r="CX152">
        <f t="shared" si="88"/>
        <v>0.14333333333333334</v>
      </c>
      <c r="CY152">
        <f t="shared" si="89"/>
        <v>1.5109999999999999</v>
      </c>
      <c r="CZ152">
        <f t="shared" si="90"/>
        <v>22.961733333333335</v>
      </c>
      <c r="DA152">
        <f t="shared" si="91"/>
        <v>46.467999999999996</v>
      </c>
      <c r="DB152">
        <f t="shared" si="94"/>
        <v>20.400000000000002</v>
      </c>
      <c r="DC152">
        <f t="shared" si="92"/>
        <v>99.636533333333347</v>
      </c>
    </row>
    <row r="153" spans="1:107" x14ac:dyDescent="0.25">
      <c r="A153" s="1">
        <v>936</v>
      </c>
      <c r="B153">
        <v>76790.5</v>
      </c>
      <c r="C153" s="1">
        <v>4.1265000000000001</v>
      </c>
      <c r="D153" s="1">
        <v>0</v>
      </c>
      <c r="E153" s="1">
        <v>0</v>
      </c>
      <c r="F153" s="1">
        <v>0</v>
      </c>
      <c r="G153" s="1">
        <v>0.27510000000000001</v>
      </c>
      <c r="H153" s="1">
        <v>5.6854000000000005</v>
      </c>
      <c r="I153" s="1">
        <v>29.344000000000001</v>
      </c>
      <c r="J153" s="1">
        <v>45.85</v>
      </c>
      <c r="K153" s="1">
        <v>7.2443000000000008</v>
      </c>
      <c r="L153" s="1">
        <v>8.3000000000000007</v>
      </c>
      <c r="M153" s="1">
        <v>2.7</v>
      </c>
      <c r="N153" s="1">
        <v>2.2000000000000002</v>
      </c>
      <c r="O153" s="1">
        <v>3.4</v>
      </c>
      <c r="P153" s="1">
        <v>0</v>
      </c>
      <c r="Q153" s="1">
        <v>100.82530000000001</v>
      </c>
      <c r="R153" s="1"/>
      <c r="S153" s="1"/>
      <c r="T153" s="1"/>
      <c r="U153" s="1"/>
      <c r="V153" s="1"/>
      <c r="W153" s="1"/>
      <c r="X153" s="1"/>
      <c r="Y153" s="1"/>
      <c r="Z153" s="1">
        <v>936</v>
      </c>
      <c r="AA153">
        <v>76790.5</v>
      </c>
      <c r="AB153">
        <v>2.6459999999999999</v>
      </c>
      <c r="AC153">
        <v>0</v>
      </c>
      <c r="AD153">
        <v>9.4500000000000001E-2</v>
      </c>
      <c r="AE153">
        <v>0</v>
      </c>
      <c r="AF153">
        <v>0.28349999999999997</v>
      </c>
      <c r="AG153">
        <v>4.0634999999999994</v>
      </c>
      <c r="AH153">
        <v>17.010000000000002</v>
      </c>
      <c r="AI153">
        <v>51.975000000000001</v>
      </c>
      <c r="AJ153">
        <v>18.899999999999999</v>
      </c>
      <c r="AK153">
        <v>5.5</v>
      </c>
      <c r="AL153">
        <v>2.7</v>
      </c>
      <c r="AM153">
        <v>1.8</v>
      </c>
      <c r="AN153">
        <v>1</v>
      </c>
      <c r="AO153">
        <v>0</v>
      </c>
      <c r="AP153">
        <v>100.4725</v>
      </c>
      <c r="AQ153">
        <v>374</v>
      </c>
      <c r="AR153">
        <v>717</v>
      </c>
      <c r="AS153">
        <v>1435</v>
      </c>
      <c r="AT153">
        <v>0.4</v>
      </c>
      <c r="AU153">
        <v>0.6</v>
      </c>
      <c r="AV153">
        <v>0</v>
      </c>
      <c r="AW153">
        <v>80.900000000000006</v>
      </c>
      <c r="AY153" s="1">
        <v>936</v>
      </c>
      <c r="AZ153">
        <v>76790.5</v>
      </c>
      <c r="BA153" s="1">
        <v>4.048</v>
      </c>
      <c r="BB153" s="1">
        <v>8.8000000000000009E-2</v>
      </c>
      <c r="BC153" s="1">
        <v>0</v>
      </c>
      <c r="BD153" s="1">
        <v>0.17600000000000002</v>
      </c>
      <c r="BE153" s="1">
        <v>0.88</v>
      </c>
      <c r="BF153" s="1">
        <v>8.5359999999999996</v>
      </c>
      <c r="BG153" s="1">
        <v>31.68</v>
      </c>
      <c r="BH153" s="1">
        <v>35.200000000000003</v>
      </c>
      <c r="BI153" s="1">
        <v>6.8639999999999999</v>
      </c>
      <c r="BJ153" s="1">
        <v>12</v>
      </c>
      <c r="BK153" s="1">
        <v>3.7</v>
      </c>
      <c r="BL153" s="1">
        <v>2.4</v>
      </c>
      <c r="BM153" s="1">
        <v>4.9000000000000004</v>
      </c>
      <c r="BN153" s="1">
        <v>1</v>
      </c>
      <c r="BO153" s="1">
        <v>99.472000000000023</v>
      </c>
      <c r="BP153" s="1"/>
      <c r="BQ153" s="1"/>
      <c r="BR153" s="1"/>
      <c r="BS153" s="1"/>
      <c r="BT153" s="1"/>
      <c r="BU153" s="1"/>
      <c r="BV153" s="1"/>
      <c r="BX153" s="1">
        <v>936</v>
      </c>
      <c r="BY153">
        <v>76790.5</v>
      </c>
      <c r="BZ153" s="10">
        <f t="shared" si="87"/>
        <v>3.6068333333333329</v>
      </c>
      <c r="CA153" s="10">
        <f t="shared" si="87"/>
        <v>2.9333333333333336E-2</v>
      </c>
      <c r="CB153" s="10">
        <f t="shared" si="87"/>
        <v>3.15E-2</v>
      </c>
      <c r="CC153" s="10">
        <f t="shared" si="87"/>
        <v>5.8666666666666673E-2</v>
      </c>
      <c r="CD153" s="10">
        <f t="shared" si="87"/>
        <v>0.47953333333333337</v>
      </c>
      <c r="CE153" s="10">
        <f t="shared" si="87"/>
        <v>6.0949666666666671</v>
      </c>
      <c r="CF153" s="10">
        <f t="shared" si="87"/>
        <v>26.011333333333329</v>
      </c>
      <c r="CG153" s="10">
        <f t="shared" si="65"/>
        <v>44.341666666666669</v>
      </c>
      <c r="CH153" s="10">
        <f t="shared" si="66"/>
        <v>11.002766666666666</v>
      </c>
      <c r="CI153" s="10">
        <f t="shared" si="67"/>
        <v>8.6</v>
      </c>
      <c r="CJ153" s="10">
        <f t="shared" si="68"/>
        <v>3.0333333333333337</v>
      </c>
      <c r="CK153" s="10">
        <f t="shared" si="69"/>
        <v>2.1333333333333333</v>
      </c>
      <c r="CL153" s="10">
        <f t="shared" si="70"/>
        <v>3.1</v>
      </c>
      <c r="CM153" s="10">
        <f t="shared" si="71"/>
        <v>0.33333333333333331</v>
      </c>
      <c r="CN153" s="11">
        <f t="shared" si="95"/>
        <v>100.25659999999999</v>
      </c>
      <c r="CU153" s="1">
        <v>936</v>
      </c>
      <c r="CV153">
        <v>76790.5</v>
      </c>
      <c r="CW153">
        <f t="shared" si="93"/>
        <v>3.6068333333333329</v>
      </c>
      <c r="CX153">
        <f t="shared" si="88"/>
        <v>6.0833333333333336E-2</v>
      </c>
      <c r="CY153">
        <f t="shared" si="89"/>
        <v>0.53820000000000001</v>
      </c>
      <c r="CZ153">
        <f t="shared" si="90"/>
        <v>32.106299999999997</v>
      </c>
      <c r="DA153">
        <f t="shared" si="91"/>
        <v>55.344433333333335</v>
      </c>
      <c r="DB153">
        <f t="shared" si="94"/>
        <v>8.6</v>
      </c>
      <c r="DC153">
        <f t="shared" si="92"/>
        <v>100.25659999999999</v>
      </c>
    </row>
    <row r="154" spans="1:107" x14ac:dyDescent="0.25">
      <c r="A154" s="1">
        <v>937</v>
      </c>
      <c r="B154">
        <v>77778.3</v>
      </c>
      <c r="C154" s="1">
        <v>0.89639999999999997</v>
      </c>
      <c r="D154" s="1">
        <v>0</v>
      </c>
      <c r="E154" s="1">
        <v>0.19920000000000002</v>
      </c>
      <c r="F154" s="1">
        <v>0</v>
      </c>
      <c r="G154" s="1">
        <v>0.19920000000000002</v>
      </c>
      <c r="H154" s="1">
        <v>3.5855999999999999</v>
      </c>
      <c r="I154" s="1">
        <v>32.868000000000002</v>
      </c>
      <c r="J154" s="1">
        <v>59.76</v>
      </c>
      <c r="K154" s="1">
        <v>2.0916000000000001</v>
      </c>
      <c r="L154" s="1">
        <v>0.4</v>
      </c>
      <c r="M154" s="1">
        <v>0.2</v>
      </c>
      <c r="N154" s="1">
        <v>0.1</v>
      </c>
      <c r="O154" s="1">
        <v>0.1</v>
      </c>
      <c r="P154" s="1">
        <v>0</v>
      </c>
      <c r="Q154" s="1">
        <v>100</v>
      </c>
      <c r="R154" s="1"/>
      <c r="S154" s="1"/>
      <c r="T154" s="1"/>
      <c r="U154" s="1"/>
      <c r="V154" s="1"/>
      <c r="W154" s="1"/>
      <c r="X154" s="1"/>
      <c r="Y154" s="1"/>
      <c r="Z154" s="1">
        <v>937</v>
      </c>
      <c r="AA154">
        <v>77778.3</v>
      </c>
      <c r="AB154">
        <v>3.0259999999999998</v>
      </c>
      <c r="AC154">
        <v>0</v>
      </c>
      <c r="AD154">
        <v>0</v>
      </c>
      <c r="AE154">
        <v>0.17800000000000002</v>
      </c>
      <c r="AF154">
        <v>1.246</v>
      </c>
      <c r="AG154">
        <v>5.8739999999999997</v>
      </c>
      <c r="AH154">
        <v>21.36</v>
      </c>
      <c r="AI154">
        <v>39.159999999999997</v>
      </c>
      <c r="AJ154">
        <v>18.690000000000001</v>
      </c>
      <c r="AK154">
        <v>11</v>
      </c>
      <c r="AL154">
        <v>4.2</v>
      </c>
      <c r="AM154">
        <v>3.6</v>
      </c>
      <c r="AN154">
        <v>2.5</v>
      </c>
      <c r="AO154">
        <v>0.7</v>
      </c>
      <c r="AP154">
        <v>100.53399999999999</v>
      </c>
      <c r="AQ154">
        <v>328</v>
      </c>
      <c r="AR154">
        <v>658</v>
      </c>
      <c r="AS154">
        <v>1495</v>
      </c>
      <c r="AT154">
        <v>0.1</v>
      </c>
      <c r="AU154">
        <v>0.3</v>
      </c>
      <c r="AV154">
        <v>0.7</v>
      </c>
      <c r="AW154">
        <v>81.7</v>
      </c>
      <c r="AY154" s="1">
        <v>937</v>
      </c>
      <c r="AZ154">
        <v>77778.3</v>
      </c>
      <c r="BA154" s="1">
        <v>3.3460000000000001</v>
      </c>
      <c r="BB154" s="1">
        <v>0</v>
      </c>
      <c r="BC154" s="1">
        <v>0.2868</v>
      </c>
      <c r="BD154" s="1">
        <v>0.19120000000000001</v>
      </c>
      <c r="BE154" s="1">
        <v>0.86039999999999994</v>
      </c>
      <c r="BF154" s="1">
        <v>10.516</v>
      </c>
      <c r="BG154" s="1">
        <v>39.195999999999998</v>
      </c>
      <c r="BH154" s="1">
        <v>36.327999999999996</v>
      </c>
      <c r="BI154" s="1">
        <v>5.9272</v>
      </c>
      <c r="BJ154" s="1">
        <v>4.4000000000000004</v>
      </c>
      <c r="BK154" s="1">
        <v>1.8</v>
      </c>
      <c r="BL154" s="1">
        <v>1.5</v>
      </c>
      <c r="BM154" s="1">
        <v>0.7</v>
      </c>
      <c r="BN154" s="1">
        <v>0.4</v>
      </c>
      <c r="BO154" s="1">
        <v>101.05160000000001</v>
      </c>
      <c r="BP154" s="1"/>
      <c r="BQ154" s="1"/>
      <c r="BR154" s="1"/>
      <c r="BS154" s="1"/>
      <c r="BT154" s="1"/>
      <c r="BU154" s="1"/>
      <c r="BV154" s="1"/>
      <c r="BX154" s="1">
        <v>937</v>
      </c>
      <c r="BY154">
        <v>77778.3</v>
      </c>
      <c r="BZ154" s="10">
        <f t="shared" si="87"/>
        <v>2.4228000000000001</v>
      </c>
      <c r="CA154" s="10">
        <f t="shared" si="87"/>
        <v>0</v>
      </c>
      <c r="CB154" s="10">
        <f t="shared" si="87"/>
        <v>0.16200000000000001</v>
      </c>
      <c r="CC154" s="10">
        <f t="shared" si="87"/>
        <v>0.12306666666666667</v>
      </c>
      <c r="CD154" s="10">
        <f t="shared" si="87"/>
        <v>0.7685333333333334</v>
      </c>
      <c r="CE154" s="10">
        <f t="shared" si="87"/>
        <v>6.6585333333333336</v>
      </c>
      <c r="CF154" s="10">
        <f t="shared" si="87"/>
        <v>31.141333333333336</v>
      </c>
      <c r="CG154" s="10">
        <f t="shared" si="65"/>
        <v>45.082666666666661</v>
      </c>
      <c r="CH154" s="10">
        <f t="shared" si="66"/>
        <v>8.9029333333333334</v>
      </c>
      <c r="CI154" s="10">
        <f t="shared" si="67"/>
        <v>5.2666666666666666</v>
      </c>
      <c r="CJ154" s="10">
        <f t="shared" si="68"/>
        <v>2.0666666666666669</v>
      </c>
      <c r="CK154" s="10">
        <f t="shared" si="69"/>
        <v>1.7333333333333334</v>
      </c>
      <c r="CL154" s="10">
        <f t="shared" si="70"/>
        <v>1.0999999999999999</v>
      </c>
      <c r="CM154" s="10">
        <f t="shared" si="71"/>
        <v>0.3666666666666667</v>
      </c>
      <c r="CN154" s="11">
        <f t="shared" si="95"/>
        <v>100.52853333333333</v>
      </c>
      <c r="CU154" s="1">
        <v>937</v>
      </c>
      <c r="CV154">
        <v>77778.3</v>
      </c>
      <c r="CW154">
        <f t="shared" si="93"/>
        <v>2.4228000000000001</v>
      </c>
      <c r="CX154">
        <f t="shared" si="88"/>
        <v>0.16200000000000001</v>
      </c>
      <c r="CY154">
        <f t="shared" si="89"/>
        <v>0.89160000000000006</v>
      </c>
      <c r="CZ154">
        <f t="shared" si="90"/>
        <v>37.799866666666667</v>
      </c>
      <c r="DA154">
        <f t="shared" si="91"/>
        <v>53.985599999999991</v>
      </c>
      <c r="DB154">
        <f t="shared" si="94"/>
        <v>5.2666666666666666</v>
      </c>
      <c r="DC154">
        <f t="shared" si="92"/>
        <v>100.52853333333333</v>
      </c>
    </row>
    <row r="155" spans="1:107" x14ac:dyDescent="0.25">
      <c r="A155" s="1">
        <v>938</v>
      </c>
      <c r="B155">
        <v>78743.8</v>
      </c>
      <c r="C155" s="1">
        <v>0.85770000000000002</v>
      </c>
      <c r="D155" s="1">
        <v>0</v>
      </c>
      <c r="E155" s="1">
        <v>0</v>
      </c>
      <c r="F155" s="1">
        <v>0</v>
      </c>
      <c r="G155" s="1">
        <v>0</v>
      </c>
      <c r="H155" s="1">
        <v>9.5299999999999996E-2</v>
      </c>
      <c r="I155" s="1">
        <v>5.3367999999999993</v>
      </c>
      <c r="J155" s="1">
        <v>67.662999999999997</v>
      </c>
      <c r="K155" s="1">
        <v>20.012999999999998</v>
      </c>
      <c r="L155" s="1">
        <v>4.7</v>
      </c>
      <c r="M155" s="1">
        <v>2.4</v>
      </c>
      <c r="N155" s="1">
        <v>1.3</v>
      </c>
      <c r="O155" s="1">
        <v>0.8</v>
      </c>
      <c r="P155" s="1">
        <v>0.2</v>
      </c>
      <c r="Q155" s="1">
        <v>98.665800000000004</v>
      </c>
      <c r="R155" s="1"/>
      <c r="S155" s="1"/>
      <c r="T155" s="1"/>
      <c r="U155" s="1"/>
      <c r="V155" s="1"/>
      <c r="W155" s="1"/>
      <c r="X155" s="1"/>
      <c r="Y155" s="1"/>
      <c r="Z155" s="1">
        <v>938</v>
      </c>
      <c r="AA155">
        <v>78743.8</v>
      </c>
      <c r="AB155">
        <v>96</v>
      </c>
      <c r="AC155">
        <v>0</v>
      </c>
      <c r="AD155">
        <v>0.1</v>
      </c>
      <c r="AE155">
        <v>0</v>
      </c>
      <c r="AF155">
        <v>0.2</v>
      </c>
      <c r="AG155">
        <v>1</v>
      </c>
      <c r="AH155">
        <v>1.6</v>
      </c>
      <c r="AI155">
        <v>1</v>
      </c>
      <c r="AJ155">
        <v>0.6</v>
      </c>
      <c r="AK155">
        <v>0</v>
      </c>
      <c r="AL155">
        <v>0</v>
      </c>
      <c r="AM155">
        <v>0</v>
      </c>
      <c r="AN155">
        <v>0</v>
      </c>
      <c r="AO155">
        <v>0</v>
      </c>
      <c r="AP155">
        <v>100.5</v>
      </c>
      <c r="AQ155" t="s">
        <v>52</v>
      </c>
      <c r="AR155" t="s">
        <v>52</v>
      </c>
      <c r="AS155" t="s">
        <v>52</v>
      </c>
      <c r="AT155">
        <v>45</v>
      </c>
      <c r="AU155">
        <v>66</v>
      </c>
      <c r="AV155">
        <v>0</v>
      </c>
      <c r="AW155">
        <v>42.5</v>
      </c>
      <c r="AY155" s="1">
        <v>938</v>
      </c>
      <c r="AZ155">
        <v>78743.8</v>
      </c>
      <c r="BA155" s="1">
        <v>4.3780000000000001</v>
      </c>
      <c r="BB155" s="1">
        <v>9.9500000000000005E-2</v>
      </c>
      <c r="BC155" s="1">
        <v>0.19900000000000001</v>
      </c>
      <c r="BD155" s="1">
        <v>0.29849999999999999</v>
      </c>
      <c r="BE155" s="1">
        <v>1.8904999999999998</v>
      </c>
      <c r="BF155" s="1">
        <v>16.914999999999999</v>
      </c>
      <c r="BG155" s="1">
        <v>41.79</v>
      </c>
      <c r="BH155" s="1">
        <v>32.835000000000001</v>
      </c>
      <c r="BI155" s="1">
        <v>0.995</v>
      </c>
      <c r="BJ155" s="1">
        <v>0.5</v>
      </c>
      <c r="BK155" s="1">
        <v>0.4</v>
      </c>
      <c r="BL155" s="1">
        <v>0.1</v>
      </c>
      <c r="BM155" s="1">
        <v>0</v>
      </c>
      <c r="BN155" s="1">
        <v>0</v>
      </c>
      <c r="BO155" s="1">
        <v>99.900499999999994</v>
      </c>
      <c r="BP155" s="1"/>
      <c r="BQ155" s="1"/>
      <c r="BR155" s="1"/>
      <c r="BS155" s="1"/>
      <c r="BT155" s="1"/>
      <c r="BU155" s="1"/>
      <c r="BV155" s="1"/>
      <c r="BX155" s="1">
        <v>938</v>
      </c>
      <c r="BY155">
        <v>78743.8</v>
      </c>
      <c r="BZ155" s="10">
        <f t="shared" si="87"/>
        <v>33.745233333333331</v>
      </c>
      <c r="CA155" s="10">
        <f t="shared" si="87"/>
        <v>3.3166666666666671E-2</v>
      </c>
      <c r="CB155" s="10">
        <f t="shared" si="87"/>
        <v>9.9666666666666681E-2</v>
      </c>
      <c r="CC155" s="10">
        <f t="shared" si="87"/>
        <v>9.9499999999999991E-2</v>
      </c>
      <c r="CD155" s="10">
        <f t="shared" si="87"/>
        <v>0.6968333333333333</v>
      </c>
      <c r="CE155" s="10">
        <f t="shared" si="87"/>
        <v>6.0034333333333336</v>
      </c>
      <c r="CF155" s="10">
        <f t="shared" si="87"/>
        <v>16.242266666666666</v>
      </c>
      <c r="CG155" s="10">
        <f t="shared" si="65"/>
        <v>33.832666666666661</v>
      </c>
      <c r="CH155" s="10">
        <f t="shared" si="66"/>
        <v>7.2026666666666666</v>
      </c>
      <c r="CI155" s="10">
        <f t="shared" si="67"/>
        <v>1.7333333333333334</v>
      </c>
      <c r="CJ155" s="10">
        <f t="shared" si="68"/>
        <v>0.93333333333333324</v>
      </c>
      <c r="CK155" s="10">
        <f t="shared" si="69"/>
        <v>0.46666666666666673</v>
      </c>
      <c r="CL155" s="10">
        <f t="shared" si="70"/>
        <v>0.26666666666666666</v>
      </c>
      <c r="CM155" s="10">
        <f t="shared" si="71"/>
        <v>6.6666666666666666E-2</v>
      </c>
      <c r="CN155" s="11">
        <f t="shared" si="95"/>
        <v>99.688766666666652</v>
      </c>
      <c r="CU155" s="1">
        <v>938</v>
      </c>
      <c r="CV155">
        <v>78743.8</v>
      </c>
      <c r="CW155">
        <f t="shared" si="93"/>
        <v>33.745233333333331</v>
      </c>
      <c r="CX155">
        <f t="shared" si="88"/>
        <v>0.13283333333333336</v>
      </c>
      <c r="CY155">
        <f t="shared" si="89"/>
        <v>0.79633333333333334</v>
      </c>
      <c r="CZ155">
        <f t="shared" si="90"/>
        <v>22.245699999999999</v>
      </c>
      <c r="DA155">
        <f t="shared" si="91"/>
        <v>41.035333333333327</v>
      </c>
      <c r="DB155">
        <f t="shared" si="94"/>
        <v>1.7333333333333334</v>
      </c>
      <c r="DC155">
        <f t="shared" si="92"/>
        <v>99.688766666666666</v>
      </c>
    </row>
    <row r="156" spans="1:107" x14ac:dyDescent="0.25">
      <c r="A156" s="1">
        <v>939</v>
      </c>
      <c r="B156">
        <v>79740.800000000003</v>
      </c>
      <c r="C156" s="1">
        <v>1.5536000000000001</v>
      </c>
      <c r="D156" s="1">
        <v>0</v>
      </c>
      <c r="E156" s="1">
        <v>0</v>
      </c>
      <c r="F156" s="1">
        <v>0</v>
      </c>
      <c r="G156" s="1">
        <v>0.48549999999999999</v>
      </c>
      <c r="H156" s="1">
        <v>12.622999999999999</v>
      </c>
      <c r="I156" s="1">
        <v>49.521000000000001</v>
      </c>
      <c r="J156" s="1">
        <v>29.13</v>
      </c>
      <c r="K156" s="1">
        <v>3.4956</v>
      </c>
      <c r="L156" s="1">
        <v>2.9</v>
      </c>
      <c r="M156" s="1">
        <v>1.4</v>
      </c>
      <c r="N156" s="1">
        <v>0.8</v>
      </c>
      <c r="O156" s="1">
        <v>0.7</v>
      </c>
      <c r="P156" s="1">
        <v>0</v>
      </c>
      <c r="Q156" s="1">
        <v>99.708699999999993</v>
      </c>
      <c r="R156" s="1"/>
      <c r="S156" s="1"/>
      <c r="T156" s="1"/>
      <c r="U156" s="1"/>
      <c r="V156" s="1"/>
      <c r="W156" s="1"/>
      <c r="X156" s="1"/>
      <c r="Y156" s="1"/>
      <c r="Z156" s="1">
        <v>939</v>
      </c>
      <c r="AA156">
        <v>79740.800000000003</v>
      </c>
      <c r="AB156">
        <v>1.8791000000000002</v>
      </c>
      <c r="AC156">
        <v>9.8900000000000016E-2</v>
      </c>
      <c r="AD156">
        <v>0.19780000000000003</v>
      </c>
      <c r="AE156">
        <v>0.19780000000000003</v>
      </c>
      <c r="AF156">
        <v>1.4835000000000003</v>
      </c>
      <c r="AG156">
        <v>21.758000000000003</v>
      </c>
      <c r="AH156">
        <v>41.538000000000004</v>
      </c>
      <c r="AI156">
        <v>30.659000000000002</v>
      </c>
      <c r="AJ156">
        <v>1.9780000000000002</v>
      </c>
      <c r="AK156">
        <v>1.1000000000000001</v>
      </c>
      <c r="AL156">
        <v>0.4</v>
      </c>
      <c r="AM156">
        <v>0.4</v>
      </c>
      <c r="AN156">
        <v>0.3</v>
      </c>
      <c r="AO156">
        <v>0</v>
      </c>
      <c r="AP156">
        <v>100.89010000000002</v>
      </c>
      <c r="AQ156">
        <v>280</v>
      </c>
      <c r="AR156">
        <v>440</v>
      </c>
      <c r="AS156">
        <v>863</v>
      </c>
      <c r="AT156">
        <v>0.7</v>
      </c>
      <c r="AU156">
        <v>0.9</v>
      </c>
      <c r="AV156">
        <v>0</v>
      </c>
      <c r="AW156">
        <v>76.900000000000006</v>
      </c>
      <c r="AY156" s="1">
        <v>939</v>
      </c>
      <c r="AZ156">
        <v>79740.800000000003</v>
      </c>
      <c r="BA156" s="1">
        <v>4.3472</v>
      </c>
      <c r="BB156" s="1">
        <v>0</v>
      </c>
      <c r="BC156" s="1">
        <v>0</v>
      </c>
      <c r="BD156" s="1">
        <v>0.3952</v>
      </c>
      <c r="BE156" s="1">
        <v>3.952</v>
      </c>
      <c r="BF156" s="1">
        <v>32.603999999999999</v>
      </c>
      <c r="BG156" s="1">
        <v>34.58</v>
      </c>
      <c r="BH156" s="1">
        <v>21.736000000000001</v>
      </c>
      <c r="BI156" s="1">
        <v>1.1856</v>
      </c>
      <c r="BJ156" s="1">
        <v>1.2</v>
      </c>
      <c r="BK156" s="1">
        <v>0.9</v>
      </c>
      <c r="BL156" s="1">
        <v>0.3</v>
      </c>
      <c r="BM156" s="1">
        <v>0</v>
      </c>
      <c r="BN156" s="1">
        <v>0</v>
      </c>
      <c r="BO156" s="1">
        <v>100</v>
      </c>
      <c r="BP156" s="1"/>
      <c r="BQ156" s="1"/>
      <c r="BR156" s="1"/>
      <c r="BS156" s="1"/>
      <c r="BT156" s="1"/>
      <c r="BU156" s="1"/>
      <c r="BV156" s="1"/>
      <c r="BX156" s="1">
        <v>939</v>
      </c>
      <c r="BY156">
        <v>79740.800000000003</v>
      </c>
      <c r="BZ156" s="10">
        <f t="shared" si="87"/>
        <v>2.5933000000000002</v>
      </c>
      <c r="CA156" s="10">
        <f t="shared" si="87"/>
        <v>3.2966666666666672E-2</v>
      </c>
      <c r="CB156" s="10">
        <f t="shared" si="87"/>
        <v>6.5933333333333344E-2</v>
      </c>
      <c r="CC156" s="10">
        <f t="shared" si="87"/>
        <v>0.19766666666666666</v>
      </c>
      <c r="CD156" s="10">
        <f t="shared" si="87"/>
        <v>1.9736666666666667</v>
      </c>
      <c r="CE156" s="10">
        <f t="shared" si="87"/>
        <v>22.328333333333333</v>
      </c>
      <c r="CF156" s="10">
        <f t="shared" si="87"/>
        <v>41.879666666666665</v>
      </c>
      <c r="CG156" s="10">
        <f t="shared" si="65"/>
        <v>27.175000000000001</v>
      </c>
      <c r="CH156" s="10">
        <f t="shared" si="66"/>
        <v>2.2197333333333336</v>
      </c>
      <c r="CI156" s="10">
        <f t="shared" si="67"/>
        <v>1.7333333333333334</v>
      </c>
      <c r="CJ156" s="10">
        <f t="shared" si="68"/>
        <v>0.89999999999999991</v>
      </c>
      <c r="CK156" s="10">
        <f t="shared" si="69"/>
        <v>0.50000000000000011</v>
      </c>
      <c r="CL156" s="10">
        <f t="shared" si="70"/>
        <v>0.33333333333333331</v>
      </c>
      <c r="CM156" s="10">
        <f t="shared" si="71"/>
        <v>0</v>
      </c>
      <c r="CN156" s="11">
        <f t="shared" si="95"/>
        <v>100.1996</v>
      </c>
      <c r="CU156" s="1">
        <v>939</v>
      </c>
      <c r="CV156">
        <v>79740.800000000003</v>
      </c>
      <c r="CW156">
        <f t="shared" si="93"/>
        <v>2.5933000000000002</v>
      </c>
      <c r="CX156">
        <f t="shared" si="88"/>
        <v>9.8900000000000016E-2</v>
      </c>
      <c r="CY156">
        <f t="shared" si="89"/>
        <v>2.1713333333333331</v>
      </c>
      <c r="CZ156">
        <f t="shared" si="90"/>
        <v>64.207999999999998</v>
      </c>
      <c r="DA156">
        <f t="shared" si="91"/>
        <v>29.394733333333335</v>
      </c>
      <c r="DB156">
        <f t="shared" si="94"/>
        <v>1.7333333333333334</v>
      </c>
      <c r="DC156">
        <f t="shared" si="92"/>
        <v>100.1996</v>
      </c>
    </row>
    <row r="157" spans="1:107" x14ac:dyDescent="0.25">
      <c r="A157" s="1">
        <v>940</v>
      </c>
      <c r="B157">
        <v>80744.5</v>
      </c>
      <c r="C157" s="1">
        <v>7.28</v>
      </c>
      <c r="D157" s="1">
        <v>0.26</v>
      </c>
      <c r="E157" s="1">
        <v>0.26</v>
      </c>
      <c r="F157" s="1">
        <v>0.20800000000000002</v>
      </c>
      <c r="G157" s="1">
        <v>0.72799999999999998</v>
      </c>
      <c r="H157" s="1">
        <v>4.9400000000000004</v>
      </c>
      <c r="I157" s="1">
        <v>13.52</v>
      </c>
      <c r="J157" s="1">
        <v>18.72</v>
      </c>
      <c r="K157" s="1">
        <v>6.76</v>
      </c>
      <c r="L157" s="1">
        <v>48</v>
      </c>
      <c r="M157" s="1">
        <v>4</v>
      </c>
      <c r="N157" s="1">
        <v>6</v>
      </c>
      <c r="O157" s="1">
        <v>12</v>
      </c>
      <c r="P157" s="1">
        <v>26</v>
      </c>
      <c r="Q157" s="1">
        <v>100.67599999999999</v>
      </c>
      <c r="R157" s="1"/>
      <c r="S157" s="1"/>
      <c r="T157" s="1"/>
      <c r="U157" s="1"/>
      <c r="V157" s="1"/>
      <c r="W157" s="1"/>
      <c r="X157" s="1"/>
      <c r="Y157" s="1"/>
      <c r="Z157" s="1">
        <v>940</v>
      </c>
      <c r="AA157">
        <v>80744.5</v>
      </c>
      <c r="AB157">
        <v>3.5039000000000002</v>
      </c>
      <c r="AC157">
        <v>0</v>
      </c>
      <c r="AD157">
        <v>0</v>
      </c>
      <c r="AE157">
        <v>0.28410000000000002</v>
      </c>
      <c r="AF157">
        <v>6.4396000000000004</v>
      </c>
      <c r="AG157">
        <v>30.304000000000002</v>
      </c>
      <c r="AH157">
        <v>32.198</v>
      </c>
      <c r="AI157">
        <v>18.940000000000001</v>
      </c>
      <c r="AJ157">
        <v>3.4092000000000002</v>
      </c>
      <c r="AK157">
        <v>5.3</v>
      </c>
      <c r="AL157">
        <v>1.1000000000000001</v>
      </c>
      <c r="AM157">
        <v>1.6</v>
      </c>
      <c r="AN157">
        <v>2.6</v>
      </c>
      <c r="AO157">
        <v>0</v>
      </c>
      <c r="AP157">
        <v>100.37879999999998</v>
      </c>
      <c r="AQ157">
        <v>242</v>
      </c>
      <c r="AR157">
        <v>386</v>
      </c>
      <c r="AS157">
        <v>826</v>
      </c>
      <c r="AT157">
        <v>1</v>
      </c>
      <c r="AU157">
        <v>1.4</v>
      </c>
      <c r="AV157">
        <v>0.6</v>
      </c>
      <c r="AW157">
        <v>77</v>
      </c>
      <c r="AY157" s="1">
        <v>940</v>
      </c>
      <c r="AZ157">
        <v>80744.5</v>
      </c>
      <c r="BA157" s="1">
        <v>9.92</v>
      </c>
      <c r="BB157" s="1">
        <v>0.31</v>
      </c>
      <c r="BC157" s="1">
        <v>0.31</v>
      </c>
      <c r="BD157" s="1">
        <v>0.62</v>
      </c>
      <c r="BE157" s="1">
        <v>3.472</v>
      </c>
      <c r="BF157" s="1">
        <v>12.4</v>
      </c>
      <c r="BG157" s="1">
        <v>13.64</v>
      </c>
      <c r="BH157" s="1">
        <v>12.4</v>
      </c>
      <c r="BI157" s="1">
        <v>9.3000000000000007</v>
      </c>
      <c r="BJ157" s="1">
        <v>38</v>
      </c>
      <c r="BK157" s="1">
        <v>0</v>
      </c>
      <c r="BL157" s="1">
        <v>1</v>
      </c>
      <c r="BM157" s="1">
        <v>12</v>
      </c>
      <c r="BN157" s="1">
        <v>25</v>
      </c>
      <c r="BO157" s="1">
        <v>100.37200000000001</v>
      </c>
      <c r="BP157" s="1"/>
      <c r="BQ157" s="1"/>
      <c r="BR157" s="1"/>
      <c r="BS157" s="1"/>
      <c r="BT157" s="1"/>
      <c r="BU157" s="1"/>
      <c r="BV157" s="1"/>
      <c r="BX157" s="1">
        <v>940</v>
      </c>
      <c r="BY157">
        <v>80744.5</v>
      </c>
      <c r="BZ157" s="10">
        <f t="shared" si="87"/>
        <v>6.9013</v>
      </c>
      <c r="CA157" s="10">
        <f t="shared" si="87"/>
        <v>0.19000000000000003</v>
      </c>
      <c r="CB157" s="10">
        <f t="shared" si="87"/>
        <v>0.19000000000000003</v>
      </c>
      <c r="CC157" s="10">
        <f t="shared" si="87"/>
        <v>0.37070000000000003</v>
      </c>
      <c r="CD157" s="10">
        <f t="shared" si="87"/>
        <v>3.5465333333333331</v>
      </c>
      <c r="CE157" s="10">
        <f t="shared" si="87"/>
        <v>15.881333333333332</v>
      </c>
      <c r="CF157" s="10">
        <f t="shared" si="87"/>
        <v>19.786000000000001</v>
      </c>
      <c r="CG157" s="10">
        <f t="shared" si="65"/>
        <v>16.686666666666664</v>
      </c>
      <c r="CH157" s="10">
        <f t="shared" si="66"/>
        <v>6.4897333333333336</v>
      </c>
      <c r="CI157" s="10">
        <f t="shared" si="67"/>
        <v>30.433333333333334</v>
      </c>
      <c r="CJ157" s="10">
        <f t="shared" si="68"/>
        <v>1.7</v>
      </c>
      <c r="CK157" s="10">
        <f t="shared" si="69"/>
        <v>2.8666666666666667</v>
      </c>
      <c r="CL157" s="10">
        <f t="shared" si="70"/>
        <v>8.8666666666666671</v>
      </c>
      <c r="CM157" s="10">
        <f t="shared" si="71"/>
        <v>17</v>
      </c>
      <c r="CN157" s="11">
        <f t="shared" si="95"/>
        <v>100.47559999999999</v>
      </c>
      <c r="CU157" s="1">
        <v>940</v>
      </c>
      <c r="CV157">
        <v>80744.5</v>
      </c>
      <c r="CW157">
        <f t="shared" si="93"/>
        <v>6.9013</v>
      </c>
      <c r="CX157">
        <f t="shared" si="88"/>
        <v>0.38000000000000006</v>
      </c>
      <c r="CY157">
        <f t="shared" si="89"/>
        <v>3.9172333333333329</v>
      </c>
      <c r="CZ157">
        <f t="shared" si="90"/>
        <v>35.667333333333332</v>
      </c>
      <c r="DA157">
        <f t="shared" si="91"/>
        <v>23.176399999999997</v>
      </c>
      <c r="DB157">
        <f t="shared" si="94"/>
        <v>30.433333333333334</v>
      </c>
      <c r="DC157">
        <f t="shared" si="92"/>
        <v>100.4756</v>
      </c>
    </row>
    <row r="158" spans="1:107" x14ac:dyDescent="0.25">
      <c r="A158" s="1">
        <v>941</v>
      </c>
      <c r="B158">
        <v>81734</v>
      </c>
      <c r="C158" s="1">
        <v>9.4715000000000007</v>
      </c>
      <c r="D158" s="1">
        <v>0.29909999999999998</v>
      </c>
      <c r="E158" s="1">
        <v>0.39880000000000004</v>
      </c>
      <c r="F158" s="1">
        <v>0.19940000000000002</v>
      </c>
      <c r="G158" s="1">
        <v>1.5952000000000002</v>
      </c>
      <c r="H158" s="1">
        <v>16.949000000000002</v>
      </c>
      <c r="I158" s="1">
        <v>41.874000000000002</v>
      </c>
      <c r="J158" s="1">
        <v>26.919</v>
      </c>
      <c r="K158" s="1">
        <v>1.6948999999999999</v>
      </c>
      <c r="L158" s="1">
        <v>0.3</v>
      </c>
      <c r="M158" s="1">
        <v>0.3</v>
      </c>
      <c r="N158" s="1">
        <v>0</v>
      </c>
      <c r="O158" s="1">
        <v>0</v>
      </c>
      <c r="P158" s="1">
        <v>0</v>
      </c>
      <c r="Q158" s="1">
        <v>99.700900000000004</v>
      </c>
      <c r="R158" s="1"/>
      <c r="S158" s="1"/>
      <c r="T158" s="1"/>
      <c r="U158" s="1"/>
      <c r="V158" s="1"/>
      <c r="W158" s="1"/>
      <c r="X158" s="1"/>
      <c r="Y158" s="1"/>
      <c r="Z158" s="1">
        <v>941</v>
      </c>
      <c r="AA158">
        <v>81734</v>
      </c>
      <c r="AB158">
        <v>1.413</v>
      </c>
      <c r="AC158">
        <v>0.18840000000000001</v>
      </c>
      <c r="AD158">
        <v>0</v>
      </c>
      <c r="AE158">
        <v>0.28260000000000002</v>
      </c>
      <c r="AF158">
        <v>0.84780000000000011</v>
      </c>
      <c r="AG158">
        <v>15.072000000000001</v>
      </c>
      <c r="AH158">
        <v>38.622</v>
      </c>
      <c r="AI158">
        <v>32.027999999999999</v>
      </c>
      <c r="AJ158">
        <v>6.1230000000000002</v>
      </c>
      <c r="AK158">
        <v>5.8</v>
      </c>
      <c r="AL158">
        <v>2.4</v>
      </c>
      <c r="AM158">
        <v>1.9</v>
      </c>
      <c r="AN158">
        <v>1</v>
      </c>
      <c r="AO158">
        <v>0.5</v>
      </c>
      <c r="AP158">
        <v>100.37680000000002</v>
      </c>
      <c r="AQ158">
        <v>296</v>
      </c>
      <c r="AR158">
        <v>465</v>
      </c>
      <c r="AS158">
        <v>937</v>
      </c>
      <c r="AT158">
        <v>0.3</v>
      </c>
      <c r="AU158">
        <v>0.6</v>
      </c>
      <c r="AV158">
        <v>0</v>
      </c>
      <c r="AW158">
        <v>79.5</v>
      </c>
      <c r="AY158" s="1">
        <v>941</v>
      </c>
      <c r="AZ158">
        <v>81734</v>
      </c>
      <c r="BA158" s="1">
        <v>11.712</v>
      </c>
      <c r="BB158" s="1">
        <v>9.7600000000000006E-2</v>
      </c>
      <c r="BC158" s="1">
        <v>0</v>
      </c>
      <c r="BD158" s="1">
        <v>0</v>
      </c>
      <c r="BE158" s="1">
        <v>0</v>
      </c>
      <c r="BF158" s="1">
        <v>2.3424</v>
      </c>
      <c r="BG158" s="1">
        <v>27.327999999999999</v>
      </c>
      <c r="BH158" s="1">
        <v>53.68</v>
      </c>
      <c r="BI158" s="1">
        <v>1.6592</v>
      </c>
      <c r="BJ158" s="1">
        <v>2.4</v>
      </c>
      <c r="BK158" s="1">
        <v>0.8</v>
      </c>
      <c r="BL158" s="1">
        <v>0.7</v>
      </c>
      <c r="BM158" s="1">
        <v>0.9</v>
      </c>
      <c r="BN158" s="1">
        <v>0</v>
      </c>
      <c r="BO158" s="1">
        <v>99.219200000000001</v>
      </c>
      <c r="BP158" s="1"/>
      <c r="BQ158" s="1"/>
      <c r="BR158" s="1"/>
      <c r="BS158" s="1"/>
      <c r="BT158" s="1"/>
      <c r="BU158" s="1"/>
      <c r="BV158" s="1"/>
      <c r="BX158" s="1">
        <v>941</v>
      </c>
      <c r="BY158">
        <v>81734</v>
      </c>
      <c r="BZ158" s="10">
        <f t="shared" si="87"/>
        <v>7.532166666666666</v>
      </c>
      <c r="CA158" s="10">
        <f t="shared" si="87"/>
        <v>0.19503333333333331</v>
      </c>
      <c r="CB158" s="10">
        <f t="shared" si="87"/>
        <v>0.13293333333333335</v>
      </c>
      <c r="CC158" s="10">
        <f t="shared" si="87"/>
        <v>0.16066666666666668</v>
      </c>
      <c r="CD158" s="10">
        <f t="shared" si="87"/>
        <v>0.81433333333333346</v>
      </c>
      <c r="CE158" s="10">
        <f t="shared" si="87"/>
        <v>11.454466666666667</v>
      </c>
      <c r="CF158" s="10">
        <f t="shared" si="87"/>
        <v>35.94133333333334</v>
      </c>
      <c r="CG158" s="10">
        <f t="shared" si="65"/>
        <v>37.542333333333339</v>
      </c>
      <c r="CH158" s="10">
        <f t="shared" si="66"/>
        <v>3.1590333333333334</v>
      </c>
      <c r="CI158" s="10">
        <f t="shared" si="67"/>
        <v>2.8333333333333335</v>
      </c>
      <c r="CJ158" s="10">
        <f t="shared" si="68"/>
        <v>1.1666666666666667</v>
      </c>
      <c r="CK158" s="10">
        <f t="shared" si="69"/>
        <v>0.86666666666666659</v>
      </c>
      <c r="CL158" s="10">
        <f t="shared" si="70"/>
        <v>0.6333333333333333</v>
      </c>
      <c r="CM158" s="10">
        <f t="shared" si="71"/>
        <v>0.16666666666666666</v>
      </c>
      <c r="CN158" s="11">
        <f t="shared" si="95"/>
        <v>99.765633333333341</v>
      </c>
      <c r="CU158" s="1">
        <v>941</v>
      </c>
      <c r="CV158">
        <v>81734</v>
      </c>
      <c r="CW158">
        <f t="shared" si="93"/>
        <v>7.532166666666666</v>
      </c>
      <c r="CX158">
        <f t="shared" si="88"/>
        <v>0.32796666666666663</v>
      </c>
      <c r="CY158">
        <f t="shared" si="89"/>
        <v>0.97500000000000009</v>
      </c>
      <c r="CZ158">
        <f t="shared" si="90"/>
        <v>47.395800000000008</v>
      </c>
      <c r="DA158">
        <f t="shared" si="91"/>
        <v>40.701366666666672</v>
      </c>
      <c r="DB158">
        <f t="shared" si="94"/>
        <v>2.8333333333333335</v>
      </c>
      <c r="DC158">
        <f t="shared" si="92"/>
        <v>99.765633333333341</v>
      </c>
    </row>
    <row r="159" spans="1:107" x14ac:dyDescent="0.25">
      <c r="A159" s="1">
        <v>942</v>
      </c>
      <c r="B159">
        <v>82717.600000000006</v>
      </c>
      <c r="C159" s="1">
        <v>6.8448000000000002</v>
      </c>
      <c r="D159" s="1">
        <v>9.920000000000001E-2</v>
      </c>
      <c r="E159" s="1">
        <v>0</v>
      </c>
      <c r="F159" s="1">
        <v>0.19840000000000002</v>
      </c>
      <c r="G159" s="1">
        <v>1.6863999999999999</v>
      </c>
      <c r="H159" s="1">
        <v>20.832000000000001</v>
      </c>
      <c r="I159" s="1">
        <v>42.655999999999999</v>
      </c>
      <c r="J159" s="1">
        <v>23.808</v>
      </c>
      <c r="K159" s="1">
        <v>2.1824000000000003</v>
      </c>
      <c r="L159" s="1">
        <v>0.8</v>
      </c>
      <c r="M159" s="1">
        <v>0.4</v>
      </c>
      <c r="N159" s="1">
        <v>0.1</v>
      </c>
      <c r="O159" s="1">
        <v>0.2</v>
      </c>
      <c r="P159" s="1">
        <v>0.1</v>
      </c>
      <c r="Q159" s="1">
        <v>99.107199999999992</v>
      </c>
      <c r="R159" s="1"/>
      <c r="S159" s="1"/>
      <c r="T159" s="1"/>
      <c r="U159" s="1"/>
      <c r="V159" s="1"/>
      <c r="W159" s="1"/>
      <c r="X159" s="1"/>
      <c r="Y159" s="1"/>
      <c r="Z159" s="1">
        <v>942</v>
      </c>
      <c r="AA159">
        <v>82717.600000000006</v>
      </c>
      <c r="AB159">
        <v>2.6095999999999999</v>
      </c>
      <c r="AC159">
        <v>0.18640000000000001</v>
      </c>
      <c r="AD159">
        <v>0</v>
      </c>
      <c r="AE159">
        <v>0.27960000000000002</v>
      </c>
      <c r="AF159">
        <v>1.2116</v>
      </c>
      <c r="AG159">
        <v>13.98</v>
      </c>
      <c r="AH159">
        <v>38.212000000000003</v>
      </c>
      <c r="AI159">
        <v>28.892000000000003</v>
      </c>
      <c r="AJ159">
        <v>9.32</v>
      </c>
      <c r="AK159">
        <v>6.8</v>
      </c>
      <c r="AL159">
        <v>2.5</v>
      </c>
      <c r="AM159">
        <v>2.6</v>
      </c>
      <c r="AN159">
        <v>1.1000000000000001</v>
      </c>
      <c r="AO159">
        <v>0.6</v>
      </c>
      <c r="AP159">
        <v>101.49119999999999</v>
      </c>
      <c r="AQ159">
        <v>288</v>
      </c>
      <c r="AR159">
        <v>463</v>
      </c>
      <c r="AS159">
        <v>978</v>
      </c>
      <c r="AT159">
        <v>0.4</v>
      </c>
      <c r="AU159">
        <v>1.3</v>
      </c>
      <c r="AV159">
        <v>0.2</v>
      </c>
      <c r="AW159">
        <v>79.2</v>
      </c>
      <c r="AY159" s="1">
        <v>942</v>
      </c>
      <c r="AZ159">
        <v>82717.600000000006</v>
      </c>
      <c r="BA159" s="1">
        <v>6.5120000000000005</v>
      </c>
      <c r="BB159" s="1">
        <v>0</v>
      </c>
      <c r="BC159" s="1">
        <v>0</v>
      </c>
      <c r="BD159" s="1">
        <v>0</v>
      </c>
      <c r="BE159" s="1">
        <v>0.35200000000000004</v>
      </c>
      <c r="BF159" s="1">
        <v>5.72</v>
      </c>
      <c r="BG159" s="1">
        <v>35.200000000000003</v>
      </c>
      <c r="BH159" s="1">
        <v>35.200000000000003</v>
      </c>
      <c r="BI159" s="1">
        <v>4.84</v>
      </c>
      <c r="BJ159" s="1">
        <v>12</v>
      </c>
      <c r="BK159" s="1">
        <v>3.7</v>
      </c>
      <c r="BL159" s="1">
        <v>3.3</v>
      </c>
      <c r="BM159" s="1">
        <v>4.5</v>
      </c>
      <c r="BN159" s="1">
        <v>0.5</v>
      </c>
      <c r="BO159" s="1">
        <v>99.824000000000012</v>
      </c>
      <c r="BP159" s="1"/>
      <c r="BQ159" s="1"/>
      <c r="BR159" s="1"/>
      <c r="BS159" s="1"/>
      <c r="BT159" s="1"/>
      <c r="BU159" s="1"/>
      <c r="BV159" s="1"/>
      <c r="BX159" s="1">
        <v>942</v>
      </c>
      <c r="BY159">
        <v>82717.600000000006</v>
      </c>
      <c r="BZ159" s="10">
        <f t="shared" si="87"/>
        <v>5.3221333333333334</v>
      </c>
      <c r="CA159" s="10">
        <f t="shared" si="87"/>
        <v>9.5200000000000007E-2</v>
      </c>
      <c r="CB159" s="10">
        <f t="shared" si="87"/>
        <v>0</v>
      </c>
      <c r="CC159" s="10">
        <f t="shared" si="87"/>
        <v>0.15933333333333335</v>
      </c>
      <c r="CD159" s="10">
        <f t="shared" si="87"/>
        <v>1.0833333333333333</v>
      </c>
      <c r="CE159" s="10">
        <f t="shared" si="87"/>
        <v>13.510666666666665</v>
      </c>
      <c r="CF159" s="10">
        <f t="shared" si="87"/>
        <v>38.68933333333333</v>
      </c>
      <c r="CG159" s="10">
        <f t="shared" si="65"/>
        <v>29.3</v>
      </c>
      <c r="CH159" s="10">
        <f t="shared" si="66"/>
        <v>5.4474666666666671</v>
      </c>
      <c r="CI159" s="10">
        <f t="shared" si="67"/>
        <v>6.5333333333333341</v>
      </c>
      <c r="CJ159" s="10">
        <f t="shared" si="68"/>
        <v>2.1999999999999997</v>
      </c>
      <c r="CK159" s="10">
        <f t="shared" si="69"/>
        <v>2</v>
      </c>
      <c r="CL159" s="10">
        <f t="shared" si="70"/>
        <v>1.9333333333333333</v>
      </c>
      <c r="CM159" s="10">
        <f t="shared" si="71"/>
        <v>0.39999999999999997</v>
      </c>
      <c r="CN159" s="11">
        <f t="shared" si="95"/>
        <v>100.14080000000001</v>
      </c>
      <c r="CU159" s="1">
        <v>942</v>
      </c>
      <c r="CV159">
        <v>82717.600000000006</v>
      </c>
      <c r="CW159">
        <f t="shared" si="93"/>
        <v>5.3221333333333334</v>
      </c>
      <c r="CX159">
        <f t="shared" si="88"/>
        <v>9.5200000000000007E-2</v>
      </c>
      <c r="CY159">
        <f t="shared" si="89"/>
        <v>1.2426666666666666</v>
      </c>
      <c r="CZ159">
        <f t="shared" si="90"/>
        <v>52.199999999999996</v>
      </c>
      <c r="DA159">
        <f t="shared" si="91"/>
        <v>34.747466666666668</v>
      </c>
      <c r="DB159">
        <f t="shared" si="94"/>
        <v>6.5333333333333341</v>
      </c>
      <c r="DC159">
        <f t="shared" si="92"/>
        <v>100.1408</v>
      </c>
    </row>
    <row r="160" spans="1:107" x14ac:dyDescent="0.25">
      <c r="A160" s="1">
        <v>943</v>
      </c>
      <c r="B160">
        <v>83714.899999999994</v>
      </c>
      <c r="C160" s="1">
        <v>6.4609999999999994</v>
      </c>
      <c r="D160" s="1">
        <v>0.36919999999999997</v>
      </c>
      <c r="E160" s="1">
        <v>0.27689999999999998</v>
      </c>
      <c r="F160" s="1">
        <v>2.0306000000000002</v>
      </c>
      <c r="G160" s="1">
        <v>11.998999999999999</v>
      </c>
      <c r="H160" s="1">
        <v>47.995999999999995</v>
      </c>
      <c r="I160" s="1">
        <v>21.228999999999999</v>
      </c>
      <c r="J160" s="1">
        <v>2.0306000000000002</v>
      </c>
      <c r="K160" s="1">
        <v>0</v>
      </c>
      <c r="L160" s="1">
        <v>7.7</v>
      </c>
      <c r="M160" s="1">
        <v>0.10000000000000053</v>
      </c>
      <c r="N160" s="1">
        <v>0</v>
      </c>
      <c r="O160" s="1">
        <v>0.5</v>
      </c>
      <c r="P160" s="1">
        <v>7.1</v>
      </c>
      <c r="Q160" s="1">
        <v>100.09229999999999</v>
      </c>
      <c r="R160" s="1"/>
      <c r="S160" s="1"/>
      <c r="T160" s="1"/>
      <c r="U160" s="1"/>
      <c r="V160" s="1"/>
      <c r="W160" s="1"/>
      <c r="X160" s="1"/>
      <c r="Y160" s="1"/>
      <c r="Z160" s="1">
        <v>943</v>
      </c>
      <c r="AA160">
        <v>83714.899999999994</v>
      </c>
      <c r="AB160">
        <v>1.17</v>
      </c>
      <c r="AC160">
        <v>0</v>
      </c>
      <c r="AD160">
        <v>0</v>
      </c>
      <c r="AE160">
        <v>0.19500000000000001</v>
      </c>
      <c r="AF160">
        <v>2.34</v>
      </c>
      <c r="AG160">
        <v>28.274999999999999</v>
      </c>
      <c r="AH160">
        <v>40.950000000000003</v>
      </c>
      <c r="AI160">
        <v>20.475000000000001</v>
      </c>
      <c r="AJ160">
        <v>3.12</v>
      </c>
      <c r="AK160">
        <v>2.5</v>
      </c>
      <c r="AL160">
        <v>1.3</v>
      </c>
      <c r="AM160">
        <v>1</v>
      </c>
      <c r="AN160">
        <v>0.2</v>
      </c>
      <c r="AO160">
        <v>0</v>
      </c>
      <c r="AP160">
        <v>99.025000000000006</v>
      </c>
      <c r="AQ160">
        <v>273</v>
      </c>
      <c r="AR160">
        <v>416</v>
      </c>
      <c r="AS160">
        <v>863</v>
      </c>
      <c r="AT160">
        <v>0.2</v>
      </c>
      <c r="AU160">
        <v>0.6</v>
      </c>
      <c r="AV160">
        <v>0</v>
      </c>
      <c r="AW160">
        <v>79.2</v>
      </c>
      <c r="AY160" s="1">
        <v>943</v>
      </c>
      <c r="AZ160">
        <v>83714.899999999994</v>
      </c>
      <c r="BA160" s="1">
        <v>3.2436000000000003</v>
      </c>
      <c r="BB160" s="1">
        <v>9.5400000000000013E-2</v>
      </c>
      <c r="BC160" s="1">
        <v>0</v>
      </c>
      <c r="BD160" s="1">
        <v>0</v>
      </c>
      <c r="BE160" s="1">
        <v>1.2402000000000002</v>
      </c>
      <c r="BF160" s="1">
        <v>15.264000000000001</v>
      </c>
      <c r="BG160" s="1">
        <v>42.93</v>
      </c>
      <c r="BH160" s="1">
        <v>29.574000000000002</v>
      </c>
      <c r="BI160" s="1">
        <v>3.6252</v>
      </c>
      <c r="BJ160" s="1">
        <v>4.5999999999999996</v>
      </c>
      <c r="BK160" s="1">
        <v>2.2000000000000002</v>
      </c>
      <c r="BL160" s="1">
        <v>1.2</v>
      </c>
      <c r="BM160" s="1">
        <v>1.2</v>
      </c>
      <c r="BN160" s="1">
        <v>0</v>
      </c>
      <c r="BO160" s="1">
        <v>100.57240000000002</v>
      </c>
      <c r="BP160" s="1"/>
      <c r="BQ160" s="1"/>
      <c r="BR160" s="1"/>
      <c r="BS160" s="1"/>
      <c r="BT160" s="1"/>
      <c r="BU160" s="1"/>
      <c r="BV160" s="1"/>
      <c r="BX160" s="1">
        <v>943</v>
      </c>
      <c r="BY160">
        <v>83714.899999999994</v>
      </c>
      <c r="BZ160" s="10">
        <f t="shared" si="87"/>
        <v>3.6248666666666662</v>
      </c>
      <c r="CA160" s="10">
        <f t="shared" si="87"/>
        <v>0.15486666666666668</v>
      </c>
      <c r="CB160" s="10">
        <f t="shared" si="87"/>
        <v>9.2299999999999993E-2</v>
      </c>
      <c r="CC160" s="10">
        <f t="shared" si="87"/>
        <v>0.74186666666666667</v>
      </c>
      <c r="CD160" s="10">
        <f t="shared" si="87"/>
        <v>5.1930666666666658</v>
      </c>
      <c r="CE160" s="10">
        <f t="shared" si="87"/>
        <v>30.51166666666666</v>
      </c>
      <c r="CF160" s="10">
        <f t="shared" si="87"/>
        <v>35.036333333333339</v>
      </c>
      <c r="CG160" s="10">
        <f t="shared" si="65"/>
        <v>17.359866666666665</v>
      </c>
      <c r="CH160" s="10">
        <f t="shared" si="66"/>
        <v>2.2484000000000002</v>
      </c>
      <c r="CI160" s="10">
        <f t="shared" si="67"/>
        <v>4.9333333333333327</v>
      </c>
      <c r="CJ160" s="10">
        <f t="shared" si="68"/>
        <v>1.2000000000000002</v>
      </c>
      <c r="CK160" s="10">
        <f t="shared" si="69"/>
        <v>0.73333333333333339</v>
      </c>
      <c r="CL160" s="10">
        <f t="shared" si="70"/>
        <v>0.6333333333333333</v>
      </c>
      <c r="CM160" s="10">
        <f t="shared" si="71"/>
        <v>2.3666666666666667</v>
      </c>
      <c r="CN160" s="11">
        <f t="shared" si="95"/>
        <v>99.896566666666658</v>
      </c>
      <c r="CU160" s="1">
        <v>943</v>
      </c>
      <c r="CV160">
        <v>83714.899999999994</v>
      </c>
      <c r="CW160">
        <f t="shared" si="93"/>
        <v>3.6248666666666662</v>
      </c>
      <c r="CX160">
        <f t="shared" si="88"/>
        <v>0.24716666666666667</v>
      </c>
      <c r="CY160">
        <f t="shared" si="89"/>
        <v>5.9349333333333325</v>
      </c>
      <c r="CZ160">
        <f t="shared" si="90"/>
        <v>65.548000000000002</v>
      </c>
      <c r="DA160">
        <f t="shared" si="91"/>
        <v>19.608266666666665</v>
      </c>
      <c r="DB160">
        <f t="shared" si="94"/>
        <v>4.9333333333333327</v>
      </c>
      <c r="DC160">
        <f t="shared" si="92"/>
        <v>99.896566666666672</v>
      </c>
    </row>
    <row r="161" spans="1:107" x14ac:dyDescent="0.25">
      <c r="A161" s="1">
        <v>944</v>
      </c>
      <c r="B161">
        <v>84727</v>
      </c>
      <c r="C161" s="1">
        <v>3.48</v>
      </c>
      <c r="D161" s="1">
        <v>0.26100000000000001</v>
      </c>
      <c r="E161" s="1">
        <v>0.34800000000000003</v>
      </c>
      <c r="F161" s="1">
        <v>0.34800000000000003</v>
      </c>
      <c r="G161" s="1">
        <v>0.69600000000000006</v>
      </c>
      <c r="H161" s="1">
        <v>10.44</v>
      </c>
      <c r="I161" s="1">
        <v>31.32</v>
      </c>
      <c r="J161" s="1">
        <v>29.58</v>
      </c>
      <c r="K161" s="1">
        <v>12.18</v>
      </c>
      <c r="L161" s="1">
        <v>13</v>
      </c>
      <c r="M161" s="1">
        <v>5.4</v>
      </c>
      <c r="N161" s="1">
        <v>4</v>
      </c>
      <c r="O161" s="1">
        <v>3.3</v>
      </c>
      <c r="P161" s="1">
        <v>0.3</v>
      </c>
      <c r="Q161" s="1">
        <v>101.65299999999999</v>
      </c>
      <c r="R161" s="1"/>
      <c r="S161" s="1"/>
      <c r="T161" s="1"/>
      <c r="U161" s="1"/>
      <c r="V161" s="1"/>
      <c r="W161" s="1"/>
      <c r="X161" s="1"/>
      <c r="Y161" s="1"/>
      <c r="Z161" s="1">
        <v>944</v>
      </c>
      <c r="AA161">
        <v>84727</v>
      </c>
      <c r="AB161">
        <v>2.7664</v>
      </c>
      <c r="AC161">
        <v>0</v>
      </c>
      <c r="AD161">
        <v>0</v>
      </c>
      <c r="AE161">
        <v>0</v>
      </c>
      <c r="AF161">
        <v>0.88919999999999999</v>
      </c>
      <c r="AG161">
        <v>18.771999999999998</v>
      </c>
      <c r="AH161">
        <v>47.423999999999999</v>
      </c>
      <c r="AI161">
        <v>23.712</v>
      </c>
      <c r="AJ161">
        <v>3.2603999999999997</v>
      </c>
      <c r="AK161">
        <v>1.2</v>
      </c>
      <c r="AL161">
        <v>0.7</v>
      </c>
      <c r="AM161">
        <v>0.2</v>
      </c>
      <c r="AN161">
        <v>0.3</v>
      </c>
      <c r="AO161">
        <v>0</v>
      </c>
      <c r="AP161">
        <v>98.024000000000001</v>
      </c>
      <c r="AQ161">
        <v>284</v>
      </c>
      <c r="AR161">
        <v>436</v>
      </c>
      <c r="AS161">
        <v>887</v>
      </c>
      <c r="AT161">
        <v>0.8</v>
      </c>
      <c r="AU161">
        <v>1.5</v>
      </c>
      <c r="AV161">
        <v>0</v>
      </c>
      <c r="AW161">
        <v>78.400000000000006</v>
      </c>
      <c r="AY161" s="1">
        <v>944</v>
      </c>
      <c r="AZ161">
        <v>84727</v>
      </c>
      <c r="BA161" s="1">
        <v>4.0876999999999999</v>
      </c>
      <c r="BB161" s="1">
        <v>9.9700000000000011E-2</v>
      </c>
      <c r="BC161" s="1">
        <v>0</v>
      </c>
      <c r="BD161" s="1">
        <v>9.9700000000000011E-2</v>
      </c>
      <c r="BE161" s="1">
        <v>2.1934</v>
      </c>
      <c r="BF161" s="1">
        <v>20.937000000000001</v>
      </c>
      <c r="BG161" s="1">
        <v>40.877000000000002</v>
      </c>
      <c r="BH161" s="1">
        <v>29.91</v>
      </c>
      <c r="BI161" s="1">
        <v>0.997</v>
      </c>
      <c r="BJ161" s="1">
        <v>0.3</v>
      </c>
      <c r="BK161" s="1">
        <v>0.2</v>
      </c>
      <c r="BL161" s="1">
        <v>0</v>
      </c>
      <c r="BM161" s="1">
        <v>0.1</v>
      </c>
      <c r="BN161" s="1">
        <v>0</v>
      </c>
      <c r="BO161" s="1">
        <v>99.501499999999993</v>
      </c>
      <c r="BP161" s="1"/>
      <c r="BQ161" s="1"/>
      <c r="BR161" s="1"/>
      <c r="BS161" s="1"/>
      <c r="BT161" s="1"/>
      <c r="BU161" s="1"/>
      <c r="BV161" s="1"/>
      <c r="BX161" s="1">
        <v>944</v>
      </c>
      <c r="BY161">
        <v>84727</v>
      </c>
      <c r="BZ161" s="10">
        <f t="shared" si="87"/>
        <v>3.4446999999999997</v>
      </c>
      <c r="CA161" s="10">
        <f t="shared" si="87"/>
        <v>0.12023333333333334</v>
      </c>
      <c r="CB161" s="10">
        <f t="shared" si="87"/>
        <v>0.11600000000000001</v>
      </c>
      <c r="CC161" s="10">
        <f t="shared" si="87"/>
        <v>0.14923333333333336</v>
      </c>
      <c r="CD161" s="10">
        <f t="shared" si="87"/>
        <v>1.2595333333333334</v>
      </c>
      <c r="CE161" s="10">
        <f t="shared" si="87"/>
        <v>16.716333333333335</v>
      </c>
      <c r="CF161" s="10">
        <f t="shared" si="87"/>
        <v>39.873666666666672</v>
      </c>
      <c r="CG161" s="10">
        <f t="shared" si="65"/>
        <v>27.733999999999998</v>
      </c>
      <c r="CH161" s="10">
        <f t="shared" si="66"/>
        <v>5.4791333333333334</v>
      </c>
      <c r="CI161" s="10">
        <f t="shared" si="67"/>
        <v>4.833333333333333</v>
      </c>
      <c r="CJ161" s="10">
        <f t="shared" si="68"/>
        <v>2.1</v>
      </c>
      <c r="CK161" s="10">
        <f t="shared" si="69"/>
        <v>1.4000000000000001</v>
      </c>
      <c r="CL161" s="10">
        <f t="shared" si="70"/>
        <v>1.2333333333333332</v>
      </c>
      <c r="CM161" s="10">
        <f t="shared" si="71"/>
        <v>9.9999999999999992E-2</v>
      </c>
      <c r="CN161" s="11">
        <f t="shared" si="95"/>
        <v>99.726166666666671</v>
      </c>
      <c r="CU161" s="1">
        <v>944</v>
      </c>
      <c r="CV161">
        <v>84727</v>
      </c>
      <c r="CW161">
        <f t="shared" si="93"/>
        <v>3.4446999999999997</v>
      </c>
      <c r="CX161">
        <f t="shared" si="88"/>
        <v>0.23623333333333335</v>
      </c>
      <c r="CY161">
        <f t="shared" si="89"/>
        <v>1.4087666666666667</v>
      </c>
      <c r="CZ161">
        <f t="shared" si="90"/>
        <v>56.59</v>
      </c>
      <c r="DA161">
        <f t="shared" si="91"/>
        <v>33.213133333333332</v>
      </c>
      <c r="DB161">
        <f t="shared" si="94"/>
        <v>4.833333333333333</v>
      </c>
      <c r="DC161">
        <f t="shared" si="92"/>
        <v>99.726166666666657</v>
      </c>
    </row>
    <row r="162" spans="1:107" x14ac:dyDescent="0.25">
      <c r="A162" s="1">
        <v>945</v>
      </c>
      <c r="B162">
        <v>85727.4</v>
      </c>
      <c r="C162" s="1">
        <v>37</v>
      </c>
      <c r="D162" s="1">
        <v>0.9</v>
      </c>
      <c r="E162" s="1">
        <v>0</v>
      </c>
      <c r="F162" s="1">
        <v>0</v>
      </c>
      <c r="G162" s="1">
        <v>2</v>
      </c>
      <c r="H162" s="1">
        <v>17</v>
      </c>
      <c r="I162" s="1">
        <v>23</v>
      </c>
      <c r="J162" s="1">
        <v>17</v>
      </c>
      <c r="K162" s="1">
        <v>3</v>
      </c>
      <c r="L162" s="1">
        <v>0</v>
      </c>
      <c r="M162" s="1">
        <v>0</v>
      </c>
      <c r="N162" s="1">
        <v>0</v>
      </c>
      <c r="O162" s="1">
        <v>0</v>
      </c>
      <c r="P162" s="1">
        <v>0</v>
      </c>
      <c r="Q162" s="1">
        <v>99.9</v>
      </c>
      <c r="R162" s="1"/>
      <c r="S162" s="1"/>
      <c r="T162" s="1"/>
      <c r="U162" s="1"/>
      <c r="V162" s="1"/>
      <c r="W162" s="1"/>
      <c r="X162" s="1"/>
      <c r="Y162" s="1"/>
      <c r="Z162" s="1">
        <v>945</v>
      </c>
      <c r="AA162">
        <v>85727.4</v>
      </c>
      <c r="AB162">
        <v>10.45</v>
      </c>
      <c r="AC162">
        <v>0.38</v>
      </c>
      <c r="AD162">
        <v>0.19</v>
      </c>
      <c r="AE162">
        <v>0.38</v>
      </c>
      <c r="AF162">
        <v>2.85</v>
      </c>
      <c r="AG162">
        <v>22.8</v>
      </c>
      <c r="AH162">
        <v>33.25</v>
      </c>
      <c r="AI162">
        <v>19</v>
      </c>
      <c r="AJ162">
        <v>8.36</v>
      </c>
      <c r="AK162">
        <v>5</v>
      </c>
      <c r="AL162">
        <v>2.6</v>
      </c>
      <c r="AM162">
        <v>1.6</v>
      </c>
      <c r="AN162">
        <v>0.3</v>
      </c>
      <c r="AO162">
        <v>0.5</v>
      </c>
      <c r="AP162">
        <v>102.66</v>
      </c>
      <c r="AQ162" t="s">
        <v>52</v>
      </c>
      <c r="AR162">
        <v>403</v>
      </c>
      <c r="AS162">
        <v>923</v>
      </c>
      <c r="AT162">
        <v>3.4</v>
      </c>
      <c r="AU162">
        <v>5.7</v>
      </c>
      <c r="AV162">
        <v>1.3</v>
      </c>
      <c r="AW162">
        <v>77.5</v>
      </c>
      <c r="AY162" s="1">
        <v>945</v>
      </c>
      <c r="AZ162">
        <v>85727.4</v>
      </c>
      <c r="BA162" s="1">
        <v>5.8274999999999997</v>
      </c>
      <c r="BB162" s="1">
        <v>0</v>
      </c>
      <c r="BC162" s="1">
        <v>0</v>
      </c>
      <c r="BD162" s="1">
        <v>0</v>
      </c>
      <c r="BE162" s="1">
        <v>1.665</v>
      </c>
      <c r="BF162" s="1">
        <v>24.975000000000001</v>
      </c>
      <c r="BG162" s="1">
        <v>42.55</v>
      </c>
      <c r="BH162" s="1">
        <v>16.649999999999999</v>
      </c>
      <c r="BI162" s="1">
        <v>1.5725</v>
      </c>
      <c r="BJ162" s="1">
        <v>7.5</v>
      </c>
      <c r="BK162" s="1">
        <v>2.9</v>
      </c>
      <c r="BL162" s="1">
        <v>1.5</v>
      </c>
      <c r="BM162" s="1">
        <v>2.5</v>
      </c>
      <c r="BN162" s="1">
        <v>0.6</v>
      </c>
      <c r="BO162" s="1">
        <v>100.74</v>
      </c>
      <c r="BP162" s="1"/>
      <c r="BQ162" s="1"/>
      <c r="BR162" s="1"/>
      <c r="BS162" s="1"/>
      <c r="BT162" s="1"/>
      <c r="BU162" s="1"/>
      <c r="BV162" s="1"/>
      <c r="BX162" s="1">
        <v>945</v>
      </c>
      <c r="BY162">
        <v>85727.4</v>
      </c>
      <c r="BZ162" s="10">
        <f t="shared" si="87"/>
        <v>17.759166666666669</v>
      </c>
      <c r="CA162" s="10">
        <f t="shared" si="87"/>
        <v>0.42666666666666669</v>
      </c>
      <c r="CB162" s="10">
        <f t="shared" si="87"/>
        <v>6.3333333333333339E-2</v>
      </c>
      <c r="CC162" s="10">
        <f t="shared" si="87"/>
        <v>0.12666666666666668</v>
      </c>
      <c r="CD162" s="10">
        <f t="shared" si="87"/>
        <v>2.1716666666666664</v>
      </c>
      <c r="CE162" s="10">
        <f t="shared" si="87"/>
        <v>21.591666666666669</v>
      </c>
      <c r="CF162" s="10">
        <f t="shared" si="87"/>
        <v>32.93333333333333</v>
      </c>
      <c r="CG162" s="10">
        <f t="shared" si="65"/>
        <v>17.55</v>
      </c>
      <c r="CH162" s="10">
        <f t="shared" si="66"/>
        <v>4.3108333333333331</v>
      </c>
      <c r="CI162" s="10">
        <f t="shared" si="67"/>
        <v>4.166666666666667</v>
      </c>
      <c r="CJ162" s="10">
        <f t="shared" si="68"/>
        <v>1.8333333333333333</v>
      </c>
      <c r="CK162" s="10">
        <f t="shared" si="69"/>
        <v>1.0333333333333334</v>
      </c>
      <c r="CL162" s="10">
        <f t="shared" si="70"/>
        <v>0.93333333333333324</v>
      </c>
      <c r="CM162" s="10">
        <f t="shared" si="71"/>
        <v>0.3666666666666667</v>
      </c>
      <c r="CN162" s="11">
        <f t="shared" si="95"/>
        <v>101.09999999999998</v>
      </c>
      <c r="CU162" s="1">
        <v>945</v>
      </c>
      <c r="CV162">
        <v>85727.4</v>
      </c>
      <c r="CW162">
        <f t="shared" si="93"/>
        <v>17.759166666666669</v>
      </c>
      <c r="CX162">
        <f t="shared" si="88"/>
        <v>0.49000000000000005</v>
      </c>
      <c r="CY162">
        <f t="shared" si="89"/>
        <v>2.2983333333333329</v>
      </c>
      <c r="CZ162">
        <f t="shared" si="90"/>
        <v>54.524999999999999</v>
      </c>
      <c r="DA162">
        <f t="shared" si="91"/>
        <v>21.860833333333332</v>
      </c>
      <c r="DB162">
        <f t="shared" si="94"/>
        <v>4.166666666666667</v>
      </c>
      <c r="DC162">
        <f t="shared" si="92"/>
        <v>101.1</v>
      </c>
    </row>
    <row r="163" spans="1:107" x14ac:dyDescent="0.25">
      <c r="A163" s="1">
        <v>946</v>
      </c>
      <c r="B163">
        <v>86732.4</v>
      </c>
      <c r="C163" s="1">
        <v>11.712</v>
      </c>
      <c r="D163" s="1">
        <v>0</v>
      </c>
      <c r="E163" s="1">
        <v>0.19520000000000001</v>
      </c>
      <c r="F163" s="1">
        <v>0.19520000000000001</v>
      </c>
      <c r="G163" s="1">
        <v>1.2687999999999999</v>
      </c>
      <c r="H163" s="1">
        <v>11.712</v>
      </c>
      <c r="I163" s="1">
        <v>34.159999999999997</v>
      </c>
      <c r="J163" s="1">
        <v>32.207999999999998</v>
      </c>
      <c r="K163" s="1">
        <v>5.4655999999999993</v>
      </c>
      <c r="L163" s="1">
        <v>2.4</v>
      </c>
      <c r="M163" s="1">
        <v>1.2</v>
      </c>
      <c r="N163" s="1">
        <v>0.5</v>
      </c>
      <c r="O163" s="1">
        <v>0.4</v>
      </c>
      <c r="P163" s="1">
        <v>0.3</v>
      </c>
      <c r="Q163" s="1">
        <v>99.316800000000001</v>
      </c>
      <c r="R163" s="1"/>
      <c r="S163" s="1"/>
      <c r="T163" s="1"/>
      <c r="U163" s="1"/>
      <c r="V163" s="1"/>
      <c r="W163" s="1"/>
      <c r="X163" s="1"/>
      <c r="Y163" s="1"/>
      <c r="Z163" s="1">
        <v>946</v>
      </c>
      <c r="AA163">
        <v>86732.4</v>
      </c>
      <c r="AB163">
        <v>29.12</v>
      </c>
      <c r="AC163">
        <v>0.27300000000000002</v>
      </c>
      <c r="AD163">
        <v>0.18200000000000002</v>
      </c>
      <c r="AE163">
        <v>0</v>
      </c>
      <c r="AF163">
        <v>0.45500000000000002</v>
      </c>
      <c r="AG163">
        <v>6.9159999999999995</v>
      </c>
      <c r="AH163">
        <v>16.38</v>
      </c>
      <c r="AI163">
        <v>25.48</v>
      </c>
      <c r="AJ163">
        <v>11.83</v>
      </c>
      <c r="AK163">
        <v>9</v>
      </c>
      <c r="AL163">
        <v>4.0999999999999996</v>
      </c>
      <c r="AM163">
        <v>2.1</v>
      </c>
      <c r="AN163">
        <v>2.8</v>
      </c>
      <c r="AO163">
        <v>0</v>
      </c>
      <c r="AP163">
        <v>99.635999999999981</v>
      </c>
      <c r="AQ163" t="s">
        <v>52</v>
      </c>
      <c r="AR163">
        <v>428</v>
      </c>
      <c r="AS163">
        <v>1221</v>
      </c>
      <c r="AT163">
        <v>11</v>
      </c>
      <c r="AU163">
        <v>17</v>
      </c>
      <c r="AV163">
        <v>6.3</v>
      </c>
      <c r="AW163">
        <v>61.2</v>
      </c>
      <c r="AY163" s="1">
        <v>946</v>
      </c>
      <c r="AZ163">
        <v>86732.4</v>
      </c>
      <c r="BA163" s="1">
        <v>6.3639999999999999</v>
      </c>
      <c r="BB163" s="1">
        <v>0.43</v>
      </c>
      <c r="BC163" s="1">
        <v>0.25800000000000001</v>
      </c>
      <c r="BD163" s="1">
        <v>8.6000000000000007E-2</v>
      </c>
      <c r="BE163" s="1">
        <v>0.25800000000000001</v>
      </c>
      <c r="BF163" s="1">
        <v>1.1180000000000001</v>
      </c>
      <c r="BG163" s="1">
        <v>13.76</v>
      </c>
      <c r="BH163" s="1">
        <v>53.32</v>
      </c>
      <c r="BI163" s="1">
        <v>12.04</v>
      </c>
      <c r="BJ163" s="1">
        <v>14</v>
      </c>
      <c r="BK163" s="1">
        <v>6.4</v>
      </c>
      <c r="BL163" s="1">
        <v>3.6</v>
      </c>
      <c r="BM163" s="1">
        <v>3.4</v>
      </c>
      <c r="BN163" s="1">
        <v>0.6</v>
      </c>
      <c r="BO163" s="1">
        <v>101.63399999999999</v>
      </c>
      <c r="BP163" s="1"/>
      <c r="BQ163" s="1"/>
      <c r="BR163" s="1"/>
      <c r="BS163" s="1"/>
      <c r="BT163" s="1"/>
      <c r="BU163" s="1"/>
      <c r="BV163" s="1"/>
      <c r="BX163" s="1">
        <v>946</v>
      </c>
      <c r="BY163">
        <v>86732.4</v>
      </c>
      <c r="BZ163" s="10">
        <f t="shared" si="87"/>
        <v>15.731999999999999</v>
      </c>
      <c r="CA163" s="10">
        <f t="shared" si="87"/>
        <v>0.23433333333333337</v>
      </c>
      <c r="CB163" s="10">
        <f t="shared" si="87"/>
        <v>0.21173333333333333</v>
      </c>
      <c r="CC163" s="10">
        <f t="shared" si="87"/>
        <v>9.3733333333333335E-2</v>
      </c>
      <c r="CD163" s="10">
        <f t="shared" si="87"/>
        <v>0.66059999999999997</v>
      </c>
      <c r="CE163" s="10">
        <f t="shared" si="87"/>
        <v>6.5819999999999999</v>
      </c>
      <c r="CF163" s="10">
        <f t="shared" si="87"/>
        <v>21.433333333333334</v>
      </c>
      <c r="CG163" s="10">
        <f t="shared" si="65"/>
        <v>37.00266666666667</v>
      </c>
      <c r="CH163" s="10">
        <f t="shared" si="66"/>
        <v>9.7785333333333337</v>
      </c>
      <c r="CI163" s="10">
        <f t="shared" si="67"/>
        <v>8.4666666666666668</v>
      </c>
      <c r="CJ163" s="10">
        <f t="shared" si="68"/>
        <v>3.9</v>
      </c>
      <c r="CK163" s="10">
        <f t="shared" si="69"/>
        <v>2.0666666666666669</v>
      </c>
      <c r="CL163" s="10">
        <f t="shared" si="70"/>
        <v>2.1999999999999997</v>
      </c>
      <c r="CM163" s="10">
        <f t="shared" si="71"/>
        <v>0.3</v>
      </c>
      <c r="CN163" s="11">
        <f t="shared" si="95"/>
        <v>100.1956</v>
      </c>
      <c r="CU163" s="1">
        <v>946</v>
      </c>
      <c r="CV163">
        <v>86732.4</v>
      </c>
      <c r="CW163">
        <f t="shared" si="93"/>
        <v>15.731999999999999</v>
      </c>
      <c r="CX163">
        <f t="shared" si="88"/>
        <v>0.44606666666666672</v>
      </c>
      <c r="CY163">
        <f t="shared" si="89"/>
        <v>0.7543333333333333</v>
      </c>
      <c r="CZ163">
        <f t="shared" si="90"/>
        <v>28.015333333333334</v>
      </c>
      <c r="DA163">
        <f t="shared" si="91"/>
        <v>46.781200000000005</v>
      </c>
      <c r="DB163">
        <f t="shared" si="94"/>
        <v>8.4666666666666668</v>
      </c>
      <c r="DC163">
        <f t="shared" si="92"/>
        <v>100.19560000000001</v>
      </c>
    </row>
    <row r="164" spans="1:107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X164" s="1"/>
      <c r="BY164" s="1"/>
      <c r="CU164" s="1"/>
      <c r="CV164" s="1"/>
    </row>
    <row r="165" spans="1:107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X165" s="1"/>
      <c r="BY165" s="1"/>
      <c r="CU165" s="1"/>
      <c r="CV165" s="1"/>
    </row>
    <row r="166" spans="1:107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X166" s="1"/>
      <c r="BY166" s="1"/>
      <c r="CU166" s="1"/>
      <c r="CV166" s="1"/>
    </row>
    <row r="167" spans="1:107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X167" s="1"/>
      <c r="BY167" s="1"/>
      <c r="CU167" s="1"/>
      <c r="CV167" s="1"/>
    </row>
    <row r="168" spans="1:107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X168" s="1"/>
      <c r="BY168" s="1"/>
      <c r="CU168" s="1"/>
      <c r="CV168" s="1"/>
    </row>
    <row r="169" spans="1:107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X169" s="1"/>
      <c r="BY169" s="1"/>
      <c r="CU169" s="1"/>
      <c r="CV169" s="1"/>
    </row>
    <row r="170" spans="1:107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X170" s="1"/>
      <c r="BY170" s="1"/>
      <c r="CU170" s="1"/>
      <c r="CV170" s="1"/>
    </row>
    <row r="171" spans="1:107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X171" s="1"/>
      <c r="BY171" s="1"/>
      <c r="CU171" s="1"/>
      <c r="CV171" s="1"/>
    </row>
    <row r="172" spans="1:107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X172" s="1"/>
      <c r="BY172" s="1"/>
      <c r="CU172" s="1"/>
      <c r="CV172" s="1"/>
    </row>
    <row r="173" spans="1:107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X173" s="1"/>
      <c r="BY173" s="1"/>
      <c r="CU173" s="1"/>
      <c r="CV173" s="1"/>
    </row>
    <row r="174" spans="1:107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X174" s="1"/>
      <c r="BY174" s="1"/>
      <c r="CU174" s="1"/>
      <c r="CV174" s="1"/>
    </row>
    <row r="175" spans="1:107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X175" s="1"/>
      <c r="BY175" s="1"/>
      <c r="CU175" s="1"/>
      <c r="CV175" s="1"/>
    </row>
    <row r="176" spans="1:107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X176" s="1"/>
      <c r="BY176" s="1"/>
      <c r="CU176" s="1"/>
      <c r="CV176" s="1"/>
    </row>
    <row r="177" spans="1:100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X177" s="1"/>
      <c r="BY177" s="1"/>
      <c r="CU177" s="1"/>
      <c r="CV177" s="1"/>
    </row>
    <row r="178" spans="1:100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X178" s="1"/>
      <c r="BY178" s="1"/>
      <c r="CU178" s="1"/>
      <c r="CV178" s="1"/>
    </row>
    <row r="179" spans="1:100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X179" s="1"/>
      <c r="BY179" s="1"/>
      <c r="CU179" s="1"/>
      <c r="CV179" s="1"/>
    </row>
    <row r="180" spans="1:100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X180" s="1"/>
      <c r="BY180" s="1"/>
      <c r="CU180" s="1"/>
      <c r="CV180" s="1"/>
    </row>
    <row r="181" spans="1:100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X181" s="1"/>
      <c r="BY181" s="1"/>
      <c r="CU181" s="1"/>
      <c r="CV181" s="1"/>
    </row>
    <row r="182" spans="1:100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X182" s="1"/>
      <c r="BY182" s="1"/>
      <c r="CU182" s="1"/>
      <c r="CV182" s="1"/>
    </row>
    <row r="183" spans="1:100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X183" s="1"/>
      <c r="BY183" s="1"/>
      <c r="CU183" s="1"/>
      <c r="CV183" s="1"/>
    </row>
    <row r="184" spans="1:100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X184" s="1"/>
      <c r="BY184" s="1"/>
      <c r="CU184" s="1"/>
      <c r="CV184" s="1"/>
    </row>
    <row r="185" spans="1:100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X185" s="1"/>
      <c r="BY185" s="1"/>
      <c r="CU185" s="1"/>
      <c r="CV185" s="1"/>
    </row>
    <row r="186" spans="1:100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X186" s="1"/>
      <c r="BY186" s="1"/>
      <c r="CU186" s="1"/>
      <c r="CV186" s="1"/>
    </row>
    <row r="187" spans="1:100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X187" s="1"/>
      <c r="BY187" s="1"/>
      <c r="CU187" s="1"/>
      <c r="CV187" s="1"/>
    </row>
    <row r="188" spans="1:100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X188" s="1"/>
      <c r="BY188" s="1"/>
      <c r="CU188" s="1"/>
      <c r="CV188" s="1"/>
    </row>
    <row r="189" spans="1:100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X189" s="1"/>
      <c r="BY189" s="1"/>
      <c r="CU189" s="1"/>
      <c r="CV189" s="1"/>
    </row>
    <row r="190" spans="1:100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X190" s="1"/>
      <c r="BY190" s="1"/>
      <c r="CU190" s="1"/>
      <c r="CV190" s="1"/>
    </row>
    <row r="191" spans="1:100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X191" s="1"/>
      <c r="BY191" s="1"/>
      <c r="CU191" s="1"/>
      <c r="CV191" s="1"/>
    </row>
    <row r="192" spans="1:100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X192" s="1"/>
      <c r="BY192" s="1"/>
      <c r="CU192" s="1"/>
      <c r="CV192" s="1"/>
    </row>
    <row r="193" spans="1:100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X193" s="1"/>
      <c r="BY193" s="1"/>
      <c r="CU193" s="1"/>
      <c r="CV193" s="1"/>
    </row>
    <row r="194" spans="1:100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X194" s="1"/>
      <c r="BY194" s="1"/>
      <c r="CU194" s="1"/>
      <c r="CV194" s="1"/>
    </row>
    <row r="195" spans="1:100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X195" s="1"/>
      <c r="BY195" s="1"/>
      <c r="CU195" s="1"/>
      <c r="CV195" s="1"/>
    </row>
    <row r="196" spans="1:100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X196" s="1"/>
      <c r="BY196" s="1"/>
      <c r="CU196" s="1"/>
      <c r="CV196" s="1"/>
    </row>
    <row r="197" spans="1:100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X197" s="1"/>
      <c r="BY197" s="1"/>
      <c r="CU197" s="1"/>
      <c r="CV197" s="1"/>
    </row>
    <row r="198" spans="1:100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X198" s="1"/>
      <c r="BY198" s="1"/>
      <c r="CU198" s="1"/>
      <c r="CV198" s="1"/>
    </row>
    <row r="199" spans="1:100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X199" s="1"/>
      <c r="BY199" s="1"/>
      <c r="CU199" s="1"/>
      <c r="CV199" s="1"/>
    </row>
    <row r="200" spans="1:100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X200" s="1"/>
      <c r="BY200" s="1"/>
      <c r="CU200" s="1"/>
      <c r="CV200" s="1"/>
    </row>
    <row r="201" spans="1:100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X201" s="1"/>
      <c r="BY201" s="1"/>
      <c r="CU201" s="1"/>
      <c r="CV201" s="1"/>
    </row>
    <row r="202" spans="1:100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X202" s="1"/>
      <c r="BY202" s="1"/>
      <c r="CU202" s="1"/>
      <c r="CV202" s="1"/>
    </row>
    <row r="203" spans="1:100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X203" s="1"/>
      <c r="BY203" s="1"/>
      <c r="CU203" s="1"/>
      <c r="CV203" s="1"/>
    </row>
    <row r="204" spans="1:100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X204" s="1"/>
      <c r="BY204" s="1"/>
      <c r="CU204" s="1"/>
      <c r="CV204" s="1"/>
    </row>
    <row r="205" spans="1:100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X205" s="1"/>
      <c r="BY205" s="1"/>
      <c r="CU205" s="1"/>
      <c r="CV205" s="1"/>
    </row>
    <row r="206" spans="1:100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X206" s="1"/>
      <c r="BY206" s="1"/>
      <c r="CU206" s="1"/>
      <c r="CV206" s="1"/>
    </row>
    <row r="207" spans="1:100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X207" s="1"/>
      <c r="BY207" s="1"/>
      <c r="CU207" s="1"/>
      <c r="CV207" s="1"/>
    </row>
    <row r="208" spans="1:100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X208" s="1"/>
      <c r="BY208" s="1"/>
      <c r="CU208" s="1"/>
      <c r="CV208" s="1"/>
    </row>
    <row r="209" spans="1:100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X209" s="1"/>
      <c r="BY209" s="1"/>
      <c r="CU209" s="1"/>
      <c r="CV209" s="1"/>
    </row>
    <row r="210" spans="1:100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X210" s="1"/>
      <c r="BY210" s="1"/>
      <c r="CU210" s="1"/>
      <c r="CV210" s="1"/>
    </row>
    <row r="211" spans="1:100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X211" s="1"/>
      <c r="BY211" s="1"/>
      <c r="CU211" s="1"/>
      <c r="CV211" s="1"/>
    </row>
    <row r="212" spans="1:100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X212" s="1"/>
      <c r="BY212" s="1"/>
      <c r="CU212" s="1"/>
      <c r="CV212" s="1"/>
    </row>
    <row r="213" spans="1:100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X213" s="1"/>
      <c r="BY213" s="1"/>
      <c r="CU213" s="1"/>
      <c r="CV213" s="1"/>
    </row>
    <row r="214" spans="1:100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X214" s="1"/>
      <c r="BY214" s="1"/>
      <c r="CU214" s="1"/>
      <c r="CV214" s="1"/>
    </row>
    <row r="215" spans="1:100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X215" s="1"/>
      <c r="BY215" s="1"/>
      <c r="CU215" s="1"/>
      <c r="CV215" s="1"/>
    </row>
    <row r="216" spans="1:100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X216" s="1"/>
      <c r="BY216" s="1"/>
      <c r="CU216" s="1"/>
      <c r="CV216" s="1"/>
    </row>
    <row r="217" spans="1:100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X217" s="1"/>
      <c r="BY217" s="1"/>
      <c r="CU217" s="1"/>
      <c r="CV217" s="1"/>
    </row>
    <row r="218" spans="1:100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X218" s="1"/>
      <c r="BY218" s="1"/>
      <c r="CU218" s="1"/>
      <c r="CV218" s="1"/>
    </row>
    <row r="219" spans="1:100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X219" s="1"/>
      <c r="BY219" s="1"/>
      <c r="CU219" s="1"/>
      <c r="CV219" s="1"/>
    </row>
    <row r="220" spans="1:100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X220" s="1"/>
      <c r="BY220" s="1"/>
      <c r="CU220" s="1"/>
      <c r="CV220" s="1"/>
    </row>
    <row r="221" spans="1:100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X221" s="1"/>
      <c r="BY221" s="1"/>
      <c r="CU221" s="1"/>
      <c r="CV221" s="1"/>
    </row>
    <row r="222" spans="1:100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X222" s="1"/>
      <c r="BY222" s="1"/>
      <c r="CU222" s="1"/>
      <c r="CV222" s="1"/>
    </row>
    <row r="223" spans="1:100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X223" s="1"/>
      <c r="BY223" s="1"/>
      <c r="CU223" s="1"/>
      <c r="CV223" s="1"/>
    </row>
    <row r="224" spans="1:100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X224" s="1"/>
      <c r="BY224" s="1"/>
      <c r="CU224" s="1"/>
      <c r="CV224" s="1"/>
    </row>
    <row r="225" spans="1:100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X225" s="1"/>
      <c r="BY225" s="1"/>
      <c r="CU225" s="1"/>
      <c r="CV225" s="1"/>
    </row>
    <row r="226" spans="1:100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X226" s="1"/>
      <c r="BY226" s="1"/>
      <c r="CU226" s="1"/>
      <c r="CV226" s="1"/>
    </row>
    <row r="227" spans="1:100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X227" s="1"/>
      <c r="BY227" s="1"/>
      <c r="CU227" s="1"/>
      <c r="CV227" s="1"/>
    </row>
    <row r="228" spans="1:100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X228" s="1"/>
      <c r="BY228" s="1"/>
      <c r="CU228" s="1"/>
      <c r="CV228" s="1"/>
    </row>
    <row r="229" spans="1:100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X229" s="1"/>
      <c r="BY229" s="1"/>
      <c r="CU229" s="1"/>
      <c r="CV229" s="1"/>
    </row>
    <row r="230" spans="1:100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X230" s="1"/>
      <c r="BY230" s="1"/>
      <c r="CU230" s="1"/>
      <c r="CV230" s="1"/>
    </row>
    <row r="231" spans="1:100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X231" s="1"/>
      <c r="BY231" s="1"/>
      <c r="CU231" s="1"/>
      <c r="CV231" s="1"/>
    </row>
    <row r="232" spans="1:100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X232" s="1"/>
      <c r="BY232" s="1"/>
      <c r="CU232" s="1"/>
      <c r="CV232" s="1"/>
    </row>
    <row r="233" spans="1:100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X233" s="1"/>
      <c r="BY233" s="1"/>
      <c r="CU233" s="1"/>
      <c r="CV233" s="1"/>
    </row>
    <row r="234" spans="1:100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X234" s="1"/>
      <c r="BY234" s="1"/>
      <c r="CU234" s="1"/>
      <c r="CV234" s="1"/>
    </row>
    <row r="235" spans="1:100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X235" s="1"/>
      <c r="BY235" s="1"/>
      <c r="CU235" s="1"/>
      <c r="CV235" s="1"/>
    </row>
    <row r="236" spans="1:100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X236" s="1"/>
      <c r="BY236" s="1"/>
      <c r="CU236" s="1"/>
      <c r="CV236" s="1"/>
    </row>
    <row r="237" spans="1:100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X237" s="1"/>
      <c r="BY237" s="1"/>
      <c r="CU237" s="1"/>
      <c r="CV237" s="1"/>
    </row>
    <row r="238" spans="1:100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X238" s="1"/>
      <c r="BY238" s="1"/>
      <c r="CU238" s="1"/>
      <c r="CV238" s="1"/>
    </row>
    <row r="239" spans="1:100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X239" s="1"/>
      <c r="BY239" s="1"/>
      <c r="CU239" s="1"/>
      <c r="CV239" s="1"/>
    </row>
    <row r="240" spans="1:100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X240" s="1"/>
      <c r="BY240" s="1"/>
      <c r="CU240" s="1"/>
      <c r="CV240" s="1"/>
    </row>
    <row r="241" spans="1:100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X241" s="1"/>
      <c r="BY241" s="1"/>
      <c r="CU241" s="1"/>
      <c r="CV241" s="1"/>
    </row>
    <row r="242" spans="1:100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X242" s="1"/>
      <c r="BY242" s="1"/>
      <c r="CU242" s="1"/>
      <c r="CV242" s="1"/>
    </row>
    <row r="243" spans="1:100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X243" s="1"/>
      <c r="BY243" s="1"/>
      <c r="CU243" s="1"/>
      <c r="CV243" s="1"/>
    </row>
    <row r="244" spans="1:100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X244" s="1"/>
      <c r="BY244" s="1"/>
      <c r="CU244" s="1"/>
      <c r="CV244" s="1"/>
    </row>
    <row r="245" spans="1:100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X245" s="1"/>
      <c r="BY245" s="1"/>
      <c r="CU245" s="1"/>
      <c r="CV245" s="1"/>
    </row>
    <row r="246" spans="1:100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X246" s="1"/>
      <c r="BY246" s="1"/>
      <c r="CU246" s="1"/>
      <c r="CV246" s="1"/>
    </row>
    <row r="247" spans="1:100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X247" s="1"/>
      <c r="BY247" s="1"/>
      <c r="CU247" s="1"/>
      <c r="CV247" s="1"/>
    </row>
    <row r="248" spans="1:100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X248" s="1"/>
      <c r="BY248" s="1"/>
      <c r="CU248" s="1"/>
      <c r="CV248" s="1"/>
    </row>
    <row r="249" spans="1:100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X249" s="1"/>
      <c r="BY249" s="1"/>
      <c r="CU249" s="1"/>
      <c r="CV249" s="1"/>
    </row>
    <row r="250" spans="1:100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X250" s="1"/>
      <c r="BY250" s="1"/>
      <c r="CU250" s="1"/>
      <c r="CV250" s="1"/>
    </row>
    <row r="251" spans="1:100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X251" s="1"/>
      <c r="BY251" s="1"/>
      <c r="CU251" s="1"/>
      <c r="CV251" s="1"/>
    </row>
    <row r="252" spans="1:100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X252" s="1"/>
      <c r="BY252" s="1"/>
      <c r="CU252" s="1"/>
      <c r="CV252" s="1"/>
    </row>
    <row r="253" spans="1:100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X253" s="1"/>
      <c r="BY253" s="1"/>
      <c r="CU253" s="1"/>
      <c r="CV253" s="1"/>
    </row>
    <row r="254" spans="1:100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X254" s="1"/>
      <c r="BY254" s="1"/>
      <c r="CU254" s="1"/>
      <c r="CV254" s="1"/>
    </row>
    <row r="255" spans="1:100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X255" s="1"/>
      <c r="BY255" s="1"/>
      <c r="CU255" s="1"/>
      <c r="CV255" s="1"/>
    </row>
    <row r="256" spans="1:100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X256" s="1"/>
      <c r="BY256" s="1"/>
      <c r="CU256" s="1"/>
      <c r="CV256" s="1"/>
    </row>
    <row r="257" spans="1:100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X257" s="1"/>
      <c r="BY257" s="1"/>
      <c r="CU257" s="1"/>
      <c r="CV257" s="1"/>
    </row>
    <row r="258" spans="1:100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X258" s="1"/>
      <c r="BY258" s="1"/>
      <c r="CU258" s="1"/>
      <c r="CV258" s="1"/>
    </row>
    <row r="259" spans="1:100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X259" s="1"/>
      <c r="BY259" s="1"/>
      <c r="CU259" s="1"/>
      <c r="CV259" s="1"/>
    </row>
    <row r="260" spans="1:100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X260" s="1"/>
      <c r="BY260" s="1"/>
      <c r="CU260" s="1"/>
      <c r="CV260" s="1"/>
    </row>
    <row r="261" spans="1:100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X261" s="1"/>
      <c r="BY261" s="1"/>
      <c r="CU261" s="1"/>
      <c r="CV261" s="1"/>
    </row>
    <row r="262" spans="1:100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X262" s="1"/>
      <c r="BY262" s="1"/>
      <c r="CU262" s="1"/>
      <c r="CV262" s="1"/>
    </row>
    <row r="263" spans="1:100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X263" s="1"/>
      <c r="BY263" s="1"/>
      <c r="CU263" s="1"/>
      <c r="CV263" s="1"/>
    </row>
    <row r="264" spans="1:100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X264" s="1"/>
      <c r="BY264" s="1"/>
      <c r="CU264" s="1"/>
      <c r="CV264" s="1"/>
    </row>
    <row r="265" spans="1:100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X265" s="1"/>
      <c r="BY265" s="1"/>
      <c r="CU265" s="1"/>
      <c r="CV265" s="1"/>
    </row>
    <row r="266" spans="1:100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X266" s="1"/>
      <c r="BY266" s="1"/>
      <c r="CU266" s="1"/>
      <c r="CV266" s="1"/>
    </row>
    <row r="267" spans="1:100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X267" s="1"/>
      <c r="BY267" s="1"/>
      <c r="CU267" s="1"/>
      <c r="CV267" s="1"/>
    </row>
    <row r="268" spans="1:100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X268" s="1"/>
      <c r="BY268" s="1"/>
      <c r="CU268" s="1"/>
      <c r="CV268" s="1"/>
    </row>
    <row r="269" spans="1:100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X269" s="1"/>
      <c r="BY269" s="1"/>
      <c r="CU269" s="1"/>
      <c r="CV269" s="1"/>
    </row>
    <row r="270" spans="1:100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X270" s="1"/>
      <c r="BY270" s="1"/>
      <c r="CU270" s="1"/>
      <c r="CV270" s="1"/>
    </row>
    <row r="271" spans="1:100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X271" s="1"/>
      <c r="BY271" s="1"/>
      <c r="CU271" s="1"/>
      <c r="CV271" s="1"/>
    </row>
    <row r="272" spans="1:100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X272" s="1"/>
      <c r="BY272" s="1"/>
      <c r="CU272" s="1"/>
      <c r="CV272" s="1"/>
    </row>
    <row r="273" spans="1:100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X273" s="1"/>
      <c r="BY273" s="1"/>
      <c r="CU273" s="1"/>
      <c r="CV273" s="1"/>
    </row>
    <row r="274" spans="1:100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X274" s="1"/>
      <c r="BY274" s="1"/>
      <c r="CU274" s="1"/>
      <c r="CV274" s="1"/>
    </row>
    <row r="275" spans="1:100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X275" s="1"/>
      <c r="BY275" s="1"/>
      <c r="CU275" s="1"/>
      <c r="CV275" s="1"/>
    </row>
    <row r="276" spans="1:100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X276" s="1"/>
      <c r="BY276" s="1"/>
      <c r="CU276" s="1"/>
      <c r="CV276" s="1"/>
    </row>
    <row r="277" spans="1:100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X277" s="1"/>
      <c r="BY277" s="1"/>
      <c r="CU277" s="1"/>
      <c r="CV277" s="1"/>
    </row>
    <row r="278" spans="1:100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X278" s="1"/>
      <c r="BY278" s="1"/>
      <c r="CU278" s="1"/>
      <c r="CV278" s="1"/>
    </row>
    <row r="279" spans="1:100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X279" s="1"/>
      <c r="BY279" s="1"/>
      <c r="CU279" s="1"/>
      <c r="CV279" s="1"/>
    </row>
    <row r="280" spans="1:100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X280" s="1"/>
      <c r="BY280" s="1"/>
      <c r="CU280" s="1"/>
      <c r="CV280" s="1"/>
    </row>
    <row r="281" spans="1:100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X281" s="1"/>
      <c r="BY281" s="1"/>
      <c r="CU281" s="1"/>
      <c r="CV281" s="1"/>
    </row>
    <row r="282" spans="1:100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X282" s="1"/>
      <c r="BY282" s="1"/>
      <c r="CU282" s="1"/>
      <c r="CV282" s="1"/>
    </row>
    <row r="283" spans="1:100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X283" s="1"/>
      <c r="BY283" s="1"/>
      <c r="CU283" s="1"/>
      <c r="CV283" s="1"/>
    </row>
    <row r="284" spans="1:100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X284" s="1"/>
      <c r="BY284" s="1"/>
      <c r="CU284" s="1"/>
      <c r="CV284" s="1"/>
    </row>
    <row r="285" spans="1:100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X285" s="1"/>
      <c r="BY285" s="1"/>
      <c r="CU285" s="1"/>
      <c r="CV285" s="1"/>
    </row>
    <row r="286" spans="1:100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X286" s="2"/>
      <c r="BY286" s="2"/>
      <c r="CU286" s="2"/>
      <c r="CV286" s="2"/>
    </row>
    <row r="287" spans="1:100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X287" s="2"/>
      <c r="BY287" s="2"/>
      <c r="CU287" s="2"/>
      <c r="CV287" s="2"/>
    </row>
    <row r="288" spans="1:100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X288" s="2"/>
      <c r="BY288" s="2"/>
      <c r="CU288" s="2"/>
      <c r="CV288" s="2"/>
    </row>
    <row r="289" spans="1:100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X289" s="2"/>
      <c r="BY289" s="2"/>
      <c r="CU289" s="2"/>
      <c r="CV289" s="2"/>
    </row>
    <row r="290" spans="1:100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X290" s="2"/>
      <c r="BY290" s="2"/>
      <c r="CU290" s="2"/>
      <c r="CV290" s="2"/>
    </row>
    <row r="291" spans="1:100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X291" s="2"/>
      <c r="BY291" s="2"/>
      <c r="CU291" s="2"/>
      <c r="CV291" s="2"/>
    </row>
    <row r="292" spans="1:100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X292" s="2"/>
      <c r="BY292" s="2"/>
      <c r="CU292" s="2"/>
      <c r="CV292" s="2"/>
    </row>
    <row r="293" spans="1:100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X293" s="2"/>
      <c r="BY293" s="2"/>
      <c r="CU293" s="2"/>
      <c r="CV293" s="2"/>
    </row>
    <row r="294" spans="1:100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X294" s="2"/>
      <c r="BY294" s="2"/>
      <c r="CU294" s="2"/>
      <c r="CV294" s="2"/>
    </row>
    <row r="295" spans="1:100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X295" s="2"/>
      <c r="BY295" s="2"/>
      <c r="CU295" s="2"/>
      <c r="CV295" s="2"/>
    </row>
    <row r="296" spans="1:100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X296" s="2"/>
      <c r="BY296" s="2"/>
      <c r="CU296" s="2"/>
      <c r="CV296" s="2"/>
    </row>
    <row r="297" spans="1:100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X297" s="2"/>
      <c r="BY297" s="2"/>
      <c r="CU297" s="2"/>
      <c r="CV297" s="2"/>
    </row>
  </sheetData>
  <pageMargins left="0.75" right="0.75" top="1" bottom="1" header="0.5" footer="0.5"/>
  <pageSetup paperSize="9" scale="45" orientation="portrait" r:id="rId1"/>
  <headerFooter alignWithMargins="0">
    <oddHeader>&amp;A</oddHeader>
    <oddFooter>Pagina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1"/>
  <sheetViews>
    <sheetView topLeftCell="A34" workbookViewId="0">
      <selection activeCell="G81" sqref="G81"/>
    </sheetView>
  </sheetViews>
  <sheetFormatPr defaultRowHeight="13.2" x14ac:dyDescent="0.25"/>
  <cols>
    <col min="4" max="4" width="10.5546875" customWidth="1"/>
    <col min="5" max="8" width="9.5546875" customWidth="1"/>
    <col min="9" max="17" width="10.5546875" customWidth="1"/>
    <col min="18" max="18" width="11.5546875" customWidth="1"/>
  </cols>
  <sheetData>
    <row r="1" spans="1:18" x14ac:dyDescent="0.25">
      <c r="D1" s="6" t="s">
        <v>4</v>
      </c>
    </row>
    <row r="2" spans="1:18" x14ac:dyDescent="0.25">
      <c r="B2" s="12" t="s">
        <v>64</v>
      </c>
      <c r="C2" t="s">
        <v>28</v>
      </c>
      <c r="D2" t="s">
        <v>39</v>
      </c>
      <c r="E2" t="s">
        <v>40</v>
      </c>
      <c r="F2" t="s">
        <v>9</v>
      </c>
      <c r="G2" t="s">
        <v>10</v>
      </c>
      <c r="H2" t="s">
        <v>41</v>
      </c>
      <c r="I2" t="s">
        <v>12</v>
      </c>
      <c r="J2" t="s">
        <v>13</v>
      </c>
      <c r="K2" t="s">
        <v>14</v>
      </c>
      <c r="L2" t="s">
        <v>15</v>
      </c>
      <c r="M2" t="s">
        <v>55</v>
      </c>
      <c r="N2" t="s">
        <v>42</v>
      </c>
      <c r="O2" t="s">
        <v>43</v>
      </c>
      <c r="P2" t="s">
        <v>44</v>
      </c>
      <c r="Q2" t="s">
        <v>54</v>
      </c>
      <c r="R2" s="6" t="s">
        <v>65</v>
      </c>
    </row>
    <row r="4" spans="1:18" x14ac:dyDescent="0.25">
      <c r="A4" t="s">
        <v>66</v>
      </c>
      <c r="B4">
        <v>868</v>
      </c>
      <c r="C4">
        <v>10929.2</v>
      </c>
      <c r="D4" s="10">
        <v>0.16933333333333334</v>
      </c>
      <c r="E4" s="10">
        <v>0</v>
      </c>
      <c r="F4" s="10">
        <v>0</v>
      </c>
      <c r="G4" s="10">
        <v>2.2666666666666668E-2</v>
      </c>
      <c r="H4" s="10">
        <v>0.38199999999999995</v>
      </c>
      <c r="I4" s="10">
        <v>7.873333333333334</v>
      </c>
      <c r="J4" s="10">
        <v>16.32</v>
      </c>
      <c r="K4" s="10">
        <v>6.9466666666666663</v>
      </c>
      <c r="L4" s="10">
        <v>3.5866666666666673</v>
      </c>
      <c r="M4" s="10">
        <v>64.333333333333329</v>
      </c>
      <c r="N4" s="10">
        <v>3.3333333333333335</v>
      </c>
      <c r="O4" s="10">
        <v>6</v>
      </c>
      <c r="P4" s="10">
        <v>23.133333333333336</v>
      </c>
      <c r="Q4" s="10">
        <v>31.866666666666664</v>
      </c>
      <c r="R4" s="10">
        <v>99.634</v>
      </c>
    </row>
    <row r="5" spans="1:18" x14ac:dyDescent="0.25">
      <c r="A5" t="s">
        <v>66</v>
      </c>
      <c r="B5">
        <v>869</v>
      </c>
      <c r="C5">
        <v>11929.8</v>
      </c>
      <c r="D5" s="10">
        <v>0.6283333333333333</v>
      </c>
      <c r="E5" s="10">
        <v>1.7666666666666667E-2</v>
      </c>
      <c r="F5" s="10">
        <v>3.6000000000000004E-2</v>
      </c>
      <c r="G5" s="10">
        <v>1.8000000000000002E-2</v>
      </c>
      <c r="H5" s="10">
        <v>0.64233333333333342</v>
      </c>
      <c r="I5" s="10">
        <v>6.9329999999999998</v>
      </c>
      <c r="J5" s="10">
        <v>11.493999999999998</v>
      </c>
      <c r="K5" s="10">
        <v>21.543333333333333</v>
      </c>
      <c r="L5" s="10">
        <v>18.099999999999998</v>
      </c>
      <c r="M5" s="10">
        <v>41</v>
      </c>
      <c r="N5" s="10">
        <v>7.333333333333333</v>
      </c>
      <c r="O5" s="10">
        <v>9</v>
      </c>
      <c r="P5" s="10">
        <v>17.8</v>
      </c>
      <c r="Q5" s="10">
        <v>6.8666666666666663</v>
      </c>
      <c r="R5" s="10">
        <v>100.41266666666664</v>
      </c>
    </row>
    <row r="6" spans="1:18" x14ac:dyDescent="0.25">
      <c r="A6" t="s">
        <v>66</v>
      </c>
      <c r="B6">
        <v>870</v>
      </c>
      <c r="C6">
        <v>12891</v>
      </c>
      <c r="D6" s="10">
        <v>1.2008666666666665</v>
      </c>
      <c r="E6" s="10">
        <v>9.6666666666666665E-2</v>
      </c>
      <c r="F6" s="10">
        <v>0.18093333333333331</v>
      </c>
      <c r="G6" s="10">
        <v>0.30659999999999998</v>
      </c>
      <c r="H6" s="10">
        <v>1.8713333333333333</v>
      </c>
      <c r="I6" s="10">
        <v>9.1653333333333347</v>
      </c>
      <c r="J6" s="10">
        <v>16.531333333333333</v>
      </c>
      <c r="K6" s="10">
        <v>9.8696666666666673</v>
      </c>
      <c r="L6" s="10">
        <v>2.7428000000000003</v>
      </c>
      <c r="M6" s="10">
        <v>56.533333333333331</v>
      </c>
      <c r="N6" s="10">
        <v>7.2333333333333334</v>
      </c>
      <c r="O6" s="10">
        <v>14.566666666666668</v>
      </c>
      <c r="P6" s="10">
        <v>22.2</v>
      </c>
      <c r="Q6" s="10">
        <v>12.533333333333333</v>
      </c>
      <c r="R6" s="10">
        <v>98.498866666666672</v>
      </c>
    </row>
    <row r="7" spans="1:18" x14ac:dyDescent="0.25">
      <c r="A7" t="s">
        <v>66</v>
      </c>
      <c r="B7">
        <v>871</v>
      </c>
      <c r="C7">
        <v>13719.3</v>
      </c>
      <c r="D7" s="10">
        <v>0.47533333333333339</v>
      </c>
      <c r="E7" s="10">
        <v>1.1000000000000001E-2</v>
      </c>
      <c r="F7" s="10">
        <v>8.1000000000000003E-2</v>
      </c>
      <c r="G7" s="10">
        <v>3.4333333333333334E-2</v>
      </c>
      <c r="H7" s="10">
        <v>0.39266666666666666</v>
      </c>
      <c r="I7" s="10">
        <v>6.3786666666666676</v>
      </c>
      <c r="J7" s="10">
        <v>10.573333333333332</v>
      </c>
      <c r="K7" s="10">
        <v>9.4366666666666674</v>
      </c>
      <c r="L7" s="10">
        <v>7.0466666666666669</v>
      </c>
      <c r="M7" s="10">
        <v>65.333333333333329</v>
      </c>
      <c r="N7" s="10">
        <v>4.333333333333333</v>
      </c>
      <c r="O7" s="10">
        <v>6.666666666666667</v>
      </c>
      <c r="P7" s="10">
        <v>17.066666666666666</v>
      </c>
      <c r="Q7" s="10">
        <v>37.266666666666666</v>
      </c>
      <c r="R7" s="10">
        <v>99.763000000000005</v>
      </c>
    </row>
    <row r="8" spans="1:18" x14ac:dyDescent="0.25">
      <c r="A8" t="s">
        <v>66</v>
      </c>
      <c r="B8">
        <v>872</v>
      </c>
      <c r="C8">
        <v>14734</v>
      </c>
      <c r="D8" s="10">
        <v>0.58766666666666667</v>
      </c>
      <c r="E8" s="10">
        <v>0</v>
      </c>
      <c r="F8" s="10">
        <v>0</v>
      </c>
      <c r="G8" s="10">
        <v>4.8999999999999995E-2</v>
      </c>
      <c r="H8" s="10">
        <v>0.3136666666666667</v>
      </c>
      <c r="I8" s="10">
        <v>3.1686666666666667</v>
      </c>
      <c r="J8" s="10">
        <v>7.4023333333333339</v>
      </c>
      <c r="K8" s="10">
        <v>12.085333333333333</v>
      </c>
      <c r="L8" s="10">
        <v>15.389999999999999</v>
      </c>
      <c r="M8" s="10">
        <v>61</v>
      </c>
      <c r="N8" s="10">
        <v>10.666666666666666</v>
      </c>
      <c r="O8" s="10">
        <v>13.666666666666666</v>
      </c>
      <c r="P8" s="10">
        <v>24.233333333333331</v>
      </c>
      <c r="Q8" s="10">
        <v>12.433333333333335</v>
      </c>
      <c r="R8" s="10">
        <v>99.99666666666667</v>
      </c>
    </row>
    <row r="9" spans="1:18" x14ac:dyDescent="0.25">
      <c r="A9" t="s">
        <v>66</v>
      </c>
      <c r="B9">
        <v>873</v>
      </c>
      <c r="C9">
        <v>15723.7</v>
      </c>
      <c r="D9" s="10">
        <v>2.0206666666666666</v>
      </c>
      <c r="E9" s="10">
        <v>0.18366666666666664</v>
      </c>
      <c r="F9" s="10">
        <v>0.16333333333333333</v>
      </c>
      <c r="G9" s="10">
        <v>0.18333333333333335</v>
      </c>
      <c r="H9" s="10">
        <v>0.72066666666666668</v>
      </c>
      <c r="I9" s="10">
        <v>3.11</v>
      </c>
      <c r="J9" s="10">
        <v>5.8266666666666671</v>
      </c>
      <c r="K9" s="10">
        <v>11.726666666666667</v>
      </c>
      <c r="L9" s="10">
        <v>8.9533333333333331</v>
      </c>
      <c r="M9" s="10">
        <v>67.333333333333329</v>
      </c>
      <c r="N9" s="10">
        <v>6.333333333333333</v>
      </c>
      <c r="O9" s="10">
        <v>10.333333333333334</v>
      </c>
      <c r="P9" s="10">
        <v>30</v>
      </c>
      <c r="Q9" s="10">
        <v>20.666666666666668</v>
      </c>
      <c r="R9" s="10">
        <v>100.22166666666668</v>
      </c>
    </row>
    <row r="10" spans="1:18" x14ac:dyDescent="0.25">
      <c r="A10" t="s">
        <v>66</v>
      </c>
      <c r="B10">
        <v>874</v>
      </c>
      <c r="C10">
        <v>16728.900000000001</v>
      </c>
      <c r="D10" s="10">
        <v>1.3173333333333332</v>
      </c>
      <c r="E10" s="10">
        <v>0.12800000000000003</v>
      </c>
      <c r="F10" s="10">
        <v>0.19866666666666666</v>
      </c>
      <c r="G10" s="10">
        <v>0.29566666666666669</v>
      </c>
      <c r="H10" s="10">
        <v>1.4526666666666666</v>
      </c>
      <c r="I10" s="10">
        <v>6.4783333333333326</v>
      </c>
      <c r="J10" s="10">
        <v>9.7566666666666677</v>
      </c>
      <c r="K10" s="10">
        <v>9.1266666666666669</v>
      </c>
      <c r="L10" s="10">
        <v>6.9866666666666672</v>
      </c>
      <c r="M10" s="10">
        <v>64.333333333333329</v>
      </c>
      <c r="N10" s="10">
        <v>5</v>
      </c>
      <c r="O10" s="10">
        <v>7.666666666666667</v>
      </c>
      <c r="P10" s="10">
        <v>21.666666666666668</v>
      </c>
      <c r="Q10" s="10">
        <v>30</v>
      </c>
      <c r="R10" s="10">
        <v>100.074</v>
      </c>
    </row>
    <row r="11" spans="1:18" x14ac:dyDescent="0.25">
      <c r="A11" t="s">
        <v>66</v>
      </c>
      <c r="B11">
        <v>875</v>
      </c>
      <c r="C11">
        <v>17728.2</v>
      </c>
      <c r="D11" s="10">
        <v>0.99733333333333329</v>
      </c>
      <c r="E11" s="10">
        <v>0.11399999999999999</v>
      </c>
      <c r="F11" s="10">
        <v>0.10766666666666667</v>
      </c>
      <c r="G11" s="10">
        <v>8.2666666666666666E-2</v>
      </c>
      <c r="H11" s="10">
        <v>0.47666666666666674</v>
      </c>
      <c r="I11" s="10">
        <v>3.9666666666666668</v>
      </c>
      <c r="J11" s="10">
        <v>7.830000000000001</v>
      </c>
      <c r="K11" s="10">
        <v>17.453333333333333</v>
      </c>
      <c r="L11" s="10">
        <v>8.93</v>
      </c>
      <c r="M11" s="10">
        <v>59.666666666666664</v>
      </c>
      <c r="N11" s="10">
        <v>5.333333333333333</v>
      </c>
      <c r="O11" s="10">
        <v>9.3333333333333339</v>
      </c>
      <c r="P11" s="10">
        <v>26.766666666666666</v>
      </c>
      <c r="Q11" s="10">
        <v>18.233333333333334</v>
      </c>
      <c r="R11" s="10">
        <v>99.625000000000014</v>
      </c>
    </row>
    <row r="12" spans="1:18" x14ac:dyDescent="0.25">
      <c r="A12" t="s">
        <v>66</v>
      </c>
      <c r="B12">
        <v>876</v>
      </c>
      <c r="C12">
        <v>18726.7</v>
      </c>
      <c r="D12" s="10">
        <v>2.0003333333333333</v>
      </c>
      <c r="E12" s="10">
        <v>0.16933333333333334</v>
      </c>
      <c r="F12" s="10">
        <v>0.13366666666666668</v>
      </c>
      <c r="G12" s="10">
        <v>0.23300000000000001</v>
      </c>
      <c r="H12" s="10">
        <v>0.39600000000000007</v>
      </c>
      <c r="I12" s="10">
        <v>2.847</v>
      </c>
      <c r="J12" s="10">
        <v>21.076666666666664</v>
      </c>
      <c r="K12" s="10">
        <v>27.026666666666667</v>
      </c>
      <c r="L12" s="10">
        <v>10.973333333333334</v>
      </c>
      <c r="M12" s="10">
        <v>36.333333333333336</v>
      </c>
      <c r="N12" s="10">
        <v>6.666666666666667</v>
      </c>
      <c r="O12" s="10">
        <v>9</v>
      </c>
      <c r="P12" s="10">
        <v>14.533333333333333</v>
      </c>
      <c r="Q12" s="10">
        <v>6.1333333333333329</v>
      </c>
      <c r="R12" s="10">
        <v>101.18933333333334</v>
      </c>
    </row>
    <row r="13" spans="1:18" x14ac:dyDescent="0.25">
      <c r="A13" t="s">
        <v>66</v>
      </c>
      <c r="B13">
        <v>877</v>
      </c>
      <c r="C13">
        <v>19727.3</v>
      </c>
      <c r="D13" s="10">
        <v>0.68466666666666676</v>
      </c>
      <c r="E13" s="10">
        <v>8.7000000000000008E-2</v>
      </c>
      <c r="F13" s="10">
        <v>0</v>
      </c>
      <c r="G13" s="10">
        <v>2.2999999999999996E-2</v>
      </c>
      <c r="H13" s="10">
        <v>0.371</v>
      </c>
      <c r="I13" s="10">
        <v>4.8006666666666673</v>
      </c>
      <c r="J13" s="10">
        <v>16.286666666666665</v>
      </c>
      <c r="K13" s="10">
        <v>27.396666666666665</v>
      </c>
      <c r="L13" s="10">
        <v>14.526333333333334</v>
      </c>
      <c r="M13" s="10">
        <v>35.666666666666664</v>
      </c>
      <c r="N13" s="10">
        <v>7.666666666666667</v>
      </c>
      <c r="O13" s="10">
        <v>9.6666666666666661</v>
      </c>
      <c r="P13" s="10">
        <v>14.866666666666665</v>
      </c>
      <c r="Q13" s="10">
        <v>3.4666666666666663</v>
      </c>
      <c r="R13" s="10">
        <v>99.842666666666659</v>
      </c>
    </row>
    <row r="14" spans="1:18" x14ac:dyDescent="0.25">
      <c r="A14" t="s">
        <v>66</v>
      </c>
      <c r="B14">
        <v>878</v>
      </c>
      <c r="C14">
        <v>20737.099999999999</v>
      </c>
      <c r="D14" s="10">
        <v>1.268</v>
      </c>
      <c r="E14" s="10">
        <v>2.0666666666666667E-2</v>
      </c>
      <c r="F14" s="10">
        <v>0.105</v>
      </c>
      <c r="G14" s="10">
        <v>8.0333333333333326E-2</v>
      </c>
      <c r="H14" s="10">
        <v>0.65866666666666662</v>
      </c>
      <c r="I14" s="10">
        <v>4.708333333333333</v>
      </c>
      <c r="J14" s="10">
        <v>15.653333333333331</v>
      </c>
      <c r="K14" s="10">
        <v>20.63</v>
      </c>
      <c r="L14" s="10">
        <v>7.98</v>
      </c>
      <c r="M14" s="10">
        <v>48.333333333333336</v>
      </c>
      <c r="N14" s="10">
        <v>4.666666666666667</v>
      </c>
      <c r="O14" s="10">
        <v>8.7000000000000011</v>
      </c>
      <c r="P14" s="10">
        <v>18.866666666666667</v>
      </c>
      <c r="Q14" s="10">
        <v>16.099999999999998</v>
      </c>
      <c r="R14" s="10">
        <v>99.437666666666644</v>
      </c>
    </row>
    <row r="15" spans="1:18" x14ac:dyDescent="0.25">
      <c r="A15" t="s">
        <v>67</v>
      </c>
      <c r="B15">
        <v>879</v>
      </c>
      <c r="C15">
        <v>21743</v>
      </c>
      <c r="D15" s="10">
        <v>4.3879999999999999</v>
      </c>
      <c r="E15" s="10">
        <v>0.26066666666666666</v>
      </c>
      <c r="F15" s="10">
        <v>0.16533333333333336</v>
      </c>
      <c r="G15" s="10">
        <v>0.20833333333333334</v>
      </c>
      <c r="H15" s="10">
        <v>0.45533333333333337</v>
      </c>
      <c r="I15" s="10">
        <v>2.0449999999999999</v>
      </c>
      <c r="J15" s="10">
        <v>10.776666666666666</v>
      </c>
      <c r="K15" s="10">
        <v>32.270000000000003</v>
      </c>
      <c r="L15" s="10">
        <v>15.006666666666666</v>
      </c>
      <c r="M15" s="10">
        <v>35.333333333333336</v>
      </c>
      <c r="N15" s="10">
        <v>5.333333333333333</v>
      </c>
      <c r="O15" s="10">
        <v>5.8666666666666671</v>
      </c>
      <c r="P15" s="10">
        <v>8.5333333333333332</v>
      </c>
      <c r="Q15" s="10">
        <v>15.6</v>
      </c>
      <c r="R15" s="10">
        <v>100.90933333333331</v>
      </c>
    </row>
    <row r="16" spans="1:18" x14ac:dyDescent="0.25">
      <c r="A16" t="s">
        <v>67</v>
      </c>
      <c r="B16">
        <v>880</v>
      </c>
      <c r="C16">
        <v>22740.799999999999</v>
      </c>
      <c r="D16" s="10">
        <v>0.35866666666666669</v>
      </c>
      <c r="E16" s="10">
        <v>7.7333333333333337E-2</v>
      </c>
      <c r="F16" s="10">
        <v>0.10666666666666667</v>
      </c>
      <c r="G16" s="10">
        <v>0.16133333333333333</v>
      </c>
      <c r="H16" s="10">
        <v>0.25200000000000006</v>
      </c>
      <c r="I16" s="10">
        <v>1.5173333333333334</v>
      </c>
      <c r="J16" s="10">
        <v>6.7813333333333334</v>
      </c>
      <c r="K16" s="10">
        <v>18.16</v>
      </c>
      <c r="L16" s="10">
        <v>11.493333333333334</v>
      </c>
      <c r="M16" s="10">
        <v>59.666666666666664</v>
      </c>
      <c r="N16" s="10">
        <v>14</v>
      </c>
      <c r="O16" s="10">
        <v>7.666666666666667</v>
      </c>
      <c r="P16" s="10">
        <v>19.566666666666666</v>
      </c>
      <c r="Q16" s="10">
        <v>18.433333333333334</v>
      </c>
      <c r="R16" s="10">
        <v>98.574666666666673</v>
      </c>
    </row>
    <row r="17" spans="1:18" x14ac:dyDescent="0.25">
      <c r="A17" t="s">
        <v>67</v>
      </c>
      <c r="B17">
        <v>881</v>
      </c>
      <c r="C17">
        <v>23606.3</v>
      </c>
      <c r="D17" s="10">
        <v>0.56433333333333335</v>
      </c>
      <c r="E17" s="10">
        <v>5.2000000000000011E-2</v>
      </c>
      <c r="F17" s="10">
        <v>0</v>
      </c>
      <c r="G17" s="10">
        <v>0</v>
      </c>
      <c r="H17" s="10">
        <v>0.13799999999999998</v>
      </c>
      <c r="I17" s="10">
        <v>2.3456666666666668</v>
      </c>
      <c r="J17" s="10">
        <v>18.656666666666666</v>
      </c>
      <c r="K17" s="10">
        <v>39.986666666666672</v>
      </c>
      <c r="L17" s="10">
        <v>16.173333333333332</v>
      </c>
      <c r="M17" s="10">
        <v>22.333333333333332</v>
      </c>
      <c r="N17" s="10">
        <v>5.4666666666666659</v>
      </c>
      <c r="O17" s="10">
        <v>6.5</v>
      </c>
      <c r="P17" s="10">
        <v>7.8</v>
      </c>
      <c r="Q17" s="10">
        <v>2.5666666666666664</v>
      </c>
      <c r="R17" s="10">
        <v>100.25</v>
      </c>
    </row>
    <row r="18" spans="1:18" x14ac:dyDescent="0.25">
      <c r="A18" t="s">
        <v>67</v>
      </c>
      <c r="B18">
        <v>882</v>
      </c>
      <c r="C18">
        <v>24469.4</v>
      </c>
      <c r="D18" s="10">
        <v>6.3419999999999996</v>
      </c>
      <c r="E18" s="10">
        <v>0.25466666666666665</v>
      </c>
      <c r="F18" s="10">
        <v>0.247</v>
      </c>
      <c r="G18" s="10">
        <v>0.29599999999999999</v>
      </c>
      <c r="H18" s="10">
        <v>0.69533333333333325</v>
      </c>
      <c r="I18" s="10">
        <v>3.9326666666666674</v>
      </c>
      <c r="J18" s="10">
        <v>15.673333333333334</v>
      </c>
      <c r="K18" s="10">
        <v>25.723333333333333</v>
      </c>
      <c r="L18" s="10">
        <v>13.334000000000001</v>
      </c>
      <c r="M18" s="10">
        <v>33.666666666666664</v>
      </c>
      <c r="N18" s="10">
        <v>3.1999999999999997</v>
      </c>
      <c r="O18" s="10">
        <v>5.2666666666666666</v>
      </c>
      <c r="P18" s="10">
        <v>15.5</v>
      </c>
      <c r="Q18" s="10">
        <v>9.7000000000000011</v>
      </c>
      <c r="R18" s="10">
        <v>100.16500000000001</v>
      </c>
    </row>
    <row r="19" spans="1:18" x14ac:dyDescent="0.25">
      <c r="A19" t="s">
        <v>67</v>
      </c>
      <c r="B19">
        <v>883</v>
      </c>
      <c r="C19">
        <v>25455.1</v>
      </c>
      <c r="D19" s="10">
        <v>0.68299999999999994</v>
      </c>
      <c r="E19" s="10">
        <v>0</v>
      </c>
      <c r="F19" s="10">
        <v>5.733333333333334E-2</v>
      </c>
      <c r="G19" s="10">
        <v>0.129</v>
      </c>
      <c r="H19" s="10">
        <v>0.61099999999999988</v>
      </c>
      <c r="I19" s="10">
        <v>4.9266666666666667</v>
      </c>
      <c r="J19" s="10">
        <v>19.303333333333331</v>
      </c>
      <c r="K19" s="10">
        <v>31.379999999999995</v>
      </c>
      <c r="L19" s="10">
        <v>11.903333333333331</v>
      </c>
      <c r="M19" s="10">
        <v>31</v>
      </c>
      <c r="N19" s="10">
        <v>5.2</v>
      </c>
      <c r="O19" s="10">
        <v>6.6333333333333329</v>
      </c>
      <c r="P19" s="10">
        <v>12.166666666666666</v>
      </c>
      <c r="Q19" s="10">
        <v>7</v>
      </c>
      <c r="R19" s="10">
        <v>99.99366666666667</v>
      </c>
    </row>
    <row r="20" spans="1:18" x14ac:dyDescent="0.25">
      <c r="A20" t="s">
        <v>67</v>
      </c>
      <c r="B20">
        <v>884</v>
      </c>
      <c r="C20">
        <v>26437.5</v>
      </c>
      <c r="D20" s="10">
        <v>1.1733333333333336</v>
      </c>
      <c r="E20" s="10">
        <v>0.15966666666666665</v>
      </c>
      <c r="F20" s="10">
        <v>0.14533333333333334</v>
      </c>
      <c r="G20" s="10">
        <v>0.25966666666666666</v>
      </c>
      <c r="H20" s="10">
        <v>0.63300000000000001</v>
      </c>
      <c r="I20" s="10">
        <v>2.2543333333333333</v>
      </c>
      <c r="J20" s="10">
        <v>7.5049999999999999</v>
      </c>
      <c r="K20" s="10">
        <v>22.336666666666662</v>
      </c>
      <c r="L20" s="10">
        <v>19.016666666666666</v>
      </c>
      <c r="M20" s="10">
        <v>46.666666666666664</v>
      </c>
      <c r="N20" s="10">
        <v>7.333333333333333</v>
      </c>
      <c r="O20" s="10">
        <v>9.6666666666666661</v>
      </c>
      <c r="P20" s="10">
        <v>22.2</v>
      </c>
      <c r="Q20" s="10">
        <v>7.4666666666666659</v>
      </c>
      <c r="R20" s="10">
        <v>100.15033333333334</v>
      </c>
    </row>
    <row r="21" spans="1:18" x14ac:dyDescent="0.25">
      <c r="A21" t="s">
        <v>67</v>
      </c>
      <c r="B21">
        <v>885</v>
      </c>
      <c r="C21">
        <v>27414.6</v>
      </c>
      <c r="D21" s="10">
        <v>1.0953333333333333</v>
      </c>
      <c r="E21" s="10">
        <v>0</v>
      </c>
      <c r="F21" s="10">
        <v>0</v>
      </c>
      <c r="G21" s="10">
        <v>0</v>
      </c>
      <c r="H21" s="10">
        <v>5.6000000000000001E-2</v>
      </c>
      <c r="I21" s="10">
        <v>0.81199999999999994</v>
      </c>
      <c r="J21" s="10">
        <v>5.04</v>
      </c>
      <c r="K21" s="10">
        <v>15.778333333333334</v>
      </c>
      <c r="L21" s="10">
        <v>19.62</v>
      </c>
      <c r="M21" s="10">
        <v>57.666666666666664</v>
      </c>
      <c r="N21" s="10">
        <v>6.333333333333333</v>
      </c>
      <c r="O21" s="10">
        <v>7.8666666666666671</v>
      </c>
      <c r="P21" s="10">
        <v>21.666666666666668</v>
      </c>
      <c r="Q21" s="10">
        <v>21.8</v>
      </c>
      <c r="R21" s="10">
        <v>100.06833333333334</v>
      </c>
    </row>
    <row r="22" spans="1:18" x14ac:dyDescent="0.25">
      <c r="A22" t="s">
        <v>67</v>
      </c>
      <c r="B22">
        <v>886</v>
      </c>
      <c r="C22">
        <v>28417.8</v>
      </c>
      <c r="D22" s="10">
        <v>1.6279333333333332</v>
      </c>
      <c r="E22" s="10">
        <v>2.8333333333333335E-2</v>
      </c>
      <c r="F22" s="10">
        <v>0.19246666666666667</v>
      </c>
      <c r="G22" s="10">
        <v>7.9333333333333325E-2</v>
      </c>
      <c r="H22" s="10">
        <v>0.36793333333333339</v>
      </c>
      <c r="I22" s="10">
        <v>3.3778666666666672</v>
      </c>
      <c r="J22" s="10">
        <v>10.775</v>
      </c>
      <c r="K22" s="10">
        <v>24.168666666666667</v>
      </c>
      <c r="L22" s="10">
        <v>15.643866666666668</v>
      </c>
      <c r="M22" s="10">
        <v>43.066666666666663</v>
      </c>
      <c r="N22" s="10">
        <v>6.0666666666666664</v>
      </c>
      <c r="O22" s="10">
        <v>9.6666666666666661</v>
      </c>
      <c r="P22" s="10">
        <v>20.633333333333333</v>
      </c>
      <c r="Q22" s="10">
        <v>6.7</v>
      </c>
      <c r="R22" s="10">
        <v>99.328066666666686</v>
      </c>
    </row>
    <row r="23" spans="1:18" x14ac:dyDescent="0.25">
      <c r="A23" t="s">
        <v>67</v>
      </c>
      <c r="B23">
        <v>887</v>
      </c>
      <c r="C23">
        <v>29414.7</v>
      </c>
      <c r="D23" s="10">
        <v>1.641</v>
      </c>
      <c r="E23" s="10">
        <v>8.0666666666666664E-2</v>
      </c>
      <c r="F23" s="10">
        <v>0.121</v>
      </c>
      <c r="G23" s="10">
        <v>0.18833333333333335</v>
      </c>
      <c r="H23" s="10">
        <v>0.505</v>
      </c>
      <c r="I23" s="10">
        <v>3.6303333333333332</v>
      </c>
      <c r="J23" s="10">
        <v>11.354000000000001</v>
      </c>
      <c r="K23" s="10">
        <v>20.406666666666666</v>
      </c>
      <c r="L23" s="10">
        <v>18.683333333333334</v>
      </c>
      <c r="M23" s="10">
        <v>43.666666666666664</v>
      </c>
      <c r="N23" s="10">
        <v>8.6666666666666661</v>
      </c>
      <c r="O23" s="10">
        <v>10.566666666666666</v>
      </c>
      <c r="P23" s="10">
        <v>17.466666666666665</v>
      </c>
      <c r="Q23" s="10">
        <v>6.9666666666666659</v>
      </c>
      <c r="R23" s="10">
        <v>100.277</v>
      </c>
    </row>
    <row r="24" spans="1:18" x14ac:dyDescent="0.25">
      <c r="A24" t="s">
        <v>67</v>
      </c>
      <c r="B24">
        <v>888</v>
      </c>
      <c r="C24">
        <v>30399.599999999999</v>
      </c>
      <c r="D24" s="10">
        <v>4.6106666666666669</v>
      </c>
      <c r="E24" s="10">
        <v>0.18366666666666667</v>
      </c>
      <c r="F24" s="10">
        <v>9.4666666666666677E-2</v>
      </c>
      <c r="G24" s="10">
        <v>9.4666666666666677E-2</v>
      </c>
      <c r="H24" s="10">
        <v>0.43033333333333329</v>
      </c>
      <c r="I24" s="10">
        <v>11.256666666666668</v>
      </c>
      <c r="J24" s="10">
        <v>19.303333333333331</v>
      </c>
      <c r="K24" s="10">
        <v>20.953333333333333</v>
      </c>
      <c r="L24" s="10">
        <v>11.901000000000002</v>
      </c>
      <c r="M24" s="10">
        <v>31.666666666666668</v>
      </c>
      <c r="N24" s="10">
        <v>6</v>
      </c>
      <c r="O24" s="10">
        <v>7.8999999999999995</v>
      </c>
      <c r="P24" s="10">
        <v>13.700000000000001</v>
      </c>
      <c r="Q24" s="10">
        <v>4.0666666666666664</v>
      </c>
      <c r="R24" s="10">
        <v>100.495</v>
      </c>
    </row>
    <row r="25" spans="1:18" x14ac:dyDescent="0.25">
      <c r="A25" t="s">
        <v>67</v>
      </c>
      <c r="B25">
        <v>889</v>
      </c>
      <c r="C25">
        <v>31397.200000000001</v>
      </c>
      <c r="D25" s="10">
        <v>5.3835333333333333</v>
      </c>
      <c r="E25" s="10">
        <v>0.38693333333333335</v>
      </c>
      <c r="F25" s="10">
        <v>0.3206</v>
      </c>
      <c r="G25" s="10">
        <v>0.28889999999999999</v>
      </c>
      <c r="H25" s="10">
        <v>0.75656666666666672</v>
      </c>
      <c r="I25" s="10">
        <v>7.2973333333333343</v>
      </c>
      <c r="J25" s="10">
        <v>18.731999999999999</v>
      </c>
      <c r="K25" s="10">
        <v>30.574000000000002</v>
      </c>
      <c r="L25" s="10">
        <v>13.575266666666666</v>
      </c>
      <c r="M25" s="10">
        <v>23.966666666666669</v>
      </c>
      <c r="N25" s="10">
        <v>6.7666666666666666</v>
      </c>
      <c r="O25" s="10">
        <v>7.2666666666666666</v>
      </c>
      <c r="P25" s="10">
        <v>7.6333333333333329</v>
      </c>
      <c r="Q25" s="10">
        <v>2.3000000000000003</v>
      </c>
      <c r="R25" s="10">
        <v>101.28179999999999</v>
      </c>
    </row>
    <row r="26" spans="1:18" x14ac:dyDescent="0.25">
      <c r="A26" t="s">
        <v>67</v>
      </c>
      <c r="B26">
        <v>890</v>
      </c>
      <c r="C26">
        <v>32395.9</v>
      </c>
      <c r="D26" s="10">
        <v>20.239999999999998</v>
      </c>
      <c r="E26" s="10">
        <v>0.224</v>
      </c>
      <c r="F26" s="10">
        <v>0.17866666666666667</v>
      </c>
      <c r="G26" s="10">
        <v>0</v>
      </c>
      <c r="H26" s="10">
        <v>0.56000000000000005</v>
      </c>
      <c r="I26" s="10">
        <v>5.5146666666666668</v>
      </c>
      <c r="J26" s="10">
        <v>10.927999999999999</v>
      </c>
      <c r="K26" s="10">
        <v>23.626666666666665</v>
      </c>
      <c r="L26" s="10">
        <v>13.173333333333332</v>
      </c>
      <c r="M26" s="10">
        <v>25.333333333333332</v>
      </c>
      <c r="N26" s="10">
        <v>7.7666666666666666</v>
      </c>
      <c r="O26" s="10">
        <v>7.9333333333333327</v>
      </c>
      <c r="P26" s="10">
        <v>6.5</v>
      </c>
      <c r="Q26" s="10">
        <v>3.1333333333333333</v>
      </c>
      <c r="R26" s="10">
        <v>99.77866666666668</v>
      </c>
    </row>
    <row r="27" spans="1:18" x14ac:dyDescent="0.25">
      <c r="A27" t="s">
        <v>67</v>
      </c>
      <c r="B27">
        <v>891</v>
      </c>
      <c r="C27">
        <v>33396.300000000003</v>
      </c>
      <c r="D27" s="10">
        <v>11.303433333333333</v>
      </c>
      <c r="E27" s="10">
        <v>0.13333333333333333</v>
      </c>
      <c r="F27" s="10">
        <v>6.9433333333333333E-2</v>
      </c>
      <c r="G27" s="10">
        <v>6.9433333333333333E-2</v>
      </c>
      <c r="H27" s="10">
        <v>0.24533333333333332</v>
      </c>
      <c r="I27" s="10">
        <v>1.4986999999999997</v>
      </c>
      <c r="J27" s="10">
        <v>7.1423999999999994</v>
      </c>
      <c r="K27" s="10">
        <v>37.513333333333328</v>
      </c>
      <c r="L27" s="10">
        <v>20.057333333333332</v>
      </c>
      <c r="M27" s="10">
        <v>21.900000000000002</v>
      </c>
      <c r="N27" s="10">
        <v>6.3999999999999995</v>
      </c>
      <c r="O27" s="10">
        <v>6.8666666666666671</v>
      </c>
      <c r="P27" s="10">
        <v>6.7666666666666666</v>
      </c>
      <c r="Q27" s="10">
        <v>1.8666666666666665</v>
      </c>
      <c r="R27" s="10">
        <v>99.932733333333317</v>
      </c>
    </row>
    <row r="28" spans="1:18" x14ac:dyDescent="0.25">
      <c r="A28" t="s">
        <v>67</v>
      </c>
      <c r="B28">
        <v>892</v>
      </c>
      <c r="C28">
        <v>34393.1</v>
      </c>
      <c r="D28" s="10">
        <v>0.98966666666666681</v>
      </c>
      <c r="E28" s="10">
        <v>0</v>
      </c>
      <c r="F28" s="10">
        <v>0</v>
      </c>
      <c r="G28" s="10">
        <v>0</v>
      </c>
      <c r="H28" s="10">
        <v>0.25800000000000006</v>
      </c>
      <c r="I28" s="10">
        <v>2.5356666666666667</v>
      </c>
      <c r="J28" s="10">
        <v>14.638</v>
      </c>
      <c r="K28" s="10">
        <v>44.993333333333332</v>
      </c>
      <c r="L28" s="10">
        <v>15.719999999999999</v>
      </c>
      <c r="M28" s="10">
        <v>20.333333333333332</v>
      </c>
      <c r="N28" s="10">
        <v>5.9333333333333336</v>
      </c>
      <c r="O28" s="10">
        <v>6.4333333333333327</v>
      </c>
      <c r="P28" s="10">
        <v>6.8999999999999995</v>
      </c>
      <c r="Q28" s="10">
        <v>1.0666666666666667</v>
      </c>
      <c r="R28" s="10">
        <v>99.468000000000004</v>
      </c>
    </row>
    <row r="29" spans="1:18" x14ac:dyDescent="0.25">
      <c r="A29" t="s">
        <v>67</v>
      </c>
      <c r="B29">
        <v>893</v>
      </c>
      <c r="C29">
        <v>35426.5</v>
      </c>
      <c r="D29" s="10">
        <v>0.89873333333333338</v>
      </c>
      <c r="E29" s="10">
        <v>6.3866666666666669E-2</v>
      </c>
      <c r="F29" s="10">
        <v>0</v>
      </c>
      <c r="G29" s="10">
        <v>0</v>
      </c>
      <c r="H29" s="10">
        <v>5.8000000000000003E-2</v>
      </c>
      <c r="I29" s="10">
        <v>3.9168999999999996</v>
      </c>
      <c r="J29" s="10">
        <v>25.362666666666669</v>
      </c>
      <c r="K29" s="10">
        <v>48.355999999999995</v>
      </c>
      <c r="L29" s="10">
        <v>13.155666666666667</v>
      </c>
      <c r="M29" s="10">
        <v>8.3666666666666654</v>
      </c>
      <c r="N29" s="10">
        <v>2.5333333333333332</v>
      </c>
      <c r="O29" s="10">
        <v>2.6333333333333333</v>
      </c>
      <c r="P29" s="10">
        <v>2.5333333333333337</v>
      </c>
      <c r="Q29" s="10">
        <v>0.66666666666666663</v>
      </c>
      <c r="R29" s="10">
        <v>100.1785</v>
      </c>
    </row>
    <row r="30" spans="1:18" x14ac:dyDescent="0.25">
      <c r="A30" t="s">
        <v>67</v>
      </c>
      <c r="B30">
        <v>894</v>
      </c>
      <c r="C30">
        <v>36408.300000000003</v>
      </c>
      <c r="D30" s="10">
        <v>1.0961333333333334</v>
      </c>
      <c r="E30" s="10">
        <v>1.8666666666666668E-2</v>
      </c>
      <c r="F30" s="10">
        <v>7.173333333333333E-2</v>
      </c>
      <c r="G30" s="10">
        <v>6.6333333333333341E-2</v>
      </c>
      <c r="H30" s="10">
        <v>0.43359999999999999</v>
      </c>
      <c r="I30" s="10">
        <v>5.4786666666666664</v>
      </c>
      <c r="J30" s="10">
        <v>17.215333333333334</v>
      </c>
      <c r="K30" s="10">
        <v>30.041333333333331</v>
      </c>
      <c r="L30" s="10">
        <v>14.752666666666665</v>
      </c>
      <c r="M30" s="10">
        <v>30.466666666666669</v>
      </c>
      <c r="N30" s="10">
        <v>5.4666666666666659</v>
      </c>
      <c r="O30" s="10">
        <v>7.3666666666666671</v>
      </c>
      <c r="P30" s="10">
        <v>13.533333333333333</v>
      </c>
      <c r="Q30" s="10">
        <v>4.1000000000000005</v>
      </c>
      <c r="R30" s="10">
        <v>99.641133333333329</v>
      </c>
    </row>
    <row r="31" spans="1:18" x14ac:dyDescent="0.25">
      <c r="A31" t="s">
        <v>67</v>
      </c>
      <c r="B31">
        <v>895</v>
      </c>
      <c r="C31">
        <v>37410</v>
      </c>
      <c r="D31" s="10">
        <v>1.2030000000000001</v>
      </c>
      <c r="E31" s="10">
        <v>0.11236666666666668</v>
      </c>
      <c r="F31" s="10">
        <v>0.18910000000000002</v>
      </c>
      <c r="G31" s="10">
        <v>0.27843333333333331</v>
      </c>
      <c r="H31" s="10">
        <v>0.59876666666666678</v>
      </c>
      <c r="I31" s="10">
        <v>6.4790000000000001</v>
      </c>
      <c r="J31" s="10">
        <v>22.540666666666667</v>
      </c>
      <c r="K31" s="10">
        <v>24.878333333333334</v>
      </c>
      <c r="L31" s="10">
        <v>8.9803666666666668</v>
      </c>
      <c r="M31" s="10">
        <v>35.633333333333333</v>
      </c>
      <c r="N31" s="10">
        <v>4.5</v>
      </c>
      <c r="O31" s="10">
        <v>6.0333333333333341</v>
      </c>
      <c r="P31" s="10">
        <v>15.366666666666667</v>
      </c>
      <c r="Q31" s="10">
        <v>9.7333333333333325</v>
      </c>
      <c r="R31" s="10">
        <v>100.89336666666667</v>
      </c>
    </row>
    <row r="32" spans="1:18" x14ac:dyDescent="0.25">
      <c r="A32" t="s">
        <v>67</v>
      </c>
      <c r="B32">
        <v>896</v>
      </c>
      <c r="C32">
        <v>38418.699999999997</v>
      </c>
      <c r="D32" s="10">
        <v>2.2848333333333333</v>
      </c>
      <c r="E32" s="10">
        <v>0.19699999999999998</v>
      </c>
      <c r="F32" s="10">
        <v>0.17166666666666666</v>
      </c>
      <c r="G32" s="10">
        <v>0.16866666666666666</v>
      </c>
      <c r="H32" s="10">
        <v>0.96416666666666673</v>
      </c>
      <c r="I32" s="10">
        <v>6.8066666666666658</v>
      </c>
      <c r="J32" s="10">
        <v>18.96</v>
      </c>
      <c r="K32" s="10">
        <v>25.083333333333332</v>
      </c>
      <c r="L32" s="10">
        <v>11.975</v>
      </c>
      <c r="M32" s="10">
        <v>34.5</v>
      </c>
      <c r="N32" s="10">
        <v>5.3666666666666671</v>
      </c>
      <c r="O32" s="10">
        <v>6.8000000000000007</v>
      </c>
      <c r="P32" s="10">
        <v>14.366666666666665</v>
      </c>
      <c r="Q32" s="10">
        <v>7.9666666666666659</v>
      </c>
      <c r="R32" s="10">
        <v>101.11133333333333</v>
      </c>
    </row>
    <row r="33" spans="1:18" x14ac:dyDescent="0.25">
      <c r="A33" t="s">
        <v>67</v>
      </c>
      <c r="B33">
        <v>897</v>
      </c>
      <c r="C33">
        <v>39410.1</v>
      </c>
      <c r="D33" s="10">
        <v>1.9060333333333332</v>
      </c>
      <c r="E33" s="10">
        <v>3.0100000000000002E-2</v>
      </c>
      <c r="F33" s="10">
        <v>0.22603333333333334</v>
      </c>
      <c r="G33" s="10">
        <v>0.15106666666666668</v>
      </c>
      <c r="H33" s="10">
        <v>0.87206666666666666</v>
      </c>
      <c r="I33" s="10">
        <v>11.938000000000001</v>
      </c>
      <c r="J33" s="10">
        <v>27.075666666666667</v>
      </c>
      <c r="K33" s="10">
        <v>26.318666666666669</v>
      </c>
      <c r="L33" s="10">
        <v>9.7160666666666682</v>
      </c>
      <c r="M33" s="10">
        <v>22.333333333333332</v>
      </c>
      <c r="N33" s="10">
        <v>4.0333333333333341</v>
      </c>
      <c r="O33" s="10">
        <v>5.6333333333333329</v>
      </c>
      <c r="P33" s="10">
        <v>9.7000000000000011</v>
      </c>
      <c r="Q33" s="10">
        <v>2.9666666666666668</v>
      </c>
      <c r="R33" s="10">
        <v>100.56703333333333</v>
      </c>
    </row>
    <row r="34" spans="1:18" x14ac:dyDescent="0.25">
      <c r="A34" t="s">
        <v>67</v>
      </c>
      <c r="B34">
        <v>898</v>
      </c>
      <c r="C34">
        <v>40392.199999999997</v>
      </c>
      <c r="D34" s="10">
        <v>2.3292999999999999</v>
      </c>
      <c r="E34" s="10">
        <v>0.108</v>
      </c>
      <c r="F34" s="10">
        <v>0.15766666666666668</v>
      </c>
      <c r="G34" s="10">
        <v>0.2810333333333333</v>
      </c>
      <c r="H34" s="10">
        <v>1.0668333333333333</v>
      </c>
      <c r="I34" s="10">
        <v>8.2513333333333332</v>
      </c>
      <c r="J34" s="10">
        <v>13.874666666666664</v>
      </c>
      <c r="K34" s="10">
        <v>16.934333333333335</v>
      </c>
      <c r="L34" s="10">
        <v>7.813600000000001</v>
      </c>
      <c r="M34" s="10">
        <v>49.1</v>
      </c>
      <c r="N34" s="10">
        <v>6.6333333333333329</v>
      </c>
      <c r="O34" s="10">
        <v>11.233333333333334</v>
      </c>
      <c r="P34" s="10">
        <v>21.8</v>
      </c>
      <c r="Q34" s="10">
        <v>9.4333333333333336</v>
      </c>
      <c r="R34" s="10">
        <v>99.916766666666675</v>
      </c>
    </row>
    <row r="35" spans="1:18" x14ac:dyDescent="0.25">
      <c r="A35" t="s">
        <v>67</v>
      </c>
      <c r="B35">
        <v>899</v>
      </c>
      <c r="C35">
        <v>41366</v>
      </c>
      <c r="D35" s="10">
        <v>3.4446666666666665</v>
      </c>
      <c r="E35" s="10">
        <v>0.19666666666666668</v>
      </c>
      <c r="F35" s="10">
        <v>0.13999999999999999</v>
      </c>
      <c r="G35" s="10">
        <v>0.19733333333333333</v>
      </c>
      <c r="H35" s="10">
        <v>1.6913333333333334</v>
      </c>
      <c r="I35" s="10">
        <v>19.333333333333332</v>
      </c>
      <c r="J35" s="10">
        <v>21.966666666666665</v>
      </c>
      <c r="K35" s="10">
        <v>24.72666666666667</v>
      </c>
      <c r="L35" s="10">
        <v>13.233333333333333</v>
      </c>
      <c r="M35" s="10">
        <v>14.666666666666666</v>
      </c>
      <c r="N35" s="10">
        <v>5.0333333333333332</v>
      </c>
      <c r="O35" s="10">
        <v>4.833333333333333</v>
      </c>
      <c r="P35" s="10">
        <v>3.7666666666666671</v>
      </c>
      <c r="Q35" s="10">
        <v>1.0333333333333334</v>
      </c>
      <c r="R35" s="10">
        <v>99.596666666666664</v>
      </c>
    </row>
    <row r="36" spans="1:18" x14ac:dyDescent="0.25">
      <c r="A36" t="s">
        <v>67</v>
      </c>
      <c r="B36">
        <v>900</v>
      </c>
      <c r="C36">
        <v>42360.9</v>
      </c>
      <c r="D36" s="10">
        <v>5.5724666666666662</v>
      </c>
      <c r="E36" s="10">
        <v>0.55326666666666668</v>
      </c>
      <c r="F36" s="10">
        <v>0.42219999999999996</v>
      </c>
      <c r="G36" s="10">
        <v>0.35800000000000004</v>
      </c>
      <c r="H36" s="10">
        <v>0.8368000000000001</v>
      </c>
      <c r="I36" s="10">
        <v>5.6057999999999995</v>
      </c>
      <c r="J36" s="10">
        <v>16.987333333333336</v>
      </c>
      <c r="K36" s="10">
        <v>28.189999999999998</v>
      </c>
      <c r="L36" s="10">
        <v>11.929333333333332</v>
      </c>
      <c r="M36" s="10">
        <v>29.466666666666669</v>
      </c>
      <c r="N36" s="10">
        <v>5.2666666666666666</v>
      </c>
      <c r="O36" s="10">
        <v>6.666666666666667</v>
      </c>
      <c r="P36" s="10">
        <v>10.666666666666666</v>
      </c>
      <c r="Q36" s="10">
        <v>6.8666666666666671</v>
      </c>
      <c r="R36" s="10">
        <v>99.921866666666659</v>
      </c>
    </row>
    <row r="37" spans="1:18" x14ac:dyDescent="0.25">
      <c r="A37" t="s">
        <v>67</v>
      </c>
      <c r="B37">
        <v>901</v>
      </c>
      <c r="C37">
        <v>43363.8</v>
      </c>
      <c r="D37" s="10">
        <v>4.1097999999999999</v>
      </c>
      <c r="E37" s="10">
        <v>0.20546666666666669</v>
      </c>
      <c r="F37" s="10">
        <v>0</v>
      </c>
      <c r="G37" s="10">
        <v>2.6000000000000006E-2</v>
      </c>
      <c r="H37" s="10">
        <v>0.40360000000000001</v>
      </c>
      <c r="I37" s="10">
        <v>5.9356</v>
      </c>
      <c r="J37" s="10">
        <v>21.084666666666667</v>
      </c>
      <c r="K37" s="10">
        <v>40.339333333333336</v>
      </c>
      <c r="L37" s="10">
        <v>15.345333333333331</v>
      </c>
      <c r="M37" s="10">
        <v>12.466666666666667</v>
      </c>
      <c r="N37" s="10">
        <v>4.4666666666666659</v>
      </c>
      <c r="O37" s="10">
        <v>3.8666666666666667</v>
      </c>
      <c r="P37" s="10">
        <v>3.5333333333333332</v>
      </c>
      <c r="Q37" s="10">
        <v>0.6</v>
      </c>
      <c r="R37" s="10">
        <v>99.916466666666651</v>
      </c>
    </row>
    <row r="38" spans="1:18" x14ac:dyDescent="0.25">
      <c r="A38" t="s">
        <v>67</v>
      </c>
      <c r="B38">
        <v>902</v>
      </c>
      <c r="C38">
        <v>44355.4</v>
      </c>
      <c r="D38" s="10">
        <v>8.689333333333332</v>
      </c>
      <c r="E38" s="10">
        <v>0.31466666666666665</v>
      </c>
      <c r="F38" s="10">
        <v>4.7333333333333331E-2</v>
      </c>
      <c r="G38" s="10">
        <v>0</v>
      </c>
      <c r="H38" s="10">
        <v>0.26166666666666666</v>
      </c>
      <c r="I38" s="10">
        <v>4.7526666666666664</v>
      </c>
      <c r="J38" s="10">
        <v>16.231666666666666</v>
      </c>
      <c r="K38" s="10">
        <v>31.439999999999998</v>
      </c>
      <c r="L38" s="10">
        <v>11.696666666666667</v>
      </c>
      <c r="M38" s="10">
        <v>26.333333333333332</v>
      </c>
      <c r="N38" s="10">
        <v>4</v>
      </c>
      <c r="O38" s="10">
        <v>4.9666666666666668</v>
      </c>
      <c r="P38" s="10">
        <v>7.9000000000000012</v>
      </c>
      <c r="Q38" s="10">
        <v>9.4666666666666668</v>
      </c>
      <c r="R38" s="10">
        <v>99.76733333333334</v>
      </c>
    </row>
    <row r="39" spans="1:18" x14ac:dyDescent="0.25">
      <c r="A39" t="s">
        <v>67</v>
      </c>
      <c r="B39">
        <v>903</v>
      </c>
      <c r="C39">
        <v>45349.1</v>
      </c>
      <c r="D39" s="10">
        <v>7.6950000000000003</v>
      </c>
      <c r="E39" s="10">
        <v>0.37566666666666665</v>
      </c>
      <c r="F39" s="10">
        <v>0.37633333333333335</v>
      </c>
      <c r="G39" s="10">
        <v>0.246</v>
      </c>
      <c r="H39" s="10">
        <v>0.70066666666666666</v>
      </c>
      <c r="I39" s="10">
        <v>4.0323333333333329</v>
      </c>
      <c r="J39" s="10">
        <v>10.728</v>
      </c>
      <c r="K39" s="10">
        <v>36.176666666666669</v>
      </c>
      <c r="L39" s="10">
        <v>16.95</v>
      </c>
      <c r="M39" s="10">
        <v>23.666666666666668</v>
      </c>
      <c r="N39" s="10">
        <v>7.666666666666667</v>
      </c>
      <c r="O39" s="10">
        <v>7.6333333333333329</v>
      </c>
      <c r="P39" s="10">
        <v>6.2</v>
      </c>
      <c r="Q39" s="10">
        <v>2.1666666666666665</v>
      </c>
      <c r="R39" s="10">
        <v>100.94733333333335</v>
      </c>
    </row>
    <row r="40" spans="1:18" x14ac:dyDescent="0.25">
      <c r="A40" t="s">
        <v>67</v>
      </c>
      <c r="B40">
        <v>904</v>
      </c>
      <c r="C40">
        <v>46291.6</v>
      </c>
      <c r="D40" s="10">
        <v>2.278</v>
      </c>
      <c r="E40" s="10">
        <v>0.08</v>
      </c>
      <c r="F40" s="10">
        <v>0.08</v>
      </c>
      <c r="G40" s="10">
        <v>0.17146666666666666</v>
      </c>
      <c r="H40" s="10">
        <v>1.1612666666666664</v>
      </c>
      <c r="I40" s="10">
        <v>9.9979999999999993</v>
      </c>
      <c r="J40" s="10">
        <v>21.355999999999998</v>
      </c>
      <c r="K40" s="10">
        <v>38.568666666666665</v>
      </c>
      <c r="L40" s="10">
        <v>11.598466666666667</v>
      </c>
      <c r="M40" s="10">
        <v>14.6</v>
      </c>
      <c r="N40" s="10">
        <v>4.7666666666666666</v>
      </c>
      <c r="O40" s="10">
        <v>4.666666666666667</v>
      </c>
      <c r="P40" s="10">
        <v>4.166666666666667</v>
      </c>
      <c r="Q40" s="10">
        <v>1</v>
      </c>
      <c r="R40" s="10">
        <v>99.891866666666672</v>
      </c>
    </row>
    <row r="41" spans="1:18" x14ac:dyDescent="0.25">
      <c r="A41" t="s">
        <v>67</v>
      </c>
      <c r="B41">
        <v>905</v>
      </c>
      <c r="C41">
        <v>47297.2</v>
      </c>
      <c r="D41" s="10">
        <v>9.0806666666666676</v>
      </c>
      <c r="E41" s="10">
        <v>0.71573333333333322</v>
      </c>
      <c r="F41" s="10">
        <v>0.77596666666666669</v>
      </c>
      <c r="G41" s="10">
        <v>1.8627666666666667</v>
      </c>
      <c r="H41" s="10">
        <v>7.0286</v>
      </c>
      <c r="I41" s="10">
        <v>6.806233333333334</v>
      </c>
      <c r="J41" s="10">
        <v>16.027999999999999</v>
      </c>
      <c r="K41" s="10">
        <v>32.180666666666667</v>
      </c>
      <c r="L41" s="10">
        <v>7.2486666666666659</v>
      </c>
      <c r="M41" s="10">
        <v>18.900000000000002</v>
      </c>
      <c r="N41" s="10">
        <v>1.5</v>
      </c>
      <c r="O41" s="10">
        <v>1.2333333333333334</v>
      </c>
      <c r="P41" s="10">
        <v>2.9666666666666668</v>
      </c>
      <c r="Q41" s="10">
        <v>13.200000000000001</v>
      </c>
      <c r="R41" s="10">
        <v>100.62730000000001</v>
      </c>
    </row>
    <row r="42" spans="1:18" x14ac:dyDescent="0.25">
      <c r="A42" t="s">
        <v>67</v>
      </c>
      <c r="B42">
        <v>906</v>
      </c>
      <c r="C42">
        <v>48294.7</v>
      </c>
      <c r="D42" s="10">
        <v>3.2306333333333335</v>
      </c>
      <c r="E42" s="10">
        <v>0.12239999999999999</v>
      </c>
      <c r="F42" s="10">
        <v>4.8333333333333332E-2</v>
      </c>
      <c r="G42" s="10">
        <v>9.0733333333333333E-2</v>
      </c>
      <c r="H42" s="10">
        <v>0.3890333333333334</v>
      </c>
      <c r="I42" s="10">
        <v>4.9073333333333329</v>
      </c>
      <c r="J42" s="10">
        <v>14.734</v>
      </c>
      <c r="K42" s="10">
        <v>19.046666666666667</v>
      </c>
      <c r="L42" s="10">
        <v>13.901633333333335</v>
      </c>
      <c r="M42" s="10">
        <v>43.300000000000004</v>
      </c>
      <c r="N42" s="10">
        <v>10.966666666666667</v>
      </c>
      <c r="O42" s="10">
        <v>5.4000000000000012</v>
      </c>
      <c r="P42" s="10">
        <v>4.8999999999999995</v>
      </c>
      <c r="Q42" s="10">
        <v>22.033333333333331</v>
      </c>
      <c r="R42" s="10">
        <v>99.770766666666674</v>
      </c>
    </row>
    <row r="43" spans="1:18" x14ac:dyDescent="0.25">
      <c r="A43" t="s">
        <v>67</v>
      </c>
      <c r="B43">
        <v>907</v>
      </c>
      <c r="C43">
        <v>49296.7</v>
      </c>
      <c r="D43" s="10">
        <v>3.3458000000000001</v>
      </c>
      <c r="E43" s="10">
        <v>0.19689999999999999</v>
      </c>
      <c r="F43" s="10">
        <v>0.13793333333333335</v>
      </c>
      <c r="G43" s="10">
        <v>0.1469</v>
      </c>
      <c r="H43" s="10">
        <v>0.78830000000000011</v>
      </c>
      <c r="I43" s="10">
        <v>5.3583333333333334</v>
      </c>
      <c r="J43" s="10">
        <v>11.388333333333334</v>
      </c>
      <c r="K43" s="10">
        <v>27.51</v>
      </c>
      <c r="L43" s="10">
        <v>15.590333333333334</v>
      </c>
      <c r="M43" s="10">
        <v>36.033333333333331</v>
      </c>
      <c r="N43" s="10">
        <v>3.7333333333333329</v>
      </c>
      <c r="O43" s="10">
        <v>4.6333333333333337</v>
      </c>
      <c r="P43" s="10">
        <v>11.700000000000001</v>
      </c>
      <c r="Q43" s="10">
        <v>15.966666666666667</v>
      </c>
      <c r="R43" s="10">
        <v>100.49616666666668</v>
      </c>
    </row>
    <row r="44" spans="1:18" x14ac:dyDescent="0.25">
      <c r="A44" t="s">
        <v>67</v>
      </c>
      <c r="B44">
        <v>908</v>
      </c>
      <c r="C44">
        <v>50303.9</v>
      </c>
      <c r="D44" s="10">
        <v>5.1726666666666672</v>
      </c>
      <c r="E44" s="10">
        <v>0.19466666666666668</v>
      </c>
      <c r="F44" s="10">
        <v>0.11033333333333334</v>
      </c>
      <c r="G44" s="10">
        <v>3.0333333333333337E-2</v>
      </c>
      <c r="H44" s="10">
        <v>0.38366666666666666</v>
      </c>
      <c r="I44" s="10">
        <v>4.440666666666667</v>
      </c>
      <c r="J44" s="10">
        <v>17.803333333333331</v>
      </c>
      <c r="K44" s="10">
        <v>40.563333333333333</v>
      </c>
      <c r="L44" s="10">
        <v>15.653333333333331</v>
      </c>
      <c r="M44" s="10">
        <v>16</v>
      </c>
      <c r="N44" s="10">
        <v>5.4666666666666659</v>
      </c>
      <c r="O44" s="10">
        <v>5.0666666666666664</v>
      </c>
      <c r="P44" s="10">
        <v>5.2</v>
      </c>
      <c r="Q44" s="10">
        <v>0.26666666666666666</v>
      </c>
      <c r="R44" s="10">
        <v>100.35233333333333</v>
      </c>
    </row>
    <row r="45" spans="1:18" x14ac:dyDescent="0.25">
      <c r="A45" t="s">
        <v>67</v>
      </c>
      <c r="B45">
        <v>909</v>
      </c>
      <c r="C45">
        <v>51302</v>
      </c>
      <c r="D45" s="10">
        <v>7.0796666666666672</v>
      </c>
      <c r="E45" s="10">
        <v>0.27530000000000004</v>
      </c>
      <c r="F45" s="10">
        <v>9.0200000000000002E-2</v>
      </c>
      <c r="G45" s="10">
        <v>9.0200000000000002E-2</v>
      </c>
      <c r="H45" s="10">
        <v>0.49409999999999998</v>
      </c>
      <c r="I45" s="10">
        <v>7.6887000000000008</v>
      </c>
      <c r="J45" s="10">
        <v>27.776</v>
      </c>
      <c r="K45" s="10">
        <v>36.698666666666668</v>
      </c>
      <c r="L45" s="10">
        <v>10.0283</v>
      </c>
      <c r="M45" s="10">
        <v>10.266666666666666</v>
      </c>
      <c r="N45" s="10">
        <v>3.5666666666666669</v>
      </c>
      <c r="O45" s="10">
        <v>2.5333333333333337</v>
      </c>
      <c r="P45" s="10">
        <v>3.5999999999999996</v>
      </c>
      <c r="Q45" s="10">
        <v>0.56666666666666665</v>
      </c>
      <c r="R45" s="10">
        <v>100.48779999999999</v>
      </c>
    </row>
    <row r="46" spans="1:18" x14ac:dyDescent="0.25">
      <c r="A46" t="s">
        <v>67</v>
      </c>
      <c r="B46">
        <v>910</v>
      </c>
      <c r="C46">
        <v>52302.400000000001</v>
      </c>
      <c r="D46" s="10">
        <v>5.0873333333333326</v>
      </c>
      <c r="E46" s="10">
        <v>3.1599999999999996E-2</v>
      </c>
      <c r="F46" s="10">
        <v>0</v>
      </c>
      <c r="G46" s="10">
        <v>6.3199999999999992E-2</v>
      </c>
      <c r="H46" s="10">
        <v>1.0068666666666666</v>
      </c>
      <c r="I46" s="10">
        <v>13.751166666666668</v>
      </c>
      <c r="J46" s="10">
        <v>30.537666666666667</v>
      </c>
      <c r="K46" s="10">
        <v>30.350666666666665</v>
      </c>
      <c r="L46" s="10">
        <v>8.900599999999999</v>
      </c>
      <c r="M46" s="10">
        <v>9.9</v>
      </c>
      <c r="N46" s="10">
        <v>3.4</v>
      </c>
      <c r="O46" s="10">
        <v>2.7333333333333338</v>
      </c>
      <c r="P46" s="10">
        <v>3.2000000000000006</v>
      </c>
      <c r="Q46" s="10">
        <v>0.56666666666666665</v>
      </c>
      <c r="R46" s="10">
        <v>99.629100000000008</v>
      </c>
    </row>
    <row r="47" spans="1:18" x14ac:dyDescent="0.25">
      <c r="A47" t="s">
        <v>67</v>
      </c>
      <c r="B47">
        <v>911</v>
      </c>
      <c r="C47">
        <v>53291.7</v>
      </c>
      <c r="D47" s="10">
        <v>5.6764000000000001</v>
      </c>
      <c r="E47" s="10">
        <v>0.17066666666666666</v>
      </c>
      <c r="F47" s="10">
        <v>0.20813333333333336</v>
      </c>
      <c r="G47" s="10">
        <v>7.5999999999999998E-2</v>
      </c>
      <c r="H47" s="10">
        <v>1.0067999999999999</v>
      </c>
      <c r="I47" s="10">
        <v>8.8806666666666647</v>
      </c>
      <c r="J47" s="10">
        <v>24.477666666666664</v>
      </c>
      <c r="K47" s="10">
        <v>25.492999999999999</v>
      </c>
      <c r="L47" s="10">
        <v>7.6736666666666666</v>
      </c>
      <c r="M47" s="10">
        <v>26.099999999999998</v>
      </c>
      <c r="N47" s="10">
        <v>4.5</v>
      </c>
      <c r="O47" s="10">
        <v>5.6333333333333329</v>
      </c>
      <c r="P47" s="10">
        <v>11.799999999999999</v>
      </c>
      <c r="Q47" s="10">
        <v>4.166666666666667</v>
      </c>
      <c r="R47" s="10">
        <v>99.762999999999977</v>
      </c>
    </row>
    <row r="48" spans="1:18" x14ac:dyDescent="0.25">
      <c r="A48" t="s">
        <v>67</v>
      </c>
      <c r="B48">
        <v>912</v>
      </c>
      <c r="C48">
        <v>54273</v>
      </c>
      <c r="D48" s="10">
        <v>5.1288666666666662</v>
      </c>
      <c r="E48" s="10">
        <v>9.5466666666666658E-2</v>
      </c>
      <c r="F48" s="10">
        <v>0</v>
      </c>
      <c r="G48" s="10">
        <v>9.5100000000000004E-2</v>
      </c>
      <c r="H48" s="10">
        <v>0.39100000000000001</v>
      </c>
      <c r="I48" s="10">
        <v>7.5356666666666676</v>
      </c>
      <c r="J48" s="10">
        <v>31.279333333333341</v>
      </c>
      <c r="K48" s="10">
        <v>45.887666666666668</v>
      </c>
      <c r="L48" s="10">
        <v>6.1847000000000003</v>
      </c>
      <c r="M48" s="10">
        <v>3.1333333333333333</v>
      </c>
      <c r="N48" s="10">
        <v>1.0666666666666667</v>
      </c>
      <c r="O48" s="10">
        <v>0.70000000000000007</v>
      </c>
      <c r="P48" s="10">
        <v>0.96666666666666667</v>
      </c>
      <c r="Q48" s="10">
        <v>0.39999999999999997</v>
      </c>
      <c r="R48" s="10">
        <v>99.731133333333361</v>
      </c>
    </row>
    <row r="49" spans="1:18" x14ac:dyDescent="0.25">
      <c r="A49" t="s">
        <v>67</v>
      </c>
      <c r="B49">
        <v>913</v>
      </c>
      <c r="C49">
        <v>55257</v>
      </c>
      <c r="D49" s="10">
        <v>12.651633333333335</v>
      </c>
      <c r="E49" s="10">
        <v>0.34423333333333334</v>
      </c>
      <c r="F49" s="10">
        <v>0.15643333333333334</v>
      </c>
      <c r="G49" s="10">
        <v>0.22126666666666664</v>
      </c>
      <c r="H49" s="10">
        <v>0.91433333333333344</v>
      </c>
      <c r="I49" s="10">
        <v>8.8697999999999997</v>
      </c>
      <c r="J49" s="10">
        <v>25.291</v>
      </c>
      <c r="K49" s="10">
        <v>37.073333333333338</v>
      </c>
      <c r="L49" s="10">
        <v>8.8675333333333342</v>
      </c>
      <c r="M49" s="10">
        <v>6.1000000000000005</v>
      </c>
      <c r="N49" s="10">
        <v>2.7333333333333338</v>
      </c>
      <c r="O49" s="10">
        <v>1.9000000000000001</v>
      </c>
      <c r="P49" s="10">
        <v>1.4666666666666668</v>
      </c>
      <c r="Q49" s="10">
        <v>0</v>
      </c>
      <c r="R49" s="10">
        <v>100.48956666666668</v>
      </c>
    </row>
    <row r="50" spans="1:18" x14ac:dyDescent="0.25">
      <c r="A50" t="s">
        <v>67</v>
      </c>
      <c r="B50">
        <v>914</v>
      </c>
      <c r="C50">
        <v>56255.199999999997</v>
      </c>
      <c r="D50" s="10">
        <v>6.9969999999999999</v>
      </c>
      <c r="E50" s="10">
        <v>0.15010000000000001</v>
      </c>
      <c r="F50" s="10">
        <v>6.1400000000000003E-2</v>
      </c>
      <c r="G50" s="10">
        <v>0.11940000000000001</v>
      </c>
      <c r="H50" s="10">
        <v>0.53220000000000001</v>
      </c>
      <c r="I50" s="10">
        <v>4.2115999999999998</v>
      </c>
      <c r="J50" s="10">
        <v>18.353999999999999</v>
      </c>
      <c r="K50" s="10">
        <v>42.917000000000002</v>
      </c>
      <c r="L50" s="10">
        <v>15.590999999999999</v>
      </c>
      <c r="M50" s="10">
        <v>11.299999999999999</v>
      </c>
      <c r="N50" s="10">
        <v>4.2666666666666666</v>
      </c>
      <c r="O50" s="10">
        <v>3.3333333333333335</v>
      </c>
      <c r="P50" s="10">
        <v>3.6333333333333329</v>
      </c>
      <c r="Q50" s="10">
        <v>6.6666666666666666E-2</v>
      </c>
      <c r="R50" s="10">
        <v>100.2337</v>
      </c>
    </row>
    <row r="51" spans="1:18" x14ac:dyDescent="0.25">
      <c r="A51" t="s">
        <v>67</v>
      </c>
      <c r="B51">
        <v>915</v>
      </c>
      <c r="C51">
        <v>57250.9</v>
      </c>
      <c r="D51" s="10">
        <v>21.78</v>
      </c>
      <c r="E51" s="10">
        <v>0.56633333333333347</v>
      </c>
      <c r="F51" s="10">
        <v>0.14200000000000002</v>
      </c>
      <c r="G51" s="10">
        <v>0.112</v>
      </c>
      <c r="H51" s="10">
        <v>0.38893333333333335</v>
      </c>
      <c r="I51" s="10">
        <v>3.3591333333333337</v>
      </c>
      <c r="J51" s="10">
        <v>13.018666666666666</v>
      </c>
      <c r="K51" s="10">
        <v>32.33</v>
      </c>
      <c r="L51" s="10">
        <v>8.9486666666666679</v>
      </c>
      <c r="M51" s="10">
        <v>19.533333333333335</v>
      </c>
      <c r="N51" s="10">
        <v>3.1666666666666665</v>
      </c>
      <c r="O51" s="10">
        <v>3.1666666666666665</v>
      </c>
      <c r="P51" s="10">
        <v>4.2</v>
      </c>
      <c r="Q51" s="10">
        <v>9</v>
      </c>
      <c r="R51" s="10">
        <v>100.17906666666669</v>
      </c>
    </row>
    <row r="52" spans="1:18" x14ac:dyDescent="0.25">
      <c r="A52" t="s">
        <v>67</v>
      </c>
      <c r="B52">
        <v>916</v>
      </c>
      <c r="C52">
        <v>58234.7</v>
      </c>
      <c r="D52" s="10">
        <v>9.0838666666666672</v>
      </c>
      <c r="E52" s="10">
        <v>0.31426666666666669</v>
      </c>
      <c r="F52" s="10">
        <v>0.22166666666666668</v>
      </c>
      <c r="G52" s="10">
        <v>0.21453333333333333</v>
      </c>
      <c r="H52" s="10">
        <v>0.34453333333333336</v>
      </c>
      <c r="I52" s="10">
        <v>3.3075333333333332</v>
      </c>
      <c r="J52" s="10">
        <v>17.918000000000003</v>
      </c>
      <c r="K52" s="10">
        <v>42.505333333333333</v>
      </c>
      <c r="L52" s="10">
        <v>13.158933333333332</v>
      </c>
      <c r="M52" s="10">
        <v>13.133333333333335</v>
      </c>
      <c r="N52" s="10">
        <v>5.1333333333333329</v>
      </c>
      <c r="O52" s="10">
        <v>4.7333333333333334</v>
      </c>
      <c r="P52" s="10">
        <v>3.0333333333333337</v>
      </c>
      <c r="Q52" s="10">
        <v>0.23333333333333331</v>
      </c>
      <c r="R52" s="10">
        <v>100.202</v>
      </c>
    </row>
    <row r="53" spans="1:18" x14ac:dyDescent="0.25">
      <c r="A53" t="s">
        <v>67</v>
      </c>
      <c r="B53">
        <v>917</v>
      </c>
      <c r="C53">
        <v>59214.1</v>
      </c>
      <c r="D53" s="10">
        <v>10.024266666666668</v>
      </c>
      <c r="E53" s="10">
        <v>9.2000000000000012E-2</v>
      </c>
      <c r="F53" s="10">
        <v>0.10880000000000001</v>
      </c>
      <c r="G53" s="10">
        <v>0.25686666666666669</v>
      </c>
      <c r="H53" s="10">
        <v>1.0625333333333333</v>
      </c>
      <c r="I53" s="10">
        <v>7.3843333333333332</v>
      </c>
      <c r="J53" s="10">
        <v>23.310333333333332</v>
      </c>
      <c r="K53" s="10">
        <v>19.489333333333331</v>
      </c>
      <c r="L53" s="10">
        <v>5.2060666666666666</v>
      </c>
      <c r="M53" s="10">
        <v>32.266666666666666</v>
      </c>
      <c r="N53" s="10">
        <v>4.2666666666666666</v>
      </c>
      <c r="O53" s="10">
        <v>3.9333333333333336</v>
      </c>
      <c r="P53" s="10">
        <v>8.8666666666666671</v>
      </c>
      <c r="Q53" s="10">
        <v>15.200000000000001</v>
      </c>
      <c r="R53" s="10">
        <v>99.201200000000014</v>
      </c>
    </row>
    <row r="54" spans="1:18" x14ac:dyDescent="0.25">
      <c r="A54" t="s">
        <v>67</v>
      </c>
      <c r="B54">
        <v>918</v>
      </c>
      <c r="C54">
        <v>60202.8</v>
      </c>
      <c r="D54" s="10">
        <v>16.443999999999999</v>
      </c>
      <c r="E54" s="10">
        <v>0.27879999999999999</v>
      </c>
      <c r="F54" s="10">
        <v>0.18800000000000003</v>
      </c>
      <c r="G54" s="10">
        <v>0.47613333333333335</v>
      </c>
      <c r="H54" s="10">
        <v>0.86343333333333339</v>
      </c>
      <c r="I54" s="10">
        <v>4.4017333333333335</v>
      </c>
      <c r="J54" s="10">
        <v>15.577999999999998</v>
      </c>
      <c r="K54" s="10">
        <v>22.659333333333336</v>
      </c>
      <c r="L54" s="10">
        <v>9.0312000000000001</v>
      </c>
      <c r="M54" s="10">
        <v>30.3</v>
      </c>
      <c r="N54" s="10">
        <v>6.6333333333333329</v>
      </c>
      <c r="O54" s="10">
        <v>7.4666666666666659</v>
      </c>
      <c r="P54" s="10">
        <v>11.066666666666665</v>
      </c>
      <c r="Q54" s="10">
        <v>5.1333333333333337</v>
      </c>
      <c r="R54" s="10">
        <v>100.22063333333334</v>
      </c>
    </row>
    <row r="55" spans="1:18" x14ac:dyDescent="0.25">
      <c r="A55" t="s">
        <v>67</v>
      </c>
      <c r="B55">
        <v>919</v>
      </c>
      <c r="C55">
        <v>61189.9</v>
      </c>
      <c r="D55" s="10">
        <v>29.818000000000001</v>
      </c>
      <c r="E55" s="10">
        <v>0.57766666666666666</v>
      </c>
      <c r="F55" s="10">
        <v>0.24493333333333331</v>
      </c>
      <c r="G55" s="10">
        <v>0.21249999999999999</v>
      </c>
      <c r="H55" s="10">
        <v>0.41549999999999998</v>
      </c>
      <c r="I55" s="10">
        <v>4.9499666666666657</v>
      </c>
      <c r="J55" s="10">
        <v>20.141999999999999</v>
      </c>
      <c r="K55" s="10">
        <v>26.514999999999997</v>
      </c>
      <c r="L55" s="10">
        <v>5.6168666666666667</v>
      </c>
      <c r="M55" s="10">
        <v>12.066666666666668</v>
      </c>
      <c r="N55" s="10">
        <v>3</v>
      </c>
      <c r="O55" s="10">
        <v>2.8666666666666667</v>
      </c>
      <c r="P55" s="10">
        <v>4.1333333333333337</v>
      </c>
      <c r="Q55" s="10">
        <v>2.0666666666666669</v>
      </c>
      <c r="R55" s="10">
        <v>100.5591</v>
      </c>
    </row>
    <row r="56" spans="1:18" x14ac:dyDescent="0.25">
      <c r="A56" t="s">
        <v>67</v>
      </c>
      <c r="B56">
        <v>920</v>
      </c>
      <c r="C56">
        <v>62187.7</v>
      </c>
      <c r="D56" s="10">
        <v>39.376666666666665</v>
      </c>
      <c r="E56" s="10">
        <v>0.22266666666666668</v>
      </c>
      <c r="F56" s="10">
        <v>0.13633333333333333</v>
      </c>
      <c r="G56" s="10">
        <v>6.5666666666666665E-2</v>
      </c>
      <c r="H56" s="10">
        <v>0.20299999999999999</v>
      </c>
      <c r="I56" s="10">
        <v>1.462</v>
      </c>
      <c r="J56" s="10">
        <v>4.9296666666666669</v>
      </c>
      <c r="K56" s="10">
        <v>14.509999999999998</v>
      </c>
      <c r="L56" s="10">
        <v>6.496666666666667</v>
      </c>
      <c r="M56" s="10">
        <v>32.333333333333336</v>
      </c>
      <c r="N56" s="10">
        <v>5.666666666666667</v>
      </c>
      <c r="O56" s="10">
        <v>6.666666666666667</v>
      </c>
      <c r="P56" s="10">
        <v>9.1666666666666661</v>
      </c>
      <c r="Q56" s="10">
        <v>10.833333333333334</v>
      </c>
      <c r="R56" s="10">
        <v>99.736000000000018</v>
      </c>
    </row>
    <row r="57" spans="1:18" x14ac:dyDescent="0.25">
      <c r="A57" t="s">
        <v>67</v>
      </c>
      <c r="B57">
        <v>921</v>
      </c>
      <c r="C57">
        <v>63191.6</v>
      </c>
      <c r="D57" s="10">
        <v>88.089999999999989</v>
      </c>
      <c r="E57" s="10">
        <v>0.36276666666666668</v>
      </c>
      <c r="F57" s="10">
        <v>6.6666666666666666E-2</v>
      </c>
      <c r="G57" s="10">
        <v>0.13333333333333333</v>
      </c>
      <c r="H57" s="10">
        <v>0.23203333333333331</v>
      </c>
      <c r="I57" s="10">
        <v>0.1948</v>
      </c>
      <c r="J57" s="10">
        <v>0.80733333333333324</v>
      </c>
      <c r="K57" s="10">
        <v>6.5733333333333333</v>
      </c>
      <c r="L57" s="10">
        <v>2.7600666666666664</v>
      </c>
      <c r="M57" s="10">
        <v>1.3</v>
      </c>
      <c r="N57" s="10">
        <v>0.83333333333333337</v>
      </c>
      <c r="O57" s="10">
        <v>0.3</v>
      </c>
      <c r="P57" s="10">
        <v>0.16666666666666666</v>
      </c>
      <c r="Q57" s="10">
        <v>0</v>
      </c>
      <c r="R57" s="10">
        <v>100.52033333333333</v>
      </c>
    </row>
    <row r="58" spans="1:18" x14ac:dyDescent="0.25">
      <c r="A58" t="s">
        <v>67</v>
      </c>
      <c r="B58">
        <v>922</v>
      </c>
      <c r="C58">
        <v>64192.5</v>
      </c>
      <c r="D58" s="10">
        <v>63.611066666666666</v>
      </c>
      <c r="E58" s="10">
        <v>0.57866666666666655</v>
      </c>
      <c r="F58" s="10">
        <v>0.13200000000000001</v>
      </c>
      <c r="G58" s="10">
        <v>0.16533333333333333</v>
      </c>
      <c r="H58" s="10">
        <v>0.19799999999999998</v>
      </c>
      <c r="I58" s="10">
        <v>1.3397666666666666</v>
      </c>
      <c r="J58" s="10">
        <v>5.2963333333333331</v>
      </c>
      <c r="K58" s="10">
        <v>9.4983333333333331</v>
      </c>
      <c r="L58" s="10">
        <v>2.0575999999999999</v>
      </c>
      <c r="M58" s="10">
        <v>17.633333333333333</v>
      </c>
      <c r="N58" s="10">
        <v>1.3</v>
      </c>
      <c r="O58" s="10">
        <v>2</v>
      </c>
      <c r="P58" s="10">
        <v>4.666666666666667</v>
      </c>
      <c r="Q58" s="10">
        <v>9.6666666666666661</v>
      </c>
      <c r="R58" s="10">
        <v>100.51043333333334</v>
      </c>
    </row>
    <row r="59" spans="1:18" x14ac:dyDescent="0.25">
      <c r="A59" t="s">
        <v>67</v>
      </c>
      <c r="B59">
        <v>923</v>
      </c>
      <c r="C59">
        <v>65193.599999999999</v>
      </c>
      <c r="D59" s="10">
        <v>4.5334666666666665</v>
      </c>
      <c r="E59" s="10">
        <v>0.112</v>
      </c>
      <c r="F59" s="10">
        <v>0</v>
      </c>
      <c r="G59" s="10">
        <v>0</v>
      </c>
      <c r="H59" s="10">
        <v>5.6666666666666671E-2</v>
      </c>
      <c r="I59" s="10">
        <v>4.2931999999999997</v>
      </c>
      <c r="J59" s="10">
        <v>17.495999999999999</v>
      </c>
      <c r="K59" s="10">
        <v>47.255333333333333</v>
      </c>
      <c r="L59" s="10">
        <v>14.669199999999998</v>
      </c>
      <c r="M59" s="10">
        <v>11.933333333333332</v>
      </c>
      <c r="N59" s="10">
        <v>5.3999999999999995</v>
      </c>
      <c r="O59" s="10">
        <v>3.9333333333333336</v>
      </c>
      <c r="P59" s="10">
        <v>2.5666666666666669</v>
      </c>
      <c r="Q59" s="10">
        <v>3.3333333333333333E-2</v>
      </c>
      <c r="R59" s="10">
        <v>100.34920000000001</v>
      </c>
    </row>
    <row r="60" spans="1:18" x14ac:dyDescent="0.25">
      <c r="A60" t="s">
        <v>67</v>
      </c>
      <c r="B60">
        <v>924</v>
      </c>
      <c r="C60">
        <v>66196.800000000003</v>
      </c>
      <c r="D60" s="10">
        <v>2.1907000000000001</v>
      </c>
      <c r="E60" s="10">
        <v>0.15896666666666667</v>
      </c>
      <c r="F60" s="10">
        <v>9.69E-2</v>
      </c>
      <c r="G60" s="10">
        <v>0.12793333333333334</v>
      </c>
      <c r="H60" s="10">
        <v>0.95849999999999991</v>
      </c>
      <c r="I60" s="10">
        <v>6.912466666666667</v>
      </c>
      <c r="J60" s="10">
        <v>32.629999999999995</v>
      </c>
      <c r="K60" s="10">
        <v>43.063000000000009</v>
      </c>
      <c r="L60" s="10">
        <v>7.8093999999999992</v>
      </c>
      <c r="M60" s="10">
        <v>7</v>
      </c>
      <c r="N60" s="10">
        <v>2.4666666666666668</v>
      </c>
      <c r="O60" s="10">
        <v>2.2333333333333334</v>
      </c>
      <c r="P60" s="10">
        <v>2.2333333333333334</v>
      </c>
      <c r="Q60" s="10">
        <v>6.6666666666666666E-2</v>
      </c>
      <c r="R60" s="10">
        <v>100.94786666666667</v>
      </c>
    </row>
    <row r="61" spans="1:18" x14ac:dyDescent="0.25">
      <c r="A61" t="s">
        <v>67</v>
      </c>
      <c r="B61">
        <v>925</v>
      </c>
      <c r="C61">
        <v>67196.600000000006</v>
      </c>
      <c r="D61" s="10">
        <v>2.9347333333333334</v>
      </c>
      <c r="E61" s="10">
        <v>0.12433333333333334</v>
      </c>
      <c r="F61" s="10">
        <v>0.154</v>
      </c>
      <c r="G61" s="10">
        <v>0.21640000000000001</v>
      </c>
      <c r="H61" s="10">
        <v>1.2268666666666668</v>
      </c>
      <c r="I61" s="10">
        <v>8.6396666666666668</v>
      </c>
      <c r="J61" s="10">
        <v>34.893000000000001</v>
      </c>
      <c r="K61" s="10">
        <v>38.384666666666668</v>
      </c>
      <c r="L61" s="10">
        <v>6.6976333333333331</v>
      </c>
      <c r="M61" s="10">
        <v>6.6333333333333329</v>
      </c>
      <c r="N61" s="10">
        <v>2.1999999999999997</v>
      </c>
      <c r="O61" s="10">
        <v>1.8666666666666665</v>
      </c>
      <c r="P61" s="10">
        <v>2.1666666666666665</v>
      </c>
      <c r="Q61" s="10">
        <v>0.39999999999999997</v>
      </c>
      <c r="R61" s="10">
        <v>99.904633333333337</v>
      </c>
    </row>
    <row r="62" spans="1:18" x14ac:dyDescent="0.25">
      <c r="A62" t="s">
        <v>67</v>
      </c>
      <c r="B62">
        <v>926</v>
      </c>
      <c r="C62">
        <v>68197.2</v>
      </c>
      <c r="D62" s="10">
        <v>32.509733333333337</v>
      </c>
      <c r="E62" s="10">
        <v>0.28813333333333335</v>
      </c>
      <c r="F62" s="10">
        <v>0.1268</v>
      </c>
      <c r="G62" s="10">
        <v>0.18590000000000004</v>
      </c>
      <c r="H62" s="10">
        <v>0.51200000000000012</v>
      </c>
      <c r="I62" s="10">
        <v>5.7093999999999996</v>
      </c>
      <c r="J62" s="10">
        <v>26.560999999999996</v>
      </c>
      <c r="K62" s="10">
        <v>25.168333333333333</v>
      </c>
      <c r="L62" s="10">
        <v>5.5120000000000005</v>
      </c>
      <c r="M62" s="10">
        <v>4.3</v>
      </c>
      <c r="N62" s="10">
        <v>1.5333333333333332</v>
      </c>
      <c r="O62" s="10">
        <v>0.96666666666666667</v>
      </c>
      <c r="P62" s="10">
        <v>1.3</v>
      </c>
      <c r="Q62" s="10">
        <v>0.5</v>
      </c>
      <c r="R62" s="10">
        <v>100.8733</v>
      </c>
    </row>
    <row r="63" spans="1:18" x14ac:dyDescent="0.25">
      <c r="A63" t="s">
        <v>67</v>
      </c>
      <c r="B63">
        <v>928</v>
      </c>
      <c r="C63">
        <v>68826.7</v>
      </c>
      <c r="D63" s="10">
        <v>2.2018</v>
      </c>
      <c r="E63" s="10">
        <v>2.5333333333333336E-2</v>
      </c>
      <c r="F63" s="10">
        <v>9.5600000000000004E-2</v>
      </c>
      <c r="G63" s="10">
        <v>0.12626666666666667</v>
      </c>
      <c r="H63" s="10">
        <v>0.98519999999999985</v>
      </c>
      <c r="I63" s="10">
        <v>7.4720000000000004</v>
      </c>
      <c r="J63" s="10">
        <v>21.790000000000003</v>
      </c>
      <c r="K63" s="10">
        <v>39.246000000000002</v>
      </c>
      <c r="L63" s="10">
        <v>16.939333333333334</v>
      </c>
      <c r="M63" s="10">
        <v>11.533333333333333</v>
      </c>
      <c r="N63" s="10">
        <v>4.6000000000000005</v>
      </c>
      <c r="O63" s="10">
        <v>3.9000000000000004</v>
      </c>
      <c r="P63" s="10">
        <v>2.7666666666666671</v>
      </c>
      <c r="Q63" s="10">
        <v>0.26666666666666666</v>
      </c>
      <c r="R63" s="10">
        <v>100.41486666666668</v>
      </c>
    </row>
    <row r="64" spans="1:18" x14ac:dyDescent="0.25">
      <c r="A64" t="s">
        <v>68</v>
      </c>
      <c r="B64">
        <v>929</v>
      </c>
      <c r="C64">
        <v>69822</v>
      </c>
      <c r="D64" s="10">
        <v>27.728666666666669</v>
      </c>
      <c r="E64" s="10">
        <v>1.9757333333333336</v>
      </c>
      <c r="F64" s="10">
        <v>1.4983333333333337</v>
      </c>
      <c r="G64" s="10">
        <v>2.0709999999999997</v>
      </c>
      <c r="H64" s="10">
        <v>4.3971999999999998</v>
      </c>
      <c r="I64" s="10">
        <v>10.338133333333333</v>
      </c>
      <c r="J64" s="10">
        <v>22.751333333333331</v>
      </c>
      <c r="K64" s="10">
        <v>23.765333333333331</v>
      </c>
      <c r="L64" s="10">
        <v>2.6000666666666667</v>
      </c>
      <c r="M64" s="10">
        <v>4.0666666666666664</v>
      </c>
      <c r="N64" s="10">
        <v>1.1333333333333335</v>
      </c>
      <c r="O64" s="10">
        <v>0.70000000000000007</v>
      </c>
      <c r="P64" s="10">
        <v>1.0666666666666667</v>
      </c>
      <c r="Q64" s="10">
        <v>1.1666666666666667</v>
      </c>
      <c r="R64" s="10">
        <v>101.19246666666668</v>
      </c>
    </row>
    <row r="65" spans="1:18" x14ac:dyDescent="0.25">
      <c r="A65" t="s">
        <v>68</v>
      </c>
      <c r="B65">
        <v>930</v>
      </c>
      <c r="C65">
        <v>70825.2</v>
      </c>
      <c r="D65" s="10">
        <v>9.1467000000000009</v>
      </c>
      <c r="E65" s="10">
        <v>0.4153</v>
      </c>
      <c r="F65" s="10">
        <v>0.3105</v>
      </c>
      <c r="G65" s="10">
        <v>0.42050000000000004</v>
      </c>
      <c r="H65" s="10">
        <v>0.72736666666666672</v>
      </c>
      <c r="I65" s="10">
        <v>5.5618999999999987</v>
      </c>
      <c r="J65" s="10">
        <v>16.6187</v>
      </c>
      <c r="K65" s="10">
        <v>39.816000000000003</v>
      </c>
      <c r="L65" s="10">
        <v>14.766333333333336</v>
      </c>
      <c r="M65" s="10">
        <v>14.9</v>
      </c>
      <c r="N65" s="10">
        <v>6.1333333333333329</v>
      </c>
      <c r="O65" s="10">
        <v>4.333333333333333</v>
      </c>
      <c r="P65" s="10">
        <v>3.6</v>
      </c>
      <c r="Q65" s="10">
        <v>0.83333333333333337</v>
      </c>
      <c r="R65" s="10">
        <v>102.68329999999997</v>
      </c>
    </row>
    <row r="66" spans="1:18" x14ac:dyDescent="0.25">
      <c r="A66" t="s">
        <v>68</v>
      </c>
      <c r="B66">
        <v>931</v>
      </c>
      <c r="C66">
        <v>71792.3</v>
      </c>
      <c r="D66" s="10">
        <v>10.450000000000001</v>
      </c>
      <c r="E66" s="10">
        <v>7.6999999999999999E-2</v>
      </c>
      <c r="F66" s="10">
        <v>9.8366666666666672E-2</v>
      </c>
      <c r="G66" s="10">
        <v>0.15700000000000003</v>
      </c>
      <c r="H66" s="10">
        <v>0.49346666666666666</v>
      </c>
      <c r="I66" s="10">
        <v>5.3069999999999995</v>
      </c>
      <c r="J66" s="10">
        <v>15.202999999999998</v>
      </c>
      <c r="K66" s="10">
        <v>28.901999999999997</v>
      </c>
      <c r="L66" s="10">
        <v>11.825366666666667</v>
      </c>
      <c r="M66" s="10">
        <v>27.633333333333336</v>
      </c>
      <c r="N66" s="10">
        <v>6.2</v>
      </c>
      <c r="O66" s="10">
        <v>6.6333333333333329</v>
      </c>
      <c r="P66" s="10">
        <v>10.1</v>
      </c>
      <c r="Q66" s="10">
        <v>4.7</v>
      </c>
      <c r="R66" s="10">
        <v>100.14653333333332</v>
      </c>
    </row>
    <row r="67" spans="1:18" x14ac:dyDescent="0.25">
      <c r="A67" t="s">
        <v>68</v>
      </c>
      <c r="B67">
        <v>932</v>
      </c>
      <c r="C67">
        <v>72779.899999999994</v>
      </c>
      <c r="D67" s="10">
        <v>11.986800000000001</v>
      </c>
      <c r="E67" s="10">
        <v>0.38446666666666668</v>
      </c>
      <c r="F67" s="10">
        <v>0.13333333333333333</v>
      </c>
      <c r="G67" s="10">
        <v>0.23113333333333333</v>
      </c>
      <c r="H67" s="10">
        <v>1.1223333333333334</v>
      </c>
      <c r="I67" s="10">
        <v>11.905999999999999</v>
      </c>
      <c r="J67" s="10">
        <v>30.669333333333331</v>
      </c>
      <c r="K67" s="10">
        <v>30.092000000000002</v>
      </c>
      <c r="L67" s="10">
        <v>6.5406000000000004</v>
      </c>
      <c r="M67" s="10">
        <v>7.3999999999999995</v>
      </c>
      <c r="N67" s="10">
        <v>2.5</v>
      </c>
      <c r="O67" s="10">
        <v>2.2666666666666666</v>
      </c>
      <c r="P67" s="10">
        <v>2.5</v>
      </c>
      <c r="Q67" s="10">
        <v>0.13333333333333333</v>
      </c>
      <c r="R67" s="10">
        <v>100.46599999999999</v>
      </c>
    </row>
    <row r="68" spans="1:18" x14ac:dyDescent="0.25">
      <c r="A68" t="s">
        <v>68</v>
      </c>
      <c r="B68">
        <v>933</v>
      </c>
      <c r="C68">
        <v>73782.600000000006</v>
      </c>
      <c r="D68" s="10">
        <v>12.721200000000001</v>
      </c>
      <c r="E68" s="10">
        <v>0.37426666666666669</v>
      </c>
      <c r="F68" s="10">
        <v>0.434</v>
      </c>
      <c r="G68" s="10">
        <v>1.2507999999999999</v>
      </c>
      <c r="H68" s="10">
        <v>2.4377333333333331</v>
      </c>
      <c r="I68" s="10">
        <v>7.4662666666666668</v>
      </c>
      <c r="J68" s="10">
        <v>25.74</v>
      </c>
      <c r="K68" s="10">
        <v>34.44</v>
      </c>
      <c r="L68" s="10">
        <v>6.9110666666666667</v>
      </c>
      <c r="M68" s="10">
        <v>9.0666666666666664</v>
      </c>
      <c r="N68" s="10">
        <v>3.1666666666666665</v>
      </c>
      <c r="O68" s="10">
        <v>3.2666666666666662</v>
      </c>
      <c r="P68" s="10">
        <v>2.6333333333333333</v>
      </c>
      <c r="Q68" s="10">
        <v>0</v>
      </c>
      <c r="R68" s="10">
        <v>100.84200000000001</v>
      </c>
    </row>
    <row r="69" spans="1:18" x14ac:dyDescent="0.25">
      <c r="A69" t="s">
        <v>68</v>
      </c>
      <c r="B69">
        <v>934</v>
      </c>
      <c r="C69">
        <v>74786.2</v>
      </c>
      <c r="D69" s="10">
        <v>6.9677333333333324</v>
      </c>
      <c r="E69" s="10">
        <v>0.13020000000000001</v>
      </c>
      <c r="F69" s="10">
        <v>0</v>
      </c>
      <c r="G69" s="10">
        <v>3.2366666666666669E-2</v>
      </c>
      <c r="H69" s="10">
        <v>0.65013333333333334</v>
      </c>
      <c r="I69" s="10">
        <v>5.5448333333333331</v>
      </c>
      <c r="J69" s="10">
        <v>25.783666666666665</v>
      </c>
      <c r="K69" s="10">
        <v>48.706666666666671</v>
      </c>
      <c r="L69" s="10">
        <v>9.6523666666666674</v>
      </c>
      <c r="M69" s="10">
        <v>2.5333333333333332</v>
      </c>
      <c r="N69" s="10">
        <v>1.2666666666666666</v>
      </c>
      <c r="O69" s="10">
        <v>0.63333333333333341</v>
      </c>
      <c r="P69" s="10">
        <v>0.53333333333333333</v>
      </c>
      <c r="Q69" s="10">
        <v>9.9999999999999992E-2</v>
      </c>
      <c r="R69" s="10">
        <v>100.0013</v>
      </c>
    </row>
    <row r="70" spans="1:18" x14ac:dyDescent="0.25">
      <c r="A70" t="s">
        <v>68</v>
      </c>
      <c r="B70">
        <v>935</v>
      </c>
      <c r="C70">
        <v>75787.199999999997</v>
      </c>
      <c r="D70" s="10">
        <v>8.1524666666666672</v>
      </c>
      <c r="E70" s="10">
        <v>2.2999999999999996E-2</v>
      </c>
      <c r="F70" s="10">
        <v>0.12033333333333333</v>
      </c>
      <c r="G70" s="10">
        <v>0.25833333333333336</v>
      </c>
      <c r="H70" s="10">
        <v>1.2526666666666666</v>
      </c>
      <c r="I70" s="10">
        <v>5.9997333333333343</v>
      </c>
      <c r="J70" s="10">
        <v>16.962</v>
      </c>
      <c r="K70" s="10">
        <v>33.969333333333331</v>
      </c>
      <c r="L70" s="10">
        <v>12.498666666666665</v>
      </c>
      <c r="M70" s="10">
        <v>20.400000000000002</v>
      </c>
      <c r="N70" s="10">
        <v>4.3999999999999995</v>
      </c>
      <c r="O70" s="10">
        <v>4.9666666666666668</v>
      </c>
      <c r="P70" s="10">
        <v>5.3666666666666671</v>
      </c>
      <c r="Q70" s="10">
        <v>5.666666666666667</v>
      </c>
      <c r="R70" s="10">
        <v>99.636533333333333</v>
      </c>
    </row>
    <row r="71" spans="1:18" x14ac:dyDescent="0.25">
      <c r="A71" t="s">
        <v>68</v>
      </c>
      <c r="B71">
        <v>936</v>
      </c>
      <c r="C71">
        <v>76790.5</v>
      </c>
      <c r="D71" s="10">
        <v>3.6068333333333329</v>
      </c>
      <c r="E71" s="10">
        <v>2.9333333333333336E-2</v>
      </c>
      <c r="F71" s="10">
        <v>3.15E-2</v>
      </c>
      <c r="G71" s="10">
        <v>5.8666666666666673E-2</v>
      </c>
      <c r="H71" s="10">
        <v>0.47953333333333337</v>
      </c>
      <c r="I71" s="10">
        <v>6.0949666666666671</v>
      </c>
      <c r="J71" s="10">
        <v>26.011333333333329</v>
      </c>
      <c r="K71" s="10">
        <v>44.341666666666669</v>
      </c>
      <c r="L71" s="10">
        <v>11.002766666666666</v>
      </c>
      <c r="M71" s="10">
        <v>8.6</v>
      </c>
      <c r="N71" s="10">
        <v>3.0333333333333337</v>
      </c>
      <c r="O71" s="10">
        <v>2.1333333333333333</v>
      </c>
      <c r="P71" s="10">
        <v>3.1</v>
      </c>
      <c r="Q71" s="10">
        <v>0.33333333333333331</v>
      </c>
      <c r="R71" s="10">
        <v>100.25659999999999</v>
      </c>
    </row>
    <row r="72" spans="1:18" x14ac:dyDescent="0.25">
      <c r="A72" t="s">
        <v>68</v>
      </c>
      <c r="B72">
        <v>937</v>
      </c>
      <c r="C72">
        <v>77778.3</v>
      </c>
      <c r="D72" s="10">
        <v>2.4228000000000001</v>
      </c>
      <c r="E72" s="10">
        <v>0</v>
      </c>
      <c r="F72" s="10">
        <v>0.16200000000000001</v>
      </c>
      <c r="G72" s="10">
        <v>0.12306666666666667</v>
      </c>
      <c r="H72" s="10">
        <v>0.7685333333333334</v>
      </c>
      <c r="I72" s="10">
        <v>6.6585333333333336</v>
      </c>
      <c r="J72" s="10">
        <v>31.141333333333336</v>
      </c>
      <c r="K72" s="10">
        <v>45.082666666666661</v>
      </c>
      <c r="L72" s="10">
        <v>8.9029333333333334</v>
      </c>
      <c r="M72" s="10">
        <v>5.2666666666666666</v>
      </c>
      <c r="N72" s="10">
        <v>2.0666666666666669</v>
      </c>
      <c r="O72" s="10">
        <v>1.7333333333333334</v>
      </c>
      <c r="P72" s="10">
        <v>1.0999999999999999</v>
      </c>
      <c r="Q72" s="10">
        <v>0.3666666666666667</v>
      </c>
      <c r="R72" s="10">
        <v>100.52853333333333</v>
      </c>
    </row>
    <row r="73" spans="1:18" x14ac:dyDescent="0.25">
      <c r="A73" t="s">
        <v>68</v>
      </c>
      <c r="B73">
        <v>938</v>
      </c>
      <c r="C73">
        <v>78743.8</v>
      </c>
      <c r="D73" s="10">
        <v>33.745233333333331</v>
      </c>
      <c r="E73" s="10">
        <v>3.3166666666666671E-2</v>
      </c>
      <c r="F73" s="10">
        <v>9.9666666666666681E-2</v>
      </c>
      <c r="G73" s="10">
        <v>9.9499999999999991E-2</v>
      </c>
      <c r="H73" s="10">
        <v>0.6968333333333333</v>
      </c>
      <c r="I73" s="10">
        <v>6.0034333333333336</v>
      </c>
      <c r="J73" s="10">
        <v>16.242266666666666</v>
      </c>
      <c r="K73" s="10">
        <v>33.832666666666661</v>
      </c>
      <c r="L73" s="10">
        <v>7.2026666666666666</v>
      </c>
      <c r="M73" s="10">
        <v>1.7333333333333334</v>
      </c>
      <c r="N73" s="10">
        <v>0.93333333333333324</v>
      </c>
      <c r="O73" s="10">
        <v>0.46666666666666673</v>
      </c>
      <c r="P73" s="10">
        <v>0.26666666666666666</v>
      </c>
      <c r="Q73" s="10">
        <v>6.6666666666666666E-2</v>
      </c>
      <c r="R73" s="10">
        <v>99.688766666666652</v>
      </c>
    </row>
    <row r="74" spans="1:18" x14ac:dyDescent="0.25">
      <c r="A74" t="s">
        <v>68</v>
      </c>
      <c r="B74">
        <v>939</v>
      </c>
      <c r="C74">
        <v>79740.800000000003</v>
      </c>
      <c r="D74" s="10">
        <v>2.5933000000000002</v>
      </c>
      <c r="E74" s="10">
        <v>3.2966666666666672E-2</v>
      </c>
      <c r="F74" s="10">
        <v>6.5933333333333344E-2</v>
      </c>
      <c r="G74" s="10">
        <v>0.19766666666666666</v>
      </c>
      <c r="H74" s="10">
        <v>1.9736666666666667</v>
      </c>
      <c r="I74" s="10">
        <v>22.328333333333333</v>
      </c>
      <c r="J74" s="10">
        <v>41.879666666666665</v>
      </c>
      <c r="K74" s="10">
        <v>27.175000000000001</v>
      </c>
      <c r="L74" s="10">
        <v>2.2197333333333336</v>
      </c>
      <c r="M74" s="10">
        <v>1.7333333333333334</v>
      </c>
      <c r="N74" s="10">
        <v>0.89999999999999991</v>
      </c>
      <c r="O74" s="10">
        <v>0.50000000000000011</v>
      </c>
      <c r="P74" s="10">
        <v>0.33333333333333331</v>
      </c>
      <c r="Q74" s="10">
        <v>0</v>
      </c>
      <c r="R74" s="10">
        <v>100.1996</v>
      </c>
    </row>
    <row r="75" spans="1:18" x14ac:dyDescent="0.25">
      <c r="A75" t="s">
        <v>68</v>
      </c>
      <c r="B75">
        <v>940</v>
      </c>
      <c r="C75">
        <v>80744.5</v>
      </c>
      <c r="D75" s="10">
        <v>6.9013</v>
      </c>
      <c r="E75" s="10">
        <v>0.19000000000000003</v>
      </c>
      <c r="F75" s="10">
        <v>0.19000000000000003</v>
      </c>
      <c r="G75" s="10">
        <v>0.37070000000000003</v>
      </c>
      <c r="H75" s="10">
        <v>3.5465333333333331</v>
      </c>
      <c r="I75" s="10">
        <v>15.881333333333332</v>
      </c>
      <c r="J75" s="10">
        <v>19.786000000000001</v>
      </c>
      <c r="K75" s="10">
        <v>16.686666666666664</v>
      </c>
      <c r="L75" s="10">
        <v>6.4897333333333336</v>
      </c>
      <c r="M75" s="10">
        <v>30.433333333333334</v>
      </c>
      <c r="N75" s="10">
        <v>1.7</v>
      </c>
      <c r="O75" s="10">
        <v>2.8666666666666667</v>
      </c>
      <c r="P75" s="10">
        <v>8.8666666666666671</v>
      </c>
      <c r="Q75" s="10">
        <v>17</v>
      </c>
      <c r="R75" s="10">
        <v>100.47559999999999</v>
      </c>
    </row>
    <row r="76" spans="1:18" x14ac:dyDescent="0.25">
      <c r="A76" t="s">
        <v>68</v>
      </c>
      <c r="B76">
        <v>941</v>
      </c>
      <c r="C76">
        <v>81734</v>
      </c>
      <c r="D76" s="10">
        <v>7.532166666666666</v>
      </c>
      <c r="E76" s="10">
        <v>0.19503333333333331</v>
      </c>
      <c r="F76" s="10">
        <v>0.13293333333333335</v>
      </c>
      <c r="G76" s="10">
        <v>0.16066666666666668</v>
      </c>
      <c r="H76" s="10">
        <v>0.81433333333333346</v>
      </c>
      <c r="I76" s="10">
        <v>11.454466666666667</v>
      </c>
      <c r="J76" s="10">
        <v>35.94133333333334</v>
      </c>
      <c r="K76" s="10">
        <v>37.542333333333339</v>
      </c>
      <c r="L76" s="10">
        <v>3.1590333333333334</v>
      </c>
      <c r="M76" s="10">
        <v>2.8333333333333335</v>
      </c>
      <c r="N76" s="10">
        <v>1.1666666666666667</v>
      </c>
      <c r="O76" s="10">
        <v>0.86666666666666659</v>
      </c>
      <c r="P76" s="10">
        <v>0.6333333333333333</v>
      </c>
      <c r="Q76" s="10">
        <v>0.16666666666666666</v>
      </c>
      <c r="R76" s="10">
        <v>99.765633333333341</v>
      </c>
    </row>
    <row r="77" spans="1:18" x14ac:dyDescent="0.25">
      <c r="A77" t="s">
        <v>68</v>
      </c>
      <c r="B77">
        <v>942</v>
      </c>
      <c r="C77">
        <v>82717.600000000006</v>
      </c>
      <c r="D77" s="10">
        <v>5.3221333333333334</v>
      </c>
      <c r="E77" s="10">
        <v>9.5200000000000007E-2</v>
      </c>
      <c r="F77" s="10">
        <v>0</v>
      </c>
      <c r="G77" s="10">
        <v>0.15933333333333335</v>
      </c>
      <c r="H77" s="10">
        <v>1.0833333333333333</v>
      </c>
      <c r="I77" s="10">
        <v>13.510666666666665</v>
      </c>
      <c r="J77" s="10">
        <v>38.68933333333333</v>
      </c>
      <c r="K77" s="10">
        <v>29.3</v>
      </c>
      <c r="L77" s="10">
        <v>5.4474666666666671</v>
      </c>
      <c r="M77" s="10">
        <v>6.5333333333333341</v>
      </c>
      <c r="N77" s="10">
        <v>2.1999999999999997</v>
      </c>
      <c r="O77" s="10">
        <v>2</v>
      </c>
      <c r="P77" s="10">
        <v>1.9333333333333333</v>
      </c>
      <c r="Q77" s="10">
        <v>0.39999999999999997</v>
      </c>
      <c r="R77" s="10">
        <v>100.14080000000001</v>
      </c>
    </row>
    <row r="78" spans="1:18" x14ac:dyDescent="0.25">
      <c r="A78" t="s">
        <v>68</v>
      </c>
      <c r="B78">
        <v>943</v>
      </c>
      <c r="C78">
        <v>83714.899999999994</v>
      </c>
      <c r="D78" s="10">
        <v>3.6248666666666662</v>
      </c>
      <c r="E78" s="10">
        <v>0.15486666666666668</v>
      </c>
      <c r="F78" s="10">
        <v>9.2299999999999993E-2</v>
      </c>
      <c r="G78" s="10">
        <v>0.74186666666666667</v>
      </c>
      <c r="H78" s="10">
        <v>5.1930666666666658</v>
      </c>
      <c r="I78" s="10">
        <v>30.51166666666666</v>
      </c>
      <c r="J78" s="10">
        <v>35.036333333333339</v>
      </c>
      <c r="K78" s="10">
        <v>17.359866666666665</v>
      </c>
      <c r="L78" s="10">
        <v>2.2484000000000002</v>
      </c>
      <c r="M78" s="10">
        <v>4.9333333333333327</v>
      </c>
      <c r="N78" s="10">
        <v>1.2000000000000002</v>
      </c>
      <c r="O78" s="10">
        <v>0.73333333333333339</v>
      </c>
      <c r="P78" s="10">
        <v>0.6333333333333333</v>
      </c>
      <c r="Q78" s="10">
        <v>2.3666666666666667</v>
      </c>
      <c r="R78" s="10">
        <v>99.896566666666658</v>
      </c>
    </row>
    <row r="79" spans="1:18" x14ac:dyDescent="0.25">
      <c r="A79" t="s">
        <v>68</v>
      </c>
      <c r="B79">
        <v>944</v>
      </c>
      <c r="C79">
        <v>84727</v>
      </c>
      <c r="D79" s="10">
        <v>3.4446999999999997</v>
      </c>
      <c r="E79" s="10">
        <v>0.12023333333333334</v>
      </c>
      <c r="F79" s="10">
        <v>0.11600000000000001</v>
      </c>
      <c r="G79" s="10">
        <v>0.14923333333333336</v>
      </c>
      <c r="H79" s="10">
        <v>1.2595333333333334</v>
      </c>
      <c r="I79" s="10">
        <v>16.716333333333335</v>
      </c>
      <c r="J79" s="10">
        <v>39.873666666666672</v>
      </c>
      <c r="K79" s="10">
        <v>27.733999999999998</v>
      </c>
      <c r="L79" s="10">
        <v>5.4791333333333334</v>
      </c>
      <c r="M79" s="10">
        <v>4.833333333333333</v>
      </c>
      <c r="N79" s="10">
        <v>2.1</v>
      </c>
      <c r="O79" s="10">
        <v>1.4000000000000001</v>
      </c>
      <c r="P79" s="10">
        <v>1.2333333333333332</v>
      </c>
      <c r="Q79" s="10">
        <v>9.9999999999999992E-2</v>
      </c>
      <c r="R79" s="10">
        <v>99.726166666666671</v>
      </c>
    </row>
    <row r="80" spans="1:18" x14ac:dyDescent="0.25">
      <c r="A80" t="s">
        <v>68</v>
      </c>
      <c r="B80">
        <v>945</v>
      </c>
      <c r="C80">
        <v>85727.4</v>
      </c>
      <c r="D80" s="10">
        <v>17.759166666666669</v>
      </c>
      <c r="E80" s="10">
        <v>0.42666666666666669</v>
      </c>
      <c r="F80" s="10">
        <v>6.3333333333333339E-2</v>
      </c>
      <c r="G80" s="10">
        <v>0.12666666666666668</v>
      </c>
      <c r="H80" s="10">
        <v>2.1716666666666664</v>
      </c>
      <c r="I80" s="10">
        <v>21.591666666666669</v>
      </c>
      <c r="J80" s="10">
        <v>32.93333333333333</v>
      </c>
      <c r="K80" s="10">
        <v>17.55</v>
      </c>
      <c r="L80" s="10">
        <v>4.3108333333333331</v>
      </c>
      <c r="M80" s="10">
        <v>4.166666666666667</v>
      </c>
      <c r="N80" s="10">
        <v>1.8333333333333333</v>
      </c>
      <c r="O80" s="10">
        <v>1.0333333333333334</v>
      </c>
      <c r="P80" s="10">
        <v>0.93333333333333324</v>
      </c>
      <c r="Q80" s="10">
        <v>0.3666666666666667</v>
      </c>
      <c r="R80" s="10">
        <v>101.09999999999998</v>
      </c>
    </row>
    <row r="81" spans="1:18" x14ac:dyDescent="0.25">
      <c r="A81" t="s">
        <v>68</v>
      </c>
      <c r="B81">
        <v>946</v>
      </c>
      <c r="C81">
        <v>86732.4</v>
      </c>
      <c r="D81" s="10">
        <v>15.731999999999999</v>
      </c>
      <c r="E81" s="10">
        <v>0.23433333333333337</v>
      </c>
      <c r="F81" s="10">
        <v>0.21173333333333333</v>
      </c>
      <c r="G81" s="10">
        <v>9.3733333333333335E-2</v>
      </c>
      <c r="H81" s="10">
        <v>0.66059999999999997</v>
      </c>
      <c r="I81" s="10">
        <v>6.5819999999999999</v>
      </c>
      <c r="J81" s="10">
        <v>21.433333333333334</v>
      </c>
      <c r="K81" s="10">
        <v>37.00266666666667</v>
      </c>
      <c r="L81" s="10">
        <v>9.7785333333333337</v>
      </c>
      <c r="M81" s="10">
        <v>8.4666666666666668</v>
      </c>
      <c r="N81" s="10">
        <v>3.9</v>
      </c>
      <c r="O81" s="10">
        <v>2.0666666666666669</v>
      </c>
      <c r="P81" s="10">
        <v>2.1999999999999997</v>
      </c>
      <c r="Q81" s="10">
        <v>0.3</v>
      </c>
      <c r="R81" s="10">
        <v>100.1956</v>
      </c>
    </row>
  </sheetData>
  <pageMargins left="0.75" right="0.75" top="1" bottom="1" header="0.5" footer="0.5"/>
  <pageSetup paperSize="9" orientation="portrait" r:id="rId1"/>
  <headerFooter alignWithMargins="0">
    <oddHeader>&amp;A</oddHeader>
    <oddFooter>Pagina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5" right="0.75" top="1" bottom="1" header="0.5" footer="0.5"/>
  <headerFooter alignWithMargins="0">
    <oddHeader>&amp;A</oddHeader>
    <oddFooter>Pagina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5" right="0.75" top="1" bottom="1" header="0.5" footer="0.5"/>
  <headerFooter alignWithMargins="0">
    <oddHeader>&amp;A</oddHeader>
    <oddFooter>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4</vt:i4>
      </vt:variant>
      <vt:variant>
        <vt:lpstr>Benoemde bereiken</vt:lpstr>
      </vt:variant>
      <vt:variant>
        <vt:i4>1</vt:i4>
      </vt:variant>
    </vt:vector>
  </HeadingPairs>
  <TitlesOfParts>
    <vt:vector size="5" baseType="lpstr">
      <vt:lpstr>Ruw</vt:lpstr>
      <vt:lpstr>Correct dataset (copy)</vt:lpstr>
      <vt:lpstr>Blad3</vt:lpstr>
      <vt:lpstr>Blad4</vt:lpstr>
      <vt:lpstr>Ruw!Afdrukbereik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Een gewaardeerde Microsoft-klant</dc:creator>
  <cp:lastModifiedBy>Gebruiker</cp:lastModifiedBy>
  <cp:lastPrinted>1997-11-25T08:23:58Z</cp:lastPrinted>
  <dcterms:created xsi:type="dcterms:W3CDTF">1997-06-27T08:26:21Z</dcterms:created>
  <dcterms:modified xsi:type="dcterms:W3CDTF">2022-05-10T09:08:08Z</dcterms:modified>
</cp:coreProperties>
</file>