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240" yWindow="240" windowWidth="25360" windowHeight="15240" tabRatio="500" activeTab="2"/>
  </bookViews>
  <sheets>
    <sheet name="Januari 2014" sheetId="4" r:id="rId1"/>
    <sheet name="September 2013" sheetId="3" r:id="rId2"/>
    <sheet name="Mei 2013" sheetId="2" r:id="rId3"/>
    <sheet name="Augustus 2012" sheetId="1" r:id="rId4"/>
  </sheets>
  <definedNames>
    <definedName name="Meting" localSheetId="2">'Mei 2013'!$A$1:$G$28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9" i="4" l="1"/>
  <c r="H9" i="4"/>
  <c r="G10" i="4"/>
  <c r="H10" i="4"/>
  <c r="G11" i="4"/>
  <c r="H11" i="4"/>
  <c r="G12" i="4"/>
  <c r="H12" i="4"/>
  <c r="G13" i="4"/>
  <c r="H13" i="4"/>
  <c r="G14" i="4"/>
  <c r="H14" i="4"/>
  <c r="G15" i="4"/>
  <c r="H15" i="4"/>
  <c r="G16" i="4"/>
  <c r="H16" i="4"/>
  <c r="G17" i="4"/>
  <c r="H17" i="4"/>
  <c r="G18" i="4"/>
  <c r="H18" i="4"/>
  <c r="G19" i="4"/>
  <c r="H19" i="4"/>
  <c r="G20" i="4"/>
  <c r="H20" i="4"/>
  <c r="G21" i="4"/>
  <c r="H21" i="4"/>
  <c r="G22" i="4"/>
  <c r="H22" i="4"/>
  <c r="G23" i="4"/>
  <c r="H23" i="4"/>
  <c r="G24" i="4"/>
  <c r="H24" i="4"/>
  <c r="G25" i="4"/>
  <c r="H25" i="4"/>
  <c r="G26" i="4"/>
  <c r="H26" i="4"/>
  <c r="G27" i="4"/>
  <c r="H27" i="4"/>
  <c r="G28" i="4"/>
  <c r="H28" i="4"/>
  <c r="G8" i="4"/>
  <c r="H8" i="4"/>
  <c r="G8" i="1"/>
  <c r="H8" i="1"/>
  <c r="G5" i="1"/>
  <c r="G6" i="1"/>
  <c r="G7" i="1"/>
  <c r="G9" i="1"/>
  <c r="G10" i="1"/>
  <c r="G11" i="1"/>
  <c r="G12" i="1"/>
  <c r="G13" i="1"/>
  <c r="G14" i="1"/>
  <c r="G15" i="1"/>
  <c r="G16" i="1"/>
  <c r="G17" i="1"/>
  <c r="G19" i="1"/>
  <c r="G20" i="1"/>
  <c r="G21" i="1"/>
  <c r="G22" i="1"/>
  <c r="G23" i="1"/>
  <c r="G24" i="1"/>
  <c r="G25" i="1"/>
  <c r="H5" i="1"/>
  <c r="H6" i="1"/>
  <c r="H7" i="1"/>
  <c r="H9" i="1"/>
  <c r="H10" i="1"/>
  <c r="H11" i="1"/>
  <c r="H12" i="1"/>
  <c r="H13" i="1"/>
  <c r="H14" i="1"/>
  <c r="H15" i="1"/>
  <c r="H16" i="1"/>
  <c r="H17" i="1"/>
  <c r="H19" i="1"/>
  <c r="H20" i="1"/>
  <c r="H21" i="1"/>
  <c r="H22" i="1"/>
  <c r="H23" i="1"/>
  <c r="H24" i="1"/>
  <c r="H25" i="1"/>
  <c r="H28" i="3"/>
  <c r="H27" i="3"/>
  <c r="H26" i="3"/>
  <c r="H25" i="3"/>
  <c r="H24" i="3"/>
  <c r="H23" i="3"/>
  <c r="H22" i="3"/>
  <c r="H21" i="3"/>
  <c r="G20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</calcChain>
</file>

<file path=xl/connections.xml><?xml version="1.0" encoding="utf-8"?>
<connections xmlns="http://schemas.openxmlformats.org/spreadsheetml/2006/main">
  <connection id="1" name="\HMB\Proj2013\DEGR130547\DEGR130547-Peilbuizen Spanjaardsduin mei 2013.RAW" type="6" refreshedVersion="2" background="1" saveData="1">
    <textPr sourceFile="I:\HMB\Proj2013\DEGR130547\DEGR130547-Peilbuizen Spanjaardsduin mei 2013.RAW" thousands=" " space="1" consecutive="1">
      <textFields count="7"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<sst xmlns="http://schemas.openxmlformats.org/spreadsheetml/2006/main" count="160" uniqueCount="49">
  <si>
    <t>Meetdatum</t>
  </si>
  <si>
    <t>peilbuis</t>
  </si>
  <si>
    <t>x-coördinaat     (m RD)</t>
  </si>
  <si>
    <t>y-coördinaat      (m RD)</t>
  </si>
  <si>
    <t>z-coördinaat bovenkant peilbuis (cm NAP)</t>
  </si>
  <si>
    <t>maaiveld         (cm NAP)</t>
  </si>
  <si>
    <t>GWS                 (tov bovenkant peilbuis)</t>
  </si>
  <si>
    <t>GWS                           (cm NAP)</t>
  </si>
  <si>
    <t>GWS-MV (cm)</t>
  </si>
  <si>
    <t>opmerking</t>
  </si>
  <si>
    <t>N1</t>
  </si>
  <si>
    <t>N1A</t>
  </si>
  <si>
    <t>N2</t>
  </si>
  <si>
    <t>N2A</t>
  </si>
  <si>
    <t>N2B</t>
  </si>
  <si>
    <t>N3</t>
  </si>
  <si>
    <t>N3A</t>
  </si>
  <si>
    <t>N3B</t>
  </si>
  <si>
    <t>N4</t>
  </si>
  <si>
    <t>N4A</t>
  </si>
  <si>
    <t>HHD N3</t>
  </si>
  <si>
    <t>HHD N3A</t>
  </si>
  <si>
    <t>N5</t>
  </si>
  <si>
    <t>N6</t>
  </si>
  <si>
    <t>HHD Z3</t>
  </si>
  <si>
    <t>HHD Z3A</t>
  </si>
  <si>
    <t>Z1</t>
  </si>
  <si>
    <t>Z1A</t>
  </si>
  <si>
    <t>Z2</t>
  </si>
  <si>
    <t>Z2A</t>
  </si>
  <si>
    <t>Z3</t>
  </si>
  <si>
    <t>Project:</t>
  </si>
  <si>
    <t>Spanjaardsduin 's-Gravenzande</t>
  </si>
  <si>
    <t>Onderdeel:</t>
  </si>
  <si>
    <t>Peilbuizen inmeten</t>
  </si>
  <si>
    <t>Uitgevoerd:</t>
  </si>
  <si>
    <t>VanderHelm Milieubeheer BV</t>
  </si>
  <si>
    <t>Projectcode:</t>
  </si>
  <si>
    <t>DEGR130547</t>
  </si>
  <si>
    <t>Datum:</t>
  </si>
  <si>
    <t>HHD N4</t>
  </si>
  <si>
    <t>GWS niet zeker</t>
  </si>
  <si>
    <t>Datum</t>
  </si>
  <si>
    <t>nieuw geplaatst</t>
  </si>
  <si>
    <t>HHD Z1</t>
  </si>
  <si>
    <t>HHD Z1A</t>
  </si>
  <si>
    <t>DEGR140082</t>
  </si>
  <si>
    <t>Opnieuw geplaatst</t>
  </si>
  <si>
    <t>Nieuw gemeten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</si>
</sst>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5" x14ac:knownFonts="1">
    <font>
      <sz val="12"/>
      <color theme="1"/>
      <name val="Calibri"/>
      <family val="2"/>
      <scheme val="minor"/>
    </font>
    <font>
      <b/>
      <sz val="10"/>
      <name val="Arial"/>
      <family val="2"/>
    </font>
    <font>
      <sz val="11"/>
      <color indexed="8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1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70">
    <xf numFmtId="0" fontId="0" fillId="0" borderId="0" xfId="0"/>
    <xf numFmtId="0" fontId="0" fillId="0" borderId="1" xfId="0" applyBorder="1"/>
    <xf numFmtId="14" fontId="0" fillId="0" borderId="0" xfId="0" applyNumberFormat="1"/>
    <xf numFmtId="0" fontId="1" fillId="0" borderId="2" xfId="0" applyFont="1" applyBorder="1" applyAlignment="1" applyProtection="1">
      <alignment horizontal="center" vertical="center" wrapText="1"/>
    </xf>
    <xf numFmtId="14" fontId="1" fillId="0" borderId="2" xfId="0" applyNumberFormat="1" applyFont="1" applyBorder="1" applyAlignment="1" applyProtection="1">
      <alignment horizontal="center" vertical="center" wrapText="1"/>
    </xf>
    <xf numFmtId="164" fontId="1" fillId="0" borderId="2" xfId="0" applyNumberFormat="1" applyFont="1" applyBorder="1" applyAlignment="1" applyProtection="1">
      <alignment horizontal="center" vertical="center" wrapText="1"/>
    </xf>
    <xf numFmtId="0" fontId="0" fillId="0" borderId="3" xfId="0" applyBorder="1"/>
    <xf numFmtId="1" fontId="0" fillId="0" borderId="4" xfId="0" applyNumberFormat="1" applyBorder="1"/>
    <xf numFmtId="0" fontId="2" fillId="0" borderId="4" xfId="0" applyFont="1" applyBorder="1"/>
    <xf numFmtId="0" fontId="0" fillId="0" borderId="4" xfId="0" applyBorder="1"/>
    <xf numFmtId="0" fontId="0" fillId="0" borderId="5" xfId="0" applyBorder="1"/>
    <xf numFmtId="0" fontId="0" fillId="0" borderId="2" xfId="0" applyBorder="1"/>
    <xf numFmtId="0" fontId="0" fillId="0" borderId="6" xfId="0" applyBorder="1"/>
    <xf numFmtId="1" fontId="0" fillId="0" borderId="1" xfId="0" applyNumberFormat="1" applyBorder="1"/>
    <xf numFmtId="0" fontId="0" fillId="0" borderId="7" xfId="0" applyBorder="1"/>
    <xf numFmtId="0" fontId="0" fillId="0" borderId="8" xfId="0" applyBorder="1"/>
    <xf numFmtId="0" fontId="0" fillId="0" borderId="1" xfId="0" applyNumberFormat="1" applyBorder="1"/>
    <xf numFmtId="0" fontId="0" fillId="0" borderId="9" xfId="0" applyBorder="1"/>
    <xf numFmtId="1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left"/>
    </xf>
    <xf numFmtId="164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4" fontId="0" fillId="0" borderId="0" xfId="0" applyNumberFormat="1" applyAlignment="1" applyProtection="1">
      <alignment horizontal="left"/>
    </xf>
    <xf numFmtId="165" fontId="0" fillId="0" borderId="0" xfId="0" applyNumberFormat="1" applyAlignment="1" applyProtection="1">
      <alignment horizontal="left"/>
      <protection locked="0"/>
    </xf>
    <xf numFmtId="14" fontId="0" fillId="0" borderId="0" xfId="0" applyNumberFormat="1" applyAlignment="1" applyProtection="1">
      <alignment horizontal="left"/>
      <protection locked="0"/>
    </xf>
    <xf numFmtId="0" fontId="1" fillId="0" borderId="13" xfId="0" applyFont="1" applyBorder="1" applyAlignment="1" applyProtection="1">
      <alignment horizontal="center" vertical="center" wrapText="1"/>
    </xf>
    <xf numFmtId="14" fontId="1" fillId="0" borderId="13" xfId="0" applyNumberFormat="1" applyFont="1" applyBorder="1" applyAlignment="1" applyProtection="1">
      <alignment horizontal="center" vertical="center" wrapText="1"/>
    </xf>
    <xf numFmtId="164" fontId="1" fillId="0" borderId="13" xfId="0" applyNumberFormat="1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</xf>
    <xf numFmtId="0" fontId="1" fillId="0" borderId="15" xfId="0" applyFont="1" applyBorder="1" applyAlignment="1" applyProtection="1">
      <alignment horizontal="center" vertical="center" wrapText="1"/>
    </xf>
    <xf numFmtId="165" fontId="0" fillId="0" borderId="16" xfId="0" applyNumberFormat="1" applyBorder="1" applyAlignment="1" applyProtection="1">
      <alignment horizontal="center"/>
    </xf>
    <xf numFmtId="2" fontId="0" fillId="0" borderId="16" xfId="0" applyNumberFormat="1" applyBorder="1" applyAlignment="1" applyProtection="1">
      <alignment horizontal="center"/>
    </xf>
    <xf numFmtId="1" fontId="0" fillId="0" borderId="16" xfId="0" applyNumberFormat="1" applyBorder="1" applyAlignment="1" applyProtection="1">
      <alignment horizontal="center"/>
    </xf>
    <xf numFmtId="1" fontId="0" fillId="0" borderId="17" xfId="0" applyNumberFormat="1" applyBorder="1" applyAlignment="1" applyProtection="1">
      <alignment horizontal="center"/>
    </xf>
    <xf numFmtId="1" fontId="0" fillId="0" borderId="18" xfId="0" applyNumberFormat="1" applyBorder="1" applyAlignment="1" applyProtection="1">
      <alignment horizontal="center"/>
    </xf>
    <xf numFmtId="165" fontId="0" fillId="0" borderId="19" xfId="0" applyNumberFormat="1" applyBorder="1" applyAlignment="1" applyProtection="1">
      <alignment horizontal="center"/>
    </xf>
    <xf numFmtId="2" fontId="0" fillId="0" borderId="19" xfId="0" applyNumberFormat="1" applyBorder="1" applyAlignment="1" applyProtection="1">
      <alignment horizontal="center"/>
    </xf>
    <xf numFmtId="1" fontId="0" fillId="0" borderId="19" xfId="0" applyNumberFormat="1" applyBorder="1" applyAlignment="1" applyProtection="1">
      <alignment horizontal="center"/>
    </xf>
    <xf numFmtId="1" fontId="0" fillId="0" borderId="20" xfId="0" applyNumberFormat="1" applyBorder="1" applyAlignment="1" applyProtection="1">
      <alignment horizontal="center"/>
    </xf>
    <xf numFmtId="1" fontId="0" fillId="0" borderId="21" xfId="0" applyNumberFormat="1" applyBorder="1" applyAlignment="1" applyProtection="1">
      <alignment horizontal="center"/>
    </xf>
    <xf numFmtId="165" fontId="0" fillId="0" borderId="22" xfId="0" applyNumberFormat="1" applyBorder="1" applyAlignment="1" applyProtection="1">
      <alignment horizontal="center"/>
    </xf>
    <xf numFmtId="2" fontId="0" fillId="0" borderId="22" xfId="0" applyNumberFormat="1" applyBorder="1" applyAlignment="1" applyProtection="1">
      <alignment horizontal="center"/>
    </xf>
    <xf numFmtId="1" fontId="0" fillId="0" borderId="22" xfId="0" applyNumberFormat="1" applyBorder="1" applyAlignment="1" applyProtection="1">
      <alignment horizontal="center"/>
    </xf>
    <xf numFmtId="1" fontId="0" fillId="0" borderId="23" xfId="0" applyNumberFormat="1" applyBorder="1" applyAlignment="1" applyProtection="1">
      <alignment horizontal="center"/>
    </xf>
    <xf numFmtId="1" fontId="0" fillId="0" borderId="24" xfId="0" applyNumberFormat="1" applyBorder="1" applyAlignment="1" applyProtection="1">
      <alignment horizontal="center"/>
    </xf>
    <xf numFmtId="165" fontId="0" fillId="0" borderId="0" xfId="0" applyNumberFormat="1" applyAlignment="1" applyProtection="1">
      <alignment horizontal="left"/>
    </xf>
    <xf numFmtId="15" fontId="0" fillId="0" borderId="0" xfId="0" applyNumberFormat="1"/>
    <xf numFmtId="2" fontId="0" fillId="0" borderId="17" xfId="0" applyNumberFormat="1" applyBorder="1" applyAlignment="1" applyProtection="1">
      <alignment horizontal="center"/>
    </xf>
    <xf numFmtId="1" fontId="0" fillId="0" borderId="3" xfId="0" applyNumberFormat="1" applyBorder="1"/>
    <xf numFmtId="1" fontId="0" fillId="0" borderId="4" xfId="0" applyNumberFormat="1" applyBorder="1" applyAlignment="1" applyProtection="1">
      <alignment horizontal="center"/>
    </xf>
    <xf numFmtId="2" fontId="0" fillId="0" borderId="20" xfId="0" applyNumberFormat="1" applyBorder="1" applyAlignment="1" applyProtection="1">
      <alignment horizontal="center"/>
    </xf>
    <xf numFmtId="1" fontId="0" fillId="0" borderId="6" xfId="0" applyNumberFormat="1" applyBorder="1"/>
    <xf numFmtId="1" fontId="0" fillId="0" borderId="1" xfId="0" applyNumberFormat="1" applyBorder="1" applyAlignment="1" applyProtection="1">
      <alignment horizontal="center"/>
    </xf>
    <xf numFmtId="2" fontId="0" fillId="0" borderId="23" xfId="0" applyNumberFormat="1" applyBorder="1" applyAlignment="1" applyProtection="1">
      <alignment horizontal="center"/>
    </xf>
    <xf numFmtId="1" fontId="0" fillId="0" borderId="9" xfId="0" applyNumberFormat="1" applyBorder="1"/>
    <xf numFmtId="1" fontId="0" fillId="0" borderId="10" xfId="0" applyNumberFormat="1" applyBorder="1" applyAlignment="1" applyProtection="1">
      <alignment horizontal="center"/>
    </xf>
    <xf numFmtId="1" fontId="0" fillId="0" borderId="3" xfId="0" applyNumberFormat="1" applyBorder="1" applyAlignment="1" applyProtection="1">
      <alignment horizontal="center"/>
    </xf>
    <xf numFmtId="1" fontId="0" fillId="0" borderId="0" xfId="0" applyNumberFormat="1" applyBorder="1"/>
    <xf numFmtId="165" fontId="0" fillId="0" borderId="0" xfId="0" applyNumberFormat="1" applyBorder="1" applyAlignment="1" applyProtection="1">
      <alignment horizontal="center"/>
    </xf>
    <xf numFmtId="2" fontId="0" fillId="0" borderId="0" xfId="0" applyNumberFormat="1" applyBorder="1" applyAlignment="1" applyProtection="1">
      <alignment horizontal="center"/>
    </xf>
    <xf numFmtId="1" fontId="0" fillId="0" borderId="25" xfId="0" applyNumberFormat="1" applyBorder="1" applyAlignment="1" applyProtection="1">
      <alignment horizontal="center"/>
    </xf>
    <xf numFmtId="1" fontId="0" fillId="0" borderId="26" xfId="0" applyNumberFormat="1" applyBorder="1" applyAlignment="1" applyProtection="1">
      <alignment horizontal="center"/>
    </xf>
    <xf numFmtId="1" fontId="0" fillId="0" borderId="14" xfId="0" applyNumberFormat="1" applyBorder="1" applyAlignment="1" applyProtection="1">
      <alignment horizontal="center"/>
    </xf>
    <xf numFmtId="1" fontId="0" fillId="0" borderId="13" xfId="0" applyNumberFormat="1" applyBorder="1" applyAlignment="1" applyProtection="1">
      <alignment horizontal="center"/>
    </xf>
  </cellXfs>
  <cellStyles count="15">
    <cellStyle name="Gevolgde hyperlink" xfId="2" builtinId="9" hidden="1"/>
    <cellStyle name="Gevolgde hyperlink" xfId="4" builtinId="9" hidden="1"/>
    <cellStyle name="Gevolgde hyperlink" xfId="6" builtinId="9" hidden="1"/>
    <cellStyle name="Gevolgde hyperlink" xfId="8" builtinId="9" hidden="1"/>
    <cellStyle name="Gevolgde hyperlink" xfId="10" builtinId="9" hidden="1"/>
    <cellStyle name="Gevolgde hyperlink" xfId="12" builtinId="9" hidden="1"/>
    <cellStyle name="Gevolgde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al" xfId="0" builtinId="0"/>
  </cellStyles>
  <dxfs count="5">
    <dxf>
      <font>
        <condense val="0"/>
        <extend val="0"/>
        <u/>
        <color indexed="10"/>
      </font>
      <fill>
        <patternFill>
          <bgColor indexed="13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46"/>
        </patternFill>
      </fill>
    </dxf>
    <dxf>
      <fill>
        <patternFill>
          <bgColor indexed="44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connections" Target="connections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queryTables/queryTable1.xml><?xml version="1.0" encoding="utf-8"?>
<queryTable xmlns="http://schemas.openxmlformats.org/spreadsheetml/2006/main" name="Meting ---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opLeftCell="A2" workbookViewId="0">
      <selection activeCell="K13" sqref="K13"/>
    </sheetView>
  </sheetViews>
  <sheetFormatPr baseColWidth="10" defaultRowHeight="15" x14ac:dyDescent="0"/>
  <cols>
    <col min="9" max="9" width="16.5" bestFit="1" customWidth="1"/>
  </cols>
  <sheetData>
    <row r="1" spans="1:9">
      <c r="A1" s="24" t="s">
        <v>31</v>
      </c>
      <c r="B1" s="24" t="s">
        <v>32</v>
      </c>
      <c r="C1" s="24"/>
    </row>
    <row r="2" spans="1:9">
      <c r="A2" s="24" t="s">
        <v>33</v>
      </c>
      <c r="B2" s="28" t="s">
        <v>34</v>
      </c>
      <c r="C2" s="51"/>
    </row>
    <row r="3" spans="1:9">
      <c r="A3" s="24" t="s">
        <v>35</v>
      </c>
      <c r="B3" s="28" t="s">
        <v>36</v>
      </c>
      <c r="C3" s="24"/>
    </row>
    <row r="4" spans="1:9">
      <c r="A4" s="24" t="s">
        <v>37</v>
      </c>
      <c r="B4" s="24" t="s">
        <v>46</v>
      </c>
    </row>
    <row r="5" spans="1:9">
      <c r="A5" s="24" t="s">
        <v>42</v>
      </c>
      <c r="B5" s="52">
        <v>41659</v>
      </c>
    </row>
    <row r="6" spans="1:9" ht="16" thickBot="1"/>
    <row r="7" spans="1:9" ht="61" thickBot="1">
      <c r="A7" s="31" t="s">
        <v>1</v>
      </c>
      <c r="B7" s="32" t="s">
        <v>2</v>
      </c>
      <c r="C7" s="32" t="s">
        <v>3</v>
      </c>
      <c r="D7" s="5" t="s">
        <v>4</v>
      </c>
      <c r="E7" s="5" t="s">
        <v>5</v>
      </c>
      <c r="F7" s="5" t="s">
        <v>6</v>
      </c>
      <c r="G7" s="3" t="s">
        <v>7</v>
      </c>
      <c r="H7" s="3" t="s">
        <v>8</v>
      </c>
      <c r="I7" s="3" t="s">
        <v>9</v>
      </c>
    </row>
    <row r="8" spans="1:9" ht="16" thickBot="1">
      <c r="A8" s="36" t="s">
        <v>10</v>
      </c>
      <c r="B8" s="37">
        <v>68666.588000000003</v>
      </c>
      <c r="C8" s="37">
        <v>446730.59499999997</v>
      </c>
      <c r="D8" s="38">
        <v>247.5</v>
      </c>
      <c r="E8" s="38">
        <v>187.20000000000002</v>
      </c>
      <c r="F8" s="38">
        <v>89</v>
      </c>
      <c r="G8" s="62">
        <f>D8-F8</f>
        <v>158.5</v>
      </c>
      <c r="H8" s="39">
        <f>E8-G8</f>
        <v>28.700000000000017</v>
      </c>
      <c r="I8" s="38"/>
    </row>
    <row r="9" spans="1:9" ht="16" thickBot="1">
      <c r="A9" s="41" t="s">
        <v>11</v>
      </c>
      <c r="B9" s="42">
        <v>68635.406000000003</v>
      </c>
      <c r="C9" s="42">
        <v>446751.82500000001</v>
      </c>
      <c r="D9" s="43">
        <v>239.5</v>
      </c>
      <c r="E9" s="43">
        <v>184.4</v>
      </c>
      <c r="F9" s="43">
        <v>85</v>
      </c>
      <c r="G9" s="62">
        <f t="shared" ref="G9:G28" si="0">D9-F9</f>
        <v>154.5</v>
      </c>
      <c r="H9" s="39">
        <f t="shared" ref="H9:H28" si="1">E9-G9</f>
        <v>29.900000000000006</v>
      </c>
      <c r="I9" s="43"/>
    </row>
    <row r="10" spans="1:9" ht="16" thickBot="1">
      <c r="A10" s="41" t="s">
        <v>12</v>
      </c>
      <c r="B10" s="42">
        <v>68737.168999999994</v>
      </c>
      <c r="C10" s="42">
        <v>446766.32500000001</v>
      </c>
      <c r="D10" s="43">
        <v>284.10000000000002</v>
      </c>
      <c r="E10" s="43">
        <v>224.40000000000003</v>
      </c>
      <c r="F10" s="43">
        <v>122</v>
      </c>
      <c r="G10" s="62">
        <f t="shared" si="0"/>
        <v>162.10000000000002</v>
      </c>
      <c r="H10" s="39">
        <f t="shared" si="1"/>
        <v>62.300000000000011</v>
      </c>
      <c r="I10" s="43"/>
    </row>
    <row r="11" spans="1:9" ht="16" thickBot="1">
      <c r="A11" s="41" t="s">
        <v>13</v>
      </c>
      <c r="B11" s="42">
        <v>68709.892999999996</v>
      </c>
      <c r="C11" s="42">
        <v>446788.99099999998</v>
      </c>
      <c r="D11" s="43">
        <v>241.29999999999998</v>
      </c>
      <c r="E11" s="43">
        <v>177.8</v>
      </c>
      <c r="F11" s="43">
        <v>81</v>
      </c>
      <c r="G11" s="62">
        <f t="shared" si="0"/>
        <v>160.29999999999998</v>
      </c>
      <c r="H11" s="39">
        <f t="shared" si="1"/>
        <v>17.500000000000028</v>
      </c>
      <c r="I11" s="43"/>
    </row>
    <row r="12" spans="1:9" ht="16" thickBot="1">
      <c r="A12" s="41" t="s">
        <v>14</v>
      </c>
      <c r="B12" s="42">
        <v>68686.720000000001</v>
      </c>
      <c r="C12" s="42">
        <v>446808.39500000002</v>
      </c>
      <c r="D12" s="43">
        <v>236.60000000000002</v>
      </c>
      <c r="E12" s="43">
        <v>173.4</v>
      </c>
      <c r="F12" s="43">
        <v>81</v>
      </c>
      <c r="G12" s="62">
        <f t="shared" si="0"/>
        <v>155.60000000000002</v>
      </c>
      <c r="H12" s="39">
        <f t="shared" si="1"/>
        <v>17.799999999999983</v>
      </c>
      <c r="I12" s="43"/>
    </row>
    <row r="13" spans="1:9" ht="16" thickBot="1">
      <c r="A13" s="41" t="s">
        <v>15</v>
      </c>
      <c r="B13" s="42">
        <v>68813.240999999995</v>
      </c>
      <c r="C13" s="42">
        <v>446859.13699999999</v>
      </c>
      <c r="D13" s="43">
        <v>285.5</v>
      </c>
      <c r="E13" s="43">
        <v>213.39999999999998</v>
      </c>
      <c r="F13" s="43">
        <v>125</v>
      </c>
      <c r="G13" s="62">
        <f t="shared" si="0"/>
        <v>160.5</v>
      </c>
      <c r="H13" s="39">
        <f t="shared" si="1"/>
        <v>52.899999999999977</v>
      </c>
      <c r="I13" s="43"/>
    </row>
    <row r="14" spans="1:9" ht="16" thickBot="1">
      <c r="A14" s="41" t="s">
        <v>16</v>
      </c>
      <c r="B14" s="42">
        <v>68791.732000000004</v>
      </c>
      <c r="C14" s="42">
        <v>446877.51</v>
      </c>
      <c r="D14" s="43">
        <v>246.60000000000002</v>
      </c>
      <c r="E14" s="43">
        <v>177.29999999999998</v>
      </c>
      <c r="F14" s="43">
        <v>88</v>
      </c>
      <c r="G14" s="62">
        <f t="shared" si="0"/>
        <v>158.60000000000002</v>
      </c>
      <c r="H14" s="39">
        <f t="shared" si="1"/>
        <v>18.69999999999996</v>
      </c>
      <c r="I14" s="43"/>
    </row>
    <row r="15" spans="1:9" ht="16" thickBot="1">
      <c r="A15" s="41" t="s">
        <v>17</v>
      </c>
      <c r="B15" s="42">
        <v>68768.047999999995</v>
      </c>
      <c r="C15" s="42">
        <v>446897.84399999998</v>
      </c>
      <c r="D15" s="43">
        <v>240</v>
      </c>
      <c r="E15" s="43">
        <v>179.29999999999998</v>
      </c>
      <c r="F15" s="43">
        <v>88</v>
      </c>
      <c r="G15" s="62">
        <f t="shared" si="0"/>
        <v>152</v>
      </c>
      <c r="H15" s="39">
        <f t="shared" si="1"/>
        <v>27.299999999999983</v>
      </c>
      <c r="I15" s="43"/>
    </row>
    <row r="16" spans="1:9" ht="16" thickBot="1">
      <c r="A16" s="41" t="s">
        <v>18</v>
      </c>
      <c r="B16" s="42">
        <v>68875.835000000006</v>
      </c>
      <c r="C16" s="42">
        <v>446965.92499999999</v>
      </c>
      <c r="D16" s="43">
        <v>305.79999999999995</v>
      </c>
      <c r="E16" s="43">
        <v>207.29999999999998</v>
      </c>
      <c r="F16" s="43">
        <v>157</v>
      </c>
      <c r="G16" s="62">
        <f t="shared" si="0"/>
        <v>148.79999999999995</v>
      </c>
      <c r="H16" s="39">
        <f t="shared" si="1"/>
        <v>58.500000000000028</v>
      </c>
      <c r="I16" s="43"/>
    </row>
    <row r="17" spans="1:9" ht="16" thickBot="1">
      <c r="A17" s="41" t="s">
        <v>19</v>
      </c>
      <c r="B17" s="42">
        <v>68841.838000000003</v>
      </c>
      <c r="C17" s="42">
        <v>446985.00699999998</v>
      </c>
      <c r="D17" s="43">
        <v>288.39999999999998</v>
      </c>
      <c r="E17" s="43">
        <v>214</v>
      </c>
      <c r="F17" s="43">
        <v>146</v>
      </c>
      <c r="G17" s="62">
        <f t="shared" si="0"/>
        <v>142.39999999999998</v>
      </c>
      <c r="H17" s="39">
        <f t="shared" si="1"/>
        <v>71.600000000000023</v>
      </c>
      <c r="I17" s="43" t="s">
        <v>47</v>
      </c>
    </row>
    <row r="18" spans="1:9" ht="16" thickBot="1">
      <c r="A18" s="41" t="s">
        <v>20</v>
      </c>
      <c r="B18" s="42">
        <v>69013.828999999998</v>
      </c>
      <c r="C18" s="42">
        <v>447087.96299999999</v>
      </c>
      <c r="D18" s="43">
        <v>475.90000000000003</v>
      </c>
      <c r="E18" s="43">
        <v>427.59999999999997</v>
      </c>
      <c r="F18" s="43">
        <v>315</v>
      </c>
      <c r="G18" s="62">
        <f t="shared" si="0"/>
        <v>160.90000000000003</v>
      </c>
      <c r="H18" s="39">
        <f t="shared" si="1"/>
        <v>266.69999999999993</v>
      </c>
      <c r="I18" s="43"/>
    </row>
    <row r="19" spans="1:9" ht="16" thickBot="1">
      <c r="A19" s="41" t="s">
        <v>21</v>
      </c>
      <c r="B19" s="42">
        <v>68967.308999999994</v>
      </c>
      <c r="C19" s="42">
        <v>447120.86599999998</v>
      </c>
      <c r="D19" s="43">
        <v>303.2</v>
      </c>
      <c r="E19" s="43">
        <v>210</v>
      </c>
      <c r="F19" s="43">
        <v>150</v>
      </c>
      <c r="G19" s="62">
        <f t="shared" si="0"/>
        <v>153.19999999999999</v>
      </c>
      <c r="H19" s="39">
        <f t="shared" si="1"/>
        <v>56.800000000000011</v>
      </c>
      <c r="I19" s="43"/>
    </row>
    <row r="20" spans="1:9" ht="16" thickBot="1">
      <c r="A20" s="41" t="s">
        <v>40</v>
      </c>
      <c r="B20" s="42">
        <v>68911.828999999998</v>
      </c>
      <c r="C20" s="42">
        <v>447163.446</v>
      </c>
      <c r="D20" s="43">
        <v>539</v>
      </c>
      <c r="E20" s="43">
        <v>445.4</v>
      </c>
      <c r="F20" s="43">
        <v>405.99999999999994</v>
      </c>
      <c r="G20" s="62">
        <f t="shared" si="0"/>
        <v>133.00000000000006</v>
      </c>
      <c r="H20" s="39">
        <f t="shared" si="1"/>
        <v>312.39999999999992</v>
      </c>
      <c r="I20" s="43"/>
    </row>
    <row r="21" spans="1:9" ht="16" thickBot="1">
      <c r="A21" s="41" t="s">
        <v>23</v>
      </c>
      <c r="B21" s="42">
        <v>69030.865000000005</v>
      </c>
      <c r="C21" s="42">
        <v>447193.47200000001</v>
      </c>
      <c r="D21" s="43">
        <v>322.3</v>
      </c>
      <c r="E21" s="43">
        <v>224.7</v>
      </c>
      <c r="F21" s="43">
        <v>160</v>
      </c>
      <c r="G21" s="62">
        <f t="shared" si="0"/>
        <v>162.30000000000001</v>
      </c>
      <c r="H21" s="39">
        <f t="shared" si="1"/>
        <v>62.399999999999977</v>
      </c>
      <c r="I21" s="43"/>
    </row>
    <row r="22" spans="1:9" ht="16" thickBot="1">
      <c r="A22" s="41" t="s">
        <v>44</v>
      </c>
      <c r="B22" s="42">
        <v>68607.990999999995</v>
      </c>
      <c r="C22" s="42">
        <v>446588.17</v>
      </c>
      <c r="D22" s="43">
        <v>406.20000000000005</v>
      </c>
      <c r="E22" s="43">
        <v>372.40000000000003</v>
      </c>
      <c r="F22" s="43">
        <v>245.00000000000003</v>
      </c>
      <c r="G22" s="62">
        <f t="shared" si="0"/>
        <v>161.20000000000002</v>
      </c>
      <c r="H22" s="39">
        <f t="shared" si="1"/>
        <v>211.20000000000002</v>
      </c>
      <c r="I22" s="43"/>
    </row>
    <row r="23" spans="1:9" ht="16" thickBot="1">
      <c r="A23" s="41" t="s">
        <v>45</v>
      </c>
      <c r="B23" s="42">
        <v>68555.59</v>
      </c>
      <c r="C23" s="42">
        <v>446636.65899999999</v>
      </c>
      <c r="D23" s="43">
        <v>314.7</v>
      </c>
      <c r="E23" s="43">
        <v>209.50000000000003</v>
      </c>
      <c r="F23" s="43">
        <v>158</v>
      </c>
      <c r="G23" s="62">
        <f t="shared" si="0"/>
        <v>156.69999999999999</v>
      </c>
      <c r="H23" s="39">
        <f t="shared" si="1"/>
        <v>52.80000000000004</v>
      </c>
      <c r="I23" s="43"/>
    </row>
    <row r="24" spans="1:9" ht="16" thickBot="1">
      <c r="A24" s="41" t="s">
        <v>26</v>
      </c>
      <c r="B24" s="42">
        <v>68499.076000000001</v>
      </c>
      <c r="C24" s="42">
        <v>446498.77600000001</v>
      </c>
      <c r="D24" s="43">
        <v>367.9</v>
      </c>
      <c r="E24" s="43">
        <v>291.7</v>
      </c>
      <c r="F24" s="43">
        <v>209</v>
      </c>
      <c r="G24" s="62">
        <f t="shared" si="0"/>
        <v>158.89999999999998</v>
      </c>
      <c r="H24" s="39">
        <f t="shared" si="1"/>
        <v>132.80000000000001</v>
      </c>
      <c r="I24" s="43"/>
    </row>
    <row r="25" spans="1:9" ht="16" thickBot="1">
      <c r="A25" s="41" t="s">
        <v>27</v>
      </c>
      <c r="B25" s="42">
        <v>68464.620999999999</v>
      </c>
      <c r="C25" s="42">
        <v>446529.66100000002</v>
      </c>
      <c r="D25" s="43">
        <v>384.2</v>
      </c>
      <c r="E25" s="43">
        <v>236.90000000000003</v>
      </c>
      <c r="F25" s="43">
        <v>227</v>
      </c>
      <c r="G25" s="62">
        <f t="shared" si="0"/>
        <v>157.19999999999999</v>
      </c>
      <c r="H25" s="39">
        <f t="shared" si="1"/>
        <v>79.700000000000045</v>
      </c>
      <c r="I25" s="43"/>
    </row>
    <row r="26" spans="1:9" ht="16" thickBot="1">
      <c r="A26" s="41" t="s">
        <v>28</v>
      </c>
      <c r="B26" s="42">
        <v>68406.350000000006</v>
      </c>
      <c r="C26" s="42">
        <v>446408.94099999999</v>
      </c>
      <c r="D26" s="43">
        <v>322.40000000000003</v>
      </c>
      <c r="E26" s="43">
        <v>285.89999999999998</v>
      </c>
      <c r="F26" s="43">
        <v>167</v>
      </c>
      <c r="G26" s="62">
        <f t="shared" si="0"/>
        <v>155.40000000000003</v>
      </c>
      <c r="H26" s="39">
        <f t="shared" si="1"/>
        <v>130.49999999999994</v>
      </c>
      <c r="I26" s="43"/>
    </row>
    <row r="27" spans="1:9" ht="16" thickBot="1">
      <c r="A27" s="41" t="s">
        <v>29</v>
      </c>
      <c r="B27" s="42">
        <v>68377.433999999994</v>
      </c>
      <c r="C27" s="42">
        <v>446436.45400000003</v>
      </c>
      <c r="D27" s="43">
        <v>281.59999999999997</v>
      </c>
      <c r="E27" s="43">
        <v>210.8</v>
      </c>
      <c r="F27" s="43">
        <v>130</v>
      </c>
      <c r="G27" s="66">
        <f t="shared" si="0"/>
        <v>151.59999999999997</v>
      </c>
      <c r="H27" s="67">
        <f t="shared" si="1"/>
        <v>59.200000000000045</v>
      </c>
      <c r="I27" s="43"/>
    </row>
    <row r="28" spans="1:9" ht="16" thickBot="1">
      <c r="A28" s="46" t="s">
        <v>30</v>
      </c>
      <c r="B28" s="47">
        <v>68289.656000000003</v>
      </c>
      <c r="C28" s="47">
        <v>446333.29200000002</v>
      </c>
      <c r="D28" s="48">
        <v>294.09999999999997</v>
      </c>
      <c r="E28" s="48">
        <v>229.5</v>
      </c>
      <c r="F28" s="49">
        <v>139</v>
      </c>
      <c r="G28" s="68">
        <f t="shared" si="0"/>
        <v>155.09999999999997</v>
      </c>
      <c r="H28" s="69">
        <f t="shared" si="1"/>
        <v>74.400000000000034</v>
      </c>
      <c r="I28" s="50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activeCell="D31" sqref="D31"/>
    </sheetView>
  </sheetViews>
  <sheetFormatPr baseColWidth="10" defaultRowHeight="15" x14ac:dyDescent="0"/>
  <cols>
    <col min="9" max="9" width="14.1640625" bestFit="1" customWidth="1"/>
  </cols>
  <sheetData>
    <row r="1" spans="1:14">
      <c r="A1" s="24" t="s">
        <v>31</v>
      </c>
      <c r="B1" s="24" t="s">
        <v>32</v>
      </c>
      <c r="C1" s="24"/>
    </row>
    <row r="2" spans="1:14">
      <c r="A2" s="24" t="s">
        <v>33</v>
      </c>
      <c r="B2" s="28" t="s">
        <v>34</v>
      </c>
      <c r="C2" s="51"/>
    </row>
    <row r="3" spans="1:14">
      <c r="A3" s="24" t="s">
        <v>35</v>
      </c>
      <c r="B3" s="28" t="s">
        <v>36</v>
      </c>
      <c r="C3" s="24"/>
    </row>
    <row r="4" spans="1:14">
      <c r="A4" s="24" t="s">
        <v>37</v>
      </c>
      <c r="B4" s="24" t="s">
        <v>38</v>
      </c>
    </row>
    <row r="5" spans="1:14">
      <c r="A5" s="24" t="s">
        <v>42</v>
      </c>
      <c r="B5" s="52">
        <v>41541</v>
      </c>
    </row>
    <row r="6" spans="1:14" ht="16" thickBot="1"/>
    <row r="7" spans="1:14" ht="61" thickBot="1">
      <c r="A7" s="31" t="s">
        <v>1</v>
      </c>
      <c r="B7" s="32" t="s">
        <v>2</v>
      </c>
      <c r="C7" s="32" t="s">
        <v>3</v>
      </c>
      <c r="D7" s="5" t="s">
        <v>4</v>
      </c>
      <c r="E7" s="5" t="s">
        <v>5</v>
      </c>
      <c r="F7" s="5" t="s">
        <v>6</v>
      </c>
      <c r="G7" s="3" t="s">
        <v>7</v>
      </c>
      <c r="H7" s="3" t="s">
        <v>8</v>
      </c>
      <c r="I7" s="3" t="s">
        <v>9</v>
      </c>
      <c r="K7" s="22"/>
      <c r="L7" s="22"/>
      <c r="M7" s="22"/>
      <c r="N7" s="22"/>
    </row>
    <row r="8" spans="1:14">
      <c r="A8" s="36" t="s">
        <v>10</v>
      </c>
      <c r="B8" s="37">
        <v>68666.625</v>
      </c>
      <c r="C8" s="53">
        <v>446730.625</v>
      </c>
      <c r="D8" s="54">
        <v>248.60000000000002</v>
      </c>
      <c r="E8" s="55">
        <v>173</v>
      </c>
      <c r="F8" s="7">
        <v>105</v>
      </c>
      <c r="G8" s="55">
        <v>143.60000000000002</v>
      </c>
      <c r="H8" s="55">
        <f>E8-G8</f>
        <v>29.399999999999977</v>
      </c>
      <c r="I8" s="40"/>
      <c r="K8" s="64"/>
      <c r="L8" s="65"/>
      <c r="M8" s="65"/>
      <c r="N8" s="22"/>
    </row>
    <row r="9" spans="1:14">
      <c r="A9" s="41" t="s">
        <v>11</v>
      </c>
      <c r="B9" s="42">
        <v>68635.418999999994</v>
      </c>
      <c r="C9" s="56">
        <v>446751.83899999998</v>
      </c>
      <c r="D9" s="57">
        <v>240.09999999999997</v>
      </c>
      <c r="E9" s="58">
        <v>176.29999999999998</v>
      </c>
      <c r="F9" s="13">
        <v>97</v>
      </c>
      <c r="G9" s="58">
        <v>143.1</v>
      </c>
      <c r="H9" s="58">
        <f t="shared" ref="H9:H28" si="0">E9-G9</f>
        <v>33.199999999999989</v>
      </c>
      <c r="I9" s="45"/>
      <c r="K9" s="64"/>
      <c r="L9" s="65"/>
      <c r="M9" s="65"/>
      <c r="N9" s="22"/>
    </row>
    <row r="10" spans="1:14">
      <c r="A10" s="41" t="s">
        <v>12</v>
      </c>
      <c r="B10" s="42">
        <v>68737.195000000007</v>
      </c>
      <c r="C10" s="56">
        <v>446766.31900000002</v>
      </c>
      <c r="D10" s="57">
        <v>286.3</v>
      </c>
      <c r="E10" s="58">
        <v>223.70000000000002</v>
      </c>
      <c r="F10" s="13">
        <v>141</v>
      </c>
      <c r="G10" s="58">
        <v>145.30000000000001</v>
      </c>
      <c r="H10" s="58">
        <f t="shared" si="0"/>
        <v>78.400000000000006</v>
      </c>
      <c r="I10" s="45"/>
      <c r="K10" s="64"/>
      <c r="L10" s="65"/>
      <c r="M10" s="65"/>
      <c r="N10" s="22"/>
    </row>
    <row r="11" spans="1:14">
      <c r="A11" s="41" t="s">
        <v>13</v>
      </c>
      <c r="B11" s="42">
        <v>68709.914000000004</v>
      </c>
      <c r="C11" s="56">
        <v>446789</v>
      </c>
      <c r="D11" s="57">
        <v>243.6</v>
      </c>
      <c r="E11" s="58">
        <v>176.6</v>
      </c>
      <c r="F11" s="13">
        <v>100</v>
      </c>
      <c r="G11" s="58">
        <v>143.6</v>
      </c>
      <c r="H11" s="58">
        <f t="shared" si="0"/>
        <v>33</v>
      </c>
      <c r="I11" s="45"/>
      <c r="K11" s="64"/>
      <c r="L11" s="65"/>
      <c r="M11" s="65"/>
      <c r="N11" s="22"/>
    </row>
    <row r="12" spans="1:14">
      <c r="A12" s="41" t="s">
        <v>14</v>
      </c>
      <c r="B12" s="42">
        <v>68686.729000000007</v>
      </c>
      <c r="C12" s="56">
        <v>446808.402</v>
      </c>
      <c r="D12" s="57">
        <v>239.29999999999998</v>
      </c>
      <c r="E12" s="58">
        <v>172.6</v>
      </c>
      <c r="F12" s="13">
        <v>105</v>
      </c>
      <c r="G12" s="58">
        <v>134.29999999999998</v>
      </c>
      <c r="H12" s="58">
        <f t="shared" si="0"/>
        <v>38.300000000000011</v>
      </c>
      <c r="I12" s="45"/>
      <c r="K12" s="64"/>
      <c r="L12" s="65"/>
      <c r="M12" s="65"/>
      <c r="N12" s="22"/>
    </row>
    <row r="13" spans="1:14">
      <c r="A13" s="41" t="s">
        <v>15</v>
      </c>
      <c r="B13" s="42">
        <v>68813.260999999999</v>
      </c>
      <c r="C13" s="56">
        <v>446859.12699999998</v>
      </c>
      <c r="D13" s="57">
        <v>287.89999999999998</v>
      </c>
      <c r="E13" s="58">
        <v>215.79999999999998</v>
      </c>
      <c r="F13" s="13">
        <v>146</v>
      </c>
      <c r="G13" s="58">
        <v>141.9</v>
      </c>
      <c r="H13" s="58">
        <f t="shared" si="0"/>
        <v>73.899999999999977</v>
      </c>
      <c r="I13" s="45"/>
      <c r="K13" s="64"/>
      <c r="L13" s="65"/>
      <c r="M13" s="65"/>
      <c r="N13" s="22"/>
    </row>
    <row r="14" spans="1:14">
      <c r="A14" s="41" t="s">
        <v>16</v>
      </c>
      <c r="B14" s="42">
        <v>68791.725000000006</v>
      </c>
      <c r="C14" s="56">
        <v>446877.50599999999</v>
      </c>
      <c r="D14" s="57">
        <v>247.5</v>
      </c>
      <c r="E14" s="58">
        <v>175.5</v>
      </c>
      <c r="F14" s="13">
        <v>108</v>
      </c>
      <c r="G14" s="58">
        <v>139.5</v>
      </c>
      <c r="H14" s="58">
        <f t="shared" si="0"/>
        <v>36</v>
      </c>
      <c r="I14" s="45"/>
      <c r="K14" s="64"/>
      <c r="L14" s="65"/>
      <c r="M14" s="65"/>
      <c r="N14" s="22"/>
    </row>
    <row r="15" spans="1:14">
      <c r="A15" s="41" t="s">
        <v>17</v>
      </c>
      <c r="B15" s="42">
        <v>68768.074999999997</v>
      </c>
      <c r="C15" s="56">
        <v>446897.85200000001</v>
      </c>
      <c r="D15" s="57">
        <v>239.6</v>
      </c>
      <c r="E15" s="58">
        <v>174.8</v>
      </c>
      <c r="F15" s="13">
        <v>102</v>
      </c>
      <c r="G15" s="58">
        <v>137.6</v>
      </c>
      <c r="H15" s="58">
        <f t="shared" si="0"/>
        <v>37.200000000000017</v>
      </c>
      <c r="I15" s="45"/>
      <c r="K15" s="64"/>
      <c r="L15" s="65"/>
      <c r="M15" s="65"/>
      <c r="N15" s="22"/>
    </row>
    <row r="16" spans="1:14">
      <c r="A16" s="41" t="s">
        <v>18</v>
      </c>
      <c r="B16" s="42">
        <v>68875.832999999999</v>
      </c>
      <c r="C16" s="56">
        <v>446965.93</v>
      </c>
      <c r="D16" s="57">
        <v>304.5</v>
      </c>
      <c r="E16" s="58">
        <v>214.8</v>
      </c>
      <c r="F16" s="13">
        <v>165</v>
      </c>
      <c r="G16" s="58">
        <v>139.5</v>
      </c>
      <c r="H16" s="58">
        <f t="shared" si="0"/>
        <v>75.300000000000011</v>
      </c>
      <c r="I16" s="45"/>
      <c r="K16" s="64"/>
      <c r="L16" s="65"/>
      <c r="M16" s="65"/>
      <c r="N16" s="22"/>
    </row>
    <row r="17" spans="1:14">
      <c r="A17" s="41" t="s">
        <v>19</v>
      </c>
      <c r="B17" s="42">
        <v>68852.402000000002</v>
      </c>
      <c r="C17" s="56">
        <v>446989.826</v>
      </c>
      <c r="D17" s="57">
        <v>267.8</v>
      </c>
      <c r="E17" s="58">
        <v>192.3</v>
      </c>
      <c r="F17" s="13">
        <v>133</v>
      </c>
      <c r="G17" s="58">
        <v>134.79999999999998</v>
      </c>
      <c r="H17" s="58">
        <f t="shared" si="0"/>
        <v>57.500000000000028</v>
      </c>
      <c r="I17" s="45"/>
      <c r="K17" s="64"/>
      <c r="L17" s="65"/>
      <c r="M17" s="65"/>
      <c r="N17" s="22"/>
    </row>
    <row r="18" spans="1:14">
      <c r="A18" s="41" t="s">
        <v>20</v>
      </c>
      <c r="B18" s="42">
        <v>69013.822</v>
      </c>
      <c r="C18" s="56">
        <v>447087.95500000002</v>
      </c>
      <c r="D18" s="57">
        <v>476.70000000000005</v>
      </c>
      <c r="E18" s="58">
        <v>418.79999999999995</v>
      </c>
      <c r="F18" s="13">
        <v>334</v>
      </c>
      <c r="G18" s="58">
        <v>142.70000000000005</v>
      </c>
      <c r="H18" s="58">
        <f t="shared" si="0"/>
        <v>276.09999999999991</v>
      </c>
      <c r="I18" s="45"/>
      <c r="K18" s="64"/>
      <c r="L18" s="65"/>
      <c r="M18" s="65"/>
      <c r="N18" s="22"/>
    </row>
    <row r="19" spans="1:14">
      <c r="A19" s="41" t="s">
        <v>21</v>
      </c>
      <c r="B19" s="42">
        <v>68967.326000000001</v>
      </c>
      <c r="C19" s="56">
        <v>447120.88299999997</v>
      </c>
      <c r="D19" s="57">
        <v>305.2</v>
      </c>
      <c r="E19" s="58">
        <v>203.5</v>
      </c>
      <c r="F19" s="13">
        <v>162</v>
      </c>
      <c r="G19" s="58">
        <v>143.19999999999999</v>
      </c>
      <c r="H19" s="58">
        <f t="shared" si="0"/>
        <v>60.300000000000011</v>
      </c>
      <c r="I19" s="45"/>
      <c r="K19" s="64"/>
      <c r="L19" s="65"/>
      <c r="M19" s="65"/>
      <c r="N19" s="22"/>
    </row>
    <row r="20" spans="1:14">
      <c r="A20" s="41" t="s">
        <v>40</v>
      </c>
      <c r="B20" s="42">
        <v>68911.841</v>
      </c>
      <c r="C20" s="56">
        <v>447163.45299999998</v>
      </c>
      <c r="D20" s="57">
        <v>541.20000000000005</v>
      </c>
      <c r="E20" s="58">
        <v>461.30000000000007</v>
      </c>
      <c r="F20" s="13">
        <v>396</v>
      </c>
      <c r="G20" s="58">
        <f>D20-F20</f>
        <v>145.20000000000005</v>
      </c>
      <c r="H20" s="58">
        <f t="shared" si="0"/>
        <v>316.10000000000002</v>
      </c>
      <c r="I20" s="45"/>
      <c r="K20" s="64"/>
      <c r="L20" s="65"/>
      <c r="M20" s="65"/>
      <c r="N20" s="22"/>
    </row>
    <row r="21" spans="1:14">
      <c r="A21" s="41" t="s">
        <v>23</v>
      </c>
      <c r="B21" s="42">
        <v>69030.864000000001</v>
      </c>
      <c r="C21" s="56">
        <v>447193.53200000001</v>
      </c>
      <c r="D21" s="57">
        <v>333.70000000000005</v>
      </c>
      <c r="E21" s="58">
        <v>227.3</v>
      </c>
      <c r="F21" s="13">
        <v>183</v>
      </c>
      <c r="G21" s="58">
        <v>150.70000000000002</v>
      </c>
      <c r="H21" s="58">
        <f t="shared" si="0"/>
        <v>76.599999999999994</v>
      </c>
      <c r="I21" s="45" t="s">
        <v>43</v>
      </c>
      <c r="K21" s="64"/>
      <c r="L21" s="65"/>
      <c r="M21" s="65"/>
      <c r="N21" s="22"/>
    </row>
    <row r="22" spans="1:14">
      <c r="A22" s="41" t="s">
        <v>24</v>
      </c>
      <c r="B22" s="42">
        <v>68607.997000000003</v>
      </c>
      <c r="C22" s="56">
        <v>446588.19300000003</v>
      </c>
      <c r="D22" s="57">
        <v>409.1</v>
      </c>
      <c r="E22" s="58">
        <v>373.6</v>
      </c>
      <c r="F22" s="13">
        <v>265</v>
      </c>
      <c r="G22" s="58">
        <v>144.10000000000002</v>
      </c>
      <c r="H22" s="58">
        <f t="shared" si="0"/>
        <v>229.5</v>
      </c>
      <c r="I22" s="45"/>
      <c r="K22" s="64"/>
      <c r="L22" s="65"/>
      <c r="M22" s="65"/>
      <c r="N22" s="22"/>
    </row>
    <row r="23" spans="1:14">
      <c r="A23" s="41" t="s">
        <v>25</v>
      </c>
      <c r="B23" s="42">
        <v>68555.574999999997</v>
      </c>
      <c r="C23" s="56">
        <v>446636.66600000003</v>
      </c>
      <c r="D23" s="57">
        <v>316.2</v>
      </c>
      <c r="E23" s="58">
        <v>212.4</v>
      </c>
      <c r="F23" s="13">
        <v>171</v>
      </c>
      <c r="G23" s="58">
        <v>145.19999999999999</v>
      </c>
      <c r="H23" s="58">
        <f t="shared" si="0"/>
        <v>67.200000000000017</v>
      </c>
      <c r="I23" s="45"/>
      <c r="K23" s="64"/>
      <c r="L23" s="65"/>
      <c r="M23" s="65"/>
      <c r="N23" s="22"/>
    </row>
    <row r="24" spans="1:14">
      <c r="A24" s="41" t="s">
        <v>26</v>
      </c>
      <c r="B24" s="42">
        <v>68499.066999999995</v>
      </c>
      <c r="C24" s="56">
        <v>446498.75099999999</v>
      </c>
      <c r="D24" s="57">
        <v>368.9</v>
      </c>
      <c r="E24" s="58">
        <v>291.29999999999995</v>
      </c>
      <c r="F24" s="13">
        <v>227</v>
      </c>
      <c r="G24" s="58">
        <v>141.9</v>
      </c>
      <c r="H24" s="58">
        <f t="shared" si="0"/>
        <v>149.39999999999995</v>
      </c>
      <c r="I24" s="45"/>
      <c r="K24" s="64"/>
      <c r="L24" s="65"/>
      <c r="M24" s="65"/>
      <c r="N24" s="22"/>
    </row>
    <row r="25" spans="1:14">
      <c r="A25" s="41" t="s">
        <v>27</v>
      </c>
      <c r="B25" s="42">
        <v>68464.656000000003</v>
      </c>
      <c r="C25" s="56">
        <v>446529.63099999999</v>
      </c>
      <c r="D25" s="57">
        <v>384.8</v>
      </c>
      <c r="E25" s="58">
        <v>240.3</v>
      </c>
      <c r="F25" s="13">
        <v>241</v>
      </c>
      <c r="G25" s="58">
        <v>143.79999999999998</v>
      </c>
      <c r="H25" s="58">
        <f t="shared" si="0"/>
        <v>96.500000000000028</v>
      </c>
      <c r="I25" s="45" t="s">
        <v>43</v>
      </c>
      <c r="K25" s="64"/>
      <c r="L25" s="65"/>
      <c r="M25" s="65"/>
      <c r="N25" s="22"/>
    </row>
    <row r="26" spans="1:14">
      <c r="A26" s="41" t="s">
        <v>28</v>
      </c>
      <c r="B26" s="42">
        <v>68406.335000000006</v>
      </c>
      <c r="C26" s="56">
        <v>446408.91700000002</v>
      </c>
      <c r="D26" s="57">
        <v>321.39999999999998</v>
      </c>
      <c r="E26" s="58">
        <v>288.09999999999997</v>
      </c>
      <c r="F26" s="13">
        <v>183</v>
      </c>
      <c r="G26" s="58">
        <v>138.39999999999998</v>
      </c>
      <c r="H26" s="58">
        <f t="shared" si="0"/>
        <v>149.69999999999999</v>
      </c>
      <c r="I26" s="45"/>
      <c r="K26" s="64"/>
      <c r="L26" s="65"/>
      <c r="M26" s="65"/>
      <c r="N26" s="22"/>
    </row>
    <row r="27" spans="1:14">
      <c r="A27" s="41" t="s">
        <v>29</v>
      </c>
      <c r="B27" s="42">
        <v>68377.436000000002</v>
      </c>
      <c r="C27" s="56">
        <v>446436.45600000001</v>
      </c>
      <c r="D27" s="57">
        <v>280.7</v>
      </c>
      <c r="E27" s="58">
        <v>214</v>
      </c>
      <c r="F27" s="13">
        <v>146</v>
      </c>
      <c r="G27" s="58">
        <v>134.69999999999999</v>
      </c>
      <c r="H27" s="58">
        <f t="shared" si="0"/>
        <v>79.300000000000011</v>
      </c>
      <c r="I27" s="45"/>
      <c r="K27" s="64"/>
      <c r="L27" s="65"/>
      <c r="M27" s="65"/>
      <c r="N27" s="22"/>
    </row>
    <row r="28" spans="1:14" ht="16" thickBot="1">
      <c r="A28" s="46" t="s">
        <v>30</v>
      </c>
      <c r="B28" s="47">
        <v>68289.680999999997</v>
      </c>
      <c r="C28" s="59">
        <v>446333.31400000001</v>
      </c>
      <c r="D28" s="60">
        <v>294.39999999999998</v>
      </c>
      <c r="E28" s="61">
        <v>233.70000000000002</v>
      </c>
      <c r="F28" s="18">
        <v>157</v>
      </c>
      <c r="G28" s="61">
        <v>137.39999999999998</v>
      </c>
      <c r="H28" s="61">
        <f t="shared" si="0"/>
        <v>96.30000000000004</v>
      </c>
      <c r="I28" s="50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topLeftCell="A2" workbookViewId="0">
      <selection activeCell="D34" sqref="D34"/>
    </sheetView>
  </sheetViews>
  <sheetFormatPr baseColWidth="10" defaultRowHeight="15" x14ac:dyDescent="0"/>
  <cols>
    <col min="9" max="9" width="16.5" bestFit="1" customWidth="1"/>
  </cols>
  <sheetData>
    <row r="1" spans="1:13">
      <c r="A1" s="23" t="s">
        <v>31</v>
      </c>
      <c r="B1" s="24" t="s">
        <v>32</v>
      </c>
      <c r="C1" s="23"/>
      <c r="D1" s="25"/>
      <c r="E1" s="25"/>
      <c r="F1" s="25"/>
      <c r="G1" s="26"/>
      <c r="H1" s="26"/>
      <c r="I1" s="27"/>
    </row>
    <row r="2" spans="1:13">
      <c r="A2" s="23" t="s">
        <v>33</v>
      </c>
      <c r="B2" s="28" t="s">
        <v>34</v>
      </c>
      <c r="C2" s="29"/>
      <c r="D2" s="25"/>
      <c r="E2" s="25"/>
      <c r="F2" s="25"/>
      <c r="G2" s="25"/>
      <c r="H2" s="25"/>
      <c r="I2" s="27"/>
    </row>
    <row r="3" spans="1:13">
      <c r="A3" s="23" t="s">
        <v>35</v>
      </c>
      <c r="B3" s="28" t="s">
        <v>36</v>
      </c>
      <c r="C3" s="23"/>
      <c r="D3" s="25"/>
      <c r="E3" s="25"/>
      <c r="F3" s="25"/>
      <c r="G3" s="26"/>
      <c r="H3" s="26"/>
      <c r="I3" s="27"/>
    </row>
    <row r="4" spans="1:13">
      <c r="A4" s="23" t="s">
        <v>37</v>
      </c>
      <c r="B4" s="24" t="s">
        <v>38</v>
      </c>
      <c r="C4" s="23"/>
      <c r="D4" s="25"/>
      <c r="E4" s="25"/>
      <c r="F4" s="25"/>
      <c r="G4" s="26"/>
      <c r="H4" s="26"/>
      <c r="I4" s="27"/>
    </row>
    <row r="5" spans="1:13">
      <c r="A5" s="23" t="s">
        <v>39</v>
      </c>
      <c r="B5" s="28">
        <v>41407</v>
      </c>
      <c r="C5" s="23"/>
      <c r="D5" s="25"/>
      <c r="E5" s="25"/>
      <c r="F5" s="25"/>
      <c r="G5" s="26"/>
      <c r="H5" s="26"/>
      <c r="I5" s="27"/>
    </row>
    <row r="6" spans="1:13">
      <c r="A6" s="23"/>
      <c r="B6" s="30"/>
      <c r="C6" s="23"/>
      <c r="D6" s="25"/>
      <c r="E6" s="25"/>
      <c r="F6" s="25"/>
      <c r="G6" s="26"/>
      <c r="H6" s="26"/>
      <c r="I6" s="27"/>
    </row>
    <row r="7" spans="1:13" ht="16" thickBot="1">
      <c r="A7" s="23"/>
      <c r="B7" s="30"/>
      <c r="C7" s="29"/>
      <c r="D7" s="25"/>
      <c r="E7" s="25"/>
      <c r="F7" s="25"/>
      <c r="G7" s="26"/>
      <c r="H7" s="26"/>
      <c r="I7" s="27"/>
    </row>
    <row r="8" spans="1:13" ht="61" thickBot="1">
      <c r="A8" s="31" t="s">
        <v>1</v>
      </c>
      <c r="B8" s="32" t="s">
        <v>2</v>
      </c>
      <c r="C8" s="32" t="s">
        <v>3</v>
      </c>
      <c r="D8" s="33" t="s">
        <v>4</v>
      </c>
      <c r="E8" s="33" t="s">
        <v>5</v>
      </c>
      <c r="F8" s="33" t="s">
        <v>6</v>
      </c>
      <c r="G8" s="34" t="s">
        <v>7</v>
      </c>
      <c r="H8" s="3" t="s">
        <v>8</v>
      </c>
      <c r="I8" s="35" t="s">
        <v>9</v>
      </c>
      <c r="K8" s="22"/>
      <c r="L8" s="22"/>
      <c r="M8" s="22"/>
    </row>
    <row r="9" spans="1:13">
      <c r="A9" s="36" t="s">
        <v>10</v>
      </c>
      <c r="B9" s="37">
        <v>68666.615999999995</v>
      </c>
      <c r="C9" s="37">
        <v>446730.68300000002</v>
      </c>
      <c r="D9" s="38">
        <v>250.70000000000002</v>
      </c>
      <c r="E9" s="38">
        <v>176.6</v>
      </c>
      <c r="F9" s="38">
        <v>126</v>
      </c>
      <c r="G9" s="39">
        <v>124.70000000000002</v>
      </c>
      <c r="H9" s="38">
        <f>E9-G9</f>
        <v>51.899999999999977</v>
      </c>
      <c r="I9" s="40" t="s">
        <v>47</v>
      </c>
      <c r="K9" s="22"/>
      <c r="L9" s="63"/>
      <c r="M9" s="63"/>
    </row>
    <row r="10" spans="1:13">
      <c r="A10" s="41" t="s">
        <v>11</v>
      </c>
      <c r="B10" s="42">
        <v>68635.398000000001</v>
      </c>
      <c r="C10" s="42">
        <v>446751.85399999999</v>
      </c>
      <c r="D10" s="43">
        <v>239.4</v>
      </c>
      <c r="E10" s="43">
        <v>177.4</v>
      </c>
      <c r="F10" s="43">
        <v>121</v>
      </c>
      <c r="G10" s="44">
        <v>118.40000000000002</v>
      </c>
      <c r="H10" s="43">
        <f t="shared" ref="H10:H28" si="0">E10-G10</f>
        <v>58.999999999999986</v>
      </c>
      <c r="I10" s="45" t="s">
        <v>47</v>
      </c>
      <c r="K10" s="22"/>
      <c r="L10" s="63"/>
      <c r="M10" s="63"/>
    </row>
    <row r="11" spans="1:13">
      <c r="A11" s="41" t="s">
        <v>12</v>
      </c>
      <c r="B11" s="42">
        <v>68737.186000000002</v>
      </c>
      <c r="C11" s="42">
        <v>446766.36900000001</v>
      </c>
      <c r="D11" s="43">
        <v>284.39999999999998</v>
      </c>
      <c r="E11" s="43">
        <v>222.40000000000003</v>
      </c>
      <c r="F11" s="43">
        <v>157</v>
      </c>
      <c r="G11" s="44">
        <v>127.39999999999998</v>
      </c>
      <c r="H11" s="43">
        <f t="shared" si="0"/>
        <v>95.000000000000057</v>
      </c>
      <c r="I11" s="45" t="s">
        <v>47</v>
      </c>
      <c r="K11" s="22"/>
      <c r="L11" s="63"/>
      <c r="M11" s="63"/>
    </row>
    <row r="12" spans="1:13">
      <c r="A12" s="41" t="s">
        <v>13</v>
      </c>
      <c r="B12" s="42">
        <v>68709.895999999993</v>
      </c>
      <c r="C12" s="42">
        <v>446789.01400000002</v>
      </c>
      <c r="D12" s="43">
        <v>241.6</v>
      </c>
      <c r="E12" s="43">
        <v>172.4</v>
      </c>
      <c r="F12" s="43">
        <v>120</v>
      </c>
      <c r="G12" s="44">
        <v>121.6</v>
      </c>
      <c r="H12" s="43">
        <f t="shared" si="0"/>
        <v>50.800000000000011</v>
      </c>
      <c r="I12" s="45"/>
      <c r="K12" s="22"/>
      <c r="L12" s="63"/>
      <c r="M12" s="63"/>
    </row>
    <row r="13" spans="1:13">
      <c r="A13" s="41" t="s">
        <v>14</v>
      </c>
      <c r="B13" s="42">
        <v>68686.751999999993</v>
      </c>
      <c r="C13" s="42">
        <v>446808.40500000003</v>
      </c>
      <c r="D13" s="43">
        <v>237.2</v>
      </c>
      <c r="E13" s="43">
        <v>169</v>
      </c>
      <c r="F13" s="43">
        <v>119</v>
      </c>
      <c r="G13" s="44">
        <v>118.19999999999999</v>
      </c>
      <c r="H13" s="43">
        <f t="shared" si="0"/>
        <v>50.800000000000011</v>
      </c>
      <c r="I13" s="45"/>
      <c r="K13" s="22"/>
      <c r="L13" s="63"/>
      <c r="M13" s="63"/>
    </row>
    <row r="14" spans="1:13">
      <c r="A14" s="41" t="s">
        <v>15</v>
      </c>
      <c r="B14" s="42">
        <v>68813.232999999993</v>
      </c>
      <c r="C14" s="42">
        <v>446859.10700000002</v>
      </c>
      <c r="D14" s="43">
        <v>285.59999999999997</v>
      </c>
      <c r="E14" s="43">
        <v>216.1</v>
      </c>
      <c r="F14" s="43">
        <v>158</v>
      </c>
      <c r="G14" s="44">
        <v>127.59999999999998</v>
      </c>
      <c r="H14" s="43">
        <f t="shared" si="0"/>
        <v>88.500000000000014</v>
      </c>
      <c r="I14" s="45" t="s">
        <v>47</v>
      </c>
      <c r="K14" s="22"/>
      <c r="L14" s="63"/>
      <c r="M14" s="63"/>
    </row>
    <row r="15" spans="1:13">
      <c r="A15" s="41" t="s">
        <v>16</v>
      </c>
      <c r="B15" s="42">
        <v>68791.748000000007</v>
      </c>
      <c r="C15" s="42">
        <v>446877.47899999999</v>
      </c>
      <c r="D15" s="43">
        <v>246.4</v>
      </c>
      <c r="E15" s="43">
        <v>172.8</v>
      </c>
      <c r="F15" s="43">
        <v>125</v>
      </c>
      <c r="G15" s="44">
        <v>121.39999999999999</v>
      </c>
      <c r="H15" s="43">
        <f t="shared" si="0"/>
        <v>51.40000000000002</v>
      </c>
      <c r="I15" s="45" t="s">
        <v>47</v>
      </c>
      <c r="K15" s="22"/>
      <c r="L15" s="63"/>
      <c r="M15" s="63"/>
    </row>
    <row r="16" spans="1:13">
      <c r="A16" s="41" t="s">
        <v>17</v>
      </c>
      <c r="B16" s="42">
        <v>68768.070000000007</v>
      </c>
      <c r="C16" s="42">
        <v>446897.875</v>
      </c>
      <c r="D16" s="43">
        <v>238</v>
      </c>
      <c r="E16" s="43">
        <v>173.4</v>
      </c>
      <c r="F16" s="43">
        <v>121</v>
      </c>
      <c r="G16" s="44">
        <v>117</v>
      </c>
      <c r="H16" s="43">
        <f t="shared" si="0"/>
        <v>56.400000000000006</v>
      </c>
      <c r="I16" s="45" t="s">
        <v>47</v>
      </c>
      <c r="K16" s="22"/>
      <c r="L16" s="63"/>
      <c r="M16" s="63"/>
    </row>
    <row r="17" spans="1:13">
      <c r="A17" s="41" t="s">
        <v>18</v>
      </c>
      <c r="B17" s="42">
        <v>68875.850999999995</v>
      </c>
      <c r="C17" s="42">
        <v>446965.93300000002</v>
      </c>
      <c r="D17" s="43">
        <v>303.2</v>
      </c>
      <c r="E17" s="43">
        <v>213</v>
      </c>
      <c r="F17" s="43">
        <v>186</v>
      </c>
      <c r="G17" s="44">
        <v>117.19999999999999</v>
      </c>
      <c r="H17" s="43">
        <f t="shared" si="0"/>
        <v>95.800000000000011</v>
      </c>
      <c r="I17" s="45"/>
      <c r="K17" s="22"/>
      <c r="L17" s="63"/>
      <c r="M17" s="63"/>
    </row>
    <row r="18" spans="1:13">
      <c r="A18" s="41" t="s">
        <v>19</v>
      </c>
      <c r="B18" s="42">
        <v>68852.42</v>
      </c>
      <c r="C18" s="42">
        <v>446989.80300000001</v>
      </c>
      <c r="D18" s="43">
        <v>267.3</v>
      </c>
      <c r="E18" s="43">
        <v>190.2</v>
      </c>
      <c r="F18" s="43">
        <v>152</v>
      </c>
      <c r="G18" s="44">
        <v>115.3</v>
      </c>
      <c r="H18" s="43">
        <f t="shared" si="0"/>
        <v>74.899999999999991</v>
      </c>
      <c r="I18" s="45" t="s">
        <v>47</v>
      </c>
      <c r="K18" s="22"/>
      <c r="L18" s="63"/>
      <c r="M18" s="63"/>
    </row>
    <row r="19" spans="1:13">
      <c r="A19" s="41" t="s">
        <v>20</v>
      </c>
      <c r="B19" s="42">
        <v>69013.812000000005</v>
      </c>
      <c r="C19" s="42">
        <v>447087.973</v>
      </c>
      <c r="D19" s="43">
        <v>475.4</v>
      </c>
      <c r="E19" s="43">
        <v>408.6</v>
      </c>
      <c r="F19" s="43">
        <v>346</v>
      </c>
      <c r="G19" s="44">
        <v>129.39999999999995</v>
      </c>
      <c r="H19" s="43">
        <f t="shared" si="0"/>
        <v>279.20000000000005</v>
      </c>
      <c r="I19" s="45"/>
      <c r="K19" s="22"/>
      <c r="L19" s="63"/>
      <c r="M19" s="63"/>
    </row>
    <row r="20" spans="1:13">
      <c r="A20" s="41" t="s">
        <v>21</v>
      </c>
      <c r="B20" s="42">
        <v>68967.320999999996</v>
      </c>
      <c r="C20" s="42">
        <v>447120.84499999997</v>
      </c>
      <c r="D20" s="43">
        <v>304.3</v>
      </c>
      <c r="E20" s="43">
        <v>207.6</v>
      </c>
      <c r="F20" s="43">
        <v>183</v>
      </c>
      <c r="G20" s="44">
        <v>121.30000000000001</v>
      </c>
      <c r="H20" s="43">
        <f t="shared" si="0"/>
        <v>86.299999999999983</v>
      </c>
      <c r="I20" s="45"/>
      <c r="K20" s="22"/>
      <c r="L20" s="63"/>
      <c r="M20" s="63"/>
    </row>
    <row r="21" spans="1:13">
      <c r="A21" s="41" t="s">
        <v>40</v>
      </c>
      <c r="B21" s="42">
        <v>68911.842999999993</v>
      </c>
      <c r="C21" s="42">
        <v>447163.42499999999</v>
      </c>
      <c r="D21" s="43">
        <v>538.79999999999995</v>
      </c>
      <c r="E21" s="43">
        <v>458.5</v>
      </c>
      <c r="F21" s="43">
        <v>432</v>
      </c>
      <c r="G21" s="44">
        <v>106.79999999999995</v>
      </c>
      <c r="H21" s="43">
        <f t="shared" si="0"/>
        <v>351.70000000000005</v>
      </c>
      <c r="I21" s="45" t="s">
        <v>48</v>
      </c>
      <c r="K21" s="22"/>
      <c r="L21" s="63"/>
      <c r="M21" s="63"/>
    </row>
    <row r="22" spans="1:13">
      <c r="A22" s="41" t="s">
        <v>24</v>
      </c>
      <c r="B22" s="42">
        <v>68607.979000000007</v>
      </c>
      <c r="C22" s="42">
        <v>446588.20899999997</v>
      </c>
      <c r="D22" s="43">
        <v>408.7</v>
      </c>
      <c r="E22" s="43">
        <v>380.90000000000003</v>
      </c>
      <c r="F22" s="43">
        <v>283</v>
      </c>
      <c r="G22" s="44">
        <v>125.69999999999996</v>
      </c>
      <c r="H22" s="43">
        <f t="shared" si="0"/>
        <v>255.20000000000007</v>
      </c>
      <c r="I22" s="45"/>
      <c r="K22" s="22"/>
      <c r="L22" s="63"/>
      <c r="M22" s="63"/>
    </row>
    <row r="23" spans="1:13">
      <c r="A23" s="41" t="s">
        <v>25</v>
      </c>
      <c r="B23" s="42">
        <v>68555.574999999997</v>
      </c>
      <c r="C23" s="42">
        <v>446636.66</v>
      </c>
      <c r="D23" s="43">
        <v>315.09999999999997</v>
      </c>
      <c r="E23" s="43">
        <v>211</v>
      </c>
      <c r="F23" s="43">
        <v>194</v>
      </c>
      <c r="G23" s="44">
        <v>121.09999999999998</v>
      </c>
      <c r="H23" s="43">
        <f t="shared" si="0"/>
        <v>89.90000000000002</v>
      </c>
      <c r="I23" s="45"/>
      <c r="K23" s="22"/>
      <c r="L23" s="63"/>
      <c r="M23" s="63"/>
    </row>
    <row r="24" spans="1:13">
      <c r="A24" s="41" t="s">
        <v>26</v>
      </c>
      <c r="B24" s="42">
        <v>68499.085999999996</v>
      </c>
      <c r="C24" s="42">
        <v>446498.78899999999</v>
      </c>
      <c r="D24" s="43">
        <v>369.09999999999997</v>
      </c>
      <c r="E24" s="43">
        <v>294.3</v>
      </c>
      <c r="F24" s="43">
        <v>245.00000000000003</v>
      </c>
      <c r="G24" s="44">
        <v>124.09999999999997</v>
      </c>
      <c r="H24" s="43">
        <f t="shared" si="0"/>
        <v>170.20000000000005</v>
      </c>
      <c r="I24" s="45" t="s">
        <v>41</v>
      </c>
      <c r="K24" s="22"/>
      <c r="L24" s="63"/>
      <c r="M24" s="63"/>
    </row>
    <row r="25" spans="1:13">
      <c r="A25" s="41" t="s">
        <v>27</v>
      </c>
      <c r="B25" s="42">
        <v>68464.918000000005</v>
      </c>
      <c r="C25" s="42">
        <v>446533.39500000002</v>
      </c>
      <c r="D25" s="43">
        <v>343.8</v>
      </c>
      <c r="E25" s="43">
        <v>246.1</v>
      </c>
      <c r="F25" s="43">
        <v>225</v>
      </c>
      <c r="G25" s="44">
        <v>118.80000000000001</v>
      </c>
      <c r="H25" s="43">
        <f t="shared" si="0"/>
        <v>127.29999999999998</v>
      </c>
      <c r="I25" s="45" t="s">
        <v>41</v>
      </c>
      <c r="K25" s="22"/>
      <c r="L25" s="63"/>
      <c r="M25" s="63"/>
    </row>
    <row r="26" spans="1:13">
      <c r="A26" s="41" t="s">
        <v>28</v>
      </c>
      <c r="B26" s="42">
        <v>68406.350000000006</v>
      </c>
      <c r="C26" s="42">
        <v>446408.93</v>
      </c>
      <c r="D26" s="43">
        <v>352</v>
      </c>
      <c r="E26" s="43">
        <v>294.7</v>
      </c>
      <c r="F26" s="43">
        <v>219</v>
      </c>
      <c r="G26" s="44">
        <v>133</v>
      </c>
      <c r="H26" s="43">
        <f t="shared" si="0"/>
        <v>161.69999999999999</v>
      </c>
      <c r="I26" s="45"/>
      <c r="K26" s="22"/>
      <c r="L26" s="63"/>
      <c r="M26" s="63"/>
    </row>
    <row r="27" spans="1:13">
      <c r="A27" s="41" t="s">
        <v>29</v>
      </c>
      <c r="B27" s="42">
        <v>68377.433000000005</v>
      </c>
      <c r="C27" s="42">
        <v>446436.40100000001</v>
      </c>
      <c r="D27" s="43">
        <v>281</v>
      </c>
      <c r="E27" s="43">
        <v>212.1</v>
      </c>
      <c r="F27" s="43">
        <v>160</v>
      </c>
      <c r="G27" s="44">
        <v>121</v>
      </c>
      <c r="H27" s="43">
        <f t="shared" si="0"/>
        <v>91.1</v>
      </c>
      <c r="I27" s="45"/>
      <c r="K27" s="22"/>
      <c r="L27" s="63"/>
      <c r="M27" s="63"/>
    </row>
    <row r="28" spans="1:13" ht="16" thickBot="1">
      <c r="A28" s="46" t="s">
        <v>30</v>
      </c>
      <c r="B28" s="47">
        <v>68289.7</v>
      </c>
      <c r="C28" s="47">
        <v>446333.27500000002</v>
      </c>
      <c r="D28" s="48">
        <v>293.89999999999998</v>
      </c>
      <c r="E28" s="48">
        <v>236.50000000000003</v>
      </c>
      <c r="F28" s="48">
        <v>165</v>
      </c>
      <c r="G28" s="49">
        <v>128.9</v>
      </c>
      <c r="H28" s="48">
        <f t="shared" si="0"/>
        <v>107.60000000000002</v>
      </c>
      <c r="I28" s="50"/>
      <c r="K28" s="22"/>
      <c r="L28" s="63"/>
      <c r="M28" s="63"/>
    </row>
    <row r="29" spans="1:13">
      <c r="K29" s="22"/>
      <c r="L29" s="63"/>
      <c r="M29" s="63"/>
    </row>
  </sheetData>
  <conditionalFormatting sqref="G9:H28">
    <cfRule type="cellIs" dxfId="4" priority="1" stopIfTrue="1" operator="equal">
      <formula>1</formula>
    </cfRule>
    <cfRule type="cellIs" dxfId="3" priority="2" stopIfTrue="1" operator="equal">
      <formula>2</formula>
    </cfRule>
    <cfRule type="cellIs" dxfId="2" priority="3" stopIfTrue="1" operator="equal">
      <formula>3</formula>
    </cfRule>
  </conditionalFormatting>
  <conditionalFormatting sqref="E9:E28">
    <cfRule type="cellIs" dxfId="1" priority="4" stopIfTrue="1" operator="lessThan">
      <formula>0</formula>
    </cfRule>
  </conditionalFormatting>
  <conditionalFormatting sqref="D9:D28">
    <cfRule type="cellIs" dxfId="0" priority="5" stopIfTrue="1" operator="equal">
      <formula>0</formula>
    </cfRule>
  </conditionalFormatting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C25" sqref="A5:C25"/>
    </sheetView>
  </sheetViews>
  <sheetFormatPr baseColWidth="10" defaultRowHeight="15" x14ac:dyDescent="0"/>
  <sheetData>
    <row r="1" spans="1:9">
      <c r="A1" t="s">
        <v>0</v>
      </c>
      <c r="B1" s="2">
        <v>41136</v>
      </c>
    </row>
    <row r="3" spans="1:9" ht="16" thickBot="1"/>
    <row r="4" spans="1:9" ht="61" thickBot="1">
      <c r="A4" s="3" t="s">
        <v>1</v>
      </c>
      <c r="B4" s="4" t="s">
        <v>2</v>
      </c>
      <c r="C4" s="4" t="s">
        <v>3</v>
      </c>
      <c r="D4" s="5" t="s">
        <v>4</v>
      </c>
      <c r="E4" s="5" t="s">
        <v>5</v>
      </c>
      <c r="F4" s="5" t="s">
        <v>6</v>
      </c>
      <c r="G4" s="3" t="s">
        <v>7</v>
      </c>
      <c r="H4" s="3" t="s">
        <v>8</v>
      </c>
      <c r="I4" s="3" t="s">
        <v>9</v>
      </c>
    </row>
    <row r="5" spans="1:9">
      <c r="A5" s="6" t="s">
        <v>10</v>
      </c>
      <c r="B5" s="7">
        <v>68654</v>
      </c>
      <c r="C5" s="7">
        <v>446721</v>
      </c>
      <c r="D5" s="8">
        <v>181</v>
      </c>
      <c r="E5" s="8">
        <v>172</v>
      </c>
      <c r="F5" s="9">
        <v>67</v>
      </c>
      <c r="G5" s="9">
        <f t="shared" ref="G5:H17" si="0">D5-F5</f>
        <v>114</v>
      </c>
      <c r="H5" s="10">
        <f t="shared" si="0"/>
        <v>58</v>
      </c>
      <c r="I5" s="11"/>
    </row>
    <row r="6" spans="1:9">
      <c r="A6" s="12" t="s">
        <v>11</v>
      </c>
      <c r="B6" s="13">
        <v>68627</v>
      </c>
      <c r="C6" s="13">
        <v>446740.69199999998</v>
      </c>
      <c r="D6" s="1">
        <v>187</v>
      </c>
      <c r="E6" s="1">
        <v>182</v>
      </c>
      <c r="F6" s="1">
        <v>61</v>
      </c>
      <c r="G6" s="1">
        <f t="shared" si="0"/>
        <v>126</v>
      </c>
      <c r="H6" s="14">
        <f t="shared" si="0"/>
        <v>56</v>
      </c>
      <c r="I6" s="15"/>
    </row>
    <row r="7" spans="1:9">
      <c r="A7" s="12" t="s">
        <v>12</v>
      </c>
      <c r="B7" s="13">
        <v>68738.934200000003</v>
      </c>
      <c r="C7" s="13">
        <v>446765.25799999997</v>
      </c>
      <c r="D7" s="1">
        <v>246</v>
      </c>
      <c r="E7" s="1">
        <v>237</v>
      </c>
      <c r="F7" s="1">
        <v>125</v>
      </c>
      <c r="G7" s="1">
        <f t="shared" si="0"/>
        <v>121</v>
      </c>
      <c r="H7" s="14">
        <f t="shared" si="0"/>
        <v>116</v>
      </c>
      <c r="I7" s="15"/>
    </row>
    <row r="8" spans="1:9">
      <c r="A8" s="12" t="s">
        <v>13</v>
      </c>
      <c r="B8" s="13">
        <v>68709</v>
      </c>
      <c r="C8" s="13">
        <v>446791</v>
      </c>
      <c r="D8" s="1">
        <v>188</v>
      </c>
      <c r="E8" s="1">
        <v>173</v>
      </c>
      <c r="F8" s="1">
        <v>68</v>
      </c>
      <c r="G8" s="1">
        <f t="shared" si="0"/>
        <v>120</v>
      </c>
      <c r="H8" s="14">
        <f t="shared" si="0"/>
        <v>53</v>
      </c>
      <c r="I8" s="15"/>
    </row>
    <row r="9" spans="1:9">
      <c r="A9" s="12" t="s">
        <v>14</v>
      </c>
      <c r="B9" s="13">
        <v>68683.957999999999</v>
      </c>
      <c r="C9" s="13">
        <v>446810.815</v>
      </c>
      <c r="D9" s="1">
        <v>187</v>
      </c>
      <c r="E9" s="1">
        <v>176</v>
      </c>
      <c r="F9" s="1">
        <v>71</v>
      </c>
      <c r="G9" s="1">
        <f t="shared" si="0"/>
        <v>116</v>
      </c>
      <c r="H9" s="14">
        <f t="shared" si="0"/>
        <v>60</v>
      </c>
      <c r="I9" s="15"/>
    </row>
    <row r="10" spans="1:9">
      <c r="A10" s="12" t="s">
        <v>15</v>
      </c>
      <c r="B10" s="13">
        <v>68838</v>
      </c>
      <c r="C10" s="13">
        <v>446864</v>
      </c>
      <c r="D10" s="1">
        <v>318</v>
      </c>
      <c r="E10" s="1">
        <v>304</v>
      </c>
      <c r="F10" s="1">
        <v>182</v>
      </c>
      <c r="G10" s="1">
        <f t="shared" si="0"/>
        <v>136</v>
      </c>
      <c r="H10" s="14">
        <f t="shared" si="0"/>
        <v>168</v>
      </c>
      <c r="I10" s="15"/>
    </row>
    <row r="11" spans="1:9">
      <c r="A11" s="12" t="s">
        <v>16</v>
      </c>
      <c r="B11" s="13">
        <v>68814</v>
      </c>
      <c r="C11" s="13">
        <v>446877</v>
      </c>
      <c r="D11" s="1">
        <v>216</v>
      </c>
      <c r="E11" s="1">
        <v>192</v>
      </c>
      <c r="F11" s="1">
        <v>96</v>
      </c>
      <c r="G11" s="1">
        <f t="shared" si="0"/>
        <v>120</v>
      </c>
      <c r="H11" s="14">
        <f t="shared" si="0"/>
        <v>72</v>
      </c>
      <c r="I11" s="15"/>
    </row>
    <row r="12" spans="1:9">
      <c r="A12" s="12" t="s">
        <v>17</v>
      </c>
      <c r="B12" s="13">
        <v>68792</v>
      </c>
      <c r="C12" s="13">
        <v>446896</v>
      </c>
      <c r="D12" s="1">
        <v>196</v>
      </c>
      <c r="E12" s="1">
        <v>170</v>
      </c>
      <c r="F12" s="1">
        <v>76</v>
      </c>
      <c r="G12" s="1">
        <f t="shared" si="0"/>
        <v>120</v>
      </c>
      <c r="H12" s="14">
        <f t="shared" si="0"/>
        <v>50</v>
      </c>
      <c r="I12" s="15"/>
    </row>
    <row r="13" spans="1:9">
      <c r="A13" s="12" t="s">
        <v>18</v>
      </c>
      <c r="B13" s="13">
        <v>68877</v>
      </c>
      <c r="C13" s="13">
        <v>446961</v>
      </c>
      <c r="D13" s="1">
        <v>246</v>
      </c>
      <c r="E13" s="1">
        <v>236</v>
      </c>
      <c r="F13" s="1">
        <v>128</v>
      </c>
      <c r="G13" s="1">
        <f t="shared" si="0"/>
        <v>118</v>
      </c>
      <c r="H13" s="14">
        <f t="shared" si="0"/>
        <v>118</v>
      </c>
      <c r="I13" s="15"/>
    </row>
    <row r="14" spans="1:9">
      <c r="A14" s="12" t="s">
        <v>19</v>
      </c>
      <c r="B14" s="13">
        <v>68854</v>
      </c>
      <c r="C14" s="13">
        <v>446975</v>
      </c>
      <c r="D14" s="1">
        <v>217</v>
      </c>
      <c r="E14" s="1">
        <v>191</v>
      </c>
      <c r="F14" s="1">
        <v>96</v>
      </c>
      <c r="G14" s="1">
        <f t="shared" si="0"/>
        <v>121</v>
      </c>
      <c r="H14" s="14">
        <f t="shared" si="0"/>
        <v>70</v>
      </c>
      <c r="I14" s="15"/>
    </row>
    <row r="15" spans="1:9">
      <c r="A15" s="12" t="s">
        <v>20</v>
      </c>
      <c r="B15" s="13">
        <v>69013.760299999994</v>
      </c>
      <c r="C15" s="13">
        <v>447087.98499999999</v>
      </c>
      <c r="D15" s="1">
        <v>477</v>
      </c>
      <c r="E15" s="1">
        <v>405</v>
      </c>
      <c r="F15" s="1">
        <v>345</v>
      </c>
      <c r="G15" s="1">
        <f t="shared" si="0"/>
        <v>132</v>
      </c>
      <c r="H15" s="14">
        <f t="shared" si="0"/>
        <v>273</v>
      </c>
      <c r="I15" s="15"/>
    </row>
    <row r="16" spans="1:9">
      <c r="A16" s="12" t="s">
        <v>21</v>
      </c>
      <c r="B16" s="13">
        <v>68967.3753</v>
      </c>
      <c r="C16" s="13">
        <v>447120.85800000001</v>
      </c>
      <c r="D16" s="1">
        <v>303</v>
      </c>
      <c r="E16" s="1">
        <v>206</v>
      </c>
      <c r="F16" s="1">
        <v>182</v>
      </c>
      <c r="G16" s="1">
        <f t="shared" si="0"/>
        <v>121</v>
      </c>
      <c r="H16" s="14">
        <f t="shared" si="0"/>
        <v>85</v>
      </c>
      <c r="I16" s="15"/>
    </row>
    <row r="17" spans="1:10">
      <c r="A17" s="12" t="s">
        <v>22</v>
      </c>
      <c r="B17" s="13">
        <v>69072</v>
      </c>
      <c r="C17" s="13">
        <v>447229.01699999999</v>
      </c>
      <c r="D17" s="1">
        <v>271</v>
      </c>
      <c r="E17" s="1">
        <v>206</v>
      </c>
      <c r="F17" s="1">
        <v>131</v>
      </c>
      <c r="G17" s="1">
        <f t="shared" si="0"/>
        <v>140</v>
      </c>
      <c r="H17" s="14">
        <f t="shared" si="0"/>
        <v>66</v>
      </c>
      <c r="I17" s="15"/>
    </row>
    <row r="18" spans="1:10">
      <c r="A18" s="12" t="s">
        <v>23</v>
      </c>
      <c r="B18" s="13">
        <v>69201.87</v>
      </c>
      <c r="C18" s="13">
        <v>447366.71799999999</v>
      </c>
      <c r="D18" s="1">
        <v>402</v>
      </c>
      <c r="E18" s="1">
        <v>402</v>
      </c>
      <c r="F18" s="1"/>
      <c r="G18" s="1"/>
      <c r="H18" s="14"/>
      <c r="I18" s="15"/>
    </row>
    <row r="19" spans="1:10">
      <c r="A19" s="12" t="s">
        <v>24</v>
      </c>
      <c r="B19" s="13">
        <v>68608.0533</v>
      </c>
      <c r="C19" s="13">
        <v>446588.272</v>
      </c>
      <c r="D19" s="16">
        <v>407</v>
      </c>
      <c r="E19" s="16">
        <v>361</v>
      </c>
      <c r="F19" s="1">
        <v>287</v>
      </c>
      <c r="G19" s="1">
        <f t="shared" ref="G19:H25" si="1">D19-F19</f>
        <v>120</v>
      </c>
      <c r="H19" s="14">
        <f t="shared" si="1"/>
        <v>241</v>
      </c>
      <c r="I19" s="15"/>
    </row>
    <row r="20" spans="1:10">
      <c r="A20" s="12" t="s">
        <v>25</v>
      </c>
      <c r="B20" s="13">
        <v>68555.475999999995</v>
      </c>
      <c r="C20" s="13">
        <v>446636.78499999997</v>
      </c>
      <c r="D20" s="16">
        <v>316</v>
      </c>
      <c r="E20" s="16">
        <v>216</v>
      </c>
      <c r="F20" s="1">
        <v>193</v>
      </c>
      <c r="G20" s="1">
        <f t="shared" si="1"/>
        <v>123</v>
      </c>
      <c r="H20" s="14">
        <f t="shared" si="1"/>
        <v>93</v>
      </c>
      <c r="I20" s="15"/>
    </row>
    <row r="21" spans="1:10">
      <c r="A21" s="12" t="s">
        <v>26</v>
      </c>
      <c r="B21" s="13">
        <v>68499.154999999999</v>
      </c>
      <c r="C21" s="13">
        <v>446498.05599999998</v>
      </c>
      <c r="D21" s="16">
        <v>316</v>
      </c>
      <c r="E21" s="16">
        <v>294</v>
      </c>
      <c r="F21" s="1">
        <v>189</v>
      </c>
      <c r="G21" s="1">
        <f t="shared" si="1"/>
        <v>127</v>
      </c>
      <c r="H21" s="14">
        <f t="shared" si="1"/>
        <v>167</v>
      </c>
      <c r="I21" s="15"/>
    </row>
    <row r="22" spans="1:10">
      <c r="A22" s="12" t="s">
        <v>27</v>
      </c>
      <c r="B22" s="13">
        <v>68464.225999999995</v>
      </c>
      <c r="C22" s="13">
        <v>446533.24</v>
      </c>
      <c r="D22" s="1">
        <v>256</v>
      </c>
      <c r="E22" s="1">
        <v>242</v>
      </c>
      <c r="F22" s="1">
        <v>146</v>
      </c>
      <c r="G22" s="1">
        <f t="shared" si="1"/>
        <v>110</v>
      </c>
      <c r="H22" s="14">
        <f t="shared" si="1"/>
        <v>132</v>
      </c>
      <c r="I22" s="15"/>
    </row>
    <row r="23" spans="1:10">
      <c r="A23" s="12" t="s">
        <v>28</v>
      </c>
      <c r="B23" s="13">
        <v>68406.39</v>
      </c>
      <c r="C23" s="13">
        <v>446409.23300000001</v>
      </c>
      <c r="D23" s="1">
        <v>306</v>
      </c>
      <c r="E23" s="1">
        <v>293</v>
      </c>
      <c r="F23" s="1">
        <v>183</v>
      </c>
      <c r="G23" s="1">
        <f t="shared" si="1"/>
        <v>123</v>
      </c>
      <c r="H23" s="14">
        <f t="shared" si="1"/>
        <v>170</v>
      </c>
      <c r="I23" s="15"/>
    </row>
    <row r="24" spans="1:10">
      <c r="A24" s="12" t="s">
        <v>29</v>
      </c>
      <c r="B24" s="13">
        <v>68377.123699999996</v>
      </c>
      <c r="C24" s="13">
        <v>446436.283</v>
      </c>
      <c r="D24" s="1">
        <v>235</v>
      </c>
      <c r="E24" s="1">
        <v>222</v>
      </c>
      <c r="F24" s="1">
        <v>112</v>
      </c>
      <c r="G24" s="1">
        <f t="shared" si="1"/>
        <v>123</v>
      </c>
      <c r="H24" s="14">
        <f t="shared" si="1"/>
        <v>99</v>
      </c>
      <c r="I24" s="15"/>
    </row>
    <row r="25" spans="1:10" ht="16" thickBot="1">
      <c r="A25" s="17" t="s">
        <v>30</v>
      </c>
      <c r="B25" s="18">
        <v>68290.156000000003</v>
      </c>
      <c r="C25" s="18">
        <v>446332.94</v>
      </c>
      <c r="D25" s="19">
        <v>248</v>
      </c>
      <c r="E25" s="19">
        <v>243</v>
      </c>
      <c r="F25" s="19">
        <v>129</v>
      </c>
      <c r="G25" s="19">
        <f t="shared" si="1"/>
        <v>119</v>
      </c>
      <c r="H25" s="20">
        <f t="shared" si="1"/>
        <v>124</v>
      </c>
      <c r="I25" s="21"/>
    </row>
    <row r="26" spans="1:10">
      <c r="I26" s="22"/>
      <c r="J26" s="22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Januari 2014</vt:lpstr>
      <vt:lpstr>September 2013</vt:lpstr>
      <vt:lpstr>Mei 2013</vt:lpstr>
      <vt:lpstr>Augustus 2012</vt:lpstr>
    </vt:vector>
  </TitlesOfParts>
  <Company>School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van Woerden</dc:creator>
  <cp:lastModifiedBy>Hans van Woerden</cp:lastModifiedBy>
  <dcterms:created xsi:type="dcterms:W3CDTF">2014-01-21T10:32:06Z</dcterms:created>
  <dcterms:modified xsi:type="dcterms:W3CDTF">2014-01-21T11:08:12Z</dcterms:modified>
</cp:coreProperties>
</file>