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U23" i="1"/>
  <c r="S23"/>
  <c r="Q23"/>
  <c r="O23"/>
  <c r="M23"/>
  <c r="E23"/>
  <c r="C23"/>
  <c r="U22"/>
  <c r="S22"/>
  <c r="Q22"/>
  <c r="O22"/>
  <c r="M22"/>
  <c r="K22"/>
  <c r="I22"/>
  <c r="E22"/>
  <c r="C22"/>
  <c r="U21"/>
  <c r="S21"/>
  <c r="Q21"/>
  <c r="O21"/>
  <c r="M21"/>
  <c r="K21"/>
  <c r="I21"/>
  <c r="E21"/>
  <c r="C21"/>
  <c r="U20"/>
  <c r="S20"/>
  <c r="Q20"/>
  <c r="O20"/>
  <c r="M20"/>
  <c r="K20"/>
  <c r="I20"/>
  <c r="E20"/>
  <c r="C20"/>
  <c r="U19"/>
  <c r="S19"/>
  <c r="Q19"/>
  <c r="O19"/>
  <c r="M19"/>
  <c r="K19"/>
  <c r="I19"/>
  <c r="E19"/>
  <c r="C19"/>
  <c r="U18"/>
  <c r="S18"/>
  <c r="Q18"/>
  <c r="O18"/>
  <c r="M18"/>
  <c r="K18"/>
  <c r="I18"/>
  <c r="E18"/>
  <c r="C18"/>
  <c r="U17"/>
  <c r="S17"/>
  <c r="Q17"/>
  <c r="O17"/>
  <c r="M17"/>
  <c r="K17"/>
  <c r="I17"/>
  <c r="E17"/>
  <c r="C17"/>
  <c r="U16"/>
  <c r="S16"/>
  <c r="Q16"/>
  <c r="O16"/>
  <c r="M16"/>
  <c r="K16"/>
  <c r="I16"/>
  <c r="G16"/>
  <c r="E16"/>
  <c r="C16"/>
  <c r="U13"/>
  <c r="U14"/>
  <c r="U15"/>
  <c r="U12"/>
  <c r="S13"/>
  <c r="S14"/>
  <c r="S15"/>
  <c r="S12"/>
  <c r="Q13"/>
  <c r="Q14"/>
  <c r="Q15"/>
  <c r="Q12"/>
  <c r="O13"/>
  <c r="O14"/>
  <c r="O15"/>
  <c r="O12"/>
  <c r="M13"/>
  <c r="M14"/>
  <c r="M15"/>
  <c r="M12"/>
  <c r="K13"/>
  <c r="K14"/>
  <c r="K15"/>
  <c r="K12"/>
  <c r="I13"/>
  <c r="I14"/>
  <c r="I15"/>
  <c r="I12"/>
  <c r="G13"/>
  <c r="G14"/>
  <c r="G15"/>
  <c r="G12"/>
  <c r="E13"/>
  <c r="E14"/>
  <c r="E15"/>
  <c r="E12"/>
  <c r="C15"/>
  <c r="C14"/>
  <c r="C13"/>
  <c r="C12"/>
</calcChain>
</file>

<file path=xl/sharedStrings.xml><?xml version="1.0" encoding="utf-8"?>
<sst xmlns="http://schemas.openxmlformats.org/spreadsheetml/2006/main" count="52" uniqueCount="21">
  <si>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</si>
  <si>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</si>
  <si>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</si>
  <si>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</si>
  <si>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</si>
  <si>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</si>
  <si>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</si>
  <si>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</si>
  <si>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</si>
  <si>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</si>
  <si>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</si>
  <si>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</si>
  <si>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</si>
  <si>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</si>
  <si>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</si>
  <si>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</si>
  <si>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</si>
  <si>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</si>
  <si>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nieuwe hoogte</t>
  </si>
  <si>
    <t>Peilbuizen Duincompensatie 2012</t>
  </si>
  <si>
    <t>data loger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</si>
</sst>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2" xfId="0" applyNumberFormat="1" applyBorder="1"/>
    <xf numFmtId="0" fontId="2" fillId="0" borderId="1" xfId="0" applyFont="1" applyFill="1" applyBorder="1"/>
    <xf numFmtId="0" fontId="1" fillId="0" borderId="0" xfId="0" applyFont="1"/>
    <xf numFmtId="14" fontId="0" fillId="0" borderId="0" xfId="0" applyNumberFormat="1"/>
    <xf numFmtId="0" fontId="0" fillId="2" borderId="4" xfId="0" applyFill="1" applyBorder="1"/>
    <xf numFmtId="0" fontId="0" fillId="2" borderId="0" xfId="0" applyFill="1"/>
    <xf numFmtId="0" fontId="2" fillId="2" borderId="1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2" fillId="3" borderId="1" xfId="0" applyFont="1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4" xfId="0" applyFill="1" applyBorder="1"/>
    <xf numFmtId="0" fontId="0" fillId="4" borderId="0" xfId="0" applyFill="1"/>
    <xf numFmtId="0" fontId="2" fillId="4" borderId="1" xfId="0" applyFont="1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5" borderId="4" xfId="0" applyFill="1" applyBorder="1"/>
    <xf numFmtId="0" fontId="0" fillId="5" borderId="0" xfId="0" applyFill="1"/>
    <xf numFmtId="0" fontId="2" fillId="5" borderId="1" xfId="0" applyFont="1" applyFill="1" applyBorder="1"/>
    <xf numFmtId="0" fontId="2" fillId="5" borderId="3" xfId="0" applyFont="1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6" borderId="4" xfId="0" applyFill="1" applyBorder="1"/>
    <xf numFmtId="0" fontId="0" fillId="6" borderId="0" xfId="0" applyFill="1"/>
    <xf numFmtId="0" fontId="2" fillId="6" borderId="1" xfId="0" applyFont="1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7" borderId="4" xfId="0" applyFill="1" applyBorder="1"/>
    <xf numFmtId="0" fontId="0" fillId="7" borderId="0" xfId="0" applyFill="1"/>
    <xf numFmtId="0" fontId="2" fillId="7" borderId="1" xfId="0" applyFont="1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8" borderId="4" xfId="0" applyFill="1" applyBorder="1"/>
    <xf numFmtId="0" fontId="0" fillId="8" borderId="0" xfId="0" applyFill="1"/>
    <xf numFmtId="0" fontId="2" fillId="8" borderId="1" xfId="0" applyFont="1" applyFill="1" applyBorder="1"/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0" fillId="8" borderId="2" xfId="0" applyFill="1" applyBorder="1" applyAlignment="1">
      <alignment horizontal="right"/>
    </xf>
    <xf numFmtId="0" fontId="0" fillId="9" borderId="4" xfId="0" applyFill="1" applyBorder="1"/>
    <xf numFmtId="0" fontId="0" fillId="9" borderId="0" xfId="0" applyFill="1"/>
    <xf numFmtId="0" fontId="2" fillId="9" borderId="1" xfId="0" applyFon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0" fontId="0" fillId="10" borderId="4" xfId="0" applyFill="1" applyBorder="1"/>
    <xf numFmtId="0" fontId="0" fillId="10" borderId="0" xfId="0" applyFill="1"/>
    <xf numFmtId="0" fontId="2" fillId="10" borderId="1" xfId="0" applyFont="1" applyFill="1" applyBorder="1"/>
    <xf numFmtId="0" fontId="0" fillId="10" borderId="2" xfId="0" applyFill="1" applyBorder="1" applyAlignment="1">
      <alignment horizontal="center"/>
    </xf>
    <xf numFmtId="0" fontId="0" fillId="10" borderId="2" xfId="0" applyFill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workbookViewId="0">
      <selection activeCell="A23" sqref="A23"/>
    </sheetView>
  </sheetViews>
  <sheetFormatPr defaultColWidth="16.140625" defaultRowHeight="15"/>
  <cols>
    <col min="2" max="2" width="20.7109375" bestFit="1" customWidth="1"/>
    <col min="5" max="5" width="20.7109375" bestFit="1" customWidth="1"/>
    <col min="9" max="9" width="13.85546875" customWidth="1"/>
  </cols>
  <sheetData>
    <row r="1" spans="1:21">
      <c r="A1" t="s">
        <v>19</v>
      </c>
    </row>
    <row r="3" spans="1:21">
      <c r="A3" t="s">
        <v>0</v>
      </c>
      <c r="B3" t="s">
        <v>6</v>
      </c>
      <c r="C3" t="s">
        <v>18</v>
      </c>
      <c r="D3" t="s">
        <v>7</v>
      </c>
      <c r="E3" t="s">
        <v>6</v>
      </c>
      <c r="F3" t="s">
        <v>18</v>
      </c>
    </row>
    <row r="4" spans="1:21">
      <c r="A4" t="s">
        <v>1</v>
      </c>
      <c r="B4">
        <v>3.35</v>
      </c>
      <c r="D4" t="s">
        <v>8</v>
      </c>
      <c r="E4">
        <v>4.9000000000000004</v>
      </c>
    </row>
    <row r="5" spans="1:21">
      <c r="A5" t="s">
        <v>2</v>
      </c>
      <c r="B5">
        <v>8.1</v>
      </c>
      <c r="D5" t="s">
        <v>9</v>
      </c>
      <c r="E5">
        <v>8.58</v>
      </c>
    </row>
    <row r="6" spans="1:21">
      <c r="A6" t="s">
        <v>3</v>
      </c>
      <c r="B6">
        <v>4.8</v>
      </c>
      <c r="C6">
        <v>4.79</v>
      </c>
      <c r="D6" t="s">
        <v>10</v>
      </c>
      <c r="E6">
        <v>3.95</v>
      </c>
    </row>
    <row r="7" spans="1:21">
      <c r="A7" t="s">
        <v>4</v>
      </c>
      <c r="B7">
        <v>2.99</v>
      </c>
      <c r="D7" t="s">
        <v>11</v>
      </c>
      <c r="E7">
        <v>3.15</v>
      </c>
    </row>
    <row r="8" spans="1:21">
      <c r="A8" t="s">
        <v>5</v>
      </c>
      <c r="B8">
        <v>5.33</v>
      </c>
      <c r="D8" t="s">
        <v>12</v>
      </c>
      <c r="E8">
        <v>8.3699999999999992</v>
      </c>
      <c r="F8">
        <v>9.7200000000000006</v>
      </c>
    </row>
    <row r="10" spans="1:21">
      <c r="A10" s="3" t="s">
        <v>0</v>
      </c>
      <c r="B10" s="5" t="s">
        <v>1</v>
      </c>
      <c r="C10" s="6"/>
      <c r="D10" s="16" t="s">
        <v>2</v>
      </c>
      <c r="E10" s="17"/>
      <c r="F10" s="21" t="s">
        <v>3</v>
      </c>
      <c r="G10" s="22"/>
      <c r="H10" s="28" t="s">
        <v>4</v>
      </c>
      <c r="I10" s="29"/>
      <c r="J10" s="33" t="s">
        <v>5</v>
      </c>
      <c r="K10" s="34"/>
      <c r="L10" s="38" t="s">
        <v>8</v>
      </c>
      <c r="M10" s="39"/>
      <c r="N10" s="44" t="s">
        <v>9</v>
      </c>
      <c r="O10" s="45"/>
      <c r="P10" s="49" t="s">
        <v>10</v>
      </c>
      <c r="Q10" s="50"/>
      <c r="R10" s="11" t="s">
        <v>11</v>
      </c>
      <c r="S10" s="12"/>
      <c r="T10" s="16" t="s">
        <v>12</v>
      </c>
      <c r="U10" s="17"/>
    </row>
    <row r="11" spans="1:21" ht="15.75" thickBot="1">
      <c r="A11" s="2" t="s">
        <v>13</v>
      </c>
      <c r="B11" s="7" t="s">
        <v>14</v>
      </c>
      <c r="C11" s="8" t="s">
        <v>15</v>
      </c>
      <c r="D11" s="18" t="s">
        <v>16</v>
      </c>
      <c r="E11" s="18" t="s">
        <v>15</v>
      </c>
      <c r="F11" s="23" t="s">
        <v>16</v>
      </c>
      <c r="G11" s="24" t="s">
        <v>15</v>
      </c>
      <c r="H11" s="30" t="s">
        <v>16</v>
      </c>
      <c r="I11" s="30" t="s">
        <v>17</v>
      </c>
      <c r="J11" s="35" t="s">
        <v>14</v>
      </c>
      <c r="K11" s="35" t="s">
        <v>15</v>
      </c>
      <c r="L11" s="40" t="s">
        <v>16</v>
      </c>
      <c r="M11" s="40" t="s">
        <v>15</v>
      </c>
      <c r="N11" s="46" t="s">
        <v>16</v>
      </c>
      <c r="O11" s="46" t="s">
        <v>15</v>
      </c>
      <c r="P11" s="51" t="s">
        <v>16</v>
      </c>
      <c r="Q11" s="51" t="s">
        <v>15</v>
      </c>
      <c r="R11" s="13" t="s">
        <v>16</v>
      </c>
      <c r="S11" s="13" t="s">
        <v>15</v>
      </c>
      <c r="T11" s="18" t="s">
        <v>16</v>
      </c>
      <c r="U11" s="18" t="s">
        <v>15</v>
      </c>
    </row>
    <row r="12" spans="1:21">
      <c r="A12" s="4">
        <v>41288</v>
      </c>
      <c r="B12" s="9">
        <v>1.77</v>
      </c>
      <c r="C12" s="9">
        <f>SUM($B$4-B12)</f>
        <v>1.58</v>
      </c>
      <c r="D12" s="19">
        <v>6.32</v>
      </c>
      <c r="E12" s="20">
        <f>SUM($B$5-D12)</f>
        <v>1.7799999999999994</v>
      </c>
      <c r="F12" s="25">
        <v>3.09</v>
      </c>
      <c r="G12" s="25">
        <f>SUM($C$6-F12)</f>
        <v>1.7000000000000002</v>
      </c>
      <c r="H12" s="31">
        <v>1.52</v>
      </c>
      <c r="I12" s="32">
        <f>SUM($B$7-H12)</f>
        <v>1.4700000000000002</v>
      </c>
      <c r="J12" s="36">
        <v>4.04</v>
      </c>
      <c r="K12" s="37">
        <f>SUM($B$8-J12)</f>
        <v>1.29</v>
      </c>
      <c r="L12" s="41">
        <v>3.43</v>
      </c>
      <c r="M12" s="43">
        <f>SUM($E$4-L12)</f>
        <v>1.4700000000000002</v>
      </c>
      <c r="N12" s="47">
        <v>6.74</v>
      </c>
      <c r="O12" s="48">
        <f>SUM($E$5-N12)</f>
        <v>1.8399999999999999</v>
      </c>
      <c r="P12" s="52">
        <v>2.42</v>
      </c>
      <c r="Q12" s="53">
        <f>SUM($E$6-P12)</f>
        <v>1.5300000000000002</v>
      </c>
      <c r="R12" s="14">
        <v>1.6</v>
      </c>
      <c r="S12" s="15">
        <f>SUM($E$7-R12)</f>
        <v>1.5499999999999998</v>
      </c>
      <c r="T12" s="20">
        <v>8.18</v>
      </c>
      <c r="U12" s="20">
        <f>SUM($F$8-T12)</f>
        <v>1.5400000000000009</v>
      </c>
    </row>
    <row r="13" spans="1:21">
      <c r="A13" s="4">
        <v>41320</v>
      </c>
      <c r="B13" s="9">
        <v>2.7</v>
      </c>
      <c r="C13" s="9">
        <f t="shared" ref="C13:C23" si="0">SUM($B$4-B13)</f>
        <v>0.64999999999999991</v>
      </c>
      <c r="D13" s="19">
        <v>6.25</v>
      </c>
      <c r="E13" s="20">
        <f t="shared" ref="E13:E23" si="1">SUM($B$5-D13)</f>
        <v>1.8499999999999996</v>
      </c>
      <c r="F13" s="25">
        <v>3.12</v>
      </c>
      <c r="G13" s="25">
        <f t="shared" ref="G13:G16" si="2">SUM($C$6-F13)</f>
        <v>1.67</v>
      </c>
      <c r="H13" s="31">
        <v>1.53</v>
      </c>
      <c r="I13" s="32">
        <f t="shared" ref="I13:I22" si="3">SUM($B$7-H13)</f>
        <v>1.4600000000000002</v>
      </c>
      <c r="J13" s="36">
        <v>4.0999999999999996</v>
      </c>
      <c r="K13" s="37">
        <f t="shared" ref="K13:K22" si="4">SUM($B$8-J13)</f>
        <v>1.2300000000000004</v>
      </c>
      <c r="L13" s="41">
        <v>3.35</v>
      </c>
      <c r="M13" s="43">
        <f t="shared" ref="M13:M23" si="5">SUM($E$4-L13)</f>
        <v>1.5500000000000003</v>
      </c>
      <c r="N13" s="47">
        <v>6.79</v>
      </c>
      <c r="O13" s="48">
        <f t="shared" ref="O13:O23" si="6">SUM($E$5-N13)</f>
        <v>1.79</v>
      </c>
      <c r="P13" s="52">
        <v>2.4500000000000002</v>
      </c>
      <c r="Q13" s="53">
        <f t="shared" ref="Q13:Q23" si="7">SUM($E$6-P13)</f>
        <v>1.5</v>
      </c>
      <c r="R13" s="14">
        <v>1.6</v>
      </c>
      <c r="S13" s="15">
        <f t="shared" ref="S13:S23" si="8">SUM($E$7-R13)</f>
        <v>1.5499999999999998</v>
      </c>
      <c r="T13" s="20">
        <v>8.25</v>
      </c>
      <c r="U13" s="20">
        <f t="shared" ref="U13:U23" si="9">SUM($F$8-T13)</f>
        <v>1.4700000000000006</v>
      </c>
    </row>
    <row r="14" spans="1:21">
      <c r="A14" s="4">
        <v>41347</v>
      </c>
      <c r="B14" s="9">
        <v>1.74</v>
      </c>
      <c r="C14" s="9">
        <f t="shared" si="0"/>
        <v>1.61</v>
      </c>
      <c r="D14" s="19">
        <v>6.3</v>
      </c>
      <c r="E14" s="20">
        <f t="shared" si="1"/>
        <v>1.7999999999999998</v>
      </c>
      <c r="F14" s="25">
        <v>3.22</v>
      </c>
      <c r="G14" s="25">
        <f t="shared" si="2"/>
        <v>1.5699999999999998</v>
      </c>
      <c r="H14" s="31">
        <v>1.62</v>
      </c>
      <c r="I14" s="32">
        <f t="shared" si="3"/>
        <v>1.37</v>
      </c>
      <c r="J14" s="36">
        <v>4.0999999999999996</v>
      </c>
      <c r="K14" s="37">
        <f t="shared" si="4"/>
        <v>1.2300000000000004</v>
      </c>
      <c r="L14" s="41">
        <v>3.53</v>
      </c>
      <c r="M14" s="43">
        <f t="shared" si="5"/>
        <v>1.3700000000000006</v>
      </c>
      <c r="N14" s="47">
        <v>6.7</v>
      </c>
      <c r="O14" s="48">
        <f t="shared" si="6"/>
        <v>1.88</v>
      </c>
      <c r="P14" s="52">
        <v>2.62</v>
      </c>
      <c r="Q14" s="53">
        <f t="shared" si="7"/>
        <v>1.33</v>
      </c>
      <c r="R14" s="14">
        <v>1.75</v>
      </c>
      <c r="S14" s="15">
        <f t="shared" si="8"/>
        <v>1.4</v>
      </c>
      <c r="T14" s="20">
        <v>8.32</v>
      </c>
      <c r="U14" s="20">
        <f t="shared" si="9"/>
        <v>1.4000000000000004</v>
      </c>
    </row>
    <row r="15" spans="1:21">
      <c r="A15" s="4">
        <v>41376</v>
      </c>
      <c r="B15" s="9">
        <v>1.84</v>
      </c>
      <c r="C15" s="9">
        <f t="shared" si="0"/>
        <v>1.51</v>
      </c>
      <c r="D15" s="19">
        <v>6.37</v>
      </c>
      <c r="E15" s="20">
        <f t="shared" si="1"/>
        <v>1.7299999999999995</v>
      </c>
      <c r="F15" s="25">
        <v>3.33</v>
      </c>
      <c r="G15" s="25">
        <f t="shared" si="2"/>
        <v>1.46</v>
      </c>
      <c r="H15" s="31">
        <v>1.73</v>
      </c>
      <c r="I15" s="32">
        <f t="shared" si="3"/>
        <v>1.2600000000000002</v>
      </c>
      <c r="J15" s="36">
        <v>4.2</v>
      </c>
      <c r="K15" s="37">
        <f t="shared" si="4"/>
        <v>1.1299999999999999</v>
      </c>
      <c r="L15" s="41">
        <v>3.54</v>
      </c>
      <c r="M15" s="43">
        <f t="shared" si="5"/>
        <v>1.3600000000000003</v>
      </c>
      <c r="N15" s="47">
        <v>6.28</v>
      </c>
      <c r="O15" s="48">
        <f t="shared" si="6"/>
        <v>2.2999999999999998</v>
      </c>
      <c r="P15" s="52">
        <v>2.72</v>
      </c>
      <c r="Q15" s="53">
        <f t="shared" si="7"/>
        <v>1.23</v>
      </c>
      <c r="R15" s="14">
        <v>1.85</v>
      </c>
      <c r="S15" s="15">
        <f t="shared" si="8"/>
        <v>1.2999999999999998</v>
      </c>
      <c r="T15" s="20">
        <v>8.4</v>
      </c>
      <c r="U15" s="20">
        <f t="shared" si="9"/>
        <v>1.3200000000000003</v>
      </c>
    </row>
    <row r="16" spans="1:21">
      <c r="A16" s="1">
        <v>41408</v>
      </c>
      <c r="B16" s="10">
        <v>1.95</v>
      </c>
      <c r="C16" s="6">
        <f t="shared" si="0"/>
        <v>1.4000000000000001</v>
      </c>
      <c r="D16" s="19">
        <v>6.48</v>
      </c>
      <c r="E16" s="20">
        <f t="shared" si="1"/>
        <v>1.6199999999999992</v>
      </c>
      <c r="F16" s="26">
        <v>3.43</v>
      </c>
      <c r="G16" s="22">
        <f t="shared" si="2"/>
        <v>1.3599999999999999</v>
      </c>
      <c r="H16" s="32">
        <v>1.83</v>
      </c>
      <c r="I16" s="32">
        <f t="shared" si="3"/>
        <v>1.1600000000000001</v>
      </c>
      <c r="J16" s="36">
        <v>4.3</v>
      </c>
      <c r="K16" s="37">
        <f t="shared" si="4"/>
        <v>1.0300000000000002</v>
      </c>
      <c r="L16" s="42">
        <v>3.64</v>
      </c>
      <c r="M16" s="41">
        <f t="shared" si="5"/>
        <v>1.2600000000000002</v>
      </c>
      <c r="N16" s="47">
        <v>7.1</v>
      </c>
      <c r="O16" s="48">
        <f t="shared" si="6"/>
        <v>1.4800000000000004</v>
      </c>
      <c r="P16" s="52">
        <v>2.82</v>
      </c>
      <c r="Q16" s="53">
        <f t="shared" si="7"/>
        <v>1.1300000000000003</v>
      </c>
      <c r="R16" s="15">
        <v>1.95</v>
      </c>
      <c r="S16" s="15">
        <f t="shared" si="8"/>
        <v>1.2</v>
      </c>
      <c r="T16" s="19">
        <v>8.84</v>
      </c>
      <c r="U16" s="20">
        <f t="shared" si="9"/>
        <v>0.88000000000000078</v>
      </c>
    </row>
    <row r="17" spans="1:21">
      <c r="A17" s="1">
        <v>41439</v>
      </c>
      <c r="B17" s="10">
        <v>2.02</v>
      </c>
      <c r="C17" s="6">
        <f t="shared" si="0"/>
        <v>1.33</v>
      </c>
      <c r="D17" s="19">
        <v>6.5</v>
      </c>
      <c r="E17" s="20">
        <f t="shared" si="1"/>
        <v>1.5999999999999996</v>
      </c>
      <c r="F17" s="26"/>
      <c r="G17" s="22"/>
      <c r="H17" s="32">
        <v>1.8</v>
      </c>
      <c r="I17" s="32">
        <f t="shared" si="3"/>
        <v>1.1900000000000002</v>
      </c>
      <c r="J17" s="36">
        <v>8.5</v>
      </c>
      <c r="K17" s="37">
        <f t="shared" si="4"/>
        <v>-3.17</v>
      </c>
      <c r="L17" s="42">
        <v>3.7</v>
      </c>
      <c r="M17" s="41">
        <f t="shared" si="5"/>
        <v>1.2000000000000002</v>
      </c>
      <c r="N17" s="47">
        <v>7.1</v>
      </c>
      <c r="O17" s="48">
        <f t="shared" si="6"/>
        <v>1.4800000000000004</v>
      </c>
      <c r="P17" s="52">
        <v>1.89</v>
      </c>
      <c r="Q17" s="53">
        <f t="shared" si="7"/>
        <v>2.0600000000000005</v>
      </c>
      <c r="R17" s="15">
        <v>1.79</v>
      </c>
      <c r="S17" s="15">
        <f t="shared" si="8"/>
        <v>1.3599999999999999</v>
      </c>
      <c r="T17" s="19">
        <v>8.5</v>
      </c>
      <c r="U17" s="20">
        <f t="shared" si="9"/>
        <v>1.2200000000000006</v>
      </c>
    </row>
    <row r="18" spans="1:21">
      <c r="A18" s="1">
        <v>41470</v>
      </c>
      <c r="B18" s="10">
        <v>2.8</v>
      </c>
      <c r="C18" s="6">
        <f t="shared" si="0"/>
        <v>0.55000000000000027</v>
      </c>
      <c r="D18" s="19">
        <v>6.61</v>
      </c>
      <c r="E18" s="20">
        <f t="shared" si="1"/>
        <v>1.4899999999999993</v>
      </c>
      <c r="F18" s="26">
        <v>3.48</v>
      </c>
      <c r="G18" s="22"/>
      <c r="H18" s="32">
        <v>1.87</v>
      </c>
      <c r="I18" s="32">
        <f t="shared" si="3"/>
        <v>1.1200000000000001</v>
      </c>
      <c r="J18" s="36">
        <v>4.3499999999999996</v>
      </c>
      <c r="K18" s="37">
        <f t="shared" si="4"/>
        <v>0.98000000000000043</v>
      </c>
      <c r="L18" s="42">
        <v>3.76</v>
      </c>
      <c r="M18" s="41">
        <f t="shared" si="5"/>
        <v>1.1400000000000006</v>
      </c>
      <c r="N18" s="47">
        <v>7.2</v>
      </c>
      <c r="O18" s="48">
        <f t="shared" si="6"/>
        <v>1.38</v>
      </c>
      <c r="P18" s="52">
        <v>2.85</v>
      </c>
      <c r="Q18" s="53">
        <f t="shared" si="7"/>
        <v>1.1000000000000001</v>
      </c>
      <c r="R18" s="15">
        <v>1.98</v>
      </c>
      <c r="S18" s="15">
        <f t="shared" si="8"/>
        <v>1.17</v>
      </c>
      <c r="T18" s="20">
        <v>5.56</v>
      </c>
      <c r="U18" s="20">
        <f t="shared" si="9"/>
        <v>4.160000000000001</v>
      </c>
    </row>
    <row r="19" spans="1:21">
      <c r="A19" s="1">
        <v>41501</v>
      </c>
      <c r="B19" s="10">
        <v>2.2999999999999998</v>
      </c>
      <c r="C19" s="6">
        <f t="shared" si="0"/>
        <v>1.0500000000000003</v>
      </c>
      <c r="D19" s="19">
        <v>6.7</v>
      </c>
      <c r="E19" s="20">
        <f t="shared" si="1"/>
        <v>1.3999999999999995</v>
      </c>
      <c r="F19" s="27">
        <v>3.32</v>
      </c>
      <c r="G19" s="22"/>
      <c r="H19" s="31">
        <v>2.9</v>
      </c>
      <c r="I19" s="32">
        <f t="shared" si="3"/>
        <v>9.0000000000000302E-2</v>
      </c>
      <c r="J19" s="36">
        <v>4.3600000000000003</v>
      </c>
      <c r="K19" s="37">
        <f t="shared" si="4"/>
        <v>0.96999999999999975</v>
      </c>
      <c r="L19" s="42">
        <v>3.86</v>
      </c>
      <c r="M19" s="41">
        <f t="shared" si="5"/>
        <v>1.0400000000000005</v>
      </c>
      <c r="N19" s="47">
        <v>7.28</v>
      </c>
      <c r="O19" s="48">
        <f t="shared" si="6"/>
        <v>1.2999999999999998</v>
      </c>
      <c r="P19" s="52">
        <v>2.91</v>
      </c>
      <c r="Q19" s="53">
        <f t="shared" si="7"/>
        <v>1.04</v>
      </c>
      <c r="R19" s="14">
        <v>2.0099999999999998</v>
      </c>
      <c r="S19" s="15">
        <f t="shared" si="8"/>
        <v>1.1400000000000001</v>
      </c>
      <c r="T19" s="20">
        <v>8.85</v>
      </c>
      <c r="U19" s="20">
        <f t="shared" si="9"/>
        <v>0.87000000000000099</v>
      </c>
    </row>
    <row r="20" spans="1:21">
      <c r="A20" s="1">
        <v>41531</v>
      </c>
      <c r="B20" s="10">
        <v>2.2400000000000002</v>
      </c>
      <c r="C20" s="6">
        <f t="shared" si="0"/>
        <v>1.1099999999999999</v>
      </c>
      <c r="D20" s="19">
        <v>7.8</v>
      </c>
      <c r="E20" s="20">
        <f t="shared" si="1"/>
        <v>0.29999999999999982</v>
      </c>
      <c r="F20" s="26">
        <v>3.38</v>
      </c>
      <c r="G20" s="22"/>
      <c r="H20" s="31">
        <v>1.68</v>
      </c>
      <c r="I20" s="32">
        <f t="shared" si="3"/>
        <v>1.3100000000000003</v>
      </c>
      <c r="J20" s="36">
        <v>4.08</v>
      </c>
      <c r="K20" s="37">
        <f t="shared" si="4"/>
        <v>1.25</v>
      </c>
      <c r="L20" s="42">
        <v>3.86</v>
      </c>
      <c r="M20" s="41">
        <f t="shared" si="5"/>
        <v>1.0400000000000005</v>
      </c>
      <c r="N20" s="47">
        <v>8.43</v>
      </c>
      <c r="O20" s="48">
        <f t="shared" si="6"/>
        <v>0.15000000000000036</v>
      </c>
      <c r="P20" s="52">
        <v>2.68</v>
      </c>
      <c r="Q20" s="53">
        <f t="shared" si="7"/>
        <v>1.27</v>
      </c>
      <c r="R20" s="14">
        <v>1.87</v>
      </c>
      <c r="S20" s="15">
        <f t="shared" si="8"/>
        <v>1.2799999999999998</v>
      </c>
      <c r="T20" s="20">
        <v>8.34</v>
      </c>
      <c r="U20" s="20">
        <f t="shared" si="9"/>
        <v>1.3800000000000008</v>
      </c>
    </row>
    <row r="21" spans="1:21">
      <c r="A21" s="1">
        <v>41562</v>
      </c>
      <c r="B21" s="10">
        <v>2.2599999999999998</v>
      </c>
      <c r="C21" s="6">
        <f t="shared" si="0"/>
        <v>1.0900000000000003</v>
      </c>
      <c r="D21" s="19">
        <v>6.75</v>
      </c>
      <c r="E21" s="20">
        <f t="shared" si="1"/>
        <v>1.3499999999999996</v>
      </c>
      <c r="F21" s="25">
        <v>3.14</v>
      </c>
      <c r="G21" s="22"/>
      <c r="H21" s="31">
        <v>1.4</v>
      </c>
      <c r="I21" s="32">
        <f t="shared" si="3"/>
        <v>1.5900000000000003</v>
      </c>
      <c r="J21" s="36">
        <v>3.92</v>
      </c>
      <c r="K21" s="37">
        <f t="shared" si="4"/>
        <v>1.4100000000000001</v>
      </c>
      <c r="L21" s="42">
        <v>3.77</v>
      </c>
      <c r="M21" s="41">
        <f t="shared" si="5"/>
        <v>1.1300000000000003</v>
      </c>
      <c r="N21" s="47">
        <v>7.2</v>
      </c>
      <c r="O21" s="48">
        <f t="shared" si="6"/>
        <v>1.38</v>
      </c>
      <c r="P21" s="52">
        <v>2.38</v>
      </c>
      <c r="Q21" s="53">
        <f t="shared" si="7"/>
        <v>1.5700000000000003</v>
      </c>
      <c r="R21" s="14">
        <v>1.5</v>
      </c>
      <c r="S21" s="15">
        <f t="shared" si="8"/>
        <v>1.65</v>
      </c>
      <c r="T21" s="20">
        <v>8.1</v>
      </c>
      <c r="U21" s="20">
        <f t="shared" si="9"/>
        <v>1.620000000000001</v>
      </c>
    </row>
    <row r="22" spans="1:21">
      <c r="A22" s="1">
        <v>41592</v>
      </c>
      <c r="B22" s="10">
        <v>1.88</v>
      </c>
      <c r="C22" s="6">
        <f t="shared" si="0"/>
        <v>1.4700000000000002</v>
      </c>
      <c r="D22" s="19">
        <v>6.52</v>
      </c>
      <c r="E22" s="20">
        <f t="shared" si="1"/>
        <v>1.58</v>
      </c>
      <c r="F22" s="25">
        <v>2.93</v>
      </c>
      <c r="G22" s="22"/>
      <c r="H22" s="31">
        <v>1.26</v>
      </c>
      <c r="I22" s="32">
        <f t="shared" si="3"/>
        <v>1.7300000000000002</v>
      </c>
      <c r="J22" s="36">
        <v>3.79</v>
      </c>
      <c r="K22" s="37">
        <f t="shared" si="4"/>
        <v>1.54</v>
      </c>
      <c r="L22" s="42">
        <v>3.45</v>
      </c>
      <c r="M22" s="41">
        <f t="shared" si="5"/>
        <v>1.4500000000000002</v>
      </c>
      <c r="N22" s="47">
        <v>6.82</v>
      </c>
      <c r="O22" s="48">
        <f t="shared" si="6"/>
        <v>1.7599999999999998</v>
      </c>
      <c r="P22" s="52">
        <v>2.23</v>
      </c>
      <c r="Q22" s="53">
        <f t="shared" si="7"/>
        <v>1.7200000000000002</v>
      </c>
      <c r="R22" s="14">
        <v>1.31</v>
      </c>
      <c r="S22" s="15">
        <f t="shared" si="8"/>
        <v>1.8399999999999999</v>
      </c>
      <c r="T22" s="20">
        <v>7.95</v>
      </c>
      <c r="U22" s="20">
        <f t="shared" si="9"/>
        <v>1.7700000000000005</v>
      </c>
    </row>
    <row r="23" spans="1:21">
      <c r="A23" s="4">
        <v>41621</v>
      </c>
      <c r="B23" s="9">
        <v>1.82</v>
      </c>
      <c r="C23" s="9">
        <f t="shared" si="0"/>
        <v>1.53</v>
      </c>
      <c r="D23" s="19">
        <v>6.35</v>
      </c>
      <c r="E23" s="20">
        <f t="shared" si="1"/>
        <v>1.75</v>
      </c>
      <c r="F23" s="25" t="s">
        <v>20</v>
      </c>
      <c r="G23" s="25"/>
      <c r="H23" s="31" t="s">
        <v>20</v>
      </c>
      <c r="I23" s="32"/>
      <c r="J23" s="36" t="s">
        <v>20</v>
      </c>
      <c r="K23" s="37"/>
      <c r="L23" s="41">
        <v>3.41</v>
      </c>
      <c r="M23" s="43">
        <f t="shared" si="5"/>
        <v>1.4900000000000002</v>
      </c>
      <c r="N23" s="47">
        <v>6.73</v>
      </c>
      <c r="O23" s="48">
        <f t="shared" si="6"/>
        <v>1.8499999999999996</v>
      </c>
      <c r="P23" s="52">
        <v>2.2999999999999998</v>
      </c>
      <c r="Q23" s="53">
        <f t="shared" si="7"/>
        <v>1.6500000000000004</v>
      </c>
      <c r="R23" s="14">
        <v>1.41</v>
      </c>
      <c r="S23" s="15">
        <f t="shared" si="8"/>
        <v>1.74</v>
      </c>
      <c r="T23" s="20">
        <v>7.93</v>
      </c>
      <c r="U23" s="20">
        <f t="shared" si="9"/>
        <v>1.7900000000000009</v>
      </c>
    </row>
    <row r="24" spans="1:21">
      <c r="A24" s="4"/>
      <c r="B24" s="9"/>
      <c r="C24" s="9"/>
      <c r="D24" s="19"/>
      <c r="E24" s="20"/>
      <c r="F24" s="25"/>
      <c r="G24" s="25"/>
      <c r="H24" s="31"/>
      <c r="I24" s="32"/>
      <c r="J24" s="36"/>
      <c r="K24" s="37"/>
      <c r="L24" s="41"/>
      <c r="M24" s="43"/>
      <c r="N24" s="47"/>
      <c r="O24" s="48"/>
      <c r="P24" s="52"/>
      <c r="Q24" s="53"/>
      <c r="R24" s="14"/>
      <c r="S24" s="15"/>
      <c r="T24" s="20"/>
      <c r="U24" s="20"/>
    </row>
    <row r="25" spans="1:21">
      <c r="A25" s="4"/>
      <c r="B25" s="9"/>
      <c r="C25" s="9"/>
      <c r="D25" s="19"/>
      <c r="E25" s="20"/>
      <c r="F25" s="25"/>
      <c r="G25" s="25"/>
      <c r="H25" s="31"/>
      <c r="I25" s="32"/>
      <c r="J25" s="36"/>
      <c r="K25" s="37"/>
      <c r="L25" s="41"/>
      <c r="M25" s="43"/>
      <c r="N25" s="47"/>
      <c r="O25" s="48"/>
      <c r="P25" s="52"/>
      <c r="Q25" s="53"/>
      <c r="R25" s="14"/>
      <c r="S25" s="15"/>
      <c r="T25" s="20"/>
      <c r="U25" s="20"/>
    </row>
    <row r="26" spans="1:21">
      <c r="A26" s="4"/>
      <c r="B26" s="9"/>
      <c r="C26" s="9"/>
      <c r="D26" s="19"/>
      <c r="E26" s="20"/>
      <c r="F26" s="25"/>
      <c r="G26" s="25"/>
      <c r="H26" s="31"/>
      <c r="I26" s="32"/>
      <c r="J26" s="36"/>
      <c r="K26" s="37"/>
      <c r="L26" s="41"/>
      <c r="M26" s="41"/>
      <c r="N26" s="47"/>
      <c r="O26" s="48"/>
      <c r="P26" s="52"/>
      <c r="Q26" s="53"/>
      <c r="R26" s="14"/>
      <c r="S26" s="15"/>
      <c r="T26" s="20"/>
      <c r="U26" s="20"/>
    </row>
    <row r="27" spans="1:21">
      <c r="B27" s="9"/>
      <c r="C27" s="9"/>
      <c r="D27" s="19"/>
      <c r="E27" s="20"/>
      <c r="F27" s="25"/>
      <c r="G27" s="25"/>
      <c r="H27" s="31"/>
      <c r="I27" s="32"/>
      <c r="J27" s="36"/>
      <c r="K27" s="37"/>
      <c r="L27" s="41"/>
      <c r="M27" s="41"/>
      <c r="N27" s="47"/>
      <c r="O27" s="48"/>
      <c r="P27" s="52"/>
      <c r="Q27" s="53"/>
      <c r="R27" s="14"/>
      <c r="S27" s="15"/>
      <c r="T27" s="20"/>
      <c r="U27" s="20"/>
    </row>
    <row r="28" spans="1:21">
      <c r="B28" s="9"/>
      <c r="C28" s="9"/>
      <c r="D28" s="19"/>
      <c r="E28" s="20"/>
      <c r="F28" s="25"/>
      <c r="G28" s="25"/>
      <c r="H28" s="31"/>
      <c r="I28" s="32"/>
      <c r="J28" s="36"/>
      <c r="K28" s="37"/>
      <c r="L28" s="41"/>
      <c r="M28" s="41"/>
      <c r="N28" s="47"/>
      <c r="O28" s="48"/>
      <c r="P28" s="52"/>
      <c r="Q28" s="53"/>
      <c r="R28" s="14"/>
      <c r="S28" s="15"/>
      <c r="T28" s="20"/>
      <c r="U28" s="20"/>
    </row>
    <row r="29" spans="1:21">
      <c r="B29" s="9"/>
      <c r="C29" s="9"/>
      <c r="D29" s="19"/>
      <c r="E29" s="20"/>
      <c r="F29" s="25"/>
      <c r="G29" s="25"/>
      <c r="H29" s="31"/>
      <c r="I29" s="32"/>
      <c r="J29" s="36"/>
      <c r="K29" s="37"/>
      <c r="L29" s="41"/>
      <c r="M29" s="41"/>
      <c r="N29" s="47"/>
      <c r="O29" s="48"/>
      <c r="P29" s="52"/>
      <c r="Q29" s="53"/>
      <c r="R29" s="14"/>
      <c r="S29" s="15"/>
      <c r="T29" s="20"/>
      <c r="U29" s="20"/>
    </row>
    <row r="30" spans="1:21">
      <c r="B30" s="9"/>
      <c r="C30" s="9"/>
      <c r="D30" s="19"/>
      <c r="E30" s="20"/>
      <c r="F30" s="25"/>
      <c r="G30" s="25"/>
      <c r="H30" s="31"/>
      <c r="I30" s="32"/>
      <c r="J30" s="36"/>
      <c r="K30" s="37"/>
      <c r="L30" s="41"/>
      <c r="M30" s="41"/>
      <c r="N30" s="47"/>
      <c r="O30" s="48"/>
      <c r="P30" s="52"/>
      <c r="Q30" s="53"/>
      <c r="R30" s="14"/>
      <c r="S30" s="15"/>
      <c r="T30" s="20"/>
      <c r="U30" s="20"/>
    </row>
    <row r="31" spans="1:21">
      <c r="B31" s="9"/>
      <c r="C31" s="9"/>
      <c r="D31" s="19"/>
      <c r="E31" s="20"/>
      <c r="F31" s="25"/>
      <c r="G31" s="25"/>
      <c r="H31" s="31"/>
      <c r="I31" s="32"/>
      <c r="J31" s="36"/>
      <c r="K31" s="37"/>
      <c r="L31" s="41"/>
      <c r="M31" s="41"/>
      <c r="N31" s="47"/>
      <c r="O31" s="48"/>
      <c r="P31" s="52"/>
      <c r="Q31" s="53"/>
      <c r="R31" s="14"/>
      <c r="S31" s="15"/>
      <c r="T31" s="20"/>
      <c r="U31" s="20"/>
    </row>
    <row r="32" spans="1:21">
      <c r="B32" s="9"/>
      <c r="C32" s="9"/>
      <c r="D32" s="19"/>
      <c r="E32" s="20"/>
      <c r="F32" s="25"/>
      <c r="G32" s="25"/>
      <c r="H32" s="31"/>
      <c r="I32" s="32"/>
      <c r="J32" s="36"/>
      <c r="K32" s="37"/>
      <c r="L32" s="41"/>
      <c r="M32" s="41"/>
      <c r="N32" s="47"/>
      <c r="O32" s="48"/>
      <c r="P32" s="52"/>
      <c r="Q32" s="53"/>
      <c r="R32" s="14"/>
      <c r="S32" s="15"/>
      <c r="T32" s="20"/>
      <c r="U32" s="20"/>
    </row>
    <row r="33" spans="2:21">
      <c r="B33" s="9"/>
      <c r="C33" s="9"/>
      <c r="D33" s="19"/>
      <c r="E33" s="20"/>
      <c r="F33" s="25"/>
      <c r="G33" s="25"/>
      <c r="H33" s="31"/>
      <c r="I33" s="32"/>
      <c r="J33" s="36"/>
      <c r="K33" s="37"/>
      <c r="L33" s="41"/>
      <c r="M33" s="41"/>
      <c r="N33" s="47"/>
      <c r="O33" s="48"/>
      <c r="P33" s="52"/>
      <c r="Q33" s="53"/>
      <c r="R33" s="14"/>
      <c r="S33" s="15"/>
      <c r="T33" s="20"/>
      <c r="U33" s="20"/>
    </row>
    <row r="34" spans="2:21">
      <c r="B34" s="9"/>
      <c r="C34" s="9"/>
      <c r="D34" s="19"/>
      <c r="E34" s="20"/>
      <c r="F34" s="25"/>
      <c r="G34" s="25"/>
      <c r="H34" s="31"/>
      <c r="I34" s="32"/>
      <c r="J34" s="36"/>
      <c r="K34" s="37"/>
      <c r="L34" s="41"/>
      <c r="M34" s="41"/>
      <c r="N34" s="47"/>
      <c r="O34" s="48"/>
      <c r="P34" s="52"/>
      <c r="Q34" s="53"/>
      <c r="R34" s="14"/>
      <c r="S34" s="15"/>
      <c r="T34" s="20"/>
      <c r="U34" s="20"/>
    </row>
    <row r="35" spans="2:21">
      <c r="B35" s="9"/>
      <c r="C35" s="9"/>
      <c r="D35" s="19"/>
      <c r="E35" s="20"/>
      <c r="F35" s="25"/>
      <c r="G35" s="25"/>
      <c r="H35" s="31"/>
      <c r="I35" s="32"/>
      <c r="J35" s="36"/>
      <c r="K35" s="37"/>
      <c r="L35" s="41"/>
      <c r="M35" s="41"/>
      <c r="N35" s="47"/>
      <c r="O35" s="48"/>
      <c r="P35" s="52"/>
      <c r="Q35" s="53"/>
      <c r="R35" s="14"/>
      <c r="S35" s="15"/>
      <c r="T35" s="20"/>
      <c r="U35" s="20"/>
    </row>
    <row r="36" spans="2:21">
      <c r="B36" s="9"/>
      <c r="C36" s="9"/>
      <c r="D36" s="19"/>
      <c r="E36" s="20"/>
      <c r="F36" s="25"/>
      <c r="G36" s="25"/>
      <c r="H36" s="31"/>
      <c r="I36" s="32"/>
      <c r="J36" s="36"/>
      <c r="K36" s="37"/>
      <c r="L36" s="41"/>
      <c r="M36" s="41"/>
      <c r="N36" s="47"/>
      <c r="O36" s="48"/>
      <c r="P36" s="52"/>
      <c r="Q36" s="53"/>
      <c r="R36" s="14"/>
      <c r="S36" s="15"/>
      <c r="T36" s="20"/>
      <c r="U36" s="20"/>
    </row>
    <row r="37" spans="2:21">
      <c r="B37" s="9"/>
      <c r="C37" s="9"/>
      <c r="D37" s="19"/>
      <c r="E37" s="20"/>
      <c r="F37" s="25"/>
      <c r="G37" s="25"/>
      <c r="H37" s="31"/>
      <c r="I37" s="32"/>
      <c r="J37" s="36"/>
      <c r="K37" s="37"/>
      <c r="L37" s="41"/>
      <c r="M37" s="41"/>
      <c r="N37" s="47"/>
      <c r="O37" s="48"/>
      <c r="P37" s="52"/>
      <c r="Q37" s="53"/>
      <c r="R37" s="14"/>
      <c r="S37" s="15"/>
      <c r="T37" s="20"/>
      <c r="U37" s="20"/>
    </row>
    <row r="38" spans="2:21">
      <c r="B38" s="9"/>
      <c r="C38" s="9"/>
      <c r="D38" s="19"/>
      <c r="E38" s="20"/>
      <c r="F38" s="25"/>
      <c r="G38" s="25"/>
      <c r="H38" s="31"/>
      <c r="I38" s="32"/>
      <c r="J38" s="37"/>
      <c r="K38" s="37"/>
      <c r="L38" s="41"/>
      <c r="M38" s="41"/>
      <c r="N38" s="47"/>
      <c r="O38" s="48"/>
      <c r="P38" s="52"/>
      <c r="Q38" s="53"/>
      <c r="R38" s="14"/>
      <c r="S38" s="15"/>
      <c r="T38" s="20"/>
      <c r="U38" s="20"/>
    </row>
  </sheetData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ICT-services</cp:lastModifiedBy>
  <cp:lastPrinted>2011-10-27T06:37:58Z</cp:lastPrinted>
  <dcterms:created xsi:type="dcterms:W3CDTF">2011-09-14T12:13:47Z</dcterms:created>
  <dcterms:modified xsi:type="dcterms:W3CDTF">2013-12-16T14:46:33Z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1362292040</vt:i4>
  </property>
  <property fmtid="{D5CDD505-2E9C-101B-9397-08002B2CF9AE}" pid="3" name="_NewReviewCycle">
    <vt:lpwstr/>
  </property>
  <property fmtid="{D5CDD505-2E9C-101B-9397-08002B2CF9AE}" pid="4" name="_EmailSubject">
    <vt:lpwstr>Peilbuisgegevens Spanjaards Duin</vt:lpwstr>
  </property>
  <property fmtid="{D5CDD505-2E9C-101B-9397-08002B2CF9AE}" pid="5" name="_AuthorEmail">
    <vt:lpwstr>sloosen@hhdelfland.nl</vt:lpwstr>
  </property>
  <property fmtid="{D5CDD505-2E9C-101B-9397-08002B2CF9AE}" pid="6" name="_AuthorEmailDisplayName">
    <vt:lpwstr>Loosen, S.</vt:lpwstr>
  </property>
  <property fmtid="{D5CDD505-2E9C-101B-9397-08002B2CF9AE}" pid="7" name="_PreviousAdHocReviewCycleID">
    <vt:i4>1362292040</vt:i4>
  </property>
</Properties>
</file>