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61" i="1" l="1"/>
  <c r="C61" i="1"/>
  <c r="E61" i="1"/>
  <c r="G61" i="1"/>
  <c r="I61" i="1"/>
  <c r="K61" i="1"/>
  <c r="O61" i="1"/>
  <c r="Q61" i="1"/>
  <c r="C60" i="1" l="1"/>
  <c r="E60" i="1"/>
  <c r="G60" i="1"/>
  <c r="I60" i="1"/>
  <c r="K60" i="1"/>
  <c r="O60" i="1"/>
  <c r="Q60" i="1"/>
  <c r="S60" i="1"/>
  <c r="C59" i="1" l="1"/>
  <c r="E59" i="1"/>
  <c r="G59" i="1"/>
  <c r="I59" i="1"/>
  <c r="K59" i="1"/>
  <c r="O59" i="1"/>
  <c r="Q59" i="1"/>
  <c r="S59" i="1"/>
  <c r="U58" i="1" l="1"/>
  <c r="S58" i="1"/>
  <c r="Q58" i="1"/>
  <c r="O58" i="1"/>
  <c r="M58" i="1"/>
  <c r="K58" i="1"/>
  <c r="I58" i="1"/>
  <c r="G58" i="1"/>
  <c r="E58" i="1"/>
  <c r="C58" i="1"/>
  <c r="K57" i="1" l="1"/>
  <c r="M57" i="1"/>
  <c r="O57" i="1"/>
  <c r="Q57" i="1"/>
  <c r="S57" i="1"/>
  <c r="U57" i="1"/>
  <c r="U56" i="1" l="1"/>
  <c r="K56" i="1"/>
  <c r="M56" i="1"/>
  <c r="O56" i="1"/>
  <c r="Q56" i="1"/>
  <c r="S56" i="1"/>
  <c r="Q55" i="1" l="1"/>
  <c r="K55" i="1"/>
  <c r="M55" i="1"/>
  <c r="O55" i="1"/>
  <c r="S55" i="1"/>
  <c r="S54" i="1" l="1"/>
  <c r="O54" i="1"/>
  <c r="M54" i="1"/>
  <c r="O53" i="1" l="1"/>
  <c r="M53" i="1"/>
  <c r="E53" i="1"/>
  <c r="C53" i="1"/>
  <c r="C52" i="1" l="1"/>
  <c r="E52" i="1"/>
  <c r="C51" i="1" l="1"/>
  <c r="E51" i="1"/>
  <c r="E50" i="1" l="1"/>
  <c r="C50" i="1"/>
  <c r="C49" i="1" l="1"/>
  <c r="E49" i="1"/>
  <c r="E48" i="1" l="1"/>
  <c r="C48" i="1"/>
  <c r="E47" i="1" l="1"/>
  <c r="C47" i="1"/>
  <c r="G46" i="1"/>
  <c r="E46" i="1"/>
  <c r="C46" i="1"/>
  <c r="U46" i="1" l="1"/>
  <c r="U45" i="1"/>
  <c r="I46" i="1"/>
  <c r="K46" i="1"/>
  <c r="M46" i="1"/>
  <c r="O46" i="1"/>
  <c r="Q46" i="1"/>
  <c r="S46" i="1"/>
  <c r="S45" i="1" l="1"/>
  <c r="Q45" i="1"/>
  <c r="O45" i="1"/>
  <c r="M45" i="1"/>
  <c r="K45" i="1"/>
  <c r="I45" i="1"/>
  <c r="G45" i="1"/>
  <c r="E45" i="1"/>
  <c r="C45" i="1"/>
</calcChain>
</file>

<file path=xl/sharedStrings.xml><?xml version="1.0" encoding="utf-8"?>
<sst xmlns="http://schemas.openxmlformats.org/spreadsheetml/2006/main" count="170" uniqueCount="32">
  <si>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</si>
  <si>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</si>
  <si>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</si>
  <si>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</si>
  <si>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</si>
  <si>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</si>
  <si>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</si>
  <si>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</si>
  <si>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</si>
  <si>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</si>
  <si>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</si>
  <si>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</si>
  <si>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</si>
  <si>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</si>
  <si>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</si>
  <si>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</si>
  <si>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</si>
  <si>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</si>
  <si>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</si>
  <si>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</si>
  <si>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</si>
  <si>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</si>
  <si>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</si>
  <si>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</si>
  <si>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</si>
  <si>
    <t>Voorzien van hangslot</t>
  </si>
  <si>
    <t xml:space="preserve">Voorzien van hangslot </t>
  </si>
  <si>
    <t>Slot gaat niet open met sleutel</t>
  </si>
  <si>
    <t>Toegang belemmerd door begroeiing</t>
  </si>
  <si>
    <t>Zie AW -00352</t>
  </si>
  <si>
    <t>Slot gaat niet open</t>
  </si>
  <si>
    <t>Zie AW-00352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</si>
</sst>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2" fontId="0" fillId="1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4" xfId="0" applyNumberFormat="1" applyFill="1" applyBorder="1" applyAlignment="1">
      <alignment horizontal="left" vertical="center"/>
    </xf>
    <xf numFmtId="2" fontId="0" fillId="10" borderId="4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 wrapText="1"/>
    </xf>
    <xf numFmtId="2" fontId="0" fillId="11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zoomScale="70" zoomScaleNormal="70" workbookViewId="0">
      <pane xSplit="1" ySplit="11" topLeftCell="I53" activePane="bottomRight" state="frozen"/>
      <selection pane="topRight" activeCell="B1" sqref="B1"/>
      <selection pane="bottomLeft" activeCell="A12" sqref="A12"/>
      <selection pane="bottomRight" activeCell="M63" sqref="M63"/>
    </sheetView>
  </sheetViews>
  <sheetFormatPr defaultColWidth="16.140625" defaultRowHeight="15" x14ac:dyDescent="0.25"/>
  <cols>
    <col min="1" max="1" width="16.140625" style="1"/>
    <col min="2" max="2" width="20.7109375" style="15" bestFit="1" customWidth="1"/>
    <col min="3" max="4" width="16.140625" style="15"/>
    <col min="5" max="5" width="20.7109375" style="15" bestFit="1" customWidth="1"/>
    <col min="6" max="8" width="16.140625" style="15"/>
    <col min="9" max="9" width="13.85546875" style="15" customWidth="1"/>
    <col min="10" max="21" width="16.140625" style="15"/>
  </cols>
  <sheetData>
    <row r="1" spans="1:21" x14ac:dyDescent="0.25">
      <c r="A1" s="41" t="s">
        <v>19</v>
      </c>
    </row>
    <row r="3" spans="1:21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x14ac:dyDescent="0.25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 x14ac:dyDescent="0.25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 x14ac:dyDescent="0.25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 x14ac:dyDescent="0.25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 x14ac:dyDescent="0.25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x14ac:dyDescent="0.25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 x14ac:dyDescent="0.25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 x14ac:dyDescent="0.25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 x14ac:dyDescent="0.25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 x14ac:dyDescent="0.25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 x14ac:dyDescent="0.25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 x14ac:dyDescent="0.25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 x14ac:dyDescent="0.25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 x14ac:dyDescent="0.25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 x14ac:dyDescent="0.25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 x14ac:dyDescent="0.25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 x14ac:dyDescent="0.25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x14ac:dyDescent="0.25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 x14ac:dyDescent="0.25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 x14ac:dyDescent="0.25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 x14ac:dyDescent="0.25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 x14ac:dyDescent="0.25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 x14ac:dyDescent="0.25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 x14ac:dyDescent="0.25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 x14ac:dyDescent="0.25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 x14ac:dyDescent="0.25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 x14ac:dyDescent="0.25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 x14ac:dyDescent="0.25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 x14ac:dyDescent="0.25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 x14ac:dyDescent="0.25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 x14ac:dyDescent="0.25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 x14ac:dyDescent="0.25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 x14ac:dyDescent="0.25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 x14ac:dyDescent="0.25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 x14ac:dyDescent="0.25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 x14ac:dyDescent="0.25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 x14ac:dyDescent="0.25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 x14ac:dyDescent="0.25">
      <c r="A45" s="3">
        <v>42292</v>
      </c>
      <c r="B45" s="4">
        <v>2.25</v>
      </c>
      <c r="C45" s="12">
        <f t="shared" ref="C45:C47" si="0">SUM($B$4-B45)</f>
        <v>1.1080000000000001</v>
      </c>
      <c r="D45" s="5">
        <v>6.77</v>
      </c>
      <c r="E45" s="5">
        <f t="shared" ref="E45:E46" si="1">SUM($B$5-D45)</f>
        <v>1.3310000000000013</v>
      </c>
      <c r="F45" s="6">
        <v>3.4</v>
      </c>
      <c r="G45" s="13">
        <f t="shared" ref="G45:G46" si="2">SUM($B$6-F45)</f>
        <v>1.3249999999999997</v>
      </c>
      <c r="H45" s="7">
        <v>1.79</v>
      </c>
      <c r="I45" s="7">
        <f t="shared" ref="I45:I46" si="3">SUM($B$7-H45)</f>
        <v>1.214</v>
      </c>
      <c r="J45" s="8">
        <v>3.7</v>
      </c>
      <c r="K45" s="8">
        <f t="shared" ref="K45:K46" si="4">SUM($B$8-J45)</f>
        <v>1.109</v>
      </c>
      <c r="L45" s="9">
        <v>3.73</v>
      </c>
      <c r="M45" s="9">
        <f t="shared" ref="M45:M46" si="5">SUM($E$4-L45)</f>
        <v>1.1739999999999999</v>
      </c>
      <c r="N45" s="10">
        <v>7.12</v>
      </c>
      <c r="O45" s="10">
        <f t="shared" ref="O45:O46" si="6">SUM($E$5-N45)</f>
        <v>1.4349999999999996</v>
      </c>
      <c r="P45" s="11">
        <v>2.7</v>
      </c>
      <c r="Q45" s="11">
        <f t="shared" ref="Q45:Q46" si="7">SUM($E$6-P45)</f>
        <v>1.3559999999999999</v>
      </c>
      <c r="R45" s="4">
        <v>1.84</v>
      </c>
      <c r="S45" s="4">
        <f t="shared" ref="S45:S46" si="8">SUM($E$7-R45)</f>
        <v>1.3019999999999998</v>
      </c>
      <c r="T45" s="5">
        <v>8.32</v>
      </c>
      <c r="U45" s="5">
        <f>SUM($E$8-T45)</f>
        <v>1.2590000000000003</v>
      </c>
    </row>
    <row r="46" spans="1:21" x14ac:dyDescent="0.25">
      <c r="A46" s="3">
        <v>42328</v>
      </c>
      <c r="B46" s="4">
        <v>2.16</v>
      </c>
      <c r="C46" s="12">
        <f t="shared" si="0"/>
        <v>1.198</v>
      </c>
      <c r="D46" s="5">
        <v>6.77</v>
      </c>
      <c r="E46" s="5">
        <f t="shared" si="1"/>
        <v>1.3310000000000013</v>
      </c>
      <c r="F46" s="6">
        <v>3.23</v>
      </c>
      <c r="G46" s="13">
        <f t="shared" si="2"/>
        <v>1.4949999999999997</v>
      </c>
      <c r="H46" s="7">
        <v>1.6</v>
      </c>
      <c r="I46" s="7">
        <f t="shared" si="3"/>
        <v>1.4039999999999999</v>
      </c>
      <c r="J46" s="8">
        <v>3.42</v>
      </c>
      <c r="K46" s="8">
        <f t="shared" si="4"/>
        <v>1.3890000000000002</v>
      </c>
      <c r="L46" s="9">
        <v>3.76</v>
      </c>
      <c r="M46" s="9">
        <f t="shared" si="5"/>
        <v>1.1440000000000001</v>
      </c>
      <c r="N46" s="10">
        <v>7.16</v>
      </c>
      <c r="O46" s="10">
        <f t="shared" si="6"/>
        <v>1.3949999999999996</v>
      </c>
      <c r="P46" s="11">
        <v>2.65</v>
      </c>
      <c r="Q46" s="11">
        <f t="shared" si="7"/>
        <v>1.4060000000000001</v>
      </c>
      <c r="R46" s="4">
        <v>1.73</v>
      </c>
      <c r="S46" s="4">
        <f t="shared" si="8"/>
        <v>1.4119999999999999</v>
      </c>
      <c r="T46" s="5">
        <v>8.14</v>
      </c>
      <c r="U46" s="5">
        <f>SUM($E$8-T46)</f>
        <v>1.4390000000000001</v>
      </c>
    </row>
    <row r="47" spans="1:21" x14ac:dyDescent="0.25">
      <c r="A47" s="1">
        <v>42355</v>
      </c>
      <c r="B47" s="4">
        <v>2.04</v>
      </c>
      <c r="C47" s="12">
        <f t="shared" si="0"/>
        <v>1.3180000000000001</v>
      </c>
      <c r="D47" s="5">
        <v>6.67</v>
      </c>
      <c r="E47" s="5">
        <f t="shared" ref="E47" si="9">SUM($B$5-D47)</f>
        <v>1.4310000000000009</v>
      </c>
      <c r="F47" s="53" t="s">
        <v>26</v>
      </c>
      <c r="G47" s="54"/>
      <c r="H47" s="53" t="s">
        <v>25</v>
      </c>
      <c r="I47" s="54"/>
      <c r="J47" s="53" t="s">
        <v>25</v>
      </c>
      <c r="K47" s="54"/>
      <c r="L47" s="53" t="s">
        <v>25</v>
      </c>
      <c r="M47" s="54"/>
      <c r="N47" s="53" t="s">
        <v>25</v>
      </c>
      <c r="O47" s="54"/>
      <c r="P47" s="53" t="s">
        <v>25</v>
      </c>
      <c r="Q47" s="54"/>
      <c r="R47" s="53" t="s">
        <v>25</v>
      </c>
      <c r="S47" s="54"/>
      <c r="T47" s="53" t="s">
        <v>25</v>
      </c>
      <c r="U47" s="54"/>
    </row>
    <row r="48" spans="1:21" x14ac:dyDescent="0.25">
      <c r="A48" s="1">
        <v>42384</v>
      </c>
      <c r="B48" s="4">
        <v>1.88</v>
      </c>
      <c r="C48" s="12">
        <f t="shared" ref="C48" si="10">SUM($B$4-B48)</f>
        <v>1.4780000000000002</v>
      </c>
      <c r="D48" s="5">
        <v>6.57</v>
      </c>
      <c r="E48" s="5">
        <f t="shared" ref="E48" si="11">SUM($B$5-D48)</f>
        <v>1.5310000000000006</v>
      </c>
      <c r="F48" s="53" t="s">
        <v>25</v>
      </c>
      <c r="G48" s="54"/>
      <c r="H48" s="53" t="s">
        <v>25</v>
      </c>
      <c r="I48" s="54"/>
      <c r="J48" s="53" t="s">
        <v>25</v>
      </c>
      <c r="K48" s="54"/>
      <c r="L48" s="53" t="s">
        <v>25</v>
      </c>
      <c r="M48" s="54"/>
      <c r="N48" s="53" t="s">
        <v>25</v>
      </c>
      <c r="O48" s="54"/>
      <c r="P48" s="53" t="s">
        <v>25</v>
      </c>
      <c r="Q48" s="54"/>
      <c r="R48" s="53" t="s">
        <v>25</v>
      </c>
      <c r="S48" s="54"/>
      <c r="T48" s="53" t="s">
        <v>25</v>
      </c>
      <c r="U48" s="54"/>
    </row>
    <row r="49" spans="1:21" x14ac:dyDescent="0.25">
      <c r="A49" s="1">
        <v>42415</v>
      </c>
      <c r="B49" s="4">
        <v>1.75</v>
      </c>
      <c r="C49" s="12">
        <f t="shared" ref="C49:C50" si="12">SUM($B$4-B49)</f>
        <v>1.6080000000000001</v>
      </c>
      <c r="D49" s="5">
        <v>6.3</v>
      </c>
      <c r="E49" s="5">
        <f t="shared" ref="E49:E50" si="13">SUM($B$5-D49)</f>
        <v>1.801000000000001</v>
      </c>
      <c r="F49" s="53" t="s">
        <v>25</v>
      </c>
      <c r="G49" s="54"/>
      <c r="H49" s="53" t="s">
        <v>25</v>
      </c>
      <c r="I49" s="54"/>
      <c r="J49" s="53" t="s">
        <v>25</v>
      </c>
      <c r="K49" s="54"/>
      <c r="L49" s="53" t="s">
        <v>25</v>
      </c>
      <c r="M49" s="54"/>
      <c r="N49" s="53" t="s">
        <v>25</v>
      </c>
      <c r="O49" s="54"/>
      <c r="P49" s="53" t="s">
        <v>25</v>
      </c>
      <c r="Q49" s="54"/>
      <c r="R49" s="53" t="s">
        <v>25</v>
      </c>
      <c r="S49" s="54"/>
      <c r="T49" s="53" t="s">
        <v>25</v>
      </c>
      <c r="U49" s="54"/>
    </row>
    <row r="50" spans="1:21" x14ac:dyDescent="0.25">
      <c r="A50" s="1">
        <v>42445</v>
      </c>
      <c r="B50" s="4">
        <v>1.67</v>
      </c>
      <c r="C50" s="4">
        <f t="shared" si="12"/>
        <v>1.6880000000000002</v>
      </c>
      <c r="D50" s="5">
        <v>6.2</v>
      </c>
      <c r="E50" s="5">
        <f t="shared" si="13"/>
        <v>1.9010000000000007</v>
      </c>
      <c r="F50" s="53" t="s">
        <v>25</v>
      </c>
      <c r="G50" s="54"/>
      <c r="H50" s="53" t="s">
        <v>25</v>
      </c>
      <c r="I50" s="54"/>
      <c r="J50" s="53" t="s">
        <v>25</v>
      </c>
      <c r="K50" s="54"/>
      <c r="L50" s="53" t="s">
        <v>25</v>
      </c>
      <c r="M50" s="54"/>
      <c r="N50" s="53" t="s">
        <v>25</v>
      </c>
      <c r="O50" s="54"/>
      <c r="P50" s="53" t="s">
        <v>25</v>
      </c>
      <c r="Q50" s="54"/>
      <c r="R50" s="53" t="s">
        <v>25</v>
      </c>
      <c r="S50" s="54"/>
      <c r="T50" s="53" t="s">
        <v>25</v>
      </c>
      <c r="U50" s="54"/>
    </row>
    <row r="51" spans="1:21" x14ac:dyDescent="0.25">
      <c r="A51" s="1">
        <v>42473</v>
      </c>
      <c r="B51" s="4">
        <v>1.72</v>
      </c>
      <c r="C51" s="4">
        <f t="shared" ref="C51" si="14">SUM($B$4-B51)</f>
        <v>1.6380000000000001</v>
      </c>
      <c r="D51" s="5">
        <v>6.23</v>
      </c>
      <c r="E51" s="5">
        <f t="shared" ref="E51" si="15">SUM($B$5-D51)</f>
        <v>1.8710000000000004</v>
      </c>
      <c r="F51" s="53" t="s">
        <v>25</v>
      </c>
      <c r="G51" s="54"/>
      <c r="H51" s="53" t="s">
        <v>25</v>
      </c>
      <c r="I51" s="54"/>
      <c r="J51" s="53" t="s">
        <v>25</v>
      </c>
      <c r="K51" s="54"/>
      <c r="L51" s="53" t="s">
        <v>25</v>
      </c>
      <c r="M51" s="54"/>
      <c r="N51" s="53" t="s">
        <v>25</v>
      </c>
      <c r="O51" s="54"/>
      <c r="P51" s="53" t="s">
        <v>25</v>
      </c>
      <c r="Q51" s="54"/>
      <c r="R51" s="53" t="s">
        <v>25</v>
      </c>
      <c r="S51" s="54"/>
      <c r="T51" s="53" t="s">
        <v>25</v>
      </c>
      <c r="U51" s="54"/>
    </row>
    <row r="52" spans="1:21" x14ac:dyDescent="0.25">
      <c r="A52" s="1">
        <v>42502</v>
      </c>
      <c r="B52" s="4">
        <v>1.83</v>
      </c>
      <c r="C52" s="4">
        <f t="shared" ref="C52:C53" si="16">SUM($B$4-B52)</f>
        <v>1.528</v>
      </c>
      <c r="D52" s="5">
        <v>6.32</v>
      </c>
      <c r="E52" s="5">
        <f t="shared" ref="E52:E53" si="17">SUM($B$5-D52)</f>
        <v>1.7810000000000006</v>
      </c>
      <c r="F52" s="53" t="s">
        <v>25</v>
      </c>
      <c r="G52" s="54"/>
      <c r="H52" s="53" t="s">
        <v>25</v>
      </c>
      <c r="I52" s="54"/>
      <c r="J52" s="53" t="s">
        <v>25</v>
      </c>
      <c r="K52" s="54"/>
      <c r="L52" s="53" t="s">
        <v>25</v>
      </c>
      <c r="M52" s="54"/>
      <c r="N52" s="53" t="s">
        <v>25</v>
      </c>
      <c r="O52" s="54"/>
      <c r="P52" s="53" t="s">
        <v>25</v>
      </c>
      <c r="Q52" s="54"/>
      <c r="R52" s="53" t="s">
        <v>25</v>
      </c>
      <c r="S52" s="54"/>
      <c r="T52" s="53" t="s">
        <v>25</v>
      </c>
      <c r="U52" s="54"/>
    </row>
    <row r="53" spans="1:21" x14ac:dyDescent="0.25">
      <c r="A53" s="1">
        <v>42537</v>
      </c>
      <c r="B53" s="4">
        <v>1.98</v>
      </c>
      <c r="C53" s="12">
        <f t="shared" si="16"/>
        <v>1.3780000000000001</v>
      </c>
      <c r="D53" s="5">
        <v>6.5</v>
      </c>
      <c r="E53" s="5">
        <f t="shared" si="17"/>
        <v>1.6010000000000009</v>
      </c>
      <c r="F53" s="46" t="s">
        <v>27</v>
      </c>
      <c r="G53" s="44"/>
      <c r="H53" s="46" t="s">
        <v>27</v>
      </c>
      <c r="I53" s="47"/>
      <c r="J53" s="46" t="s">
        <v>27</v>
      </c>
      <c r="K53" s="47"/>
      <c r="L53" s="9">
        <v>4.26</v>
      </c>
      <c r="M53" s="9">
        <f t="shared" ref="M53:M54" si="18">SUM($E$4-L53)</f>
        <v>0.64400000000000013</v>
      </c>
      <c r="N53" s="10">
        <v>7.02</v>
      </c>
      <c r="O53" s="10">
        <f t="shared" ref="O53:O54" si="19">SUM($E$5-N53)</f>
        <v>1.5350000000000001</v>
      </c>
      <c r="P53" s="46" t="s">
        <v>27</v>
      </c>
      <c r="Q53" s="47"/>
      <c r="R53" s="46" t="s">
        <v>27</v>
      </c>
      <c r="S53" s="47"/>
      <c r="T53" s="46" t="s">
        <v>27</v>
      </c>
      <c r="U53" s="47"/>
    </row>
    <row r="54" spans="1:21" ht="45" x14ac:dyDescent="0.25">
      <c r="A54" s="1">
        <v>42572</v>
      </c>
      <c r="B54" s="49" t="s">
        <v>28</v>
      </c>
      <c r="C54" s="49" t="s">
        <v>28</v>
      </c>
      <c r="D54" s="49" t="s">
        <v>28</v>
      </c>
      <c r="E54" s="49" t="s">
        <v>28</v>
      </c>
      <c r="F54" s="46" t="s">
        <v>27</v>
      </c>
      <c r="G54" s="45"/>
      <c r="H54" s="46" t="s">
        <v>27</v>
      </c>
      <c r="I54" s="47"/>
      <c r="J54" s="46" t="s">
        <v>27</v>
      </c>
      <c r="K54" s="47"/>
      <c r="L54" s="9">
        <v>4.29</v>
      </c>
      <c r="M54" s="9">
        <f t="shared" si="18"/>
        <v>0.61399999999999988</v>
      </c>
      <c r="N54" s="50">
        <v>7.01</v>
      </c>
      <c r="O54" s="10">
        <f t="shared" si="19"/>
        <v>1.5449999999999999</v>
      </c>
      <c r="P54" s="46" t="s">
        <v>27</v>
      </c>
      <c r="Q54" s="47"/>
      <c r="R54" s="4">
        <v>1.79</v>
      </c>
      <c r="S54" s="4">
        <f t="shared" ref="S54" si="20">SUM($E$7-R54)</f>
        <v>1.3519999999999999</v>
      </c>
      <c r="T54" s="46" t="s">
        <v>27</v>
      </c>
      <c r="U54" s="47"/>
    </row>
    <row r="55" spans="1:21" ht="45" x14ac:dyDescent="0.25">
      <c r="A55" s="1">
        <v>42594</v>
      </c>
      <c r="B55" s="49" t="s">
        <v>28</v>
      </c>
      <c r="C55" s="49" t="s">
        <v>28</v>
      </c>
      <c r="D55" s="49" t="s">
        <v>28</v>
      </c>
      <c r="E55" s="49" t="s">
        <v>28</v>
      </c>
      <c r="F55" s="46" t="s">
        <v>27</v>
      </c>
      <c r="G55" s="48"/>
      <c r="H55" s="46" t="s">
        <v>27</v>
      </c>
      <c r="I55" s="47"/>
      <c r="J55" s="8">
        <v>3.49</v>
      </c>
      <c r="K55" s="8">
        <f>SUM($B$8-J55)</f>
        <v>1.319</v>
      </c>
      <c r="L55" s="9">
        <v>4.3499999999999996</v>
      </c>
      <c r="M55" s="9">
        <f t="shared" ref="M55" si="21">SUM($E$4-L55)</f>
        <v>0.55400000000000027</v>
      </c>
      <c r="N55" s="50">
        <v>7.06</v>
      </c>
      <c r="O55" s="10">
        <f t="shared" ref="O55" si="22">SUM($E$5-N55)</f>
        <v>1.4950000000000001</v>
      </c>
      <c r="P55" s="11">
        <v>2.74</v>
      </c>
      <c r="Q55" s="11">
        <f t="shared" ref="Q55" si="23">SUM($E$6-P55)</f>
        <v>1.3159999999999998</v>
      </c>
      <c r="R55" s="4">
        <v>1.84</v>
      </c>
      <c r="S55" s="4">
        <f t="shared" ref="S55" si="24">SUM($E$7-R55)</f>
        <v>1.3019999999999998</v>
      </c>
      <c r="T55" s="46" t="s">
        <v>27</v>
      </c>
      <c r="U55" s="47"/>
    </row>
    <row r="56" spans="1:21" ht="45" x14ac:dyDescent="0.25">
      <c r="A56" s="1">
        <v>42628</v>
      </c>
      <c r="B56" s="49" t="s">
        <v>28</v>
      </c>
      <c r="C56" s="49" t="s">
        <v>28</v>
      </c>
      <c r="D56" s="49" t="s">
        <v>28</v>
      </c>
      <c r="E56" s="49" t="s">
        <v>28</v>
      </c>
      <c r="F56" s="46" t="s">
        <v>27</v>
      </c>
      <c r="G56" s="51"/>
      <c r="H56" s="46" t="s">
        <v>27</v>
      </c>
      <c r="I56" s="47"/>
      <c r="J56" s="8">
        <v>3.74</v>
      </c>
      <c r="K56" s="8">
        <f>SUM($B$8-J56)</f>
        <v>1.069</v>
      </c>
      <c r="L56" s="9">
        <v>4.41</v>
      </c>
      <c r="M56" s="9">
        <f t="shared" ref="M56" si="25">SUM($E$4-L56)</f>
        <v>0.49399999999999977</v>
      </c>
      <c r="N56" s="50">
        <v>7.14</v>
      </c>
      <c r="O56" s="10">
        <f t="shared" ref="O56" si="26">SUM($E$5-N56)</f>
        <v>1.415</v>
      </c>
      <c r="P56" s="11">
        <v>2.78</v>
      </c>
      <c r="Q56" s="11">
        <f t="shared" ref="Q56" si="27">SUM($E$6-P56)</f>
        <v>1.2760000000000002</v>
      </c>
      <c r="R56" s="4">
        <v>1.9</v>
      </c>
      <c r="S56" s="4">
        <f t="shared" ref="S56" si="28">SUM($E$7-R56)</f>
        <v>1.242</v>
      </c>
      <c r="T56" s="5">
        <v>8.39</v>
      </c>
      <c r="U56" s="5">
        <f>SUM($E$8-T56)</f>
        <v>1.1890000000000001</v>
      </c>
    </row>
    <row r="57" spans="1:21" ht="45" x14ac:dyDescent="0.25">
      <c r="A57" s="1">
        <v>42656</v>
      </c>
      <c r="B57" s="49" t="s">
        <v>28</v>
      </c>
      <c r="C57" s="49" t="s">
        <v>28</v>
      </c>
      <c r="D57" s="49" t="s">
        <v>28</v>
      </c>
      <c r="E57" s="49" t="s">
        <v>28</v>
      </c>
      <c r="F57" s="46" t="s">
        <v>27</v>
      </c>
      <c r="G57" s="52"/>
      <c r="H57" s="46" t="s">
        <v>27</v>
      </c>
      <c r="I57" s="47"/>
      <c r="J57" s="8">
        <v>3.8</v>
      </c>
      <c r="K57" s="8">
        <f>SUM($B$8-J57)</f>
        <v>1.0090000000000003</v>
      </c>
      <c r="L57" s="9">
        <v>4.4800000000000004</v>
      </c>
      <c r="M57" s="9">
        <f t="shared" ref="M57:M58" si="29">SUM($E$4-L57)</f>
        <v>0.42399999999999949</v>
      </c>
      <c r="N57" s="50">
        <v>7.2</v>
      </c>
      <c r="O57" s="10">
        <f t="shared" ref="O57:O58" si="30">SUM($E$5-N57)</f>
        <v>1.3549999999999995</v>
      </c>
      <c r="P57" s="11">
        <v>2.87</v>
      </c>
      <c r="Q57" s="11">
        <f t="shared" ref="Q57:Q58" si="31">SUM($E$6-P57)</f>
        <v>1.1859999999999999</v>
      </c>
      <c r="R57" s="4">
        <v>1.97</v>
      </c>
      <c r="S57" s="4">
        <f t="shared" ref="S57:S58" si="32">SUM($E$7-R57)</f>
        <v>1.1719999999999999</v>
      </c>
      <c r="T57" s="5">
        <v>8.4600000000000009</v>
      </c>
      <c r="U57" s="5">
        <f>SUM($E$8-T57)</f>
        <v>1.1189999999999998</v>
      </c>
    </row>
    <row r="58" spans="1:21" x14ac:dyDescent="0.25">
      <c r="A58" s="1">
        <v>42697</v>
      </c>
      <c r="B58" s="4">
        <v>2.15</v>
      </c>
      <c r="C58" s="12">
        <f t="shared" ref="C58" si="33">SUM($B$4-B58)</f>
        <v>1.2080000000000002</v>
      </c>
      <c r="D58" s="5">
        <v>6.75</v>
      </c>
      <c r="E58" s="5">
        <f t="shared" ref="E58" si="34">SUM($B$5-D58)</f>
        <v>1.3510000000000009</v>
      </c>
      <c r="F58" s="6">
        <v>3.27</v>
      </c>
      <c r="G58" s="13">
        <f t="shared" ref="G58" si="35">SUM($B$6-F58)</f>
        <v>1.4549999999999996</v>
      </c>
      <c r="H58" s="7">
        <v>1.58</v>
      </c>
      <c r="I58" s="7">
        <f t="shared" ref="I58" si="36">SUM($B$7-H58)</f>
        <v>1.4239999999999999</v>
      </c>
      <c r="J58" s="8">
        <v>3.45</v>
      </c>
      <c r="K58" s="8">
        <f t="shared" ref="K58" si="37">SUM($B$8-J58)</f>
        <v>1.359</v>
      </c>
      <c r="L58" s="9">
        <v>4.3899999999999997</v>
      </c>
      <c r="M58" s="9">
        <f t="shared" si="29"/>
        <v>0.51400000000000023</v>
      </c>
      <c r="N58" s="10">
        <v>7.25</v>
      </c>
      <c r="O58" s="10">
        <f t="shared" si="30"/>
        <v>1.3049999999999997</v>
      </c>
      <c r="P58" s="11">
        <v>2.61</v>
      </c>
      <c r="Q58" s="11">
        <f t="shared" si="31"/>
        <v>1.4460000000000002</v>
      </c>
      <c r="R58" s="4">
        <v>1.73</v>
      </c>
      <c r="S58" s="4">
        <f t="shared" si="32"/>
        <v>1.4119999999999999</v>
      </c>
      <c r="T58" s="5">
        <v>8.17</v>
      </c>
      <c r="U58" s="5">
        <f>SUM($E$8-T58)</f>
        <v>1.4090000000000007</v>
      </c>
    </row>
    <row r="59" spans="1:21" x14ac:dyDescent="0.25">
      <c r="A59" s="1">
        <v>42720</v>
      </c>
      <c r="B59" s="4">
        <v>2.21</v>
      </c>
      <c r="C59" s="12">
        <f t="shared" ref="C59" si="38">SUM($B$4-B59)</f>
        <v>1.1480000000000001</v>
      </c>
      <c r="D59" s="5">
        <v>6.76</v>
      </c>
      <c r="E59" s="5">
        <f t="shared" ref="E59" si="39">SUM($B$5-D59)</f>
        <v>1.3410000000000011</v>
      </c>
      <c r="F59" s="6">
        <v>3.42</v>
      </c>
      <c r="G59" s="13">
        <f t="shared" ref="G59" si="40">SUM($B$6-F59)</f>
        <v>1.3049999999999997</v>
      </c>
      <c r="H59" s="7">
        <v>1.78</v>
      </c>
      <c r="I59" s="7">
        <f t="shared" ref="I59" si="41">SUM($B$7-H59)</f>
        <v>1.224</v>
      </c>
      <c r="J59" s="8">
        <v>3.68</v>
      </c>
      <c r="K59" s="8">
        <f t="shared" ref="K59" si="42">SUM($B$8-J59)</f>
        <v>1.129</v>
      </c>
      <c r="L59" s="47" t="s">
        <v>29</v>
      </c>
      <c r="M59" s="47" t="s">
        <v>30</v>
      </c>
      <c r="N59" s="10">
        <v>7.18</v>
      </c>
      <c r="O59" s="10">
        <f t="shared" ref="O59" si="43">SUM($E$5-N59)</f>
        <v>1.375</v>
      </c>
      <c r="P59" s="11">
        <v>2.78</v>
      </c>
      <c r="Q59" s="11">
        <f t="shared" ref="Q59" si="44">SUM($E$6-P59)</f>
        <v>1.2760000000000002</v>
      </c>
      <c r="R59" s="4">
        <v>1.9</v>
      </c>
      <c r="S59" s="4">
        <f t="shared" ref="S59" si="45">SUM($E$7-R59)</f>
        <v>1.242</v>
      </c>
      <c r="T59" s="47" t="s">
        <v>31</v>
      </c>
      <c r="U59" s="47" t="s">
        <v>30</v>
      </c>
    </row>
    <row r="60" spans="1:21" x14ac:dyDescent="0.25">
      <c r="A60" s="1">
        <v>42753</v>
      </c>
      <c r="B60" s="4">
        <v>2.1800000000000002</v>
      </c>
      <c r="C60" s="12">
        <f t="shared" ref="C60" si="46">SUM($B$4-B60)</f>
        <v>1.1779999999999999</v>
      </c>
      <c r="D60" s="5">
        <v>6.78</v>
      </c>
      <c r="E60" s="5">
        <f t="shared" ref="E60" si="47">SUM($B$5-D60)</f>
        <v>1.3210000000000006</v>
      </c>
      <c r="F60" s="6">
        <v>3.27</v>
      </c>
      <c r="G60" s="13">
        <f t="shared" ref="G60" si="48">SUM($B$6-F60)</f>
        <v>1.4549999999999996</v>
      </c>
      <c r="H60" s="7">
        <v>1.55</v>
      </c>
      <c r="I60" s="7">
        <f t="shared" ref="I60" si="49">SUM($B$7-H60)</f>
        <v>1.454</v>
      </c>
      <c r="J60" s="8">
        <v>3.33</v>
      </c>
      <c r="K60" s="8">
        <f t="shared" ref="K60" si="50">SUM($B$8-J60)</f>
        <v>1.4790000000000001</v>
      </c>
      <c r="L60" s="47" t="s">
        <v>29</v>
      </c>
      <c r="M60" s="47" t="s">
        <v>30</v>
      </c>
      <c r="N60" s="10">
        <v>7.18</v>
      </c>
      <c r="O60" s="10">
        <f t="shared" ref="O60" si="51">SUM($E$5-N60)</f>
        <v>1.375</v>
      </c>
      <c r="P60" s="11">
        <v>2.66</v>
      </c>
      <c r="Q60" s="11">
        <f t="shared" ref="Q60" si="52">SUM($E$6-P60)</f>
        <v>1.3959999999999999</v>
      </c>
      <c r="R60" s="4">
        <v>1.72</v>
      </c>
      <c r="S60" s="4">
        <f t="shared" ref="S60" si="53">SUM($E$7-R60)</f>
        <v>1.4219999999999999</v>
      </c>
      <c r="T60" s="47" t="s">
        <v>31</v>
      </c>
      <c r="U60" s="47" t="s">
        <v>30</v>
      </c>
    </row>
    <row r="61" spans="1:21" x14ac:dyDescent="0.25">
      <c r="A61" s="1">
        <v>42781</v>
      </c>
      <c r="B61" s="4">
        <v>2.23</v>
      </c>
      <c r="C61" s="12">
        <f t="shared" ref="C61" si="54">SUM($B$4-B61)</f>
        <v>1.1280000000000001</v>
      </c>
      <c r="D61" s="5">
        <v>6.78</v>
      </c>
      <c r="E61" s="5">
        <f t="shared" ref="E61" si="55">SUM($B$5-D61)</f>
        <v>1.3210000000000006</v>
      </c>
      <c r="F61" s="6">
        <v>3.47</v>
      </c>
      <c r="G61" s="13">
        <f t="shared" ref="G61" si="56">SUM($B$6-F61)</f>
        <v>1.2549999999999994</v>
      </c>
      <c r="H61" s="7">
        <v>1.84</v>
      </c>
      <c r="I61" s="7">
        <f t="shared" ref="I61" si="57">SUM($B$7-H61)</f>
        <v>1.1639999999999999</v>
      </c>
      <c r="J61" s="8">
        <v>3.78</v>
      </c>
      <c r="K61" s="8">
        <f t="shared" ref="K61" si="58">SUM($B$8-J61)</f>
        <v>1.0290000000000004</v>
      </c>
      <c r="L61" s="47" t="s">
        <v>29</v>
      </c>
      <c r="M61" s="47" t="s">
        <v>30</v>
      </c>
      <c r="N61" s="10">
        <v>7.2</v>
      </c>
      <c r="O61" s="10">
        <f t="shared" ref="O61" si="59">SUM($E$5-N61)</f>
        <v>1.3549999999999995</v>
      </c>
      <c r="P61" s="11">
        <v>2.83</v>
      </c>
      <c r="Q61" s="11">
        <f t="shared" ref="Q61" si="60">SUM($E$6-P61)</f>
        <v>1.226</v>
      </c>
      <c r="R61" s="4">
        <v>1.94</v>
      </c>
      <c r="S61" s="4">
        <f t="shared" ref="S61" si="61">SUM($E$7-R61)</f>
        <v>1.202</v>
      </c>
      <c r="T61" s="47" t="s">
        <v>31</v>
      </c>
      <c r="U61" s="47" t="s">
        <v>30</v>
      </c>
    </row>
  </sheetData>
  <mergeCells count="48">
    <mergeCell ref="P52:Q52"/>
    <mergeCell ref="R52:S52"/>
    <mergeCell ref="T52:U52"/>
    <mergeCell ref="F52:G52"/>
    <mergeCell ref="H52:I52"/>
    <mergeCell ref="J52:K52"/>
    <mergeCell ref="L52:M52"/>
    <mergeCell ref="N52:O52"/>
    <mergeCell ref="P50:Q50"/>
    <mergeCell ref="R50:S50"/>
    <mergeCell ref="T50:U50"/>
    <mergeCell ref="F50:G50"/>
    <mergeCell ref="H50:I50"/>
    <mergeCell ref="J50:K50"/>
    <mergeCell ref="L50:M50"/>
    <mergeCell ref="N50:O50"/>
    <mergeCell ref="P48:Q48"/>
    <mergeCell ref="R48:S48"/>
    <mergeCell ref="T48:U48"/>
    <mergeCell ref="F48:G48"/>
    <mergeCell ref="H48:I48"/>
    <mergeCell ref="J48:K48"/>
    <mergeCell ref="L48:M48"/>
    <mergeCell ref="N48:O48"/>
    <mergeCell ref="R47:S47"/>
    <mergeCell ref="T47:U47"/>
    <mergeCell ref="F47:G47"/>
    <mergeCell ref="H47:I47"/>
    <mergeCell ref="J47:K47"/>
    <mergeCell ref="L47:M47"/>
    <mergeCell ref="N47:O47"/>
    <mergeCell ref="P47:Q47"/>
    <mergeCell ref="P49:Q49"/>
    <mergeCell ref="R49:S49"/>
    <mergeCell ref="T49:U49"/>
    <mergeCell ref="F49:G49"/>
    <mergeCell ref="H49:I49"/>
    <mergeCell ref="J49:K49"/>
    <mergeCell ref="L49:M49"/>
    <mergeCell ref="N49:O49"/>
    <mergeCell ref="P51:Q51"/>
    <mergeCell ref="R51:S51"/>
    <mergeCell ref="T51:U51"/>
    <mergeCell ref="F51:G51"/>
    <mergeCell ref="H51:I51"/>
    <mergeCell ref="J51:K51"/>
    <mergeCell ref="L51:M51"/>
    <mergeCell ref="N51:O5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DCF7-B41B-46C3-950D-08C6ACA6D499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Piepers, Annette (WNZ)</cp:lastModifiedBy>
  <cp:lastPrinted>2011-10-27T06:37:58Z</cp:lastPrinted>
  <dcterms:created xsi:type="dcterms:W3CDTF">2011-09-14T12:13:47Z</dcterms:created>
  <dcterms:modified xsi:type="dcterms:W3CDTF">2017-04-04T13:45:06Z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