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5895" windowHeight="5370" tabRatio="874"/>
  </bookViews>
  <sheets>
    <sheet name="Eimaat" sheetId="22" r:id="rId1"/>
    <sheet name="Lot en aanwezigheid" sheetId="27" r:id="rId2"/>
    <sheet name="Broedsucces" sheetId="30" r:id="rId3"/>
    <sheet name="Biometrie kuikens" sheetId="31" r:id="rId4"/>
    <sheet name="dode kuikens" sheetId="18" r:id="rId5"/>
  </sheets>
  <definedNames>
    <definedName name="_xlnm._FilterDatabase" localSheetId="3" hidden="1">'Biometrie kuikens'!$A$1:$H$106</definedName>
    <definedName name="_xlnm._FilterDatabase" localSheetId="4" hidden="1">'dode kuikens'!$A$1:$I$51</definedName>
    <definedName name="_xlnm._FilterDatabase" localSheetId="0" hidden="1">Eimaat!$A$1:$H$71</definedName>
    <definedName name="_xlnm._FilterDatabase" localSheetId="1" hidden="1">'Lot en aanwezigheid'!$A$1:$M$64</definedName>
  </definedNames>
  <calcPr calcId="145621"/>
</workbook>
</file>

<file path=xl/calcChain.xml><?xml version="1.0" encoding="utf-8"?>
<calcChain xmlns="http://schemas.openxmlformats.org/spreadsheetml/2006/main">
  <c r="G8" i="30" l="1"/>
  <c r="F8" i="30"/>
  <c r="E7" i="30"/>
  <c r="D6" i="30"/>
  <c r="H71" i="22" l="1"/>
  <c r="H70" i="22"/>
  <c r="H69" i="22"/>
  <c r="H68" i="22"/>
  <c r="H67" i="22"/>
  <c r="H66" i="22"/>
  <c r="H65" i="22"/>
  <c r="H64" i="22"/>
  <c r="H63" i="22"/>
  <c r="H62" i="22"/>
  <c r="H61" i="22"/>
  <c r="H60" i="22"/>
  <c r="H59" i="22"/>
  <c r="H48" i="22"/>
  <c r="H58" i="22"/>
  <c r="H50" i="22"/>
  <c r="H42" i="22"/>
  <c r="H40" i="22"/>
  <c r="H39" i="22"/>
  <c r="H35" i="22"/>
  <c r="H32" i="22"/>
  <c r="H31" i="22"/>
  <c r="H29" i="22"/>
  <c r="H57" i="22"/>
  <c r="H56" i="22"/>
  <c r="H26" i="22"/>
  <c r="H23" i="22"/>
  <c r="H21" i="22"/>
  <c r="H18" i="22"/>
  <c r="H55" i="22"/>
  <c r="H54" i="22"/>
  <c r="H15" i="22"/>
  <c r="H53" i="22"/>
  <c r="H52" i="22"/>
  <c r="H51" i="22"/>
  <c r="H13" i="22"/>
  <c r="H12" i="22"/>
  <c r="H10" i="22"/>
  <c r="H7" i="22"/>
  <c r="H6" i="22"/>
  <c r="H4" i="22"/>
  <c r="H49" i="22"/>
  <c r="H47" i="22"/>
  <c r="H46" i="22"/>
  <c r="H45" i="22"/>
  <c r="H44" i="22"/>
  <c r="H43" i="22"/>
  <c r="H41" i="22"/>
  <c r="H38" i="22"/>
  <c r="H37" i="22"/>
  <c r="H36" i="22"/>
  <c r="H34" i="22"/>
  <c r="H33" i="22"/>
  <c r="H2" i="22"/>
  <c r="H3" i="22"/>
  <c r="H5" i="22"/>
  <c r="H8" i="22"/>
  <c r="H9" i="22"/>
  <c r="H11" i="22"/>
  <c r="H14" i="22"/>
  <c r="H16" i="22"/>
  <c r="H17" i="22"/>
  <c r="H19" i="22"/>
  <c r="H20" i="22"/>
  <c r="H22" i="22"/>
  <c r="H24" i="22"/>
  <c r="H25" i="22"/>
  <c r="H27" i="22"/>
  <c r="H28" i="22"/>
  <c r="H30" i="22"/>
</calcChain>
</file>

<file path=xl/sharedStrings.xml><?xml version="1.0" encoding="utf-8"?>
<sst xmlns="http://schemas.openxmlformats.org/spreadsheetml/2006/main" count="970" uniqueCount="88">
  <si>
    <t>Kolonie</t>
  </si>
  <si>
    <t>Datum</t>
  </si>
  <si>
    <t>Gewicht (g)</t>
  </si>
  <si>
    <t>Ringnummer</t>
  </si>
  <si>
    <t>Dagen dood</t>
  </si>
  <si>
    <t>Leeftijd</t>
  </si>
  <si>
    <t>Lot-jong</t>
  </si>
  <si>
    <t>A</t>
  </si>
  <si>
    <t>B</t>
  </si>
  <si>
    <t>legselgrootte</t>
  </si>
  <si>
    <t>uitkomstsucces</t>
  </si>
  <si>
    <t>uitvliegsucces</t>
  </si>
  <si>
    <t>broedsucces</t>
  </si>
  <si>
    <t>n nest</t>
  </si>
  <si>
    <t>n ei</t>
  </si>
  <si>
    <t>n eieren uitgekomen</t>
  </si>
  <si>
    <t>n kuikens uitgevlogen</t>
  </si>
  <si>
    <t>C</t>
  </si>
  <si>
    <t>Lengte (mm)</t>
  </si>
  <si>
    <t>Breedte (mm)</t>
  </si>
  <si>
    <t>Volume (ml)</t>
  </si>
  <si>
    <t>Uz</t>
  </si>
  <si>
    <t>?</t>
  </si>
  <si>
    <t>/</t>
  </si>
  <si>
    <t>3+</t>
  </si>
  <si>
    <t>Visdiefeiland - Slufter</t>
  </si>
  <si>
    <t>Z056150</t>
  </si>
  <si>
    <t>Z081425</t>
  </si>
  <si>
    <t>Z081426</t>
  </si>
  <si>
    <t>Z081427</t>
  </si>
  <si>
    <t>Z081428</t>
  </si>
  <si>
    <t>Z081429</t>
  </si>
  <si>
    <t>Z081430</t>
  </si>
  <si>
    <t>Z081431</t>
  </si>
  <si>
    <t>Z081432</t>
  </si>
  <si>
    <t>Z081433</t>
  </si>
  <si>
    <t>Z056168</t>
  </si>
  <si>
    <t>Z056169</t>
  </si>
  <si>
    <t>Z056170</t>
  </si>
  <si>
    <t>Z056171</t>
  </si>
  <si>
    <t>Z056172</t>
  </si>
  <si>
    <t>Z056173</t>
  </si>
  <si>
    <t>Z056174</t>
  </si>
  <si>
    <t>Z056175</t>
  </si>
  <si>
    <t>Z056176</t>
  </si>
  <si>
    <t>Z056177</t>
  </si>
  <si>
    <t>Z056178</t>
  </si>
  <si>
    <t>Z056179</t>
  </si>
  <si>
    <t>Z056180</t>
  </si>
  <si>
    <t>Z056181</t>
  </si>
  <si>
    <t>Z056182</t>
  </si>
  <si>
    <t>Z056183</t>
  </si>
  <si>
    <t>Z056184</t>
  </si>
  <si>
    <t>Z056185</t>
  </si>
  <si>
    <t>Ongeringd</t>
  </si>
  <si>
    <t>Z056189</t>
  </si>
  <si>
    <t>Z056193</t>
  </si>
  <si>
    <t>Z056194</t>
  </si>
  <si>
    <t>Z056196</t>
  </si>
  <si>
    <t>Z056195</t>
  </si>
  <si>
    <t>Z056197</t>
  </si>
  <si>
    <t>Z056198</t>
  </si>
  <si>
    <t>Z056199</t>
  </si>
  <si>
    <t>2+</t>
  </si>
  <si>
    <t>VLIEGVLUG</t>
  </si>
  <si>
    <t>nvt kuiken zie beneden</t>
  </si>
  <si>
    <t>DOOD GEVONDEN</t>
  </si>
  <si>
    <t>PREDATIE KUIKEN?</t>
  </si>
  <si>
    <t>VERLATEN/ROT</t>
  </si>
  <si>
    <t>PREDATIE EI</t>
  </si>
  <si>
    <t>X</t>
  </si>
  <si>
    <t>ca 19/6/2018</t>
  </si>
  <si>
    <t>ca 25/6/2018</t>
  </si>
  <si>
    <t>ca 11/6/2018</t>
  </si>
  <si>
    <t>Ringverlies?</t>
  </si>
  <si>
    <t>Visdiefeiland 2018</t>
  </si>
  <si>
    <t>34 kuikens in enclosure: 12 dood gevonden, 1 na eerdere controle niet meer gevonden, 21 vliegvlug</t>
  </si>
  <si>
    <t>43 eieren in enclosure: 34 uit, 3 verlaten/rot, 6 predatie ei</t>
  </si>
  <si>
    <t>Z092251</t>
  </si>
  <si>
    <t>&gt;100</t>
  </si>
  <si>
    <t>Nestnummer</t>
  </si>
  <si>
    <t>Einummer</t>
  </si>
  <si>
    <t>Legvolgorde</t>
  </si>
  <si>
    <t>Enclosure</t>
  </si>
  <si>
    <t>Geboortedatum</t>
  </si>
  <si>
    <t>Kopsnavellengte (mm)</t>
  </si>
  <si>
    <t>Vleugellengte (mm)</t>
  </si>
  <si>
    <t>Koplengte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</si>
</sst>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"/>
    <numFmt numFmtId="166" formatCode="0.0000"/>
    <numFmt numFmtId="168" formatCode="d/mm/yyyy;@"/>
  </numFmts>
  <fonts count="7" x14ac:knownFonts="1">
    <font>
      <sz val="10"/>
      <name val="Arial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/>
    <xf numFmtId="1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4" fontId="4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Border="1" applyAlignment="1">
      <alignment horizontal="center" vertical="center"/>
    </xf>
    <xf numFmtId="165" fontId="4" fillId="3" borderId="0" xfId="0" applyNumberFormat="1" applyFont="1" applyFill="1" applyAlignment="1">
      <alignment horizontal="center"/>
    </xf>
    <xf numFmtId="0" fontId="3" fillId="0" borderId="0" xfId="0" applyFont="1" applyFill="1"/>
    <xf numFmtId="0" fontId="4" fillId="0" borderId="0" xfId="0" applyFont="1" applyAlignment="1">
      <alignment horizontal="center"/>
    </xf>
    <xf numFmtId="168" fontId="3" fillId="0" borderId="0" xfId="0" applyNumberFormat="1" applyFont="1" applyFill="1" applyAlignment="1">
      <alignment horizontal="center"/>
    </xf>
    <xf numFmtId="0" fontId="4" fillId="3" borderId="0" xfId="0" applyFont="1" applyFill="1" applyBorder="1" applyAlignment="1">
      <alignment horizontal="left" textRotation="90"/>
    </xf>
    <xf numFmtId="14" fontId="4" fillId="3" borderId="0" xfId="0" applyNumberFormat="1" applyFont="1" applyFill="1" applyBorder="1" applyAlignment="1">
      <alignment vertical="center" textRotation="90"/>
    </xf>
    <xf numFmtId="0" fontId="4" fillId="3" borderId="0" xfId="0" applyFont="1" applyFill="1" applyBorder="1" applyAlignment="1">
      <alignment horizontal="center" textRotation="90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49" fontId="3" fillId="0" borderId="2" xfId="0" applyNumberFormat="1" applyFont="1" applyFill="1" applyBorder="1"/>
    <xf numFmtId="1" fontId="3" fillId="0" borderId="3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/>
    <xf numFmtId="0" fontId="3" fillId="0" borderId="4" xfId="0" applyFont="1" applyFill="1" applyBorder="1"/>
    <xf numFmtId="49" fontId="3" fillId="0" borderId="5" xfId="0" applyNumberFormat="1" applyFont="1" applyFill="1" applyBorder="1"/>
    <xf numFmtId="49" fontId="3" fillId="0" borderId="0" xfId="0" applyNumberFormat="1" applyFont="1" applyFill="1" applyBorder="1" applyAlignment="1">
      <alignment horizontal="center"/>
    </xf>
    <xf numFmtId="0" fontId="3" fillId="0" borderId="6" xfId="0" applyFont="1" applyFill="1" applyBorder="1"/>
    <xf numFmtId="49" fontId="5" fillId="0" borderId="5" xfId="0" applyNumberFormat="1" applyFont="1" applyFill="1" applyBorder="1"/>
    <xf numFmtId="1" fontId="3" fillId="0" borderId="7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/>
    <xf numFmtId="1" fontId="3" fillId="0" borderId="1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3" borderId="0" xfId="0" applyFont="1" applyFill="1"/>
    <xf numFmtId="1" fontId="3" fillId="0" borderId="11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2" borderId="0" xfId="0" applyFont="1" applyFill="1"/>
    <xf numFmtId="166" fontId="3" fillId="0" borderId="0" xfId="0" applyNumberFormat="1" applyFont="1" applyFill="1" applyBorder="1" applyAlignment="1">
      <alignment horizontal="center"/>
    </xf>
    <xf numFmtId="49" fontId="6" fillId="0" borderId="16" xfId="0" applyNumberFormat="1" applyFont="1" applyFill="1" applyBorder="1"/>
    <xf numFmtId="1" fontId="3" fillId="0" borderId="14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166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5" xfId="0" applyFont="1" applyFill="1" applyBorder="1"/>
    <xf numFmtId="0" fontId="4" fillId="3" borderId="0" xfId="0" applyNumberFormat="1" applyFont="1" applyFill="1" applyAlignment="1">
      <alignment horizontal="left"/>
    </xf>
    <xf numFmtId="0" fontId="4" fillId="3" borderId="0" xfId="0" applyNumberFormat="1" applyFont="1" applyFill="1" applyAlignment="1">
      <alignment horizontal="center"/>
    </xf>
    <xf numFmtId="168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left"/>
    </xf>
    <xf numFmtId="1" fontId="4" fillId="3" borderId="0" xfId="0" applyNumberFormat="1" applyFont="1" applyFill="1" applyAlignment="1">
      <alignment horizontal="left"/>
    </xf>
    <xf numFmtId="168" fontId="4" fillId="3" borderId="0" xfId="0" applyNumberFormat="1" applyFont="1" applyFill="1" applyAlignment="1">
      <alignment horizontal="left"/>
    </xf>
    <xf numFmtId="165" fontId="4" fillId="3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/>
    </xf>
    <xf numFmtId="14" fontId="2" fillId="0" borderId="0" xfId="0" applyNumberFormat="1" applyFont="1" applyFill="1" applyAlignment="1">
      <alignment horizontal="left" vertical="center"/>
    </xf>
    <xf numFmtId="1" fontId="3" fillId="0" borderId="0" xfId="0" applyNumberFormat="1" applyFont="1" applyAlignment="1">
      <alignment horizontal="left"/>
    </xf>
    <xf numFmtId="165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left"/>
    </xf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left" vertical="center"/>
    </xf>
    <xf numFmtId="14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168" fontId="3" fillId="0" borderId="0" xfId="0" quotePrefix="1" applyNumberFormat="1" applyFont="1" applyAlignment="1">
      <alignment horizontal="left"/>
    </xf>
    <xf numFmtId="49" fontId="3" fillId="0" borderId="0" xfId="0" applyNumberFormat="1" applyFont="1" applyBorder="1" applyAlignment="1">
      <alignment horizontal="left"/>
    </xf>
    <xf numFmtId="1" fontId="3" fillId="0" borderId="0" xfId="0" applyNumberFormat="1" applyFont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F660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FFE5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="96" zoomScaleNormal="96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.75" x14ac:dyDescent="0.2"/>
  <cols>
    <col min="1" max="1" width="10.85546875" style="1" bestFit="1" customWidth="1"/>
    <col min="2" max="2" width="19" style="7" bestFit="1" customWidth="1"/>
    <col min="3" max="3" width="12" style="2" bestFit="1" customWidth="1"/>
    <col min="4" max="4" width="9.5703125" style="2" bestFit="1" customWidth="1"/>
    <col min="5" max="5" width="11" style="5" bestFit="1" customWidth="1"/>
    <col min="6" max="6" width="11.5703125" style="6" bestFit="1" customWidth="1"/>
    <col min="7" max="7" width="12.7109375" style="6" bestFit="1" customWidth="1"/>
    <col min="8" max="8" width="11.140625" style="6" bestFit="1" customWidth="1"/>
    <col min="9" max="16384" width="9.140625" style="12"/>
  </cols>
  <sheetData>
    <row r="1" spans="1:8" s="12" customFormat="1" x14ac:dyDescent="0.2">
      <c r="A1" s="8" t="s">
        <v>1</v>
      </c>
      <c r="B1" s="9" t="s">
        <v>0</v>
      </c>
      <c r="C1" s="10" t="s">
        <v>80</v>
      </c>
      <c r="D1" s="10" t="s">
        <v>81</v>
      </c>
      <c r="E1" s="10" t="s">
        <v>82</v>
      </c>
      <c r="F1" s="11" t="s">
        <v>18</v>
      </c>
      <c r="G1" s="11" t="s">
        <v>19</v>
      </c>
      <c r="H1" s="11" t="s">
        <v>20</v>
      </c>
    </row>
    <row r="2" spans="1:8" s="12" customFormat="1" x14ac:dyDescent="0.2">
      <c r="A2" s="1">
        <v>43236</v>
      </c>
      <c r="B2" s="2" t="s">
        <v>25</v>
      </c>
      <c r="C2" s="2" t="s">
        <v>7</v>
      </c>
      <c r="D2" s="2">
        <v>1</v>
      </c>
      <c r="E2" s="2" t="s">
        <v>7</v>
      </c>
      <c r="F2" s="3">
        <v>42.1</v>
      </c>
      <c r="G2" s="3">
        <v>29.5</v>
      </c>
      <c r="H2" s="3">
        <f t="shared" ref="H2:H33" si="0">(0.5078*F2*G2*G2)/1000</f>
        <v>18.604535195</v>
      </c>
    </row>
    <row r="3" spans="1:8" s="12" customFormat="1" x14ac:dyDescent="0.2">
      <c r="A3" s="1">
        <v>43236</v>
      </c>
      <c r="B3" s="2" t="s">
        <v>25</v>
      </c>
      <c r="C3" s="2" t="s">
        <v>7</v>
      </c>
      <c r="D3" s="2">
        <v>1</v>
      </c>
      <c r="E3" s="5" t="s">
        <v>8</v>
      </c>
      <c r="F3" s="6">
        <v>42</v>
      </c>
      <c r="G3" s="6">
        <v>30</v>
      </c>
      <c r="H3" s="3">
        <f t="shared" si="0"/>
        <v>19.194839999999999</v>
      </c>
    </row>
    <row r="4" spans="1:8" s="12" customFormat="1" x14ac:dyDescent="0.2">
      <c r="A4" s="1">
        <v>43244</v>
      </c>
      <c r="B4" s="2" t="s">
        <v>25</v>
      </c>
      <c r="C4" s="2" t="s">
        <v>7</v>
      </c>
      <c r="D4" s="2">
        <v>1</v>
      </c>
      <c r="E4" s="2">
        <v>3</v>
      </c>
      <c r="F4" s="6">
        <v>41.6</v>
      </c>
      <c r="G4" s="6">
        <v>28.9</v>
      </c>
      <c r="H4" s="3">
        <f t="shared" si="0"/>
        <v>17.6433769408</v>
      </c>
    </row>
    <row r="5" spans="1:8" s="12" customFormat="1" x14ac:dyDescent="0.2">
      <c r="A5" s="1">
        <v>43236</v>
      </c>
      <c r="B5" s="2" t="s">
        <v>25</v>
      </c>
      <c r="C5" s="2" t="s">
        <v>7</v>
      </c>
      <c r="D5" s="2">
        <v>2</v>
      </c>
      <c r="E5" s="2">
        <v>1</v>
      </c>
      <c r="F5" s="3">
        <v>43.1</v>
      </c>
      <c r="G5" s="3">
        <v>30.4</v>
      </c>
      <c r="H5" s="3">
        <f t="shared" si="0"/>
        <v>20.226332108800001</v>
      </c>
    </row>
    <row r="6" spans="1:8" s="12" customFormat="1" x14ac:dyDescent="0.2">
      <c r="A6" s="1">
        <v>43244</v>
      </c>
      <c r="B6" s="2" t="s">
        <v>25</v>
      </c>
      <c r="C6" s="2" t="s">
        <v>7</v>
      </c>
      <c r="D6" s="2">
        <v>2</v>
      </c>
      <c r="E6" s="2" t="s">
        <v>8</v>
      </c>
      <c r="F6" s="6">
        <v>42.4</v>
      </c>
      <c r="G6" s="6">
        <v>30.2</v>
      </c>
      <c r="H6" s="3">
        <f t="shared" si="0"/>
        <v>19.636877868799999</v>
      </c>
    </row>
    <row r="7" spans="1:8" s="12" customFormat="1" x14ac:dyDescent="0.2">
      <c r="A7" s="1">
        <v>43244</v>
      </c>
      <c r="B7" s="2" t="s">
        <v>25</v>
      </c>
      <c r="C7" s="2" t="s">
        <v>7</v>
      </c>
      <c r="D7" s="2">
        <v>2</v>
      </c>
      <c r="E7" s="2" t="s">
        <v>17</v>
      </c>
      <c r="F7" s="6">
        <v>42.4</v>
      </c>
      <c r="G7" s="6">
        <v>29.6</v>
      </c>
      <c r="H7" s="3">
        <f t="shared" si="0"/>
        <v>18.864355635200003</v>
      </c>
    </row>
    <row r="8" spans="1:8" s="12" customFormat="1" x14ac:dyDescent="0.2">
      <c r="A8" s="1">
        <v>43236</v>
      </c>
      <c r="B8" s="2" t="s">
        <v>25</v>
      </c>
      <c r="C8" s="2" t="s">
        <v>7</v>
      </c>
      <c r="D8" s="2">
        <v>3</v>
      </c>
      <c r="E8" s="2" t="s">
        <v>7</v>
      </c>
      <c r="F8" s="3">
        <v>40</v>
      </c>
      <c r="G8" s="3">
        <v>30.5</v>
      </c>
      <c r="H8" s="3">
        <f t="shared" si="0"/>
        <v>18.895238000000003</v>
      </c>
    </row>
    <row r="9" spans="1:8" s="12" customFormat="1" x14ac:dyDescent="0.2">
      <c r="A9" s="1">
        <v>43236</v>
      </c>
      <c r="B9" s="2" t="s">
        <v>25</v>
      </c>
      <c r="C9" s="2" t="s">
        <v>7</v>
      </c>
      <c r="D9" s="2">
        <v>3</v>
      </c>
      <c r="E9" s="2" t="s">
        <v>8</v>
      </c>
      <c r="F9" s="3">
        <v>39.5</v>
      </c>
      <c r="G9" s="3">
        <v>29.9</v>
      </c>
      <c r="H9" s="3">
        <f t="shared" si="0"/>
        <v>17.932141980999997</v>
      </c>
    </row>
    <row r="10" spans="1:8" s="12" customFormat="1" x14ac:dyDescent="0.2">
      <c r="A10" s="1">
        <v>43244</v>
      </c>
      <c r="B10" s="2" t="s">
        <v>25</v>
      </c>
      <c r="C10" s="2" t="s">
        <v>7</v>
      </c>
      <c r="D10" s="2">
        <v>3</v>
      </c>
      <c r="E10" s="2">
        <v>3</v>
      </c>
      <c r="F10" s="6">
        <v>39.799999999999997</v>
      </c>
      <c r="G10" s="6">
        <v>28.5</v>
      </c>
      <c r="H10" s="3">
        <f t="shared" si="0"/>
        <v>16.415929890000001</v>
      </c>
    </row>
    <row r="11" spans="1:8" s="12" customFormat="1" x14ac:dyDescent="0.2">
      <c r="A11" s="1">
        <v>43236</v>
      </c>
      <c r="B11" s="2" t="s">
        <v>25</v>
      </c>
      <c r="C11" s="2" t="s">
        <v>7</v>
      </c>
      <c r="D11" s="2">
        <v>4</v>
      </c>
      <c r="E11" s="2">
        <v>1</v>
      </c>
      <c r="F11" s="3">
        <v>41.9</v>
      </c>
      <c r="G11" s="3">
        <v>31.8</v>
      </c>
      <c r="H11" s="3">
        <f t="shared" si="0"/>
        <v>21.515971456800003</v>
      </c>
    </row>
    <row r="12" spans="1:8" s="12" customFormat="1" x14ac:dyDescent="0.2">
      <c r="A12" s="1">
        <v>43244</v>
      </c>
      <c r="B12" s="2" t="s">
        <v>25</v>
      </c>
      <c r="C12" s="2" t="s">
        <v>7</v>
      </c>
      <c r="D12" s="2">
        <v>4</v>
      </c>
      <c r="E12" s="2" t="s">
        <v>8</v>
      </c>
      <c r="F12" s="6">
        <v>42.3</v>
      </c>
      <c r="G12" s="6">
        <v>30</v>
      </c>
      <c r="H12" s="3">
        <f t="shared" si="0"/>
        <v>19.331945999999999</v>
      </c>
    </row>
    <row r="13" spans="1:8" s="12" customFormat="1" x14ac:dyDescent="0.2">
      <c r="A13" s="1">
        <v>43244</v>
      </c>
      <c r="B13" s="2" t="s">
        <v>25</v>
      </c>
      <c r="C13" s="2" t="s">
        <v>7</v>
      </c>
      <c r="D13" s="2">
        <v>4</v>
      </c>
      <c r="E13" s="2" t="s">
        <v>17</v>
      </c>
      <c r="F13" s="6">
        <v>41.9</v>
      </c>
      <c r="G13" s="6">
        <v>28.8</v>
      </c>
      <c r="H13" s="3">
        <f t="shared" si="0"/>
        <v>17.647845580799999</v>
      </c>
    </row>
    <row r="14" spans="1:8" s="12" customFormat="1" x14ac:dyDescent="0.2">
      <c r="A14" s="1">
        <v>43236</v>
      </c>
      <c r="B14" s="2" t="s">
        <v>25</v>
      </c>
      <c r="C14" s="2" t="s">
        <v>7</v>
      </c>
      <c r="D14" s="2">
        <v>5</v>
      </c>
      <c r="E14" s="5">
        <v>1</v>
      </c>
      <c r="F14" s="6">
        <v>41.5</v>
      </c>
      <c r="G14" s="6">
        <v>30.1</v>
      </c>
      <c r="H14" s="3">
        <f t="shared" si="0"/>
        <v>19.092982937000006</v>
      </c>
    </row>
    <row r="15" spans="1:8" s="12" customFormat="1" x14ac:dyDescent="0.2">
      <c r="A15" s="1">
        <v>43244</v>
      </c>
      <c r="B15" s="2" t="s">
        <v>25</v>
      </c>
      <c r="C15" s="2" t="s">
        <v>7</v>
      </c>
      <c r="D15" s="2">
        <v>5</v>
      </c>
      <c r="E15" s="2">
        <v>2</v>
      </c>
      <c r="F15" s="6">
        <v>42.1</v>
      </c>
      <c r="G15" s="6">
        <v>30.1</v>
      </c>
      <c r="H15" s="3">
        <f t="shared" si="0"/>
        <v>19.369026063800003</v>
      </c>
    </row>
    <row r="16" spans="1:8" s="12" customFormat="1" x14ac:dyDescent="0.2">
      <c r="A16" s="1">
        <v>43236</v>
      </c>
      <c r="B16" s="2" t="s">
        <v>25</v>
      </c>
      <c r="C16" s="2" t="s">
        <v>7</v>
      </c>
      <c r="D16" s="2">
        <v>6</v>
      </c>
      <c r="E16" s="2" t="s">
        <v>7</v>
      </c>
      <c r="F16" s="3">
        <v>43.1</v>
      </c>
      <c r="G16" s="3">
        <v>30.1</v>
      </c>
      <c r="H16" s="3">
        <f t="shared" si="0"/>
        <v>19.829097941800004</v>
      </c>
    </row>
    <row r="17" spans="1:8" s="12" customFormat="1" x14ac:dyDescent="0.2">
      <c r="A17" s="1">
        <v>43236</v>
      </c>
      <c r="B17" s="2" t="s">
        <v>25</v>
      </c>
      <c r="C17" s="2" t="s">
        <v>7</v>
      </c>
      <c r="D17" s="2">
        <v>6</v>
      </c>
      <c r="E17" s="2" t="s">
        <v>8</v>
      </c>
      <c r="F17" s="3">
        <v>41.1</v>
      </c>
      <c r="G17" s="3">
        <v>30.2</v>
      </c>
      <c r="H17" s="3">
        <f t="shared" si="0"/>
        <v>19.034803783200001</v>
      </c>
    </row>
    <row r="18" spans="1:8" s="12" customFormat="1" x14ac:dyDescent="0.2">
      <c r="A18" s="1">
        <v>43244</v>
      </c>
      <c r="B18" s="2" t="s">
        <v>25</v>
      </c>
      <c r="C18" s="2" t="s">
        <v>7</v>
      </c>
      <c r="D18" s="2">
        <v>6</v>
      </c>
      <c r="E18" s="2">
        <v>3</v>
      </c>
      <c r="F18" s="6">
        <v>40.200000000000003</v>
      </c>
      <c r="G18" s="6">
        <v>29.8</v>
      </c>
      <c r="H18" s="3">
        <f t="shared" si="0"/>
        <v>18.128057822400006</v>
      </c>
    </row>
    <row r="19" spans="1:8" s="12" customFormat="1" x14ac:dyDescent="0.2">
      <c r="A19" s="1">
        <v>43236</v>
      </c>
      <c r="B19" s="2" t="s">
        <v>25</v>
      </c>
      <c r="C19" s="2" t="s">
        <v>7</v>
      </c>
      <c r="D19" s="2">
        <v>7</v>
      </c>
      <c r="E19" s="2" t="s">
        <v>7</v>
      </c>
      <c r="F19" s="3">
        <v>39.4</v>
      </c>
      <c r="G19" s="3">
        <v>29</v>
      </c>
      <c r="H19" s="3">
        <f t="shared" si="0"/>
        <v>16.82615612</v>
      </c>
    </row>
    <row r="20" spans="1:8" s="12" customFormat="1" x14ac:dyDescent="0.2">
      <c r="A20" s="1">
        <v>43236</v>
      </c>
      <c r="B20" s="2" t="s">
        <v>25</v>
      </c>
      <c r="C20" s="2" t="s">
        <v>7</v>
      </c>
      <c r="D20" s="2">
        <v>7</v>
      </c>
      <c r="E20" s="2" t="s">
        <v>8</v>
      </c>
      <c r="F20" s="3">
        <v>42.7</v>
      </c>
      <c r="G20" s="3">
        <v>29</v>
      </c>
      <c r="H20" s="3">
        <f t="shared" si="0"/>
        <v>18.235453460000002</v>
      </c>
    </row>
    <row r="21" spans="1:8" s="12" customFormat="1" x14ac:dyDescent="0.2">
      <c r="A21" s="1">
        <v>43244</v>
      </c>
      <c r="B21" s="2" t="s">
        <v>25</v>
      </c>
      <c r="C21" s="2" t="s">
        <v>7</v>
      </c>
      <c r="D21" s="2">
        <v>7</v>
      </c>
      <c r="E21" s="2">
        <v>3</v>
      </c>
      <c r="F21" s="6">
        <v>42.2</v>
      </c>
      <c r="G21" s="6">
        <v>28.7</v>
      </c>
      <c r="H21" s="3">
        <f t="shared" si="0"/>
        <v>17.6509848004</v>
      </c>
    </row>
    <row r="22" spans="1:8" s="12" customFormat="1" x14ac:dyDescent="0.2">
      <c r="A22" s="1">
        <v>43236</v>
      </c>
      <c r="B22" s="2" t="s">
        <v>25</v>
      </c>
      <c r="C22" s="2" t="s">
        <v>7</v>
      </c>
      <c r="D22" s="2">
        <v>8</v>
      </c>
      <c r="E22" s="2">
        <v>1</v>
      </c>
      <c r="F22" s="3">
        <v>39.4</v>
      </c>
      <c r="G22" s="3">
        <v>30.9</v>
      </c>
      <c r="H22" s="3">
        <f t="shared" si="0"/>
        <v>19.103189209199996</v>
      </c>
    </row>
    <row r="23" spans="1:8" s="12" customFormat="1" x14ac:dyDescent="0.2">
      <c r="A23" s="1">
        <v>43244</v>
      </c>
      <c r="B23" s="2" t="s">
        <v>25</v>
      </c>
      <c r="C23" s="2" t="s">
        <v>7</v>
      </c>
      <c r="D23" s="2">
        <v>8</v>
      </c>
      <c r="E23" s="2">
        <v>2</v>
      </c>
      <c r="F23" s="6">
        <v>39.4</v>
      </c>
      <c r="G23" s="6">
        <v>29.4</v>
      </c>
      <c r="H23" s="3">
        <f t="shared" si="0"/>
        <v>17.2935271152</v>
      </c>
    </row>
    <row r="24" spans="1:8" s="12" customFormat="1" x14ac:dyDescent="0.2">
      <c r="A24" s="1">
        <v>43236</v>
      </c>
      <c r="B24" s="2" t="s">
        <v>25</v>
      </c>
      <c r="C24" s="2" t="s">
        <v>7</v>
      </c>
      <c r="D24" s="2">
        <v>9</v>
      </c>
      <c r="E24" s="2" t="s">
        <v>7</v>
      </c>
      <c r="F24" s="3">
        <v>41.7</v>
      </c>
      <c r="G24" s="3">
        <v>30.1</v>
      </c>
      <c r="H24" s="3">
        <f t="shared" si="0"/>
        <v>19.184997312600004</v>
      </c>
    </row>
    <row r="25" spans="1:8" s="12" customFormat="1" x14ac:dyDescent="0.2">
      <c r="A25" s="1">
        <v>43236</v>
      </c>
      <c r="B25" s="2" t="s">
        <v>25</v>
      </c>
      <c r="C25" s="2" t="s">
        <v>7</v>
      </c>
      <c r="D25" s="2">
        <v>9</v>
      </c>
      <c r="E25" s="2" t="s">
        <v>8</v>
      </c>
      <c r="F25" s="6">
        <v>39.6</v>
      </c>
      <c r="G25" s="6">
        <v>30.5</v>
      </c>
      <c r="H25" s="3">
        <f t="shared" si="0"/>
        <v>18.706285620000003</v>
      </c>
    </row>
    <row r="26" spans="1:8" s="12" customFormat="1" x14ac:dyDescent="0.2">
      <c r="A26" s="1">
        <v>43244</v>
      </c>
      <c r="B26" s="2" t="s">
        <v>25</v>
      </c>
      <c r="C26" s="2" t="s">
        <v>7</v>
      </c>
      <c r="D26" s="2">
        <v>9</v>
      </c>
      <c r="E26" s="2">
        <v>3</v>
      </c>
      <c r="F26" s="6">
        <v>39.1</v>
      </c>
      <c r="G26" s="3">
        <v>29.6</v>
      </c>
      <c r="H26" s="3">
        <f t="shared" si="0"/>
        <v>17.396139276800003</v>
      </c>
    </row>
    <row r="27" spans="1:8" s="12" customFormat="1" x14ac:dyDescent="0.2">
      <c r="A27" s="1">
        <v>43236</v>
      </c>
      <c r="B27" s="2" t="s">
        <v>25</v>
      </c>
      <c r="C27" s="2" t="s">
        <v>23</v>
      </c>
      <c r="D27" s="2">
        <v>10</v>
      </c>
      <c r="E27" s="2" t="s">
        <v>7</v>
      </c>
      <c r="F27" s="6">
        <v>39.9</v>
      </c>
      <c r="G27" s="6">
        <v>31.2</v>
      </c>
      <c r="H27" s="3">
        <f t="shared" si="0"/>
        <v>19.723081996800001</v>
      </c>
    </row>
    <row r="28" spans="1:8" s="12" customFormat="1" x14ac:dyDescent="0.2">
      <c r="A28" s="1">
        <v>43236</v>
      </c>
      <c r="B28" s="2" t="s">
        <v>25</v>
      </c>
      <c r="C28" s="2" t="s">
        <v>23</v>
      </c>
      <c r="D28" s="2">
        <v>10</v>
      </c>
      <c r="E28" s="2" t="s">
        <v>8</v>
      </c>
      <c r="F28" s="6">
        <v>42.6</v>
      </c>
      <c r="G28" s="6">
        <v>31.9</v>
      </c>
      <c r="H28" s="3">
        <f t="shared" si="0"/>
        <v>22.013224450799999</v>
      </c>
    </row>
    <row r="29" spans="1:8" s="12" customFormat="1" x14ac:dyDescent="0.2">
      <c r="A29" s="1">
        <v>43244</v>
      </c>
      <c r="B29" s="2" t="s">
        <v>25</v>
      </c>
      <c r="C29" s="2" t="s">
        <v>23</v>
      </c>
      <c r="D29" s="2">
        <v>10</v>
      </c>
      <c r="E29" s="2">
        <v>3</v>
      </c>
      <c r="F29" s="6">
        <v>41.1</v>
      </c>
      <c r="G29" s="6">
        <v>31.3</v>
      </c>
      <c r="H29" s="3">
        <f t="shared" si="0"/>
        <v>20.446698520199998</v>
      </c>
    </row>
    <row r="30" spans="1:8" s="12" customFormat="1" x14ac:dyDescent="0.2">
      <c r="A30" s="1">
        <v>43236</v>
      </c>
      <c r="B30" s="2" t="s">
        <v>25</v>
      </c>
      <c r="C30" s="2" t="s">
        <v>23</v>
      </c>
      <c r="D30" s="2">
        <v>11</v>
      </c>
      <c r="E30" s="2">
        <v>1</v>
      </c>
      <c r="F30" s="6">
        <v>41.5</v>
      </c>
      <c r="G30" s="6">
        <v>29.9</v>
      </c>
      <c r="H30" s="3">
        <f t="shared" si="0"/>
        <v>18.840098537000003</v>
      </c>
    </row>
    <row r="31" spans="1:8" s="12" customFormat="1" x14ac:dyDescent="0.2">
      <c r="A31" s="1">
        <v>43244</v>
      </c>
      <c r="B31" s="2" t="s">
        <v>25</v>
      </c>
      <c r="C31" s="2" t="s">
        <v>23</v>
      </c>
      <c r="D31" s="2">
        <v>11</v>
      </c>
      <c r="E31" s="2" t="s">
        <v>8</v>
      </c>
      <c r="F31" s="6">
        <v>39.200000000000003</v>
      </c>
      <c r="G31" s="6">
        <v>29.6</v>
      </c>
      <c r="H31" s="3">
        <f t="shared" si="0"/>
        <v>17.440630681600005</v>
      </c>
    </row>
    <row r="32" spans="1:8" s="12" customFormat="1" x14ac:dyDescent="0.2">
      <c r="A32" s="1">
        <v>43244</v>
      </c>
      <c r="B32" s="2" t="s">
        <v>25</v>
      </c>
      <c r="C32" s="2" t="s">
        <v>23</v>
      </c>
      <c r="D32" s="2">
        <v>11</v>
      </c>
      <c r="E32" s="2" t="s">
        <v>17</v>
      </c>
      <c r="F32" s="6">
        <v>39.700000000000003</v>
      </c>
      <c r="G32" s="6">
        <v>29.2</v>
      </c>
      <c r="H32" s="3">
        <f t="shared" si="0"/>
        <v>17.188932502400004</v>
      </c>
    </row>
    <row r="33" spans="1:8" s="12" customFormat="1" x14ac:dyDescent="0.2">
      <c r="A33" s="1">
        <v>43236</v>
      </c>
      <c r="B33" s="2" t="s">
        <v>25</v>
      </c>
      <c r="C33" s="2" t="s">
        <v>23</v>
      </c>
      <c r="D33" s="2">
        <v>12</v>
      </c>
      <c r="E33" s="2" t="s">
        <v>7</v>
      </c>
      <c r="F33" s="6">
        <v>42.2</v>
      </c>
      <c r="G33" s="6">
        <v>29.9</v>
      </c>
      <c r="H33" s="3">
        <f t="shared" si="0"/>
        <v>19.157883331600001</v>
      </c>
    </row>
    <row r="34" spans="1:8" s="12" customFormat="1" x14ac:dyDescent="0.2">
      <c r="A34" s="1">
        <v>43236</v>
      </c>
      <c r="B34" s="2" t="s">
        <v>25</v>
      </c>
      <c r="C34" s="2" t="s">
        <v>23</v>
      </c>
      <c r="D34" s="2">
        <v>12</v>
      </c>
      <c r="E34" s="2" t="s">
        <v>8</v>
      </c>
      <c r="F34" s="6">
        <v>41.9</v>
      </c>
      <c r="G34" s="6">
        <v>28.8</v>
      </c>
      <c r="H34" s="3">
        <f t="shared" ref="H34:H65" si="1">(0.5078*F34*G34*G34)/1000</f>
        <v>17.647845580799999</v>
      </c>
    </row>
    <row r="35" spans="1:8" s="12" customFormat="1" x14ac:dyDescent="0.2">
      <c r="A35" s="1">
        <v>43244</v>
      </c>
      <c r="B35" s="2" t="s">
        <v>25</v>
      </c>
      <c r="C35" s="2" t="s">
        <v>23</v>
      </c>
      <c r="D35" s="2">
        <v>12</v>
      </c>
      <c r="E35" s="2">
        <v>3</v>
      </c>
      <c r="F35" s="6">
        <v>43.4</v>
      </c>
      <c r="G35" s="6">
        <v>29</v>
      </c>
      <c r="H35" s="3">
        <f t="shared" si="1"/>
        <v>18.534395320000002</v>
      </c>
    </row>
    <row r="36" spans="1:8" s="12" customFormat="1" x14ac:dyDescent="0.2">
      <c r="A36" s="1">
        <v>43236</v>
      </c>
      <c r="B36" s="2" t="s">
        <v>25</v>
      </c>
      <c r="C36" s="2" t="s">
        <v>23</v>
      </c>
      <c r="D36" s="2">
        <v>13</v>
      </c>
      <c r="E36" s="2" t="s">
        <v>7</v>
      </c>
      <c r="F36" s="6">
        <v>43.7</v>
      </c>
      <c r="G36" s="6">
        <v>30.5</v>
      </c>
      <c r="H36" s="3">
        <f t="shared" si="1"/>
        <v>20.643047515000006</v>
      </c>
    </row>
    <row r="37" spans="1:8" s="12" customFormat="1" x14ac:dyDescent="0.2">
      <c r="A37" s="1">
        <v>43236</v>
      </c>
      <c r="B37" s="2" t="s">
        <v>25</v>
      </c>
      <c r="C37" s="2" t="s">
        <v>23</v>
      </c>
      <c r="D37" s="2">
        <v>13</v>
      </c>
      <c r="E37" s="2" t="s">
        <v>8</v>
      </c>
      <c r="F37" s="6">
        <v>43.9</v>
      </c>
      <c r="G37" s="6">
        <v>30.2</v>
      </c>
      <c r="H37" s="3">
        <f t="shared" si="1"/>
        <v>20.331578736799997</v>
      </c>
    </row>
    <row r="38" spans="1:8" s="12" customFormat="1" x14ac:dyDescent="0.2">
      <c r="A38" s="1">
        <v>43236</v>
      </c>
      <c r="B38" s="2" t="s">
        <v>25</v>
      </c>
      <c r="C38" s="2" t="s">
        <v>23</v>
      </c>
      <c r="D38" s="2">
        <v>14</v>
      </c>
      <c r="E38" s="2">
        <v>1</v>
      </c>
      <c r="F38" s="6">
        <v>41.9</v>
      </c>
      <c r="G38" s="6">
        <v>30.4</v>
      </c>
      <c r="H38" s="3">
        <f t="shared" si="1"/>
        <v>19.663185971200001</v>
      </c>
    </row>
    <row r="39" spans="1:8" s="12" customFormat="1" x14ac:dyDescent="0.2">
      <c r="A39" s="1">
        <v>43244</v>
      </c>
      <c r="B39" s="2" t="s">
        <v>25</v>
      </c>
      <c r="C39" s="2" t="s">
        <v>23</v>
      </c>
      <c r="D39" s="2">
        <v>14</v>
      </c>
      <c r="E39" s="2" t="s">
        <v>8</v>
      </c>
      <c r="F39" s="6">
        <v>40</v>
      </c>
      <c r="G39" s="6">
        <v>29.9</v>
      </c>
      <c r="H39" s="3">
        <f t="shared" si="1"/>
        <v>18.159131119999998</v>
      </c>
    </row>
    <row r="40" spans="1:8" s="12" customFormat="1" x14ac:dyDescent="0.2">
      <c r="A40" s="1">
        <v>43244</v>
      </c>
      <c r="B40" s="2" t="s">
        <v>25</v>
      </c>
      <c r="C40" s="2" t="s">
        <v>23</v>
      </c>
      <c r="D40" s="2">
        <v>14</v>
      </c>
      <c r="E40" s="2" t="s">
        <v>17</v>
      </c>
      <c r="F40" s="6">
        <v>40.5</v>
      </c>
      <c r="G40" s="6">
        <v>30.2</v>
      </c>
      <c r="H40" s="3">
        <f t="shared" si="1"/>
        <v>18.756923436000001</v>
      </c>
    </row>
    <row r="41" spans="1:8" s="12" customFormat="1" x14ac:dyDescent="0.2">
      <c r="A41" s="1">
        <v>43236</v>
      </c>
      <c r="B41" s="2" t="s">
        <v>25</v>
      </c>
      <c r="C41" s="2" t="s">
        <v>23</v>
      </c>
      <c r="D41" s="2">
        <v>15</v>
      </c>
      <c r="E41" s="2">
        <v>1</v>
      </c>
      <c r="F41" s="6">
        <v>42.3</v>
      </c>
      <c r="G41" s="6">
        <v>31.7</v>
      </c>
      <c r="H41" s="3">
        <f t="shared" si="1"/>
        <v>21.584976906599998</v>
      </c>
    </row>
    <row r="42" spans="1:8" s="12" customFormat="1" x14ac:dyDescent="0.2">
      <c r="A42" s="1">
        <v>43244</v>
      </c>
      <c r="B42" s="2" t="s">
        <v>25</v>
      </c>
      <c r="C42" s="2" t="s">
        <v>23</v>
      </c>
      <c r="D42" s="2">
        <v>15</v>
      </c>
      <c r="E42" s="2">
        <v>2</v>
      </c>
      <c r="F42" s="6">
        <v>43.3</v>
      </c>
      <c r="G42" s="6">
        <v>31.4</v>
      </c>
      <c r="H42" s="3">
        <f t="shared" si="1"/>
        <v>21.679032130399996</v>
      </c>
    </row>
    <row r="43" spans="1:8" s="12" customFormat="1" x14ac:dyDescent="0.2">
      <c r="A43" s="1">
        <v>43236</v>
      </c>
      <c r="B43" s="2" t="s">
        <v>25</v>
      </c>
      <c r="C43" s="2" t="s">
        <v>23</v>
      </c>
      <c r="D43" s="2">
        <v>16</v>
      </c>
      <c r="E43" s="5" t="s">
        <v>7</v>
      </c>
      <c r="F43" s="6">
        <v>40</v>
      </c>
      <c r="G43" s="6">
        <v>30.3</v>
      </c>
      <c r="H43" s="6">
        <f t="shared" si="1"/>
        <v>18.648244080000001</v>
      </c>
    </row>
    <row r="44" spans="1:8" s="12" customFormat="1" x14ac:dyDescent="0.2">
      <c r="A44" s="1">
        <v>43236</v>
      </c>
      <c r="B44" s="2" t="s">
        <v>25</v>
      </c>
      <c r="C44" s="2" t="s">
        <v>23</v>
      </c>
      <c r="D44" s="2">
        <v>16</v>
      </c>
      <c r="E44" s="2" t="s">
        <v>8</v>
      </c>
      <c r="F44" s="6">
        <v>40.1</v>
      </c>
      <c r="G44" s="6">
        <v>30.5</v>
      </c>
      <c r="H44" s="3">
        <f t="shared" si="1"/>
        <v>18.942476095000004</v>
      </c>
    </row>
    <row r="45" spans="1:8" s="12" customFormat="1" x14ac:dyDescent="0.2">
      <c r="A45" s="1">
        <v>43236</v>
      </c>
      <c r="B45" s="2" t="s">
        <v>25</v>
      </c>
      <c r="C45" s="2" t="s">
        <v>23</v>
      </c>
      <c r="D45" s="2">
        <v>16</v>
      </c>
      <c r="E45" s="5" t="s">
        <v>17</v>
      </c>
      <c r="F45" s="6">
        <v>39.9</v>
      </c>
      <c r="G45" s="6">
        <v>30.3</v>
      </c>
      <c r="H45" s="6">
        <f t="shared" si="1"/>
        <v>18.6016234698</v>
      </c>
    </row>
    <row r="46" spans="1:8" s="12" customFormat="1" x14ac:dyDescent="0.2">
      <c r="A46" s="1">
        <v>43236</v>
      </c>
      <c r="B46" s="2" t="s">
        <v>25</v>
      </c>
      <c r="C46" s="2" t="s">
        <v>23</v>
      </c>
      <c r="D46" s="2">
        <v>17</v>
      </c>
      <c r="E46" s="2" t="s">
        <v>7</v>
      </c>
      <c r="F46" s="6">
        <v>40.200000000000003</v>
      </c>
      <c r="G46" s="6">
        <v>31</v>
      </c>
      <c r="H46" s="3">
        <f t="shared" si="1"/>
        <v>19.617431160000002</v>
      </c>
    </row>
    <row r="47" spans="1:8" s="12" customFormat="1" x14ac:dyDescent="0.2">
      <c r="A47" s="1">
        <v>43236</v>
      </c>
      <c r="B47" s="2" t="s">
        <v>25</v>
      </c>
      <c r="C47" s="2" t="s">
        <v>23</v>
      </c>
      <c r="D47" s="2">
        <v>17</v>
      </c>
      <c r="E47" s="2" t="s">
        <v>8</v>
      </c>
      <c r="F47" s="6">
        <v>41.3</v>
      </c>
      <c r="G47" s="6">
        <v>30.5</v>
      </c>
      <c r="H47" s="3">
        <f t="shared" si="1"/>
        <v>19.509333235</v>
      </c>
    </row>
    <row r="48" spans="1:8" s="12" customFormat="1" x14ac:dyDescent="0.2">
      <c r="A48" s="1">
        <v>43249</v>
      </c>
      <c r="B48" s="2" t="s">
        <v>25</v>
      </c>
      <c r="C48" s="2" t="s">
        <v>23</v>
      </c>
      <c r="D48" s="2">
        <v>17</v>
      </c>
      <c r="E48" s="2">
        <v>3</v>
      </c>
      <c r="F48" s="6">
        <v>41.6</v>
      </c>
      <c r="G48" s="6">
        <v>30.5</v>
      </c>
      <c r="H48" s="3">
        <f t="shared" si="1"/>
        <v>19.651047519999999</v>
      </c>
    </row>
    <row r="49" spans="1:8" s="12" customFormat="1" x14ac:dyDescent="0.2">
      <c r="A49" s="1">
        <v>43236</v>
      </c>
      <c r="B49" s="2" t="s">
        <v>25</v>
      </c>
      <c r="C49" s="2" t="s">
        <v>23</v>
      </c>
      <c r="D49" s="2">
        <v>18</v>
      </c>
      <c r="E49" s="2">
        <v>1</v>
      </c>
      <c r="F49" s="6">
        <v>40.5</v>
      </c>
      <c r="G49" s="6">
        <v>30.5</v>
      </c>
      <c r="H49" s="3">
        <f t="shared" si="1"/>
        <v>19.131428475000003</v>
      </c>
    </row>
    <row r="50" spans="1:8" s="12" customFormat="1" x14ac:dyDescent="0.2">
      <c r="A50" s="1">
        <v>43244</v>
      </c>
      <c r="B50" s="2" t="s">
        <v>25</v>
      </c>
      <c r="C50" s="2" t="s">
        <v>23</v>
      </c>
      <c r="D50" s="2">
        <v>18</v>
      </c>
      <c r="E50" s="2">
        <v>2</v>
      </c>
      <c r="F50" s="6">
        <v>38.6</v>
      </c>
      <c r="G50" s="6">
        <v>30.9</v>
      </c>
      <c r="H50" s="3">
        <f t="shared" si="1"/>
        <v>18.715307194800005</v>
      </c>
    </row>
    <row r="51" spans="1:8" s="12" customFormat="1" x14ac:dyDescent="0.2">
      <c r="A51" s="1">
        <v>43244</v>
      </c>
      <c r="B51" s="2" t="s">
        <v>25</v>
      </c>
      <c r="C51" s="2" t="s">
        <v>7</v>
      </c>
      <c r="D51" s="2">
        <v>19</v>
      </c>
      <c r="E51" s="2" t="s">
        <v>7</v>
      </c>
      <c r="F51" s="6">
        <v>42.5</v>
      </c>
      <c r="G51" s="6">
        <v>30.4</v>
      </c>
      <c r="H51" s="3">
        <f t="shared" si="1"/>
        <v>19.944759040000001</v>
      </c>
    </row>
    <row r="52" spans="1:8" s="12" customFormat="1" x14ac:dyDescent="0.2">
      <c r="A52" s="1">
        <v>43244</v>
      </c>
      <c r="B52" s="2" t="s">
        <v>25</v>
      </c>
      <c r="C52" s="2" t="s">
        <v>7</v>
      </c>
      <c r="D52" s="2">
        <v>19</v>
      </c>
      <c r="E52" s="2" t="s">
        <v>8</v>
      </c>
      <c r="F52" s="6">
        <v>43.1</v>
      </c>
      <c r="G52" s="6">
        <v>29.4</v>
      </c>
      <c r="H52" s="3">
        <f t="shared" si="1"/>
        <v>18.917538544800003</v>
      </c>
    </row>
    <row r="53" spans="1:8" s="12" customFormat="1" x14ac:dyDescent="0.2">
      <c r="A53" s="1">
        <v>43244</v>
      </c>
      <c r="B53" s="2" t="s">
        <v>25</v>
      </c>
      <c r="C53" s="2" t="s">
        <v>7</v>
      </c>
      <c r="D53" s="2">
        <v>19</v>
      </c>
      <c r="E53" s="2" t="s">
        <v>17</v>
      </c>
      <c r="F53" s="6">
        <v>43.3</v>
      </c>
      <c r="G53" s="6">
        <v>30.5</v>
      </c>
      <c r="H53" s="3">
        <f t="shared" si="1"/>
        <v>20.454095134999996</v>
      </c>
    </row>
    <row r="54" spans="1:8" s="12" customFormat="1" x14ac:dyDescent="0.2">
      <c r="A54" s="1">
        <v>43244</v>
      </c>
      <c r="B54" s="2" t="s">
        <v>25</v>
      </c>
      <c r="C54" s="2" t="s">
        <v>7</v>
      </c>
      <c r="D54" s="2">
        <v>20</v>
      </c>
      <c r="E54" s="2" t="s">
        <v>7</v>
      </c>
      <c r="F54" s="6">
        <v>44.2</v>
      </c>
      <c r="G54" s="6">
        <v>30.8</v>
      </c>
      <c r="H54" s="3">
        <f t="shared" si="1"/>
        <v>21.291997126400002</v>
      </c>
    </row>
    <row r="55" spans="1:8" s="12" customFormat="1" x14ac:dyDescent="0.2">
      <c r="A55" s="1">
        <v>43244</v>
      </c>
      <c r="B55" s="2" t="s">
        <v>25</v>
      </c>
      <c r="C55" s="2" t="s">
        <v>7</v>
      </c>
      <c r="D55" s="2">
        <v>20</v>
      </c>
      <c r="E55" s="2" t="s">
        <v>8</v>
      </c>
      <c r="F55" s="6">
        <v>40.9</v>
      </c>
      <c r="G55" s="6">
        <v>29.8</v>
      </c>
      <c r="H55" s="3">
        <f t="shared" si="1"/>
        <v>18.443720520800003</v>
      </c>
    </row>
    <row r="56" spans="1:8" s="12" customFormat="1" x14ac:dyDescent="0.2">
      <c r="A56" s="1">
        <v>43244</v>
      </c>
      <c r="B56" s="2" t="s">
        <v>25</v>
      </c>
      <c r="C56" s="2" t="s">
        <v>7</v>
      </c>
      <c r="D56" s="2">
        <v>21</v>
      </c>
      <c r="E56" s="2" t="s">
        <v>7</v>
      </c>
      <c r="F56" s="6">
        <v>39.9</v>
      </c>
      <c r="G56" s="6">
        <v>28.7</v>
      </c>
      <c r="H56" s="3">
        <f t="shared" si="1"/>
        <v>16.688964301799999</v>
      </c>
    </row>
    <row r="57" spans="1:8" s="12" customFormat="1" x14ac:dyDescent="0.2">
      <c r="A57" s="1">
        <v>43244</v>
      </c>
      <c r="B57" s="2" t="s">
        <v>25</v>
      </c>
      <c r="C57" s="2" t="s">
        <v>7</v>
      </c>
      <c r="D57" s="2">
        <v>21</v>
      </c>
      <c r="E57" s="2" t="s">
        <v>8</v>
      </c>
      <c r="F57" s="6">
        <v>40.1</v>
      </c>
      <c r="G57" s="6">
        <v>28.4</v>
      </c>
      <c r="H57" s="3">
        <f t="shared" si="1"/>
        <v>16.423803836799998</v>
      </c>
    </row>
    <row r="58" spans="1:8" s="12" customFormat="1" x14ac:dyDescent="0.2">
      <c r="A58" s="1">
        <v>43249</v>
      </c>
      <c r="B58" s="2" t="s">
        <v>25</v>
      </c>
      <c r="C58" s="2" t="s">
        <v>7</v>
      </c>
      <c r="D58" s="2">
        <v>21</v>
      </c>
      <c r="E58" s="2">
        <v>3</v>
      </c>
      <c r="F58" s="6">
        <v>41.2</v>
      </c>
      <c r="G58" s="6">
        <v>28.4</v>
      </c>
      <c r="H58" s="3">
        <f t="shared" si="1"/>
        <v>16.874332121600002</v>
      </c>
    </row>
    <row r="59" spans="1:8" s="12" customFormat="1" x14ac:dyDescent="0.2">
      <c r="A59" s="1">
        <v>43249</v>
      </c>
      <c r="B59" s="2" t="s">
        <v>25</v>
      </c>
      <c r="C59" s="2" t="s">
        <v>7</v>
      </c>
      <c r="D59" s="2">
        <v>22</v>
      </c>
      <c r="E59" s="2" t="s">
        <v>7</v>
      </c>
      <c r="F59" s="6">
        <v>45.8</v>
      </c>
      <c r="G59" s="6">
        <v>31</v>
      </c>
      <c r="H59" s="3">
        <f t="shared" si="1"/>
        <v>22.350207640000001</v>
      </c>
    </row>
    <row r="60" spans="1:8" s="12" customFormat="1" x14ac:dyDescent="0.2">
      <c r="A60" s="1">
        <v>43249</v>
      </c>
      <c r="B60" s="2" t="s">
        <v>25</v>
      </c>
      <c r="C60" s="2" t="s">
        <v>7</v>
      </c>
      <c r="D60" s="2">
        <v>22</v>
      </c>
      <c r="E60" s="2" t="s">
        <v>8</v>
      </c>
      <c r="F60" s="6">
        <v>45</v>
      </c>
      <c r="G60" s="6">
        <v>32</v>
      </c>
      <c r="H60" s="3">
        <f t="shared" si="1"/>
        <v>23.399424000000003</v>
      </c>
    </row>
    <row r="61" spans="1:8" s="12" customFormat="1" x14ac:dyDescent="0.2">
      <c r="A61" s="1">
        <v>43249</v>
      </c>
      <c r="B61" s="2" t="s">
        <v>25</v>
      </c>
      <c r="C61" s="2" t="s">
        <v>7</v>
      </c>
      <c r="D61" s="2">
        <v>22</v>
      </c>
      <c r="E61" s="2" t="s">
        <v>17</v>
      </c>
      <c r="F61" s="6">
        <v>43.4</v>
      </c>
      <c r="G61" s="6">
        <v>31.6</v>
      </c>
      <c r="H61" s="3">
        <f t="shared" si="1"/>
        <v>22.006784531200005</v>
      </c>
    </row>
    <row r="62" spans="1:8" s="12" customFormat="1" x14ac:dyDescent="0.2">
      <c r="A62" s="1">
        <v>43249</v>
      </c>
      <c r="B62" s="2" t="s">
        <v>25</v>
      </c>
      <c r="C62" s="2" t="s">
        <v>7</v>
      </c>
      <c r="D62" s="2">
        <v>23</v>
      </c>
      <c r="E62" s="2" t="s">
        <v>7</v>
      </c>
      <c r="F62" s="6">
        <v>42.3</v>
      </c>
      <c r="G62" s="6">
        <v>31.4</v>
      </c>
      <c r="H62" s="3">
        <f t="shared" si="1"/>
        <v>21.178361642399999</v>
      </c>
    </row>
    <row r="63" spans="1:8" s="12" customFormat="1" x14ac:dyDescent="0.2">
      <c r="A63" s="1">
        <v>43249</v>
      </c>
      <c r="B63" s="2" t="s">
        <v>25</v>
      </c>
      <c r="C63" s="2" t="s">
        <v>7</v>
      </c>
      <c r="D63" s="2">
        <v>23</v>
      </c>
      <c r="E63" s="2" t="s">
        <v>8</v>
      </c>
      <c r="F63" s="6">
        <v>40.200000000000003</v>
      </c>
      <c r="G63" s="6">
        <v>31.8</v>
      </c>
      <c r="H63" s="3">
        <f t="shared" si="1"/>
        <v>20.643008414400004</v>
      </c>
    </row>
    <row r="64" spans="1:8" s="12" customFormat="1" x14ac:dyDescent="0.2">
      <c r="A64" s="1">
        <v>43249</v>
      </c>
      <c r="B64" s="2" t="s">
        <v>25</v>
      </c>
      <c r="C64" s="2" t="s">
        <v>7</v>
      </c>
      <c r="D64" s="2">
        <v>23</v>
      </c>
      <c r="E64" s="2" t="s">
        <v>17</v>
      </c>
      <c r="F64" s="6">
        <v>40.700000000000003</v>
      </c>
      <c r="G64" s="6">
        <v>30.7</v>
      </c>
      <c r="H64" s="3">
        <f t="shared" si="1"/>
        <v>19.478874375400004</v>
      </c>
    </row>
    <row r="65" spans="1:8" s="12" customFormat="1" x14ac:dyDescent="0.2">
      <c r="A65" s="1">
        <v>43249</v>
      </c>
      <c r="B65" s="2" t="s">
        <v>25</v>
      </c>
      <c r="C65" s="2" t="s">
        <v>7</v>
      </c>
      <c r="D65" s="2">
        <v>24</v>
      </c>
      <c r="E65" s="2" t="s">
        <v>7</v>
      </c>
      <c r="F65" s="6">
        <v>39.9</v>
      </c>
      <c r="G65" s="6">
        <v>29.6</v>
      </c>
      <c r="H65" s="3">
        <f t="shared" si="1"/>
        <v>17.7520705152</v>
      </c>
    </row>
    <row r="66" spans="1:8" s="12" customFormat="1" x14ac:dyDescent="0.2">
      <c r="A66" s="1">
        <v>43249</v>
      </c>
      <c r="B66" s="2" t="s">
        <v>25</v>
      </c>
      <c r="C66" s="2" t="s">
        <v>7</v>
      </c>
      <c r="D66" s="2">
        <v>24</v>
      </c>
      <c r="E66" s="2" t="s">
        <v>8</v>
      </c>
      <c r="F66" s="6">
        <v>39.9</v>
      </c>
      <c r="G66" s="6">
        <v>30.4</v>
      </c>
      <c r="H66" s="3">
        <f t="shared" ref="H66:H71" si="2">(0.5078*F66*G66*G66)/1000</f>
        <v>18.7246090752</v>
      </c>
    </row>
    <row r="67" spans="1:8" s="12" customFormat="1" x14ac:dyDescent="0.2">
      <c r="A67" s="1">
        <v>43249</v>
      </c>
      <c r="B67" s="2" t="s">
        <v>25</v>
      </c>
      <c r="C67" s="2" t="s">
        <v>7</v>
      </c>
      <c r="D67" s="2">
        <v>25</v>
      </c>
      <c r="E67" s="2" t="s">
        <v>7</v>
      </c>
      <c r="F67" s="6">
        <v>43.5</v>
      </c>
      <c r="G67" s="6">
        <v>30.6</v>
      </c>
      <c r="H67" s="3">
        <f t="shared" si="2"/>
        <v>20.683536948</v>
      </c>
    </row>
    <row r="68" spans="1:8" s="12" customFormat="1" x14ac:dyDescent="0.2">
      <c r="A68" s="1">
        <v>43249</v>
      </c>
      <c r="B68" s="2" t="s">
        <v>25</v>
      </c>
      <c r="C68" s="2" t="s">
        <v>7</v>
      </c>
      <c r="D68" s="2">
        <v>25</v>
      </c>
      <c r="E68" s="2" t="s">
        <v>8</v>
      </c>
      <c r="F68" s="6">
        <v>42.1</v>
      </c>
      <c r="G68" s="6">
        <v>31</v>
      </c>
      <c r="H68" s="3">
        <f t="shared" si="2"/>
        <v>20.544623180000002</v>
      </c>
    </row>
    <row r="69" spans="1:8" s="12" customFormat="1" x14ac:dyDescent="0.2">
      <c r="A69" s="1">
        <v>43249</v>
      </c>
      <c r="B69" s="2" t="s">
        <v>25</v>
      </c>
      <c r="C69" s="2" t="s">
        <v>7</v>
      </c>
      <c r="D69" s="2">
        <v>26</v>
      </c>
      <c r="E69" s="2" t="s">
        <v>7</v>
      </c>
      <c r="F69" s="6">
        <v>41.5</v>
      </c>
      <c r="G69" s="6">
        <v>30.4</v>
      </c>
      <c r="H69" s="3">
        <f t="shared" si="2"/>
        <v>19.475470592000001</v>
      </c>
    </row>
    <row r="70" spans="1:8" s="12" customFormat="1" x14ac:dyDescent="0.2">
      <c r="A70" s="1">
        <v>43249</v>
      </c>
      <c r="B70" s="2" t="s">
        <v>25</v>
      </c>
      <c r="C70" s="2" t="s">
        <v>7</v>
      </c>
      <c r="D70" s="2">
        <v>26</v>
      </c>
      <c r="E70" s="2" t="s">
        <v>8</v>
      </c>
      <c r="F70" s="6">
        <v>40.4</v>
      </c>
      <c r="G70" s="6">
        <v>30.6</v>
      </c>
      <c r="H70" s="3">
        <f t="shared" si="2"/>
        <v>19.2095377632</v>
      </c>
    </row>
    <row r="71" spans="1:8" s="12" customFormat="1" x14ac:dyDescent="0.2">
      <c r="A71" s="1">
        <v>43249</v>
      </c>
      <c r="B71" s="2" t="s">
        <v>25</v>
      </c>
      <c r="C71" s="2" t="s">
        <v>7</v>
      </c>
      <c r="D71" s="2">
        <v>26</v>
      </c>
      <c r="E71" s="2" t="s">
        <v>17</v>
      </c>
      <c r="F71" s="6">
        <v>42.7</v>
      </c>
      <c r="G71" s="6">
        <v>30.3</v>
      </c>
      <c r="H71" s="3">
        <f t="shared" si="2"/>
        <v>19.907000555400003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zoomScaleNormal="100" workbookViewId="0">
      <pane xSplit="6" ySplit="1" topLeftCell="G2" activePane="bottomRight" state="frozen"/>
      <selection pane="topRight" activeCell="K1" sqref="K1"/>
      <selection pane="bottomLeft" activeCell="A2" sqref="A2"/>
      <selection pane="bottomRight" activeCell="A2" sqref="A2"/>
    </sheetView>
  </sheetViews>
  <sheetFormatPr defaultRowHeight="12.75" x14ac:dyDescent="0.2"/>
  <cols>
    <col min="1" max="1" width="18.28515625" style="4" bestFit="1" customWidth="1"/>
    <col min="2" max="4" width="5.5703125" style="4" bestFit="1" customWidth="1"/>
    <col min="5" max="5" width="9.140625" style="4"/>
    <col min="6" max="6" width="11.7109375" style="4" bestFit="1" customWidth="1"/>
    <col min="7" max="12" width="3.28515625" style="4" bestFit="1" customWidth="1"/>
    <col min="13" max="13" width="19.42578125" style="13" bestFit="1" customWidth="1"/>
    <col min="14" max="16384" width="9.140625" style="12"/>
  </cols>
  <sheetData>
    <row r="1" spans="1:13" s="23" customFormat="1" ht="72.75" x14ac:dyDescent="0.2">
      <c r="A1" s="15" t="s">
        <v>0</v>
      </c>
      <c r="B1" s="15" t="s">
        <v>83</v>
      </c>
      <c r="C1" s="15" t="s">
        <v>80</v>
      </c>
      <c r="D1" s="15" t="s">
        <v>81</v>
      </c>
      <c r="E1" s="15" t="s">
        <v>3</v>
      </c>
      <c r="F1" s="15" t="s">
        <v>84</v>
      </c>
      <c r="G1" s="16">
        <v>43256</v>
      </c>
      <c r="H1" s="16">
        <v>43258</v>
      </c>
      <c r="I1" s="16">
        <v>43263</v>
      </c>
      <c r="J1" s="16">
        <v>43265</v>
      </c>
      <c r="K1" s="16">
        <v>43270</v>
      </c>
      <c r="L1" s="16">
        <v>43280</v>
      </c>
      <c r="M1" s="17" t="s">
        <v>6</v>
      </c>
    </row>
    <row r="2" spans="1:13" s="18" customFormat="1" x14ac:dyDescent="0.2">
      <c r="A2" s="18" t="s">
        <v>25</v>
      </c>
      <c r="B2" s="18" t="s">
        <v>7</v>
      </c>
      <c r="C2" s="18">
        <v>1</v>
      </c>
      <c r="D2" s="18" t="s">
        <v>7</v>
      </c>
      <c r="F2" s="19">
        <v>43280</v>
      </c>
      <c r="G2" s="19"/>
      <c r="H2" s="19"/>
      <c r="I2" s="19"/>
      <c r="J2" s="19"/>
      <c r="K2" s="19"/>
      <c r="L2" s="18" t="s">
        <v>21</v>
      </c>
      <c r="M2" s="21" t="s">
        <v>65</v>
      </c>
    </row>
    <row r="3" spans="1:13" s="18" customFormat="1" x14ac:dyDescent="0.2">
      <c r="A3" s="18" t="s">
        <v>25</v>
      </c>
      <c r="B3" s="18" t="s">
        <v>7</v>
      </c>
      <c r="C3" s="18">
        <v>1</v>
      </c>
      <c r="D3" s="18" t="s">
        <v>8</v>
      </c>
      <c r="F3" s="19"/>
      <c r="G3" s="19"/>
      <c r="H3" s="19"/>
      <c r="I3" s="19"/>
      <c r="J3" s="19"/>
      <c r="K3" s="19"/>
      <c r="M3" s="21" t="s">
        <v>68</v>
      </c>
    </row>
    <row r="4" spans="1:13" s="18" customFormat="1" x14ac:dyDescent="0.2">
      <c r="A4" s="18" t="s">
        <v>25</v>
      </c>
      <c r="B4" s="18" t="s">
        <v>7</v>
      </c>
      <c r="C4" s="18">
        <v>1</v>
      </c>
      <c r="D4" s="18">
        <v>3</v>
      </c>
      <c r="F4" s="19"/>
      <c r="G4" s="19"/>
      <c r="H4" s="19"/>
      <c r="I4" s="19"/>
      <c r="J4" s="19"/>
      <c r="K4" s="19"/>
      <c r="M4" s="21" t="s">
        <v>69</v>
      </c>
    </row>
    <row r="5" spans="1:13" s="18" customFormat="1" x14ac:dyDescent="0.2">
      <c r="A5" s="18" t="s">
        <v>25</v>
      </c>
      <c r="B5" s="18" t="s">
        <v>7</v>
      </c>
      <c r="C5" s="18">
        <v>2</v>
      </c>
      <c r="D5" s="18">
        <v>1</v>
      </c>
      <c r="F5" s="19"/>
      <c r="G5" s="19"/>
      <c r="H5" s="19"/>
      <c r="I5" s="19"/>
      <c r="J5" s="19"/>
      <c r="K5" s="19"/>
      <c r="M5" s="21" t="s">
        <v>69</v>
      </c>
    </row>
    <row r="6" spans="1:13" s="18" customFormat="1" x14ac:dyDescent="0.2">
      <c r="A6" s="18" t="s">
        <v>25</v>
      </c>
      <c r="B6" s="18" t="s">
        <v>7</v>
      </c>
      <c r="C6" s="18">
        <v>2</v>
      </c>
      <c r="D6" s="18" t="s">
        <v>8</v>
      </c>
      <c r="F6" s="19"/>
      <c r="G6" s="19"/>
      <c r="H6" s="19"/>
      <c r="I6" s="19"/>
      <c r="J6" s="19"/>
      <c r="K6" s="19"/>
      <c r="M6" s="21" t="s">
        <v>68</v>
      </c>
    </row>
    <row r="7" spans="1:13" s="18" customFormat="1" x14ac:dyDescent="0.2">
      <c r="A7" s="18" t="s">
        <v>25</v>
      </c>
      <c r="B7" s="18" t="s">
        <v>7</v>
      </c>
      <c r="C7" s="18">
        <v>2</v>
      </c>
      <c r="D7" s="18" t="s">
        <v>17</v>
      </c>
      <c r="F7" s="19"/>
      <c r="G7" s="19"/>
      <c r="H7" s="19"/>
      <c r="I7" s="19"/>
      <c r="J7" s="19"/>
      <c r="K7" s="19"/>
      <c r="M7" s="21" t="s">
        <v>68</v>
      </c>
    </row>
    <row r="8" spans="1:13" s="18" customFormat="1" x14ac:dyDescent="0.2">
      <c r="A8" s="18" t="s">
        <v>25</v>
      </c>
      <c r="B8" s="18" t="s">
        <v>7</v>
      </c>
      <c r="C8" s="18">
        <v>3</v>
      </c>
      <c r="D8" s="18" t="s">
        <v>7</v>
      </c>
      <c r="E8" s="18" t="s">
        <v>29</v>
      </c>
      <c r="F8" s="19">
        <v>43256</v>
      </c>
      <c r="G8" s="19"/>
      <c r="H8" s="19" t="s">
        <v>7</v>
      </c>
      <c r="I8" s="19"/>
      <c r="J8" s="19"/>
      <c r="K8" s="19"/>
      <c r="M8" s="21" t="s">
        <v>74</v>
      </c>
    </row>
    <row r="9" spans="1:13" s="18" customFormat="1" x14ac:dyDescent="0.2">
      <c r="A9" s="18" t="s">
        <v>25</v>
      </c>
      <c r="B9" s="18" t="s">
        <v>7</v>
      </c>
      <c r="C9" s="18">
        <v>3</v>
      </c>
      <c r="D9" s="18" t="s">
        <v>8</v>
      </c>
      <c r="E9" s="18" t="s">
        <v>26</v>
      </c>
      <c r="F9" s="19">
        <v>43255</v>
      </c>
      <c r="G9" s="19" t="s">
        <v>7</v>
      </c>
      <c r="H9" s="19" t="s">
        <v>7</v>
      </c>
      <c r="I9" s="19"/>
      <c r="J9" s="19"/>
      <c r="K9" s="19"/>
      <c r="M9" s="21" t="s">
        <v>66</v>
      </c>
    </row>
    <row r="10" spans="1:13" s="18" customFormat="1" x14ac:dyDescent="0.2">
      <c r="A10" s="18" t="s">
        <v>25</v>
      </c>
      <c r="B10" s="18" t="s">
        <v>7</v>
      </c>
      <c r="C10" s="18">
        <v>3</v>
      </c>
      <c r="D10" s="18">
        <v>3</v>
      </c>
      <c r="F10" s="19"/>
      <c r="G10" s="19"/>
      <c r="H10" s="19"/>
      <c r="I10" s="19"/>
      <c r="J10" s="19"/>
      <c r="K10" s="19"/>
      <c r="M10" s="21" t="s">
        <v>69</v>
      </c>
    </row>
    <row r="11" spans="1:13" s="18" customFormat="1" x14ac:dyDescent="0.2">
      <c r="A11" s="18" t="s">
        <v>25</v>
      </c>
      <c r="B11" s="18" t="s">
        <v>7</v>
      </c>
      <c r="C11" s="18">
        <v>4</v>
      </c>
      <c r="D11" s="18">
        <v>1</v>
      </c>
      <c r="F11" s="19"/>
      <c r="G11" s="19"/>
      <c r="H11" s="19"/>
      <c r="I11" s="18" t="s">
        <v>21</v>
      </c>
      <c r="J11" s="19"/>
      <c r="K11" s="19"/>
      <c r="M11" s="21" t="s">
        <v>65</v>
      </c>
    </row>
    <row r="12" spans="1:13" s="18" customFormat="1" x14ac:dyDescent="0.2">
      <c r="A12" s="18" t="s">
        <v>25</v>
      </c>
      <c r="B12" s="18" t="s">
        <v>7</v>
      </c>
      <c r="C12" s="18">
        <v>4</v>
      </c>
      <c r="D12" s="18" t="s">
        <v>8</v>
      </c>
      <c r="F12" s="19"/>
      <c r="G12" s="19"/>
      <c r="H12" s="19"/>
      <c r="I12" s="18" t="s">
        <v>21</v>
      </c>
      <c r="J12" s="19"/>
      <c r="K12" s="19"/>
      <c r="M12" s="21" t="s">
        <v>65</v>
      </c>
    </row>
    <row r="13" spans="1:13" s="18" customFormat="1" x14ac:dyDescent="0.2">
      <c r="A13" s="18" t="s">
        <v>25</v>
      </c>
      <c r="B13" s="18" t="s">
        <v>7</v>
      </c>
      <c r="C13" s="18">
        <v>4</v>
      </c>
      <c r="D13" s="18" t="s">
        <v>17</v>
      </c>
      <c r="E13" s="18" t="s">
        <v>36</v>
      </c>
      <c r="F13" s="19">
        <v>43261</v>
      </c>
      <c r="G13" s="19"/>
      <c r="H13" s="19"/>
      <c r="I13" s="19" t="s">
        <v>7</v>
      </c>
      <c r="J13" s="19"/>
      <c r="K13" s="19"/>
      <c r="M13" s="21" t="s">
        <v>66</v>
      </c>
    </row>
    <row r="14" spans="1:13" s="18" customFormat="1" x14ac:dyDescent="0.2">
      <c r="A14" s="18" t="s">
        <v>25</v>
      </c>
      <c r="B14" s="18" t="s">
        <v>7</v>
      </c>
      <c r="C14" s="18">
        <v>5</v>
      </c>
      <c r="D14" s="18">
        <v>1</v>
      </c>
      <c r="F14" s="19"/>
      <c r="G14" s="19"/>
      <c r="H14" s="19"/>
      <c r="I14" s="18" t="s">
        <v>21</v>
      </c>
      <c r="J14" s="19"/>
      <c r="K14" s="19"/>
      <c r="M14" s="21" t="s">
        <v>65</v>
      </c>
    </row>
    <row r="15" spans="1:13" s="18" customFormat="1" x14ac:dyDescent="0.2">
      <c r="A15" s="18" t="s">
        <v>25</v>
      </c>
      <c r="B15" s="18" t="s">
        <v>7</v>
      </c>
      <c r="C15" s="18">
        <v>5</v>
      </c>
      <c r="D15" s="18">
        <v>2</v>
      </c>
      <c r="F15" s="19"/>
      <c r="G15" s="19"/>
      <c r="H15" s="19"/>
      <c r="I15" s="19"/>
      <c r="J15" s="19"/>
      <c r="K15" s="19"/>
      <c r="M15" s="21" t="s">
        <v>69</v>
      </c>
    </row>
    <row r="16" spans="1:13" s="18" customFormat="1" x14ac:dyDescent="0.2">
      <c r="A16" s="18" t="s">
        <v>25</v>
      </c>
      <c r="B16" s="18" t="s">
        <v>7</v>
      </c>
      <c r="C16" s="18">
        <v>6</v>
      </c>
      <c r="D16" s="18" t="s">
        <v>7</v>
      </c>
      <c r="E16" s="18" t="s">
        <v>34</v>
      </c>
      <c r="F16" s="19">
        <v>43256</v>
      </c>
      <c r="G16" s="19"/>
      <c r="H16" s="19" t="s">
        <v>7</v>
      </c>
      <c r="I16" s="19" t="s">
        <v>7</v>
      </c>
      <c r="J16" s="19" t="s">
        <v>7</v>
      </c>
      <c r="K16" s="19" t="s">
        <v>7</v>
      </c>
      <c r="L16" s="18" t="s">
        <v>7</v>
      </c>
      <c r="M16" s="22" t="s">
        <v>64</v>
      </c>
    </row>
    <row r="17" spans="1:13" s="18" customFormat="1" x14ac:dyDescent="0.2">
      <c r="A17" s="18" t="s">
        <v>25</v>
      </c>
      <c r="B17" s="18" t="s">
        <v>7</v>
      </c>
      <c r="C17" s="18">
        <v>6</v>
      </c>
      <c r="D17" s="18" t="s">
        <v>8</v>
      </c>
      <c r="E17" s="18" t="s">
        <v>27</v>
      </c>
      <c r="F17" s="19">
        <v>43255</v>
      </c>
      <c r="G17" s="19" t="s">
        <v>7</v>
      </c>
      <c r="H17" s="19" t="s">
        <v>7</v>
      </c>
      <c r="I17" s="19"/>
      <c r="J17" s="19"/>
      <c r="K17" s="19"/>
      <c r="M17" s="21" t="s">
        <v>74</v>
      </c>
    </row>
    <row r="18" spans="1:13" s="18" customFormat="1" x14ac:dyDescent="0.2">
      <c r="A18" s="18" t="s">
        <v>25</v>
      </c>
      <c r="B18" s="18" t="s">
        <v>7</v>
      </c>
      <c r="C18" s="18">
        <v>6</v>
      </c>
      <c r="D18" s="18">
        <v>3</v>
      </c>
      <c r="F18" s="19"/>
      <c r="G18" s="19"/>
      <c r="H18" s="19"/>
      <c r="I18" s="18" t="s">
        <v>21</v>
      </c>
      <c r="J18" s="19"/>
      <c r="K18" s="19"/>
      <c r="M18" s="21" t="s">
        <v>65</v>
      </c>
    </row>
    <row r="19" spans="1:13" s="18" customFormat="1" x14ac:dyDescent="0.2">
      <c r="A19" s="18" t="s">
        <v>25</v>
      </c>
      <c r="B19" s="18" t="s">
        <v>7</v>
      </c>
      <c r="C19" s="18">
        <v>7</v>
      </c>
      <c r="D19" s="18" t="s">
        <v>7</v>
      </c>
      <c r="E19" s="18" t="s">
        <v>32</v>
      </c>
      <c r="F19" s="19">
        <v>43257</v>
      </c>
      <c r="G19" s="19"/>
      <c r="H19" s="19" t="s">
        <v>7</v>
      </c>
      <c r="I19" s="19" t="s">
        <v>7</v>
      </c>
      <c r="J19" s="19" t="s">
        <v>7</v>
      </c>
      <c r="K19" s="19" t="s">
        <v>7</v>
      </c>
      <c r="L19" s="18" t="s">
        <v>7</v>
      </c>
      <c r="M19" s="22" t="s">
        <v>64</v>
      </c>
    </row>
    <row r="20" spans="1:13" s="18" customFormat="1" x14ac:dyDescent="0.2">
      <c r="A20" s="18" t="s">
        <v>25</v>
      </c>
      <c r="B20" s="18" t="s">
        <v>7</v>
      </c>
      <c r="C20" s="18">
        <v>7</v>
      </c>
      <c r="D20" s="18" t="s">
        <v>8</v>
      </c>
      <c r="E20" s="18" t="s">
        <v>28</v>
      </c>
      <c r="F20" s="19">
        <v>43256</v>
      </c>
      <c r="G20" s="19" t="s">
        <v>7</v>
      </c>
      <c r="H20" s="19" t="s">
        <v>7</v>
      </c>
      <c r="I20" s="19" t="s">
        <v>7</v>
      </c>
      <c r="J20" s="19" t="s">
        <v>7</v>
      </c>
      <c r="K20" s="19" t="s">
        <v>7</v>
      </c>
      <c r="L20" s="18" t="s">
        <v>7</v>
      </c>
      <c r="M20" s="22" t="s">
        <v>64</v>
      </c>
    </row>
    <row r="21" spans="1:13" s="18" customFormat="1" x14ac:dyDescent="0.2">
      <c r="A21" s="18" t="s">
        <v>25</v>
      </c>
      <c r="B21" s="18" t="s">
        <v>7</v>
      </c>
      <c r="C21" s="18">
        <v>7</v>
      </c>
      <c r="D21" s="18">
        <v>3</v>
      </c>
      <c r="F21" s="19"/>
      <c r="G21" s="19"/>
      <c r="H21" s="19"/>
      <c r="I21" s="18" t="s">
        <v>21</v>
      </c>
      <c r="J21" s="19"/>
      <c r="K21" s="19"/>
      <c r="M21" s="21" t="s">
        <v>65</v>
      </c>
    </row>
    <row r="22" spans="1:13" s="18" customFormat="1" x14ac:dyDescent="0.2">
      <c r="A22" s="18" t="s">
        <v>25</v>
      </c>
      <c r="B22" s="18" t="s">
        <v>7</v>
      </c>
      <c r="C22" s="18">
        <v>8</v>
      </c>
      <c r="D22" s="18">
        <v>1</v>
      </c>
      <c r="E22" s="18" t="s">
        <v>33</v>
      </c>
      <c r="F22" s="19">
        <v>43256</v>
      </c>
      <c r="G22" s="19"/>
      <c r="H22" s="19" t="s">
        <v>7</v>
      </c>
      <c r="I22" s="19" t="s">
        <v>7</v>
      </c>
      <c r="J22" s="19"/>
      <c r="K22" s="19" t="s">
        <v>7</v>
      </c>
      <c r="L22" s="18" t="s">
        <v>7</v>
      </c>
      <c r="M22" s="22" t="s">
        <v>64</v>
      </c>
    </row>
    <row r="23" spans="1:13" s="18" customFormat="1" x14ac:dyDescent="0.2">
      <c r="A23" s="18" t="s">
        <v>25</v>
      </c>
      <c r="B23" s="18" t="s">
        <v>7</v>
      </c>
      <c r="C23" s="18">
        <v>8</v>
      </c>
      <c r="D23" s="18">
        <v>2</v>
      </c>
      <c r="I23" s="18" t="s">
        <v>21</v>
      </c>
      <c r="M23" s="21" t="s">
        <v>65</v>
      </c>
    </row>
    <row r="24" spans="1:13" s="18" customFormat="1" x14ac:dyDescent="0.2">
      <c r="A24" s="18" t="s">
        <v>25</v>
      </c>
      <c r="B24" s="18" t="s">
        <v>7</v>
      </c>
      <c r="C24" s="18">
        <v>9</v>
      </c>
      <c r="D24" s="18" t="s">
        <v>7</v>
      </c>
      <c r="E24" s="18" t="s">
        <v>30</v>
      </c>
      <c r="F24" s="19">
        <v>43257</v>
      </c>
      <c r="G24" s="19"/>
      <c r="H24" s="19" t="s">
        <v>7</v>
      </c>
      <c r="I24" s="19" t="s">
        <v>7</v>
      </c>
      <c r="J24" s="19" t="s">
        <v>7</v>
      </c>
      <c r="K24" s="19" t="s">
        <v>7</v>
      </c>
      <c r="L24" s="18" t="s">
        <v>7</v>
      </c>
      <c r="M24" s="22" t="s">
        <v>64</v>
      </c>
    </row>
    <row r="25" spans="1:13" s="18" customFormat="1" x14ac:dyDescent="0.2">
      <c r="A25" s="18" t="s">
        <v>25</v>
      </c>
      <c r="B25" s="18" t="s">
        <v>7</v>
      </c>
      <c r="C25" s="18">
        <v>9</v>
      </c>
      <c r="D25" s="18" t="s">
        <v>8</v>
      </c>
      <c r="E25" s="18" t="s">
        <v>31</v>
      </c>
      <c r="F25" s="19">
        <v>43257</v>
      </c>
      <c r="G25" s="19"/>
      <c r="H25" s="19" t="s">
        <v>7</v>
      </c>
      <c r="I25" s="19" t="s">
        <v>7</v>
      </c>
      <c r="J25" s="19" t="s">
        <v>7</v>
      </c>
      <c r="K25" s="19" t="s">
        <v>7</v>
      </c>
      <c r="L25" s="18" t="s">
        <v>7</v>
      </c>
      <c r="M25" s="22" t="s">
        <v>64</v>
      </c>
    </row>
    <row r="26" spans="1:13" s="18" customFormat="1" x14ac:dyDescent="0.2">
      <c r="A26" s="18" t="s">
        <v>25</v>
      </c>
      <c r="B26" s="18" t="s">
        <v>7</v>
      </c>
      <c r="C26" s="18">
        <v>9</v>
      </c>
      <c r="D26" s="18">
        <v>3</v>
      </c>
      <c r="F26" s="19"/>
      <c r="G26" s="19"/>
      <c r="H26" s="19"/>
      <c r="I26" s="19"/>
      <c r="J26" s="19"/>
      <c r="K26" s="19"/>
      <c r="M26" s="21" t="s">
        <v>65</v>
      </c>
    </row>
    <row r="27" spans="1:13" s="18" customFormat="1" x14ac:dyDescent="0.2">
      <c r="A27" s="18" t="s">
        <v>25</v>
      </c>
      <c r="B27" s="18" t="s">
        <v>7</v>
      </c>
      <c r="C27" s="18">
        <v>19</v>
      </c>
      <c r="D27" s="18" t="s">
        <v>7</v>
      </c>
      <c r="F27" s="19"/>
      <c r="G27" s="19"/>
      <c r="H27" s="19"/>
      <c r="I27" s="19"/>
      <c r="J27" s="19"/>
      <c r="K27" s="19"/>
      <c r="M27" s="21" t="s">
        <v>69</v>
      </c>
    </row>
    <row r="28" spans="1:13" s="18" customFormat="1" x14ac:dyDescent="0.2">
      <c r="A28" s="18" t="s">
        <v>25</v>
      </c>
      <c r="B28" s="18" t="s">
        <v>7</v>
      </c>
      <c r="C28" s="18">
        <v>19</v>
      </c>
      <c r="D28" s="18" t="s">
        <v>8</v>
      </c>
      <c r="F28" s="19"/>
      <c r="G28" s="19"/>
      <c r="H28" s="19"/>
      <c r="I28" s="19"/>
      <c r="J28" s="19" t="s">
        <v>21</v>
      </c>
      <c r="K28" s="19"/>
      <c r="M28" s="21" t="s">
        <v>65</v>
      </c>
    </row>
    <row r="29" spans="1:13" s="18" customFormat="1" x14ac:dyDescent="0.2">
      <c r="A29" s="18" t="s">
        <v>25</v>
      </c>
      <c r="B29" s="18" t="s">
        <v>7</v>
      </c>
      <c r="C29" s="18">
        <v>19</v>
      </c>
      <c r="D29" s="18" t="s">
        <v>17</v>
      </c>
      <c r="F29" s="19"/>
      <c r="G29" s="19"/>
      <c r="H29" s="19"/>
      <c r="I29" s="19"/>
      <c r="J29" s="19"/>
      <c r="K29" s="19"/>
      <c r="M29" s="21" t="s">
        <v>69</v>
      </c>
    </row>
    <row r="30" spans="1:13" s="18" customFormat="1" x14ac:dyDescent="0.2">
      <c r="A30" s="18" t="s">
        <v>25</v>
      </c>
      <c r="B30" s="18" t="s">
        <v>7</v>
      </c>
      <c r="C30" s="18">
        <v>20</v>
      </c>
      <c r="D30" s="18" t="s">
        <v>7</v>
      </c>
      <c r="F30" s="19"/>
      <c r="G30" s="19"/>
      <c r="H30" s="19"/>
      <c r="I30" s="19" t="s">
        <v>21</v>
      </c>
      <c r="K30" s="19"/>
      <c r="M30" s="21" t="s">
        <v>65</v>
      </c>
    </row>
    <row r="31" spans="1:13" s="18" customFormat="1" x14ac:dyDescent="0.2">
      <c r="A31" s="18" t="s">
        <v>25</v>
      </c>
      <c r="B31" s="18" t="s">
        <v>7</v>
      </c>
      <c r="C31" s="18">
        <v>20</v>
      </c>
      <c r="D31" s="18" t="s">
        <v>8</v>
      </c>
      <c r="F31" s="19"/>
      <c r="G31" s="19"/>
      <c r="H31" s="19"/>
      <c r="I31" s="19" t="s">
        <v>21</v>
      </c>
      <c r="K31" s="19"/>
      <c r="M31" s="21" t="s">
        <v>65</v>
      </c>
    </row>
    <row r="32" spans="1:13" s="18" customFormat="1" x14ac:dyDescent="0.2">
      <c r="A32" s="18" t="s">
        <v>25</v>
      </c>
      <c r="B32" s="18" t="s">
        <v>7</v>
      </c>
      <c r="C32" s="18">
        <v>21</v>
      </c>
      <c r="D32" s="18" t="s">
        <v>7</v>
      </c>
      <c r="E32" s="18" t="s">
        <v>58</v>
      </c>
      <c r="F32" s="19">
        <v>43266</v>
      </c>
      <c r="G32" s="19"/>
      <c r="H32" s="19"/>
      <c r="I32" s="19"/>
      <c r="J32" s="19"/>
      <c r="K32" s="19" t="s">
        <v>7</v>
      </c>
      <c r="L32" s="18" t="s">
        <v>7</v>
      </c>
      <c r="M32" s="22" t="s">
        <v>64</v>
      </c>
    </row>
    <row r="33" spans="1:13" s="18" customFormat="1" x14ac:dyDescent="0.2">
      <c r="A33" s="18" t="s">
        <v>25</v>
      </c>
      <c r="B33" s="18" t="s">
        <v>7</v>
      </c>
      <c r="C33" s="18">
        <v>21</v>
      </c>
      <c r="D33" s="18" t="s">
        <v>8</v>
      </c>
      <c r="E33" s="18" t="s">
        <v>55</v>
      </c>
      <c r="F33" s="19">
        <v>43265</v>
      </c>
      <c r="G33" s="19"/>
      <c r="H33" s="19"/>
      <c r="I33" s="19"/>
      <c r="J33" s="19" t="s">
        <v>7</v>
      </c>
      <c r="K33" s="19" t="s">
        <v>7</v>
      </c>
      <c r="L33" s="18" t="s">
        <v>7</v>
      </c>
      <c r="M33" s="22" t="s">
        <v>64</v>
      </c>
    </row>
    <row r="34" spans="1:13" s="18" customFormat="1" x14ac:dyDescent="0.2">
      <c r="A34" s="18" t="s">
        <v>25</v>
      </c>
      <c r="B34" s="18" t="s">
        <v>7</v>
      </c>
      <c r="C34" s="18">
        <v>21</v>
      </c>
      <c r="D34" s="18">
        <v>3</v>
      </c>
      <c r="E34" s="18" t="s">
        <v>59</v>
      </c>
      <c r="F34" s="19">
        <v>43267</v>
      </c>
      <c r="G34" s="19"/>
      <c r="H34" s="19"/>
      <c r="I34" s="19"/>
      <c r="J34" s="19"/>
      <c r="K34" s="19" t="s">
        <v>7</v>
      </c>
      <c r="M34" s="21" t="s">
        <v>74</v>
      </c>
    </row>
    <row r="35" spans="1:13" s="18" customFormat="1" x14ac:dyDescent="0.2">
      <c r="A35" s="18" t="s">
        <v>25</v>
      </c>
      <c r="B35" s="18" t="s">
        <v>7</v>
      </c>
      <c r="C35" s="18">
        <v>22</v>
      </c>
      <c r="D35" s="18" t="s">
        <v>7</v>
      </c>
      <c r="E35" s="18" t="s">
        <v>56</v>
      </c>
      <c r="F35" s="19">
        <v>43268</v>
      </c>
      <c r="G35" s="19"/>
      <c r="H35" s="19"/>
      <c r="I35" s="19"/>
      <c r="J35" s="19"/>
      <c r="K35" s="19" t="s">
        <v>7</v>
      </c>
      <c r="L35" s="18" t="s">
        <v>7</v>
      </c>
      <c r="M35" s="22" t="s">
        <v>64</v>
      </c>
    </row>
    <row r="36" spans="1:13" s="18" customFormat="1" x14ac:dyDescent="0.2">
      <c r="A36" s="18" t="s">
        <v>25</v>
      </c>
      <c r="B36" s="18" t="s">
        <v>7</v>
      </c>
      <c r="C36" s="18">
        <v>22</v>
      </c>
      <c r="D36" s="18" t="s">
        <v>8</v>
      </c>
      <c r="E36" s="18" t="s">
        <v>57</v>
      </c>
      <c r="F36" s="19">
        <v>43269</v>
      </c>
      <c r="G36" s="19"/>
      <c r="H36" s="19"/>
      <c r="I36" s="19"/>
      <c r="J36" s="19"/>
      <c r="K36" s="19" t="s">
        <v>7</v>
      </c>
      <c r="L36" s="18" t="s">
        <v>7</v>
      </c>
      <c r="M36" s="22" t="s">
        <v>64</v>
      </c>
    </row>
    <row r="37" spans="1:13" s="18" customFormat="1" x14ac:dyDescent="0.2">
      <c r="A37" s="18" t="s">
        <v>25</v>
      </c>
      <c r="B37" s="18" t="s">
        <v>7</v>
      </c>
      <c r="C37" s="18">
        <v>22</v>
      </c>
      <c r="D37" s="18" t="s">
        <v>17</v>
      </c>
      <c r="E37" s="18" t="s">
        <v>61</v>
      </c>
      <c r="F37" s="19">
        <v>43275</v>
      </c>
      <c r="G37" s="19"/>
      <c r="H37" s="19"/>
      <c r="I37" s="19"/>
      <c r="J37" s="19"/>
      <c r="K37" s="19"/>
      <c r="L37" s="18" t="s">
        <v>7</v>
      </c>
      <c r="M37" s="22" t="s">
        <v>64</v>
      </c>
    </row>
    <row r="38" spans="1:13" s="18" customFormat="1" x14ac:dyDescent="0.2">
      <c r="A38" s="18" t="s">
        <v>25</v>
      </c>
      <c r="B38" s="18" t="s">
        <v>7</v>
      </c>
      <c r="C38" s="18">
        <v>23</v>
      </c>
      <c r="D38" s="18" t="s">
        <v>7</v>
      </c>
      <c r="F38" s="19"/>
      <c r="G38" s="19"/>
      <c r="H38" s="19"/>
      <c r="I38" s="19" t="s">
        <v>21</v>
      </c>
      <c r="J38" s="19"/>
      <c r="K38" s="19"/>
      <c r="M38" s="21" t="s">
        <v>65</v>
      </c>
    </row>
    <row r="39" spans="1:13" s="18" customFormat="1" x14ac:dyDescent="0.2">
      <c r="A39" s="18" t="s">
        <v>25</v>
      </c>
      <c r="B39" s="18" t="s">
        <v>7</v>
      </c>
      <c r="C39" s="18">
        <v>23</v>
      </c>
      <c r="D39" s="18" t="s">
        <v>8</v>
      </c>
      <c r="F39" s="19"/>
      <c r="G39" s="19"/>
      <c r="H39" s="19"/>
      <c r="I39" s="19" t="s">
        <v>21</v>
      </c>
      <c r="J39" s="19"/>
      <c r="K39" s="19"/>
      <c r="M39" s="21" t="s">
        <v>65</v>
      </c>
    </row>
    <row r="40" spans="1:13" s="18" customFormat="1" x14ac:dyDescent="0.2">
      <c r="A40" s="18" t="s">
        <v>25</v>
      </c>
      <c r="B40" s="18" t="s">
        <v>7</v>
      </c>
      <c r="C40" s="18">
        <v>23</v>
      </c>
      <c r="D40" s="18" t="s">
        <v>17</v>
      </c>
      <c r="I40" s="19" t="s">
        <v>21</v>
      </c>
      <c r="M40" s="21" t="s">
        <v>65</v>
      </c>
    </row>
    <row r="41" spans="1:13" s="18" customFormat="1" x14ac:dyDescent="0.2">
      <c r="A41" s="18" t="s">
        <v>25</v>
      </c>
      <c r="B41" s="18" t="s">
        <v>7</v>
      </c>
      <c r="C41" s="18">
        <v>24</v>
      </c>
      <c r="D41" s="18" t="s">
        <v>7</v>
      </c>
      <c r="F41" s="19"/>
      <c r="G41" s="19"/>
      <c r="H41" s="19"/>
      <c r="I41" s="19" t="s">
        <v>21</v>
      </c>
      <c r="J41" s="19"/>
      <c r="K41" s="19"/>
      <c r="M41" s="21" t="s">
        <v>65</v>
      </c>
    </row>
    <row r="42" spans="1:13" s="18" customFormat="1" x14ac:dyDescent="0.2">
      <c r="A42" s="18" t="s">
        <v>25</v>
      </c>
      <c r="B42" s="18" t="s">
        <v>7</v>
      </c>
      <c r="C42" s="18">
        <v>24</v>
      </c>
      <c r="D42" s="18" t="s">
        <v>8</v>
      </c>
      <c r="F42" s="19"/>
      <c r="G42" s="19"/>
      <c r="H42" s="19"/>
      <c r="I42" s="19" t="s">
        <v>21</v>
      </c>
      <c r="J42" s="19"/>
      <c r="K42" s="19"/>
      <c r="M42" s="21" t="s">
        <v>65</v>
      </c>
    </row>
    <row r="43" spans="1:13" s="18" customFormat="1" x14ac:dyDescent="0.2">
      <c r="A43" s="18" t="s">
        <v>25</v>
      </c>
      <c r="B43" s="18" t="s">
        <v>7</v>
      </c>
      <c r="C43" s="18">
        <v>25</v>
      </c>
      <c r="D43" s="18" t="s">
        <v>7</v>
      </c>
      <c r="E43" s="18" t="s">
        <v>37</v>
      </c>
      <c r="F43" s="19">
        <v>43262</v>
      </c>
      <c r="G43" s="19"/>
      <c r="H43" s="19"/>
      <c r="I43" s="19" t="s">
        <v>7</v>
      </c>
      <c r="J43" s="19" t="s">
        <v>7</v>
      </c>
      <c r="K43" s="19"/>
      <c r="M43" s="21" t="s">
        <v>74</v>
      </c>
    </row>
    <row r="44" spans="1:13" s="18" customFormat="1" x14ac:dyDescent="0.2">
      <c r="A44" s="18" t="s">
        <v>25</v>
      </c>
      <c r="B44" s="18" t="s">
        <v>7</v>
      </c>
      <c r="C44" s="18">
        <v>25</v>
      </c>
      <c r="D44" s="18" t="s">
        <v>8</v>
      </c>
      <c r="E44" s="18" t="s">
        <v>38</v>
      </c>
      <c r="F44" s="19">
        <v>43262</v>
      </c>
      <c r="G44" s="19"/>
      <c r="H44" s="19"/>
      <c r="I44" s="19" t="s">
        <v>7</v>
      </c>
      <c r="J44" s="19" t="s">
        <v>7</v>
      </c>
      <c r="K44" s="19" t="s">
        <v>7</v>
      </c>
      <c r="L44" s="18" t="s">
        <v>7</v>
      </c>
      <c r="M44" s="22" t="s">
        <v>64</v>
      </c>
    </row>
    <row r="45" spans="1:13" s="18" customFormat="1" x14ac:dyDescent="0.2">
      <c r="A45" s="18" t="s">
        <v>25</v>
      </c>
      <c r="B45" s="18" t="s">
        <v>7</v>
      </c>
      <c r="C45" s="18" t="s">
        <v>22</v>
      </c>
      <c r="D45" s="18" t="s">
        <v>22</v>
      </c>
      <c r="E45" s="18" t="s">
        <v>35</v>
      </c>
      <c r="F45" s="19">
        <v>43256</v>
      </c>
      <c r="G45" s="19"/>
      <c r="H45" s="19" t="s">
        <v>7</v>
      </c>
      <c r="I45" s="19" t="s">
        <v>7</v>
      </c>
      <c r="J45" s="19" t="s">
        <v>7</v>
      </c>
      <c r="K45" s="19" t="s">
        <v>7</v>
      </c>
      <c r="L45" s="18" t="s">
        <v>7</v>
      </c>
      <c r="M45" s="22" t="s">
        <v>64</v>
      </c>
    </row>
    <row r="46" spans="1:13" s="18" customFormat="1" x14ac:dyDescent="0.2">
      <c r="A46" s="18" t="s">
        <v>25</v>
      </c>
      <c r="B46" s="18" t="s">
        <v>7</v>
      </c>
      <c r="E46" s="18" t="s">
        <v>39</v>
      </c>
      <c r="F46" s="19">
        <v>43259</v>
      </c>
      <c r="G46" s="19"/>
      <c r="H46" s="19"/>
      <c r="I46" s="19" t="s">
        <v>7</v>
      </c>
      <c r="J46" s="19" t="s">
        <v>7</v>
      </c>
      <c r="K46" s="19"/>
      <c r="M46" s="21" t="s">
        <v>66</v>
      </c>
    </row>
    <row r="47" spans="1:13" s="18" customFormat="1" x14ac:dyDescent="0.2">
      <c r="A47" s="18" t="s">
        <v>25</v>
      </c>
      <c r="B47" s="18" t="s">
        <v>7</v>
      </c>
      <c r="E47" s="18" t="s">
        <v>40</v>
      </c>
      <c r="F47" s="19">
        <v>43259</v>
      </c>
      <c r="G47" s="19"/>
      <c r="H47" s="19"/>
      <c r="I47" s="19" t="s">
        <v>7</v>
      </c>
      <c r="J47" s="19" t="s">
        <v>7</v>
      </c>
      <c r="K47" s="19"/>
      <c r="M47" s="21" t="s">
        <v>66</v>
      </c>
    </row>
    <row r="48" spans="1:13" s="18" customFormat="1" x14ac:dyDescent="0.2">
      <c r="A48" s="18" t="s">
        <v>25</v>
      </c>
      <c r="B48" s="18" t="s">
        <v>7</v>
      </c>
      <c r="E48" s="18" t="s">
        <v>41</v>
      </c>
      <c r="F48" s="19">
        <v>43261</v>
      </c>
      <c r="G48" s="19"/>
      <c r="H48" s="19"/>
      <c r="I48" s="19" t="s">
        <v>7</v>
      </c>
      <c r="J48" s="19" t="s">
        <v>7</v>
      </c>
      <c r="K48" s="19"/>
      <c r="M48" s="21" t="s">
        <v>66</v>
      </c>
    </row>
    <row r="49" spans="1:13" s="18" customFormat="1" x14ac:dyDescent="0.2">
      <c r="A49" s="18" t="s">
        <v>25</v>
      </c>
      <c r="B49" s="18" t="s">
        <v>7</v>
      </c>
      <c r="E49" s="18" t="s">
        <v>42</v>
      </c>
      <c r="F49" s="19">
        <v>43259</v>
      </c>
      <c r="G49" s="19"/>
      <c r="H49" s="19"/>
      <c r="I49" s="19" t="s">
        <v>7</v>
      </c>
      <c r="J49" s="19" t="s">
        <v>7</v>
      </c>
      <c r="K49" s="19" t="s">
        <v>7</v>
      </c>
      <c r="L49" s="18" t="s">
        <v>7</v>
      </c>
      <c r="M49" s="22" t="s">
        <v>64</v>
      </c>
    </row>
    <row r="50" spans="1:13" s="18" customFormat="1" x14ac:dyDescent="0.2">
      <c r="A50" s="18" t="s">
        <v>25</v>
      </c>
      <c r="B50" s="18" t="s">
        <v>7</v>
      </c>
      <c r="E50" s="18" t="s">
        <v>43</v>
      </c>
      <c r="F50" s="19">
        <v>43261</v>
      </c>
      <c r="G50" s="19"/>
      <c r="H50" s="19"/>
      <c r="I50" s="19" t="s">
        <v>7</v>
      </c>
      <c r="J50" s="19" t="s">
        <v>7</v>
      </c>
      <c r="K50" s="19" t="s">
        <v>7</v>
      </c>
      <c r="L50" s="18" t="s">
        <v>7</v>
      </c>
      <c r="M50" s="22" t="s">
        <v>64</v>
      </c>
    </row>
    <row r="51" spans="1:13" s="18" customFormat="1" x14ac:dyDescent="0.2">
      <c r="A51" s="18" t="s">
        <v>25</v>
      </c>
      <c r="B51" s="18" t="s">
        <v>7</v>
      </c>
      <c r="E51" s="18" t="s">
        <v>44</v>
      </c>
      <c r="F51" s="19">
        <v>43258</v>
      </c>
      <c r="G51" s="19"/>
      <c r="H51" s="19"/>
      <c r="I51" s="19" t="s">
        <v>7</v>
      </c>
      <c r="J51" s="19" t="s">
        <v>7</v>
      </c>
      <c r="K51" s="19" t="s">
        <v>7</v>
      </c>
      <c r="L51" s="18" t="s">
        <v>7</v>
      </c>
      <c r="M51" s="22" t="s">
        <v>64</v>
      </c>
    </row>
    <row r="52" spans="1:13" s="18" customFormat="1" x14ac:dyDescent="0.2">
      <c r="A52" s="18" t="s">
        <v>25</v>
      </c>
      <c r="B52" s="18" t="s">
        <v>7</v>
      </c>
      <c r="E52" s="18" t="s">
        <v>45</v>
      </c>
      <c r="F52" s="19">
        <v>43260</v>
      </c>
      <c r="G52" s="19"/>
      <c r="H52" s="19"/>
      <c r="I52" s="19" t="s">
        <v>7</v>
      </c>
      <c r="J52" s="19" t="s">
        <v>7</v>
      </c>
      <c r="K52" s="19"/>
      <c r="M52" s="21" t="s">
        <v>66</v>
      </c>
    </row>
    <row r="53" spans="1:13" s="18" customFormat="1" x14ac:dyDescent="0.2">
      <c r="A53" s="18" t="s">
        <v>25</v>
      </c>
      <c r="B53" s="18" t="s">
        <v>7</v>
      </c>
      <c r="E53" s="18" t="s">
        <v>46</v>
      </c>
      <c r="F53" s="19">
        <v>43260</v>
      </c>
      <c r="G53" s="19"/>
      <c r="H53" s="19"/>
      <c r="I53" s="19" t="s">
        <v>7</v>
      </c>
      <c r="J53" s="19" t="s">
        <v>7</v>
      </c>
      <c r="K53" s="19"/>
      <c r="M53" s="21" t="s">
        <v>66</v>
      </c>
    </row>
    <row r="54" spans="1:13" s="18" customFormat="1" x14ac:dyDescent="0.2">
      <c r="A54" s="18" t="s">
        <v>25</v>
      </c>
      <c r="B54" s="18" t="s">
        <v>7</v>
      </c>
      <c r="E54" s="18" t="s">
        <v>47</v>
      </c>
      <c r="F54" s="14">
        <v>43257</v>
      </c>
      <c r="G54" s="19"/>
      <c r="H54" s="19"/>
      <c r="I54" s="19" t="s">
        <v>7</v>
      </c>
      <c r="J54" s="19" t="s">
        <v>7</v>
      </c>
      <c r="K54" s="19" t="s">
        <v>7</v>
      </c>
      <c r="L54" s="18" t="s">
        <v>7</v>
      </c>
      <c r="M54" s="22" t="s">
        <v>64</v>
      </c>
    </row>
    <row r="55" spans="1:13" s="18" customFormat="1" x14ac:dyDescent="0.2">
      <c r="A55" s="18" t="s">
        <v>25</v>
      </c>
      <c r="B55" s="18" t="s">
        <v>7</v>
      </c>
      <c r="E55" s="18" t="s">
        <v>48</v>
      </c>
      <c r="F55" s="19">
        <v>43258</v>
      </c>
      <c r="G55" s="19"/>
      <c r="H55" s="19"/>
      <c r="I55" s="19" t="s">
        <v>7</v>
      </c>
      <c r="J55" s="19" t="s">
        <v>7</v>
      </c>
      <c r="K55" s="19" t="s">
        <v>7</v>
      </c>
      <c r="L55" s="18" t="s">
        <v>7</v>
      </c>
      <c r="M55" s="22" t="s">
        <v>64</v>
      </c>
    </row>
    <row r="56" spans="1:13" s="18" customFormat="1" x14ac:dyDescent="0.2">
      <c r="A56" s="18" t="s">
        <v>25</v>
      </c>
      <c r="B56" s="18" t="s">
        <v>7</v>
      </c>
      <c r="E56" s="18" t="s">
        <v>49</v>
      </c>
      <c r="F56" s="19">
        <v>43260</v>
      </c>
      <c r="G56" s="19"/>
      <c r="H56" s="19"/>
      <c r="I56" s="19" t="s">
        <v>7</v>
      </c>
      <c r="J56" s="19" t="s">
        <v>7</v>
      </c>
      <c r="K56" s="19" t="s">
        <v>7</v>
      </c>
      <c r="L56" s="18" t="s">
        <v>7</v>
      </c>
      <c r="M56" s="22" t="s">
        <v>64</v>
      </c>
    </row>
    <row r="57" spans="1:13" s="18" customFormat="1" x14ac:dyDescent="0.2">
      <c r="A57" s="18" t="s">
        <v>25</v>
      </c>
      <c r="B57" s="18" t="s">
        <v>7</v>
      </c>
      <c r="E57" s="18" t="s">
        <v>50</v>
      </c>
      <c r="F57" s="19">
        <v>43261</v>
      </c>
      <c r="G57" s="19"/>
      <c r="H57" s="19"/>
      <c r="I57" s="19" t="s">
        <v>7</v>
      </c>
      <c r="J57" s="19" t="s">
        <v>7</v>
      </c>
      <c r="K57" s="19"/>
      <c r="M57" s="21" t="s">
        <v>66</v>
      </c>
    </row>
    <row r="58" spans="1:13" s="18" customFormat="1" x14ac:dyDescent="0.2">
      <c r="A58" s="18" t="s">
        <v>25</v>
      </c>
      <c r="B58" s="18" t="s">
        <v>7</v>
      </c>
      <c r="E58" s="18" t="s">
        <v>51</v>
      </c>
      <c r="F58" s="19">
        <v>43258</v>
      </c>
      <c r="G58" s="19"/>
      <c r="H58" s="19"/>
      <c r="I58" s="19" t="s">
        <v>7</v>
      </c>
      <c r="J58" s="19" t="s">
        <v>7</v>
      </c>
      <c r="K58" s="19" t="s">
        <v>7</v>
      </c>
      <c r="L58" s="18" t="s">
        <v>7</v>
      </c>
      <c r="M58" s="22" t="s">
        <v>64</v>
      </c>
    </row>
    <row r="59" spans="1:13" s="18" customFormat="1" x14ac:dyDescent="0.2">
      <c r="A59" s="18" t="s">
        <v>25</v>
      </c>
      <c r="B59" s="18" t="s">
        <v>7</v>
      </c>
      <c r="E59" s="18" t="s">
        <v>52</v>
      </c>
      <c r="F59" s="19">
        <v>43261</v>
      </c>
      <c r="G59" s="19"/>
      <c r="H59" s="19"/>
      <c r="I59" s="19" t="s">
        <v>7</v>
      </c>
      <c r="J59" s="19" t="s">
        <v>7</v>
      </c>
      <c r="K59" s="19"/>
      <c r="M59" s="21" t="s">
        <v>67</v>
      </c>
    </row>
    <row r="60" spans="1:13" s="18" customFormat="1" x14ac:dyDescent="0.2">
      <c r="A60" s="18" t="s">
        <v>25</v>
      </c>
      <c r="B60" s="18" t="s">
        <v>7</v>
      </c>
      <c r="E60" s="18" t="s">
        <v>53</v>
      </c>
      <c r="F60" s="19">
        <v>43262</v>
      </c>
      <c r="G60" s="19"/>
      <c r="H60" s="19"/>
      <c r="I60" s="19" t="s">
        <v>7</v>
      </c>
      <c r="J60" s="19"/>
      <c r="K60" s="19"/>
      <c r="M60" s="21" t="s">
        <v>66</v>
      </c>
    </row>
    <row r="61" spans="1:13" s="18" customFormat="1" x14ac:dyDescent="0.2">
      <c r="A61" s="18" t="s">
        <v>25</v>
      </c>
      <c r="B61" s="18" t="s">
        <v>7</v>
      </c>
      <c r="E61" s="18" t="s">
        <v>54</v>
      </c>
      <c r="F61" s="19" t="s">
        <v>73</v>
      </c>
      <c r="G61" s="19"/>
      <c r="H61" s="19"/>
      <c r="I61" s="19"/>
      <c r="J61" s="19" t="s">
        <v>70</v>
      </c>
      <c r="K61" s="19"/>
      <c r="M61" s="21" t="s">
        <v>66</v>
      </c>
    </row>
    <row r="62" spans="1:13" s="18" customFormat="1" x14ac:dyDescent="0.2">
      <c r="A62" s="18" t="s">
        <v>25</v>
      </c>
      <c r="B62" s="18" t="s">
        <v>7</v>
      </c>
      <c r="E62" s="18" t="s">
        <v>60</v>
      </c>
      <c r="F62" s="19">
        <v>43263</v>
      </c>
      <c r="G62" s="19"/>
      <c r="H62" s="19"/>
      <c r="I62" s="19"/>
      <c r="J62" s="19"/>
      <c r="K62" s="19" t="s">
        <v>7</v>
      </c>
      <c r="L62" s="18" t="s">
        <v>7</v>
      </c>
      <c r="M62" s="22" t="s">
        <v>64</v>
      </c>
    </row>
    <row r="63" spans="1:13" s="18" customFormat="1" x14ac:dyDescent="0.2">
      <c r="A63" s="18" t="s">
        <v>25</v>
      </c>
      <c r="B63" s="18" t="s">
        <v>7</v>
      </c>
      <c r="E63" s="18" t="s">
        <v>54</v>
      </c>
      <c r="F63" s="19" t="s">
        <v>71</v>
      </c>
      <c r="G63" s="19"/>
      <c r="H63" s="19"/>
      <c r="I63" s="19"/>
      <c r="J63" s="19"/>
      <c r="K63" s="19" t="s">
        <v>70</v>
      </c>
      <c r="M63" s="21" t="s">
        <v>66</v>
      </c>
    </row>
    <row r="64" spans="1:13" s="18" customFormat="1" x14ac:dyDescent="0.2">
      <c r="A64" s="18" t="s">
        <v>25</v>
      </c>
      <c r="B64" s="18" t="s">
        <v>7</v>
      </c>
      <c r="E64" s="18" t="s">
        <v>54</v>
      </c>
      <c r="F64" s="19" t="s">
        <v>72</v>
      </c>
      <c r="G64" s="19"/>
      <c r="H64" s="19"/>
      <c r="I64" s="19"/>
      <c r="J64" s="19"/>
      <c r="K64" s="19"/>
      <c r="L64" s="18" t="s">
        <v>70</v>
      </c>
      <c r="M64" s="21" t="s">
        <v>66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workbookViewId="0"/>
  </sheetViews>
  <sheetFormatPr defaultRowHeight="12.75" x14ac:dyDescent="0.2"/>
  <cols>
    <col min="1" max="1" width="9.140625" style="4"/>
    <col min="2" max="2" width="23.7109375" style="4" customWidth="1"/>
    <col min="3" max="3" width="5.42578125" style="4" customWidth="1"/>
    <col min="4" max="4" width="13.140625" style="4" customWidth="1"/>
    <col min="5" max="5" width="15.28515625" style="4" customWidth="1"/>
    <col min="6" max="6" width="13.42578125" style="4" customWidth="1"/>
    <col min="7" max="7" width="12.140625" style="4" customWidth="1"/>
    <col min="8" max="9" width="9.140625" style="4"/>
    <col min="10" max="10" width="84.7109375" style="4" bestFit="1" customWidth="1"/>
    <col min="11" max="11" width="10.28515625" style="4" customWidth="1"/>
    <col min="12" max="16384" width="9.140625" style="4"/>
  </cols>
  <sheetData>
    <row r="1" spans="2:10" ht="13.5" thickBot="1" x14ac:dyDescent="0.25"/>
    <row r="2" spans="2:10" x14ac:dyDescent="0.2">
      <c r="B2" s="24"/>
      <c r="C2" s="25"/>
      <c r="D2" s="26" t="s">
        <v>9</v>
      </c>
      <c r="E2" s="27" t="s">
        <v>10</v>
      </c>
      <c r="F2" s="27" t="s">
        <v>11</v>
      </c>
      <c r="G2" s="28" t="s">
        <v>12</v>
      </c>
      <c r="H2" s="29"/>
    </row>
    <row r="3" spans="2:10" x14ac:dyDescent="0.2">
      <c r="B3" s="30"/>
      <c r="C3" s="5"/>
      <c r="D3" s="5"/>
      <c r="E3" s="31"/>
      <c r="F3" s="31"/>
      <c r="G3" s="20"/>
      <c r="H3" s="32"/>
    </row>
    <row r="4" spans="2:10" x14ac:dyDescent="0.2">
      <c r="B4" s="33" t="s">
        <v>75</v>
      </c>
      <c r="C4" s="5"/>
      <c r="D4" s="5"/>
      <c r="E4" s="31"/>
      <c r="F4" s="31"/>
      <c r="G4" s="20"/>
      <c r="H4" s="32"/>
    </row>
    <row r="5" spans="2:10" x14ac:dyDescent="0.2">
      <c r="B5" s="30" t="s">
        <v>13</v>
      </c>
      <c r="C5" s="34">
        <v>16</v>
      </c>
      <c r="D5" s="35"/>
      <c r="E5" s="36"/>
      <c r="F5" s="36"/>
      <c r="G5" s="37"/>
      <c r="H5" s="32"/>
    </row>
    <row r="6" spans="2:10" x14ac:dyDescent="0.2">
      <c r="B6" s="30" t="s">
        <v>14</v>
      </c>
      <c r="C6" s="38">
        <v>43</v>
      </c>
      <c r="D6" s="39">
        <f>C6/C5</f>
        <v>2.6875</v>
      </c>
      <c r="E6" s="31"/>
      <c r="F6" s="31"/>
      <c r="G6" s="40"/>
      <c r="H6" s="32"/>
    </row>
    <row r="7" spans="2:10" x14ac:dyDescent="0.2">
      <c r="B7" s="30" t="s">
        <v>15</v>
      </c>
      <c r="C7" s="38">
        <v>34</v>
      </c>
      <c r="D7" s="5"/>
      <c r="E7" s="39">
        <f>C7/C6</f>
        <v>0.79069767441860461</v>
      </c>
      <c r="F7" s="31"/>
      <c r="G7" s="40"/>
      <c r="H7" s="32"/>
      <c r="J7" s="41" t="s">
        <v>77</v>
      </c>
    </row>
    <row r="8" spans="2:10" x14ac:dyDescent="0.2">
      <c r="B8" s="30" t="s">
        <v>16</v>
      </c>
      <c r="C8" s="42">
        <v>21</v>
      </c>
      <c r="D8" s="43"/>
      <c r="E8" s="44"/>
      <c r="F8" s="45">
        <f>C8/C7</f>
        <v>0.61764705882352944</v>
      </c>
      <c r="G8" s="46">
        <f>C8/C5</f>
        <v>1.3125</v>
      </c>
      <c r="H8" s="32"/>
      <c r="J8" s="47" t="s">
        <v>76</v>
      </c>
    </row>
    <row r="9" spans="2:10" x14ac:dyDescent="0.2">
      <c r="B9" s="30"/>
      <c r="C9" s="5"/>
      <c r="D9" s="5"/>
      <c r="E9" s="31"/>
      <c r="F9" s="48"/>
      <c r="G9" s="20"/>
      <c r="H9" s="32"/>
    </row>
    <row r="10" spans="2:10" ht="13.5" thickBot="1" x14ac:dyDescent="0.25">
      <c r="B10" s="49"/>
      <c r="C10" s="50"/>
      <c r="D10" s="50"/>
      <c r="E10" s="51"/>
      <c r="F10" s="52"/>
      <c r="G10" s="53"/>
      <c r="H10" s="5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workbookViewId="0"/>
  </sheetViews>
  <sheetFormatPr defaultRowHeight="12.75" x14ac:dyDescent="0.2"/>
  <cols>
    <col min="1" max="1" width="18.28515625" style="4" bestFit="1" customWidth="1"/>
    <col min="2" max="2" width="8.42578125" style="4" bestFit="1" customWidth="1"/>
    <col min="3" max="3" width="10.42578125" style="4" bestFit="1" customWidth="1"/>
    <col min="4" max="4" width="11.140625" style="4" bestFit="1" customWidth="1"/>
    <col min="5" max="5" width="18.85546875" style="4" bestFit="1" customWidth="1"/>
    <col min="6" max="6" width="9.85546875" style="4" bestFit="1" customWidth="1"/>
    <col min="7" max="7" width="16.7109375" style="4" bestFit="1" customWidth="1"/>
    <col min="8" max="8" width="7" style="4" bestFit="1" customWidth="1"/>
    <col min="9" max="16384" width="9.140625" style="4"/>
  </cols>
  <sheetData>
    <row r="1" spans="1:8" s="4" customFormat="1" x14ac:dyDescent="0.2">
      <c r="A1" s="55" t="s">
        <v>0</v>
      </c>
      <c r="B1" s="56" t="s">
        <v>83</v>
      </c>
      <c r="C1" s="57" t="s">
        <v>1</v>
      </c>
      <c r="D1" s="58" t="s">
        <v>3</v>
      </c>
      <c r="E1" s="58" t="s">
        <v>85</v>
      </c>
      <c r="F1" s="9" t="s">
        <v>2</v>
      </c>
      <c r="G1" s="59" t="s">
        <v>86</v>
      </c>
      <c r="H1" s="9" t="s">
        <v>5</v>
      </c>
    </row>
    <row r="2" spans="1:8" s="4" customFormat="1" x14ac:dyDescent="0.2">
      <c r="A2" s="84" t="s">
        <v>25</v>
      </c>
      <c r="B2" s="84">
        <v>0</v>
      </c>
      <c r="C2" s="85">
        <v>43280</v>
      </c>
      <c r="D2" s="86" t="s">
        <v>62</v>
      </c>
      <c r="E2" s="87">
        <v>62.8</v>
      </c>
      <c r="F2" s="86">
        <v>119</v>
      </c>
      <c r="G2" s="86">
        <v>142</v>
      </c>
      <c r="H2" s="88"/>
    </row>
    <row r="3" spans="1:8" s="4" customFormat="1" x14ac:dyDescent="0.2">
      <c r="A3" s="84" t="s">
        <v>25</v>
      </c>
      <c r="B3" s="84" t="s">
        <v>7</v>
      </c>
      <c r="C3" s="14">
        <v>43256</v>
      </c>
      <c r="D3" s="86" t="s">
        <v>26</v>
      </c>
      <c r="E3" s="3">
        <v>32.299999999999997</v>
      </c>
      <c r="F3" s="88">
        <v>16</v>
      </c>
      <c r="G3" s="88"/>
      <c r="H3" s="88">
        <v>1</v>
      </c>
    </row>
    <row r="4" spans="1:8" s="4" customFormat="1" x14ac:dyDescent="0.2">
      <c r="A4" s="84" t="s">
        <v>25</v>
      </c>
      <c r="B4" s="84" t="s">
        <v>7</v>
      </c>
      <c r="C4" s="85">
        <v>43258</v>
      </c>
      <c r="D4" s="86" t="s">
        <v>26</v>
      </c>
      <c r="E4" s="87">
        <v>37.299999999999997</v>
      </c>
      <c r="F4" s="86">
        <v>21</v>
      </c>
      <c r="G4" s="86"/>
      <c r="H4" s="88">
        <v>3</v>
      </c>
    </row>
    <row r="5" spans="1:8" s="4" customFormat="1" x14ac:dyDescent="0.2">
      <c r="A5" s="84" t="s">
        <v>25</v>
      </c>
      <c r="B5" s="84" t="s">
        <v>7</v>
      </c>
      <c r="C5" s="85">
        <v>43263</v>
      </c>
      <c r="D5" s="86" t="s">
        <v>36</v>
      </c>
      <c r="E5" s="87">
        <v>31.2</v>
      </c>
      <c r="F5" s="86">
        <v>12</v>
      </c>
      <c r="G5" s="86"/>
      <c r="H5" s="88">
        <v>2</v>
      </c>
    </row>
    <row r="6" spans="1:8" s="4" customFormat="1" x14ac:dyDescent="0.2">
      <c r="A6" s="84" t="s">
        <v>25</v>
      </c>
      <c r="B6" s="89" t="s">
        <v>7</v>
      </c>
      <c r="C6" s="85">
        <v>43263</v>
      </c>
      <c r="D6" s="86" t="s">
        <v>37</v>
      </c>
      <c r="E6" s="87">
        <v>32</v>
      </c>
      <c r="F6" s="86">
        <v>16</v>
      </c>
      <c r="G6" s="86"/>
      <c r="H6" s="88">
        <v>1</v>
      </c>
    </row>
    <row r="7" spans="1:8" s="4" customFormat="1" x14ac:dyDescent="0.2">
      <c r="A7" s="84" t="s">
        <v>25</v>
      </c>
      <c r="B7" s="84" t="s">
        <v>7</v>
      </c>
      <c r="C7" s="90">
        <v>43265</v>
      </c>
      <c r="D7" s="86" t="s">
        <v>37</v>
      </c>
      <c r="E7" s="87">
        <v>37.1</v>
      </c>
      <c r="F7" s="86">
        <v>23</v>
      </c>
      <c r="G7" s="88"/>
      <c r="H7" s="88">
        <v>3</v>
      </c>
    </row>
    <row r="8" spans="1:8" s="4" customFormat="1" x14ac:dyDescent="0.2">
      <c r="A8" s="84" t="s">
        <v>25</v>
      </c>
      <c r="B8" s="84" t="s">
        <v>7</v>
      </c>
      <c r="C8" s="85">
        <v>43263</v>
      </c>
      <c r="D8" s="86" t="s">
        <v>38</v>
      </c>
      <c r="E8" s="3">
        <v>31.8</v>
      </c>
      <c r="F8" s="88">
        <v>16</v>
      </c>
      <c r="G8" s="88"/>
      <c r="H8" s="88">
        <v>1</v>
      </c>
    </row>
    <row r="9" spans="1:8" s="4" customFormat="1" x14ac:dyDescent="0.2">
      <c r="A9" s="84" t="s">
        <v>25</v>
      </c>
      <c r="B9" s="84" t="s">
        <v>7</v>
      </c>
      <c r="C9" s="90">
        <v>43265</v>
      </c>
      <c r="D9" s="86" t="s">
        <v>38</v>
      </c>
      <c r="E9" s="87">
        <v>33.799999999999997</v>
      </c>
      <c r="F9" s="86">
        <v>24</v>
      </c>
      <c r="G9" s="86"/>
      <c r="H9" s="88">
        <v>3</v>
      </c>
    </row>
    <row r="10" spans="1:8" s="4" customFormat="1" x14ac:dyDescent="0.2">
      <c r="A10" s="84" t="s">
        <v>25</v>
      </c>
      <c r="B10" s="84" t="s">
        <v>7</v>
      </c>
      <c r="C10" s="85">
        <v>43270</v>
      </c>
      <c r="D10" s="86" t="s">
        <v>38</v>
      </c>
      <c r="E10" s="87">
        <v>42.7</v>
      </c>
      <c r="F10" s="86">
        <v>40</v>
      </c>
      <c r="G10" s="86"/>
      <c r="H10" s="88">
        <v>8</v>
      </c>
    </row>
    <row r="11" spans="1:8" s="4" customFormat="1" x14ac:dyDescent="0.2">
      <c r="A11" s="84" t="s">
        <v>25</v>
      </c>
      <c r="B11" s="84" t="s">
        <v>7</v>
      </c>
      <c r="C11" s="85">
        <v>43280</v>
      </c>
      <c r="D11" s="86" t="s">
        <v>38</v>
      </c>
      <c r="E11" s="87">
        <v>57</v>
      </c>
      <c r="F11" s="86">
        <v>123</v>
      </c>
      <c r="G11" s="88">
        <v>105</v>
      </c>
      <c r="H11" s="88">
        <v>18</v>
      </c>
    </row>
    <row r="12" spans="1:8" s="4" customFormat="1" x14ac:dyDescent="0.2">
      <c r="A12" s="84" t="s">
        <v>25</v>
      </c>
      <c r="B12" s="84" t="s">
        <v>7</v>
      </c>
      <c r="C12" s="85">
        <v>43263</v>
      </c>
      <c r="D12" s="86" t="s">
        <v>39</v>
      </c>
      <c r="E12" s="87"/>
      <c r="F12" s="86">
        <v>24</v>
      </c>
      <c r="G12" s="88"/>
      <c r="H12" s="88">
        <v>4</v>
      </c>
    </row>
    <row r="13" spans="1:8" s="4" customFormat="1" x14ac:dyDescent="0.2">
      <c r="A13" s="84" t="s">
        <v>25</v>
      </c>
      <c r="B13" s="89" t="s">
        <v>7</v>
      </c>
      <c r="C13" s="90">
        <v>43265</v>
      </c>
      <c r="D13" s="86" t="s">
        <v>39</v>
      </c>
      <c r="E13" s="91">
        <v>41.2</v>
      </c>
      <c r="F13" s="92">
        <v>32</v>
      </c>
      <c r="G13" s="88"/>
      <c r="H13" s="88">
        <v>6</v>
      </c>
    </row>
    <row r="14" spans="1:8" s="4" customFormat="1" x14ac:dyDescent="0.2">
      <c r="A14" s="84" t="s">
        <v>25</v>
      </c>
      <c r="B14" s="84" t="s">
        <v>7</v>
      </c>
      <c r="C14" s="85">
        <v>43263</v>
      </c>
      <c r="D14" s="86" t="s">
        <v>40</v>
      </c>
      <c r="E14" s="87">
        <v>39.700000000000003</v>
      </c>
      <c r="F14" s="86">
        <v>34</v>
      </c>
      <c r="G14" s="86"/>
      <c r="H14" s="88">
        <v>4</v>
      </c>
    </row>
    <row r="15" spans="1:8" s="4" customFormat="1" x14ac:dyDescent="0.2">
      <c r="A15" s="84" t="s">
        <v>25</v>
      </c>
      <c r="B15" s="89" t="s">
        <v>7</v>
      </c>
      <c r="C15" s="90">
        <v>43265</v>
      </c>
      <c r="D15" s="86" t="s">
        <v>40</v>
      </c>
      <c r="E15" s="91">
        <v>43.2</v>
      </c>
      <c r="F15" s="92">
        <v>37</v>
      </c>
      <c r="G15" s="92"/>
      <c r="H15" s="88">
        <v>6</v>
      </c>
    </row>
    <row r="16" spans="1:8" s="4" customFormat="1" x14ac:dyDescent="0.2">
      <c r="A16" s="84" t="s">
        <v>25</v>
      </c>
      <c r="B16" s="89" t="s">
        <v>7</v>
      </c>
      <c r="C16" s="85">
        <v>43263</v>
      </c>
      <c r="D16" s="86" t="s">
        <v>41</v>
      </c>
      <c r="E16" s="87">
        <v>32.5</v>
      </c>
      <c r="F16" s="86">
        <v>17</v>
      </c>
      <c r="G16" s="86"/>
      <c r="H16" s="88">
        <v>2</v>
      </c>
    </row>
    <row r="17" spans="1:8" s="4" customFormat="1" x14ac:dyDescent="0.2">
      <c r="A17" s="84" t="s">
        <v>25</v>
      </c>
      <c r="B17" s="84" t="s">
        <v>7</v>
      </c>
      <c r="C17" s="90">
        <v>43265</v>
      </c>
      <c r="D17" s="86" t="s">
        <v>41</v>
      </c>
      <c r="E17" s="3">
        <v>37.299999999999997</v>
      </c>
      <c r="F17" s="88">
        <v>23</v>
      </c>
      <c r="G17" s="88"/>
      <c r="H17" s="88">
        <v>4</v>
      </c>
    </row>
    <row r="18" spans="1:8" s="4" customFormat="1" x14ac:dyDescent="0.2">
      <c r="A18" s="84" t="s">
        <v>25</v>
      </c>
      <c r="B18" s="84" t="s">
        <v>7</v>
      </c>
      <c r="C18" s="85">
        <v>43263</v>
      </c>
      <c r="D18" s="86" t="s">
        <v>42</v>
      </c>
      <c r="E18" s="87">
        <v>40</v>
      </c>
      <c r="F18" s="86">
        <v>34</v>
      </c>
      <c r="G18" s="86"/>
      <c r="H18" s="88">
        <v>4</v>
      </c>
    </row>
    <row r="19" spans="1:8" s="4" customFormat="1" x14ac:dyDescent="0.2">
      <c r="A19" s="84" t="s">
        <v>25</v>
      </c>
      <c r="B19" s="84" t="s">
        <v>7</v>
      </c>
      <c r="C19" s="90">
        <v>43265</v>
      </c>
      <c r="D19" s="86" t="s">
        <v>42</v>
      </c>
      <c r="E19" s="91">
        <v>44.1</v>
      </c>
      <c r="F19" s="92">
        <v>46</v>
      </c>
      <c r="G19" s="88"/>
      <c r="H19" s="88">
        <v>6</v>
      </c>
    </row>
    <row r="20" spans="1:8" s="4" customFormat="1" x14ac:dyDescent="0.2">
      <c r="A20" s="84" t="s">
        <v>25</v>
      </c>
      <c r="B20" s="84" t="s">
        <v>7</v>
      </c>
      <c r="C20" s="85">
        <v>43270</v>
      </c>
      <c r="D20" s="86" t="s">
        <v>42</v>
      </c>
      <c r="E20" s="3">
        <v>54</v>
      </c>
      <c r="F20" s="88">
        <v>81</v>
      </c>
      <c r="G20" s="88">
        <v>81</v>
      </c>
      <c r="H20" s="88">
        <v>11</v>
      </c>
    </row>
    <row r="21" spans="1:8" s="4" customFormat="1" x14ac:dyDescent="0.2">
      <c r="A21" s="84" t="s">
        <v>25</v>
      </c>
      <c r="B21" s="84" t="s">
        <v>7</v>
      </c>
      <c r="C21" s="85">
        <v>43280</v>
      </c>
      <c r="D21" s="86" t="s">
        <v>42</v>
      </c>
      <c r="E21" s="87">
        <v>64.400000000000006</v>
      </c>
      <c r="F21" s="86">
        <v>120</v>
      </c>
      <c r="G21" s="86">
        <v>159</v>
      </c>
      <c r="H21" s="88">
        <v>21</v>
      </c>
    </row>
    <row r="22" spans="1:8" s="4" customFormat="1" x14ac:dyDescent="0.2">
      <c r="A22" s="84" t="s">
        <v>25</v>
      </c>
      <c r="B22" s="89" t="s">
        <v>7</v>
      </c>
      <c r="C22" s="85">
        <v>43263</v>
      </c>
      <c r="D22" s="86" t="s">
        <v>43</v>
      </c>
      <c r="E22" s="87">
        <v>34.6</v>
      </c>
      <c r="F22" s="86">
        <v>18</v>
      </c>
      <c r="G22" s="86"/>
      <c r="H22" s="88">
        <v>2</v>
      </c>
    </row>
    <row r="23" spans="1:8" s="4" customFormat="1" x14ac:dyDescent="0.2">
      <c r="A23" s="84" t="s">
        <v>25</v>
      </c>
      <c r="B23" s="84" t="s">
        <v>7</v>
      </c>
      <c r="C23" s="90">
        <v>43265</v>
      </c>
      <c r="D23" s="86" t="s">
        <v>43</v>
      </c>
      <c r="E23" s="3">
        <v>37.9</v>
      </c>
      <c r="F23" s="88">
        <v>24</v>
      </c>
      <c r="G23" s="88"/>
      <c r="H23" s="88">
        <v>4</v>
      </c>
    </row>
    <row r="24" spans="1:8" s="4" customFormat="1" x14ac:dyDescent="0.2">
      <c r="A24" s="84" t="s">
        <v>25</v>
      </c>
      <c r="B24" s="84" t="s">
        <v>7</v>
      </c>
      <c r="C24" s="85">
        <v>43270</v>
      </c>
      <c r="D24" s="86" t="s">
        <v>43</v>
      </c>
      <c r="E24" s="87">
        <v>48.5</v>
      </c>
      <c r="F24" s="86">
        <v>68</v>
      </c>
      <c r="G24" s="86"/>
      <c r="H24" s="88">
        <v>9</v>
      </c>
    </row>
    <row r="25" spans="1:8" s="4" customFormat="1" x14ac:dyDescent="0.2">
      <c r="A25" s="84" t="s">
        <v>25</v>
      </c>
      <c r="B25" s="84" t="s">
        <v>7</v>
      </c>
      <c r="C25" s="85">
        <v>43280</v>
      </c>
      <c r="D25" s="86" t="s">
        <v>43</v>
      </c>
      <c r="E25" s="3">
        <v>63.6</v>
      </c>
      <c r="F25" s="88">
        <v>131</v>
      </c>
      <c r="G25" s="88">
        <v>141</v>
      </c>
      <c r="H25" s="88">
        <v>19</v>
      </c>
    </row>
    <row r="26" spans="1:8" s="4" customFormat="1" x14ac:dyDescent="0.2">
      <c r="A26" s="84" t="s">
        <v>25</v>
      </c>
      <c r="B26" s="84" t="s">
        <v>7</v>
      </c>
      <c r="C26" s="85">
        <v>43263</v>
      </c>
      <c r="D26" s="86" t="s">
        <v>44</v>
      </c>
      <c r="E26" s="87">
        <v>42.5</v>
      </c>
      <c r="F26" s="86">
        <v>41</v>
      </c>
      <c r="G26" s="88"/>
      <c r="H26" s="88">
        <v>5</v>
      </c>
    </row>
    <row r="27" spans="1:8" s="4" customFormat="1" x14ac:dyDescent="0.2">
      <c r="A27" s="84" t="s">
        <v>25</v>
      </c>
      <c r="B27" s="84" t="s">
        <v>7</v>
      </c>
      <c r="C27" s="90">
        <v>43265</v>
      </c>
      <c r="D27" s="86" t="s">
        <v>44</v>
      </c>
      <c r="E27" s="3">
        <v>46.4</v>
      </c>
      <c r="F27" s="88">
        <v>56</v>
      </c>
      <c r="G27" s="88"/>
      <c r="H27" s="88">
        <v>7</v>
      </c>
    </row>
    <row r="28" spans="1:8" s="4" customFormat="1" x14ac:dyDescent="0.2">
      <c r="A28" s="84" t="s">
        <v>25</v>
      </c>
      <c r="B28" s="84" t="s">
        <v>7</v>
      </c>
      <c r="C28" s="85">
        <v>43270</v>
      </c>
      <c r="D28" s="86" t="s">
        <v>44</v>
      </c>
      <c r="E28" s="3">
        <v>56.1</v>
      </c>
      <c r="F28" s="88">
        <v>99</v>
      </c>
      <c r="G28" s="88">
        <v>92</v>
      </c>
      <c r="H28" s="88">
        <v>12</v>
      </c>
    </row>
    <row r="29" spans="1:8" s="4" customFormat="1" x14ac:dyDescent="0.2">
      <c r="A29" s="84" t="s">
        <v>25</v>
      </c>
      <c r="B29" s="84" t="s">
        <v>7</v>
      </c>
      <c r="C29" s="85">
        <v>43280</v>
      </c>
      <c r="D29" s="86" t="s">
        <v>44</v>
      </c>
      <c r="E29" s="87">
        <v>68.599999999999994</v>
      </c>
      <c r="F29" s="86">
        <v>133</v>
      </c>
      <c r="G29" s="86">
        <v>171</v>
      </c>
      <c r="H29" s="88">
        <v>22</v>
      </c>
    </row>
    <row r="30" spans="1:8" s="4" customFormat="1" x14ac:dyDescent="0.2">
      <c r="A30" s="84" t="s">
        <v>25</v>
      </c>
      <c r="B30" s="89" t="s">
        <v>7</v>
      </c>
      <c r="C30" s="85">
        <v>43263</v>
      </c>
      <c r="D30" s="86" t="s">
        <v>45</v>
      </c>
      <c r="E30" s="87">
        <v>31.7</v>
      </c>
      <c r="F30" s="86">
        <v>23</v>
      </c>
      <c r="G30" s="86"/>
      <c r="H30" s="88">
        <v>3</v>
      </c>
    </row>
    <row r="31" spans="1:8" s="4" customFormat="1" x14ac:dyDescent="0.2">
      <c r="A31" s="84" t="s">
        <v>25</v>
      </c>
      <c r="B31" s="84" t="s">
        <v>7</v>
      </c>
      <c r="C31" s="90">
        <v>43265</v>
      </c>
      <c r="D31" s="86" t="s">
        <v>45</v>
      </c>
      <c r="E31" s="3">
        <v>40.4</v>
      </c>
      <c r="F31" s="88">
        <v>29</v>
      </c>
      <c r="G31" s="88"/>
      <c r="H31" s="88">
        <v>5</v>
      </c>
    </row>
    <row r="32" spans="1:8" s="4" customFormat="1" x14ac:dyDescent="0.2">
      <c r="A32" s="84" t="s">
        <v>25</v>
      </c>
      <c r="B32" s="84" t="s">
        <v>7</v>
      </c>
      <c r="C32" s="85">
        <v>43263</v>
      </c>
      <c r="D32" s="86" t="s">
        <v>46</v>
      </c>
      <c r="E32" s="87">
        <v>38</v>
      </c>
      <c r="F32" s="86">
        <v>26</v>
      </c>
      <c r="G32" s="86"/>
      <c r="H32" s="88">
        <v>3</v>
      </c>
    </row>
    <row r="33" spans="1:8" s="4" customFormat="1" x14ac:dyDescent="0.2">
      <c r="A33" s="84" t="s">
        <v>25</v>
      </c>
      <c r="B33" s="84" t="s">
        <v>7</v>
      </c>
      <c r="C33" s="90">
        <v>43265</v>
      </c>
      <c r="D33" s="86" t="s">
        <v>46</v>
      </c>
      <c r="E33" s="87">
        <v>40.6</v>
      </c>
      <c r="F33" s="86">
        <v>26</v>
      </c>
      <c r="G33" s="86"/>
      <c r="H33" s="88">
        <v>5</v>
      </c>
    </row>
    <row r="34" spans="1:8" s="4" customFormat="1" x14ac:dyDescent="0.2">
      <c r="A34" s="84" t="s">
        <v>25</v>
      </c>
      <c r="B34" s="84" t="s">
        <v>7</v>
      </c>
      <c r="C34" s="85">
        <v>43263</v>
      </c>
      <c r="D34" s="86" t="s">
        <v>47</v>
      </c>
      <c r="E34" s="3">
        <v>42.9</v>
      </c>
      <c r="F34" s="88">
        <v>41</v>
      </c>
      <c r="G34" s="88"/>
      <c r="H34" s="88">
        <v>6</v>
      </c>
    </row>
    <row r="35" spans="1:8" s="4" customFormat="1" x14ac:dyDescent="0.2">
      <c r="A35" s="84" t="s">
        <v>25</v>
      </c>
      <c r="B35" s="84" t="s">
        <v>7</v>
      </c>
      <c r="C35" s="90">
        <v>43265</v>
      </c>
      <c r="D35" s="86" t="s">
        <v>47</v>
      </c>
      <c r="E35" s="87">
        <v>47</v>
      </c>
      <c r="F35" s="86">
        <v>59</v>
      </c>
      <c r="G35" s="86"/>
      <c r="H35" s="88">
        <v>8</v>
      </c>
    </row>
    <row r="36" spans="1:8" s="4" customFormat="1" x14ac:dyDescent="0.2">
      <c r="A36" s="84" t="s">
        <v>25</v>
      </c>
      <c r="B36" s="84" t="s">
        <v>7</v>
      </c>
      <c r="C36" s="85">
        <v>43270</v>
      </c>
      <c r="D36" s="86" t="s">
        <v>47</v>
      </c>
      <c r="E36" s="87">
        <v>54.3</v>
      </c>
      <c r="F36" s="86">
        <v>89</v>
      </c>
      <c r="G36" s="86">
        <v>88</v>
      </c>
      <c r="H36" s="88">
        <v>13</v>
      </c>
    </row>
    <row r="37" spans="1:8" s="4" customFormat="1" x14ac:dyDescent="0.2">
      <c r="A37" s="84" t="s">
        <v>25</v>
      </c>
      <c r="B37" s="84" t="s">
        <v>7</v>
      </c>
      <c r="C37" s="85">
        <v>43280</v>
      </c>
      <c r="D37" s="86" t="s">
        <v>47</v>
      </c>
      <c r="E37" s="3">
        <v>64.3</v>
      </c>
      <c r="F37" s="88">
        <v>127</v>
      </c>
      <c r="G37" s="88">
        <v>163</v>
      </c>
      <c r="H37" s="88">
        <v>23</v>
      </c>
    </row>
    <row r="38" spans="1:8" s="4" customFormat="1" x14ac:dyDescent="0.2">
      <c r="A38" s="84" t="s">
        <v>25</v>
      </c>
      <c r="B38" s="89" t="s">
        <v>7</v>
      </c>
      <c r="C38" s="85">
        <v>43263</v>
      </c>
      <c r="D38" s="86" t="s">
        <v>48</v>
      </c>
      <c r="E38" s="87">
        <v>41.6</v>
      </c>
      <c r="F38" s="86">
        <v>42</v>
      </c>
      <c r="G38" s="86"/>
      <c r="H38" s="88">
        <v>5</v>
      </c>
    </row>
    <row r="39" spans="1:8" s="4" customFormat="1" x14ac:dyDescent="0.2">
      <c r="A39" s="84" t="s">
        <v>25</v>
      </c>
      <c r="B39" s="89" t="s">
        <v>7</v>
      </c>
      <c r="C39" s="90">
        <v>43265</v>
      </c>
      <c r="D39" s="86" t="s">
        <v>48</v>
      </c>
      <c r="E39" s="87">
        <v>44.7</v>
      </c>
      <c r="F39" s="86">
        <v>64</v>
      </c>
      <c r="G39" s="86"/>
      <c r="H39" s="88">
        <v>7</v>
      </c>
    </row>
    <row r="40" spans="1:8" s="4" customFormat="1" x14ac:dyDescent="0.2">
      <c r="A40" s="84" t="s">
        <v>25</v>
      </c>
      <c r="B40" s="84" t="s">
        <v>7</v>
      </c>
      <c r="C40" s="85">
        <v>43270</v>
      </c>
      <c r="D40" s="86" t="s">
        <v>48</v>
      </c>
      <c r="E40" s="87">
        <v>52</v>
      </c>
      <c r="F40" s="86">
        <v>95</v>
      </c>
      <c r="G40" s="86">
        <v>91</v>
      </c>
      <c r="H40" s="88">
        <v>12</v>
      </c>
    </row>
    <row r="41" spans="1:8" s="4" customFormat="1" x14ac:dyDescent="0.2">
      <c r="A41" s="84" t="s">
        <v>25</v>
      </c>
      <c r="B41" s="84" t="s">
        <v>7</v>
      </c>
      <c r="C41" s="85">
        <v>43280</v>
      </c>
      <c r="D41" s="86" t="s">
        <v>48</v>
      </c>
      <c r="E41" s="3">
        <v>65.099999999999994</v>
      </c>
      <c r="F41" s="88">
        <v>136</v>
      </c>
      <c r="G41" s="88">
        <v>174</v>
      </c>
      <c r="H41" s="88">
        <v>22</v>
      </c>
    </row>
    <row r="42" spans="1:8" s="4" customFormat="1" x14ac:dyDescent="0.2">
      <c r="A42" s="84" t="s">
        <v>25</v>
      </c>
      <c r="B42" s="84" t="s">
        <v>7</v>
      </c>
      <c r="C42" s="85">
        <v>43263</v>
      </c>
      <c r="D42" s="86" t="s">
        <v>49</v>
      </c>
      <c r="E42" s="3">
        <v>40</v>
      </c>
      <c r="F42" s="88">
        <v>29</v>
      </c>
      <c r="G42" s="88"/>
      <c r="H42" s="88">
        <v>3</v>
      </c>
    </row>
    <row r="43" spans="1:8" s="4" customFormat="1" x14ac:dyDescent="0.2">
      <c r="A43" s="84" t="s">
        <v>25</v>
      </c>
      <c r="B43" s="89" t="s">
        <v>7</v>
      </c>
      <c r="C43" s="90">
        <v>43265</v>
      </c>
      <c r="D43" s="86" t="s">
        <v>49</v>
      </c>
      <c r="E43" s="87">
        <v>43.8</v>
      </c>
      <c r="F43" s="86">
        <v>44</v>
      </c>
      <c r="G43" s="86"/>
      <c r="H43" s="88">
        <v>5</v>
      </c>
    </row>
    <row r="44" spans="1:8" s="4" customFormat="1" x14ac:dyDescent="0.2">
      <c r="A44" s="84" t="s">
        <v>25</v>
      </c>
      <c r="B44" s="84" t="s">
        <v>7</v>
      </c>
      <c r="C44" s="85">
        <v>43270</v>
      </c>
      <c r="D44" s="86" t="s">
        <v>49</v>
      </c>
      <c r="E44" s="3">
        <v>47.5</v>
      </c>
      <c r="F44" s="88">
        <v>53</v>
      </c>
      <c r="G44" s="88">
        <v>56</v>
      </c>
      <c r="H44" s="88">
        <v>10</v>
      </c>
    </row>
    <row r="45" spans="1:8" s="4" customFormat="1" x14ac:dyDescent="0.2">
      <c r="A45" s="84" t="s">
        <v>25</v>
      </c>
      <c r="B45" s="84" t="s">
        <v>7</v>
      </c>
      <c r="C45" s="85">
        <v>43280</v>
      </c>
      <c r="D45" s="86" t="s">
        <v>49</v>
      </c>
      <c r="E45" s="3">
        <v>59.6</v>
      </c>
      <c r="F45" s="88">
        <v>116</v>
      </c>
      <c r="G45" s="88">
        <v>125</v>
      </c>
      <c r="H45" s="88">
        <v>20</v>
      </c>
    </row>
    <row r="46" spans="1:8" s="4" customFormat="1" x14ac:dyDescent="0.2">
      <c r="A46" s="84" t="s">
        <v>25</v>
      </c>
      <c r="B46" s="84" t="s">
        <v>7</v>
      </c>
      <c r="C46" s="85">
        <v>43263</v>
      </c>
      <c r="D46" s="86" t="s">
        <v>50</v>
      </c>
      <c r="E46" s="87">
        <v>36.5</v>
      </c>
      <c r="F46" s="86">
        <v>23</v>
      </c>
      <c r="G46" s="88"/>
      <c r="H46" s="88">
        <v>2</v>
      </c>
    </row>
    <row r="47" spans="1:8" s="4" customFormat="1" x14ac:dyDescent="0.2">
      <c r="A47" s="84" t="s">
        <v>25</v>
      </c>
      <c r="B47" s="84" t="s">
        <v>7</v>
      </c>
      <c r="C47" s="90">
        <v>43265</v>
      </c>
      <c r="D47" s="86" t="s">
        <v>50</v>
      </c>
      <c r="E47" s="3">
        <v>40</v>
      </c>
      <c r="F47" s="88">
        <v>32</v>
      </c>
      <c r="G47" s="88"/>
      <c r="H47" s="88">
        <v>4</v>
      </c>
    </row>
    <row r="48" spans="1:8" s="4" customFormat="1" x14ac:dyDescent="0.2">
      <c r="A48" s="84" t="s">
        <v>25</v>
      </c>
      <c r="B48" s="89" t="s">
        <v>7</v>
      </c>
      <c r="C48" s="85">
        <v>43263</v>
      </c>
      <c r="D48" s="86" t="s">
        <v>51</v>
      </c>
      <c r="E48" s="87">
        <v>41.2</v>
      </c>
      <c r="F48" s="86">
        <v>33</v>
      </c>
      <c r="G48" s="88"/>
      <c r="H48" s="88">
        <v>5</v>
      </c>
    </row>
    <row r="49" spans="1:8" s="4" customFormat="1" x14ac:dyDescent="0.2">
      <c r="A49" s="84" t="s">
        <v>25</v>
      </c>
      <c r="B49" s="89" t="s">
        <v>7</v>
      </c>
      <c r="C49" s="90">
        <v>43265</v>
      </c>
      <c r="D49" s="86" t="s">
        <v>51</v>
      </c>
      <c r="E49" s="87">
        <v>45.7</v>
      </c>
      <c r="F49" s="86">
        <v>51</v>
      </c>
      <c r="G49" s="86"/>
      <c r="H49" s="88">
        <v>7</v>
      </c>
    </row>
    <row r="50" spans="1:8" s="4" customFormat="1" x14ac:dyDescent="0.2">
      <c r="A50" s="84" t="s">
        <v>25</v>
      </c>
      <c r="B50" s="84" t="s">
        <v>7</v>
      </c>
      <c r="C50" s="85">
        <v>43270</v>
      </c>
      <c r="D50" s="86" t="s">
        <v>51</v>
      </c>
      <c r="E50" s="87">
        <v>50</v>
      </c>
      <c r="F50" s="86">
        <v>70</v>
      </c>
      <c r="G50" s="86">
        <v>86</v>
      </c>
      <c r="H50" s="88">
        <v>12</v>
      </c>
    </row>
    <row r="51" spans="1:8" s="4" customFormat="1" x14ac:dyDescent="0.2">
      <c r="A51" s="84" t="s">
        <v>25</v>
      </c>
      <c r="B51" s="84" t="s">
        <v>7</v>
      </c>
      <c r="C51" s="85">
        <v>43280</v>
      </c>
      <c r="D51" s="86" t="s">
        <v>51</v>
      </c>
      <c r="E51" s="3">
        <v>61</v>
      </c>
      <c r="F51" s="88">
        <v>110</v>
      </c>
      <c r="G51" s="88">
        <v>159</v>
      </c>
      <c r="H51" s="88">
        <v>22</v>
      </c>
    </row>
    <row r="52" spans="1:8" s="4" customFormat="1" x14ac:dyDescent="0.2">
      <c r="A52" s="84" t="s">
        <v>25</v>
      </c>
      <c r="B52" s="84" t="s">
        <v>7</v>
      </c>
      <c r="C52" s="85">
        <v>43263</v>
      </c>
      <c r="D52" s="86" t="s">
        <v>52</v>
      </c>
      <c r="E52" s="87">
        <v>38.6</v>
      </c>
      <c r="F52" s="86">
        <v>24</v>
      </c>
      <c r="G52" s="86"/>
      <c r="H52" s="88">
        <v>2</v>
      </c>
    </row>
    <row r="53" spans="1:8" s="4" customFormat="1" x14ac:dyDescent="0.2">
      <c r="A53" s="84" t="s">
        <v>25</v>
      </c>
      <c r="B53" s="84" t="s">
        <v>7</v>
      </c>
      <c r="C53" s="90">
        <v>43265</v>
      </c>
      <c r="D53" s="86" t="s">
        <v>52</v>
      </c>
      <c r="E53" s="3">
        <v>42.8</v>
      </c>
      <c r="F53" s="88">
        <v>34</v>
      </c>
      <c r="G53" s="88"/>
      <c r="H53" s="88">
        <v>4</v>
      </c>
    </row>
    <row r="54" spans="1:8" s="4" customFormat="1" x14ac:dyDescent="0.2">
      <c r="A54" s="84" t="s">
        <v>25</v>
      </c>
      <c r="B54" s="84" t="s">
        <v>7</v>
      </c>
      <c r="C54" s="85">
        <v>43263</v>
      </c>
      <c r="D54" s="86" t="s">
        <v>53</v>
      </c>
      <c r="E54" s="87">
        <v>30.1</v>
      </c>
      <c r="F54" s="86">
        <v>14</v>
      </c>
      <c r="G54" s="86"/>
      <c r="H54" s="88">
        <v>1</v>
      </c>
    </row>
    <row r="55" spans="1:8" s="4" customFormat="1" x14ac:dyDescent="0.2">
      <c r="A55" s="84" t="s">
        <v>25</v>
      </c>
      <c r="B55" s="84" t="s">
        <v>7</v>
      </c>
      <c r="C55" s="90">
        <v>43265</v>
      </c>
      <c r="D55" s="86" t="s">
        <v>55</v>
      </c>
      <c r="E55" s="91">
        <v>30.1</v>
      </c>
      <c r="F55" s="92">
        <v>13</v>
      </c>
      <c r="G55" s="88"/>
      <c r="H55" s="88">
        <v>0</v>
      </c>
    </row>
    <row r="56" spans="1:8" s="4" customFormat="1" x14ac:dyDescent="0.2">
      <c r="A56" s="84" t="s">
        <v>25</v>
      </c>
      <c r="B56" s="84" t="s">
        <v>7</v>
      </c>
      <c r="C56" s="85">
        <v>43270</v>
      </c>
      <c r="D56" s="86" t="s">
        <v>55</v>
      </c>
      <c r="E56" s="87">
        <v>41.9</v>
      </c>
      <c r="F56" s="86">
        <v>45</v>
      </c>
      <c r="G56" s="88"/>
      <c r="H56" s="88">
        <v>5</v>
      </c>
    </row>
    <row r="57" spans="1:8" s="4" customFormat="1" x14ac:dyDescent="0.2">
      <c r="A57" s="84" t="s">
        <v>25</v>
      </c>
      <c r="B57" s="84" t="s">
        <v>7</v>
      </c>
      <c r="C57" s="85">
        <v>43280</v>
      </c>
      <c r="D57" s="86" t="s">
        <v>55</v>
      </c>
      <c r="E57" s="3">
        <v>58.2</v>
      </c>
      <c r="F57" s="88">
        <v>117</v>
      </c>
      <c r="G57" s="88">
        <v>123</v>
      </c>
      <c r="H57" s="88">
        <v>15</v>
      </c>
    </row>
    <row r="58" spans="1:8" s="4" customFormat="1" x14ac:dyDescent="0.2">
      <c r="A58" s="84" t="s">
        <v>25</v>
      </c>
      <c r="B58" s="84" t="s">
        <v>7</v>
      </c>
      <c r="C58" s="85">
        <v>43270</v>
      </c>
      <c r="D58" s="86" t="s">
        <v>56</v>
      </c>
      <c r="E58" s="87">
        <v>35.700000000000003</v>
      </c>
      <c r="F58" s="86">
        <v>25</v>
      </c>
      <c r="G58" s="88"/>
      <c r="H58" s="88">
        <v>2</v>
      </c>
    </row>
    <row r="59" spans="1:8" s="4" customFormat="1" x14ac:dyDescent="0.2">
      <c r="A59" s="84" t="s">
        <v>25</v>
      </c>
      <c r="B59" s="84" t="s">
        <v>7</v>
      </c>
      <c r="C59" s="85">
        <v>43280</v>
      </c>
      <c r="D59" s="86" t="s">
        <v>56</v>
      </c>
      <c r="E59" s="87">
        <v>56.7</v>
      </c>
      <c r="F59" s="86">
        <v>110</v>
      </c>
      <c r="G59" s="86">
        <v>98</v>
      </c>
      <c r="H59" s="88">
        <v>12</v>
      </c>
    </row>
    <row r="60" spans="1:8" s="4" customFormat="1" x14ac:dyDescent="0.2">
      <c r="A60" s="84" t="s">
        <v>25</v>
      </c>
      <c r="B60" s="84" t="s">
        <v>7</v>
      </c>
      <c r="C60" s="85">
        <v>43270</v>
      </c>
      <c r="D60" s="86" t="s">
        <v>57</v>
      </c>
      <c r="E60" s="87">
        <v>34.6</v>
      </c>
      <c r="F60" s="86">
        <v>20</v>
      </c>
      <c r="G60" s="88"/>
      <c r="H60" s="88">
        <v>1</v>
      </c>
    </row>
    <row r="61" spans="1:8" s="4" customFormat="1" x14ac:dyDescent="0.2">
      <c r="A61" s="84" t="s">
        <v>25</v>
      </c>
      <c r="B61" s="84" t="s">
        <v>7</v>
      </c>
      <c r="C61" s="85">
        <v>43280</v>
      </c>
      <c r="D61" s="86" t="s">
        <v>57</v>
      </c>
      <c r="E61" s="3">
        <v>55.9</v>
      </c>
      <c r="F61" s="88">
        <v>98</v>
      </c>
      <c r="G61" s="88">
        <v>91</v>
      </c>
      <c r="H61" s="88">
        <v>11</v>
      </c>
    </row>
    <row r="62" spans="1:8" s="4" customFormat="1" x14ac:dyDescent="0.2">
      <c r="A62" s="84" t="s">
        <v>25</v>
      </c>
      <c r="B62" s="84" t="s">
        <v>7</v>
      </c>
      <c r="C62" s="85">
        <v>43270</v>
      </c>
      <c r="D62" s="86" t="s">
        <v>59</v>
      </c>
      <c r="E62" s="87">
        <v>36.700000000000003</v>
      </c>
      <c r="F62" s="86">
        <v>25</v>
      </c>
      <c r="G62" s="86"/>
      <c r="H62" s="88">
        <v>3</v>
      </c>
    </row>
    <row r="63" spans="1:8" s="4" customFormat="1" x14ac:dyDescent="0.2">
      <c r="A63" s="84" t="s">
        <v>25</v>
      </c>
      <c r="B63" s="84" t="s">
        <v>7</v>
      </c>
      <c r="C63" s="85">
        <v>43270</v>
      </c>
      <c r="D63" s="86" t="s">
        <v>58</v>
      </c>
      <c r="E63" s="3">
        <v>38.799999999999997</v>
      </c>
      <c r="F63" s="88">
        <v>37</v>
      </c>
      <c r="G63" s="88"/>
      <c r="H63" s="88">
        <v>4</v>
      </c>
    </row>
    <row r="64" spans="1:8" s="4" customFormat="1" x14ac:dyDescent="0.2">
      <c r="A64" s="84" t="s">
        <v>25</v>
      </c>
      <c r="B64" s="84" t="s">
        <v>7</v>
      </c>
      <c r="C64" s="85">
        <v>43280</v>
      </c>
      <c r="D64" s="86" t="s">
        <v>58</v>
      </c>
      <c r="E64" s="3">
        <v>56.8</v>
      </c>
      <c r="F64" s="88">
        <v>113</v>
      </c>
      <c r="G64" s="88">
        <v>111</v>
      </c>
      <c r="H64" s="88">
        <v>14</v>
      </c>
    </row>
    <row r="65" spans="1:8" s="4" customFormat="1" x14ac:dyDescent="0.2">
      <c r="A65" s="84" t="s">
        <v>25</v>
      </c>
      <c r="B65" s="84" t="s">
        <v>7</v>
      </c>
      <c r="C65" s="85">
        <v>43270</v>
      </c>
      <c r="D65" s="86" t="s">
        <v>60</v>
      </c>
      <c r="E65" s="3">
        <v>46.5</v>
      </c>
      <c r="F65" s="88">
        <v>67</v>
      </c>
      <c r="G65" s="88"/>
      <c r="H65" s="88">
        <v>7</v>
      </c>
    </row>
    <row r="66" spans="1:8" s="4" customFormat="1" x14ac:dyDescent="0.2">
      <c r="A66" s="84" t="s">
        <v>25</v>
      </c>
      <c r="B66" s="84" t="s">
        <v>7</v>
      </c>
      <c r="C66" s="85">
        <v>43280</v>
      </c>
      <c r="D66" s="86" t="s">
        <v>60</v>
      </c>
      <c r="E66" s="3">
        <v>56</v>
      </c>
      <c r="F66" s="88">
        <v>92</v>
      </c>
      <c r="G66" s="88">
        <v>119</v>
      </c>
      <c r="H66" s="88">
        <v>17</v>
      </c>
    </row>
    <row r="67" spans="1:8" s="4" customFormat="1" x14ac:dyDescent="0.2">
      <c r="A67" s="84" t="s">
        <v>25</v>
      </c>
      <c r="B67" s="84" t="s">
        <v>7</v>
      </c>
      <c r="C67" s="85">
        <v>43280</v>
      </c>
      <c r="D67" s="86" t="s">
        <v>61</v>
      </c>
      <c r="E67" s="3">
        <v>48.4</v>
      </c>
      <c r="F67" s="88">
        <v>69</v>
      </c>
      <c r="G67" s="88">
        <v>60</v>
      </c>
      <c r="H67" s="88">
        <v>10</v>
      </c>
    </row>
    <row r="68" spans="1:8" s="4" customFormat="1" x14ac:dyDescent="0.2">
      <c r="A68" s="84" t="s">
        <v>25</v>
      </c>
      <c r="B68" s="89" t="s">
        <v>7</v>
      </c>
      <c r="C68" s="14">
        <v>43256</v>
      </c>
      <c r="D68" s="86" t="s">
        <v>27</v>
      </c>
      <c r="E68" s="3">
        <v>31.1</v>
      </c>
      <c r="F68" s="88">
        <v>14</v>
      </c>
      <c r="G68" s="88"/>
      <c r="H68" s="88">
        <v>1</v>
      </c>
    </row>
    <row r="69" spans="1:8" s="4" customFormat="1" x14ac:dyDescent="0.2">
      <c r="A69" s="84" t="s">
        <v>25</v>
      </c>
      <c r="B69" s="84" t="s">
        <v>7</v>
      </c>
      <c r="C69" s="85">
        <v>43258</v>
      </c>
      <c r="D69" s="86" t="s">
        <v>27</v>
      </c>
      <c r="E69" s="87">
        <v>36.700000000000003</v>
      </c>
      <c r="F69" s="86">
        <v>22</v>
      </c>
      <c r="G69" s="86"/>
      <c r="H69" s="88">
        <v>3</v>
      </c>
    </row>
    <row r="70" spans="1:8" s="4" customFormat="1" x14ac:dyDescent="0.2">
      <c r="A70" s="84" t="s">
        <v>25</v>
      </c>
      <c r="B70" s="84" t="s">
        <v>7</v>
      </c>
      <c r="C70" s="14">
        <v>43256</v>
      </c>
      <c r="D70" s="86" t="s">
        <v>28</v>
      </c>
      <c r="E70" s="87">
        <v>30.4</v>
      </c>
      <c r="F70" s="86">
        <v>13</v>
      </c>
      <c r="G70" s="88"/>
      <c r="H70" s="88">
        <v>0</v>
      </c>
    </row>
    <row r="71" spans="1:8" s="4" customFormat="1" x14ac:dyDescent="0.2">
      <c r="A71" s="84" t="s">
        <v>25</v>
      </c>
      <c r="B71" s="89" t="s">
        <v>7</v>
      </c>
      <c r="C71" s="85">
        <v>43258</v>
      </c>
      <c r="D71" s="86" t="s">
        <v>28</v>
      </c>
      <c r="E71" s="87">
        <v>35.5</v>
      </c>
      <c r="F71" s="86">
        <v>20</v>
      </c>
      <c r="G71" s="86"/>
      <c r="H71" s="88">
        <v>2</v>
      </c>
    </row>
    <row r="72" spans="1:8" s="4" customFormat="1" x14ac:dyDescent="0.2">
      <c r="A72" s="84" t="s">
        <v>25</v>
      </c>
      <c r="B72" s="89" t="s">
        <v>7</v>
      </c>
      <c r="C72" s="85">
        <v>43263</v>
      </c>
      <c r="D72" s="86" t="s">
        <v>28</v>
      </c>
      <c r="E72" s="3">
        <v>47.6</v>
      </c>
      <c r="F72" s="88">
        <v>56</v>
      </c>
      <c r="G72" s="88"/>
      <c r="H72" s="88">
        <v>7</v>
      </c>
    </row>
    <row r="73" spans="1:8" s="4" customFormat="1" x14ac:dyDescent="0.2">
      <c r="A73" s="84" t="s">
        <v>25</v>
      </c>
      <c r="B73" s="84" t="s">
        <v>7</v>
      </c>
      <c r="C73" s="90">
        <v>43265</v>
      </c>
      <c r="D73" s="86" t="s">
        <v>28</v>
      </c>
      <c r="E73" s="87">
        <v>51.4</v>
      </c>
      <c r="F73" s="86">
        <v>74</v>
      </c>
      <c r="G73" s="88"/>
      <c r="H73" s="88">
        <v>9</v>
      </c>
    </row>
    <row r="74" spans="1:8" s="4" customFormat="1" x14ac:dyDescent="0.2">
      <c r="A74" s="84" t="s">
        <v>25</v>
      </c>
      <c r="B74" s="84" t="s">
        <v>7</v>
      </c>
      <c r="C74" s="85">
        <v>43270</v>
      </c>
      <c r="D74" s="86" t="s">
        <v>28</v>
      </c>
      <c r="E74" s="3">
        <v>57.6</v>
      </c>
      <c r="F74" s="88">
        <v>106</v>
      </c>
      <c r="G74" s="88">
        <v>105</v>
      </c>
      <c r="H74" s="88">
        <v>14</v>
      </c>
    </row>
    <row r="75" spans="1:8" s="4" customFormat="1" x14ac:dyDescent="0.2">
      <c r="A75" s="84" t="s">
        <v>25</v>
      </c>
      <c r="B75" s="84" t="s">
        <v>7</v>
      </c>
      <c r="C75" s="85">
        <v>43280</v>
      </c>
      <c r="D75" s="86" t="s">
        <v>28</v>
      </c>
      <c r="E75" s="87">
        <v>67.900000000000006</v>
      </c>
      <c r="F75" s="86">
        <v>125</v>
      </c>
      <c r="G75" s="88">
        <v>173</v>
      </c>
      <c r="H75" s="88">
        <v>24</v>
      </c>
    </row>
    <row r="76" spans="1:8" s="4" customFormat="1" x14ac:dyDescent="0.2">
      <c r="A76" s="84" t="s">
        <v>25</v>
      </c>
      <c r="B76" s="89" t="s">
        <v>7</v>
      </c>
      <c r="C76" s="85">
        <v>43258</v>
      </c>
      <c r="D76" s="86" t="s">
        <v>29</v>
      </c>
      <c r="E76" s="87">
        <v>33.799999999999997</v>
      </c>
      <c r="F76" s="86">
        <v>19</v>
      </c>
      <c r="G76" s="88"/>
      <c r="H76" s="88">
        <v>2</v>
      </c>
    </row>
    <row r="77" spans="1:8" s="4" customFormat="1" x14ac:dyDescent="0.2">
      <c r="A77" s="84" t="s">
        <v>25</v>
      </c>
      <c r="B77" s="84" t="s">
        <v>7</v>
      </c>
      <c r="C77" s="85">
        <v>43258</v>
      </c>
      <c r="D77" s="86" t="s">
        <v>30</v>
      </c>
      <c r="E77" s="87">
        <v>32.5</v>
      </c>
      <c r="F77" s="86">
        <v>15</v>
      </c>
      <c r="G77" s="86"/>
      <c r="H77" s="88">
        <v>1</v>
      </c>
    </row>
    <row r="78" spans="1:8" s="4" customFormat="1" x14ac:dyDescent="0.2">
      <c r="A78" s="84" t="s">
        <v>25</v>
      </c>
      <c r="B78" s="84" t="s">
        <v>7</v>
      </c>
      <c r="C78" s="85">
        <v>43263</v>
      </c>
      <c r="D78" s="86" t="s">
        <v>30</v>
      </c>
      <c r="E78" s="87">
        <v>44.7</v>
      </c>
      <c r="F78" s="86">
        <v>48</v>
      </c>
      <c r="G78" s="86"/>
      <c r="H78" s="88">
        <v>6</v>
      </c>
    </row>
    <row r="79" spans="1:8" s="4" customFormat="1" x14ac:dyDescent="0.2">
      <c r="A79" s="84" t="s">
        <v>25</v>
      </c>
      <c r="B79" s="84" t="s">
        <v>7</v>
      </c>
      <c r="C79" s="90">
        <v>43265</v>
      </c>
      <c r="D79" s="86" t="s">
        <v>30</v>
      </c>
      <c r="E79" s="3">
        <v>48.4</v>
      </c>
      <c r="F79" s="88">
        <v>65</v>
      </c>
      <c r="G79" s="88"/>
      <c r="H79" s="88">
        <v>8</v>
      </c>
    </row>
    <row r="80" spans="1:8" s="4" customFormat="1" x14ac:dyDescent="0.2">
      <c r="A80" s="84" t="s">
        <v>25</v>
      </c>
      <c r="B80" s="84" t="s">
        <v>7</v>
      </c>
      <c r="C80" s="85">
        <v>43270</v>
      </c>
      <c r="D80" s="86" t="s">
        <v>30</v>
      </c>
      <c r="E80" s="87">
        <v>52.2</v>
      </c>
      <c r="F80" s="86">
        <v>80</v>
      </c>
      <c r="G80" s="86">
        <v>94</v>
      </c>
      <c r="H80" s="88">
        <v>13</v>
      </c>
    </row>
    <row r="81" spans="1:8" s="4" customFormat="1" x14ac:dyDescent="0.2">
      <c r="A81" s="84" t="s">
        <v>25</v>
      </c>
      <c r="B81" s="84" t="s">
        <v>7</v>
      </c>
      <c r="C81" s="85">
        <v>43280</v>
      </c>
      <c r="D81" s="86" t="s">
        <v>30</v>
      </c>
      <c r="E81" s="87">
        <v>61.7</v>
      </c>
      <c r="F81" s="86">
        <v>119</v>
      </c>
      <c r="G81" s="88">
        <v>170</v>
      </c>
      <c r="H81" s="88">
        <v>23</v>
      </c>
    </row>
    <row r="82" spans="1:8" s="4" customFormat="1" x14ac:dyDescent="0.2">
      <c r="A82" s="84" t="s">
        <v>25</v>
      </c>
      <c r="B82" s="89" t="s">
        <v>7</v>
      </c>
      <c r="C82" s="85">
        <v>43258</v>
      </c>
      <c r="D82" s="86" t="s">
        <v>31</v>
      </c>
      <c r="E82" s="87">
        <v>31.8</v>
      </c>
      <c r="F82" s="86">
        <v>14</v>
      </c>
      <c r="G82" s="86"/>
      <c r="H82" s="88">
        <v>1</v>
      </c>
    </row>
    <row r="83" spans="1:8" s="4" customFormat="1" x14ac:dyDescent="0.2">
      <c r="A83" s="84" t="s">
        <v>25</v>
      </c>
      <c r="B83" s="89" t="s">
        <v>7</v>
      </c>
      <c r="C83" s="85">
        <v>43263</v>
      </c>
      <c r="D83" s="86" t="s">
        <v>31</v>
      </c>
      <c r="E83" s="87">
        <v>43.3</v>
      </c>
      <c r="F83" s="86">
        <v>47</v>
      </c>
      <c r="G83" s="86"/>
      <c r="H83" s="88">
        <v>6</v>
      </c>
    </row>
    <row r="84" spans="1:8" s="4" customFormat="1" x14ac:dyDescent="0.2">
      <c r="A84" s="84" t="s">
        <v>25</v>
      </c>
      <c r="B84" s="84" t="s">
        <v>7</v>
      </c>
      <c r="C84" s="90">
        <v>43265</v>
      </c>
      <c r="D84" s="86" t="s">
        <v>31</v>
      </c>
      <c r="E84" s="87">
        <v>48.2</v>
      </c>
      <c r="F84" s="86">
        <v>55</v>
      </c>
      <c r="G84" s="86"/>
      <c r="H84" s="88">
        <v>8</v>
      </c>
    </row>
    <row r="85" spans="1:8" s="4" customFormat="1" x14ac:dyDescent="0.2">
      <c r="A85" s="84" t="s">
        <v>25</v>
      </c>
      <c r="B85" s="84" t="s">
        <v>7</v>
      </c>
      <c r="C85" s="85">
        <v>43270</v>
      </c>
      <c r="D85" s="86" t="s">
        <v>31</v>
      </c>
      <c r="E85" s="3">
        <v>52.2</v>
      </c>
      <c r="F85" s="88">
        <v>86</v>
      </c>
      <c r="G85" s="88">
        <v>96</v>
      </c>
      <c r="H85" s="88">
        <v>13</v>
      </c>
    </row>
    <row r="86" spans="1:8" s="4" customFormat="1" x14ac:dyDescent="0.2">
      <c r="A86" s="84" t="s">
        <v>25</v>
      </c>
      <c r="B86" s="84" t="s">
        <v>7</v>
      </c>
      <c r="C86" s="85">
        <v>43280</v>
      </c>
      <c r="D86" s="86" t="s">
        <v>31</v>
      </c>
      <c r="E86" s="87">
        <v>64.8</v>
      </c>
      <c r="F86" s="86">
        <v>135</v>
      </c>
      <c r="G86" s="86">
        <v>173</v>
      </c>
      <c r="H86" s="88">
        <v>23</v>
      </c>
    </row>
    <row r="87" spans="1:8" s="4" customFormat="1" x14ac:dyDescent="0.2">
      <c r="A87" s="84" t="s">
        <v>25</v>
      </c>
      <c r="B87" s="89" t="s">
        <v>7</v>
      </c>
      <c r="C87" s="85">
        <v>43258</v>
      </c>
      <c r="D87" s="86" t="s">
        <v>32</v>
      </c>
      <c r="E87" s="3">
        <v>32.6</v>
      </c>
      <c r="F87" s="88">
        <v>14</v>
      </c>
      <c r="G87" s="88"/>
      <c r="H87" s="88">
        <v>1</v>
      </c>
    </row>
    <row r="88" spans="1:8" s="4" customFormat="1" x14ac:dyDescent="0.2">
      <c r="A88" s="84" t="s">
        <v>25</v>
      </c>
      <c r="B88" s="84" t="s">
        <v>7</v>
      </c>
      <c r="C88" s="85">
        <v>43263</v>
      </c>
      <c r="D88" s="86" t="s">
        <v>32</v>
      </c>
      <c r="E88" s="87">
        <v>44</v>
      </c>
      <c r="F88" s="86">
        <v>50</v>
      </c>
      <c r="G88" s="86"/>
      <c r="H88" s="88">
        <v>6</v>
      </c>
    </row>
    <row r="89" spans="1:8" s="4" customFormat="1" x14ac:dyDescent="0.2">
      <c r="A89" s="84" t="s">
        <v>25</v>
      </c>
      <c r="B89" s="84" t="s">
        <v>7</v>
      </c>
      <c r="C89" s="90">
        <v>43265</v>
      </c>
      <c r="D89" s="86" t="s">
        <v>32</v>
      </c>
      <c r="E89" s="91">
        <v>48.6</v>
      </c>
      <c r="F89" s="92">
        <v>68</v>
      </c>
      <c r="G89" s="92"/>
      <c r="H89" s="88">
        <v>8</v>
      </c>
    </row>
    <row r="90" spans="1:8" s="4" customFormat="1" x14ac:dyDescent="0.2">
      <c r="A90" s="84" t="s">
        <v>25</v>
      </c>
      <c r="B90" s="84" t="s">
        <v>7</v>
      </c>
      <c r="C90" s="85">
        <v>43270</v>
      </c>
      <c r="D90" s="86" t="s">
        <v>32</v>
      </c>
      <c r="E90" s="3">
        <v>54</v>
      </c>
      <c r="F90" s="88">
        <v>95</v>
      </c>
      <c r="G90" s="88">
        <v>95</v>
      </c>
      <c r="H90" s="88">
        <v>13</v>
      </c>
    </row>
    <row r="91" spans="1:8" s="4" customFormat="1" x14ac:dyDescent="0.2">
      <c r="A91" s="84" t="s">
        <v>25</v>
      </c>
      <c r="B91" s="84" t="s">
        <v>7</v>
      </c>
      <c r="C91" s="85">
        <v>43280</v>
      </c>
      <c r="D91" s="86" t="s">
        <v>32</v>
      </c>
      <c r="E91" s="87">
        <v>65.5</v>
      </c>
      <c r="F91" s="86">
        <v>124</v>
      </c>
      <c r="G91" s="86">
        <v>169</v>
      </c>
      <c r="H91" s="88">
        <v>23</v>
      </c>
    </row>
    <row r="92" spans="1:8" s="4" customFormat="1" x14ac:dyDescent="0.2">
      <c r="A92" s="84" t="s">
        <v>25</v>
      </c>
      <c r="B92" s="84" t="s">
        <v>7</v>
      </c>
      <c r="C92" s="85">
        <v>43258</v>
      </c>
      <c r="D92" s="86" t="s">
        <v>33</v>
      </c>
      <c r="E92" s="3">
        <v>35.4</v>
      </c>
      <c r="F92" s="88">
        <v>16</v>
      </c>
      <c r="G92" s="88"/>
      <c r="H92" s="88">
        <v>2</v>
      </c>
    </row>
    <row r="93" spans="1:8" s="4" customFormat="1" x14ac:dyDescent="0.2">
      <c r="A93" s="84" t="s">
        <v>25</v>
      </c>
      <c r="B93" s="84" t="s">
        <v>7</v>
      </c>
      <c r="C93" s="85">
        <v>43263</v>
      </c>
      <c r="D93" s="86" t="s">
        <v>33</v>
      </c>
      <c r="E93" s="87">
        <v>45.7</v>
      </c>
      <c r="F93" s="86">
        <v>51</v>
      </c>
      <c r="G93" s="86"/>
      <c r="H93" s="88">
        <v>7</v>
      </c>
    </row>
    <row r="94" spans="1:8" s="4" customFormat="1" x14ac:dyDescent="0.2">
      <c r="A94" s="84" t="s">
        <v>25</v>
      </c>
      <c r="B94" s="84" t="s">
        <v>7</v>
      </c>
      <c r="C94" s="90">
        <v>43265</v>
      </c>
      <c r="D94" s="86" t="s">
        <v>33</v>
      </c>
      <c r="E94" s="91">
        <v>50.3</v>
      </c>
      <c r="F94" s="92">
        <v>64</v>
      </c>
      <c r="G94" s="92"/>
      <c r="H94" s="88">
        <v>9</v>
      </c>
    </row>
    <row r="95" spans="1:8" s="4" customFormat="1" x14ac:dyDescent="0.2">
      <c r="A95" s="84" t="s">
        <v>25</v>
      </c>
      <c r="B95" s="84" t="s">
        <v>7</v>
      </c>
      <c r="C95" s="85">
        <v>43270</v>
      </c>
      <c r="D95" s="86" t="s">
        <v>33</v>
      </c>
      <c r="E95" s="87">
        <v>56.4</v>
      </c>
      <c r="F95" s="86">
        <v>97</v>
      </c>
      <c r="G95" s="88">
        <v>101</v>
      </c>
      <c r="H95" s="88">
        <v>14</v>
      </c>
    </row>
    <row r="96" spans="1:8" s="4" customFormat="1" x14ac:dyDescent="0.2">
      <c r="A96" s="84" t="s">
        <v>25</v>
      </c>
      <c r="B96" s="84" t="s">
        <v>7</v>
      </c>
      <c r="C96" s="85">
        <v>43280</v>
      </c>
      <c r="D96" s="86" t="s">
        <v>33</v>
      </c>
      <c r="E96" s="3">
        <v>69</v>
      </c>
      <c r="F96" s="88">
        <v>138</v>
      </c>
      <c r="G96" s="88">
        <v>180</v>
      </c>
      <c r="H96" s="88">
        <v>24</v>
      </c>
    </row>
    <row r="97" spans="1:8" s="4" customFormat="1" x14ac:dyDescent="0.2">
      <c r="A97" s="84" t="s">
        <v>25</v>
      </c>
      <c r="B97" s="89" t="s">
        <v>7</v>
      </c>
      <c r="C97" s="85">
        <v>43258</v>
      </c>
      <c r="D97" s="86" t="s">
        <v>34</v>
      </c>
      <c r="E97" s="87">
        <v>34.700000000000003</v>
      </c>
      <c r="F97" s="86">
        <v>18</v>
      </c>
      <c r="G97" s="86"/>
      <c r="H97" s="88">
        <v>2</v>
      </c>
    </row>
    <row r="98" spans="1:8" s="4" customFormat="1" x14ac:dyDescent="0.2">
      <c r="A98" s="84" t="s">
        <v>25</v>
      </c>
      <c r="B98" s="84" t="s">
        <v>7</v>
      </c>
      <c r="C98" s="85">
        <v>43263</v>
      </c>
      <c r="D98" s="86" t="s">
        <v>34</v>
      </c>
      <c r="E98" s="87">
        <v>46.3</v>
      </c>
      <c r="F98" s="86">
        <v>54</v>
      </c>
      <c r="G98" s="88"/>
      <c r="H98" s="88">
        <v>7</v>
      </c>
    </row>
    <row r="99" spans="1:8" s="4" customFormat="1" x14ac:dyDescent="0.2">
      <c r="A99" s="84" t="s">
        <v>25</v>
      </c>
      <c r="B99" s="89" t="s">
        <v>7</v>
      </c>
      <c r="C99" s="90">
        <v>43265</v>
      </c>
      <c r="D99" s="86" t="s">
        <v>34</v>
      </c>
      <c r="E99" s="87">
        <v>49.2</v>
      </c>
      <c r="F99" s="86">
        <v>67</v>
      </c>
      <c r="G99" s="88"/>
      <c r="H99" s="88">
        <v>9</v>
      </c>
    </row>
    <row r="100" spans="1:8" s="4" customFormat="1" x14ac:dyDescent="0.2">
      <c r="A100" s="84" t="s">
        <v>25</v>
      </c>
      <c r="B100" s="84" t="s">
        <v>7</v>
      </c>
      <c r="C100" s="85">
        <v>43270</v>
      </c>
      <c r="D100" s="86" t="s">
        <v>34</v>
      </c>
      <c r="E100" s="87">
        <v>53.7</v>
      </c>
      <c r="F100" s="86">
        <v>92</v>
      </c>
      <c r="G100" s="88">
        <v>109</v>
      </c>
      <c r="H100" s="88">
        <v>14</v>
      </c>
    </row>
    <row r="101" spans="1:8" s="4" customFormat="1" x14ac:dyDescent="0.2">
      <c r="A101" s="84" t="s">
        <v>25</v>
      </c>
      <c r="B101" s="84" t="s">
        <v>7</v>
      </c>
      <c r="C101" s="85">
        <v>43280</v>
      </c>
      <c r="D101" s="86" t="s">
        <v>34</v>
      </c>
      <c r="E101" s="87">
        <v>62.7</v>
      </c>
      <c r="F101" s="86">
        <v>130</v>
      </c>
      <c r="G101" s="86">
        <v>186</v>
      </c>
      <c r="H101" s="88">
        <v>24</v>
      </c>
    </row>
    <row r="102" spans="1:8" s="4" customFormat="1" x14ac:dyDescent="0.2">
      <c r="A102" s="84" t="s">
        <v>25</v>
      </c>
      <c r="B102" s="84" t="s">
        <v>7</v>
      </c>
      <c r="C102" s="85">
        <v>43258</v>
      </c>
      <c r="D102" s="86" t="s">
        <v>35</v>
      </c>
      <c r="E102" s="87">
        <v>33.700000000000003</v>
      </c>
      <c r="F102" s="86">
        <v>15</v>
      </c>
      <c r="G102" s="86"/>
      <c r="H102" s="88">
        <v>2</v>
      </c>
    </row>
    <row r="103" spans="1:8" s="4" customFormat="1" x14ac:dyDescent="0.2">
      <c r="A103" s="84" t="s">
        <v>25</v>
      </c>
      <c r="B103" s="84" t="s">
        <v>7</v>
      </c>
      <c r="C103" s="85">
        <v>43263</v>
      </c>
      <c r="D103" s="86" t="s">
        <v>35</v>
      </c>
      <c r="E103" s="3">
        <v>46.1</v>
      </c>
      <c r="F103" s="88">
        <v>56</v>
      </c>
      <c r="G103" s="88"/>
      <c r="H103" s="88">
        <v>7</v>
      </c>
    </row>
    <row r="104" spans="1:8" s="4" customFormat="1" x14ac:dyDescent="0.2">
      <c r="A104" s="84" t="s">
        <v>25</v>
      </c>
      <c r="B104" s="84" t="s">
        <v>7</v>
      </c>
      <c r="C104" s="90">
        <v>43265</v>
      </c>
      <c r="D104" s="86" t="s">
        <v>35</v>
      </c>
      <c r="E104" s="91">
        <v>49.8</v>
      </c>
      <c r="F104" s="92">
        <v>71</v>
      </c>
      <c r="G104" s="88"/>
      <c r="H104" s="88">
        <v>9</v>
      </c>
    </row>
    <row r="105" spans="1:8" s="4" customFormat="1" x14ac:dyDescent="0.2">
      <c r="A105" s="84" t="s">
        <v>25</v>
      </c>
      <c r="B105" s="84" t="s">
        <v>7</v>
      </c>
      <c r="C105" s="85">
        <v>43270</v>
      </c>
      <c r="D105" s="86" t="s">
        <v>35</v>
      </c>
      <c r="E105" s="3">
        <v>54.5</v>
      </c>
      <c r="F105" s="88">
        <v>89</v>
      </c>
      <c r="G105" s="88">
        <v>104</v>
      </c>
      <c r="H105" s="88">
        <v>14</v>
      </c>
    </row>
    <row r="106" spans="1:8" s="4" customFormat="1" x14ac:dyDescent="0.2">
      <c r="A106" s="84" t="s">
        <v>25</v>
      </c>
      <c r="B106" s="84" t="s">
        <v>7</v>
      </c>
      <c r="C106" s="85">
        <v>43280</v>
      </c>
      <c r="D106" s="86" t="s">
        <v>35</v>
      </c>
      <c r="E106" s="3">
        <v>65.099999999999994</v>
      </c>
      <c r="F106" s="88">
        <v>125</v>
      </c>
      <c r="G106" s="88">
        <v>174</v>
      </c>
      <c r="H106" s="88">
        <v>24</v>
      </c>
    </row>
  </sheetData>
  <sortState ref="A2:V106">
    <sortCondition ref="B2:B106"/>
    <sortCondition ref="D2:D106"/>
    <sortCondition ref="C2:C10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05"/>
  <sheetViews>
    <sheetView workbookViewId="0">
      <pane ySplit="1" topLeftCell="A2" activePane="bottomLeft" state="frozen"/>
      <selection activeCell="G39" sqref="G39"/>
      <selection pane="bottomLeft"/>
    </sheetView>
  </sheetViews>
  <sheetFormatPr defaultColWidth="9.140625" defaultRowHeight="12.75" x14ac:dyDescent="0.2"/>
  <cols>
    <col min="1" max="1" width="15.42578125" style="78" bestFit="1" customWidth="1"/>
    <col min="2" max="2" width="8.42578125" style="68" bestFit="1" customWidth="1"/>
    <col min="3" max="3" width="10.42578125" style="79" bestFit="1" customWidth="1"/>
    <col min="4" max="4" width="11.140625" style="79" bestFit="1" customWidth="1"/>
    <col min="5" max="5" width="14" style="68" bestFit="1" customWidth="1"/>
    <col min="6" max="6" width="10" style="76" bestFit="1" customWidth="1"/>
    <col min="7" max="7" width="16.7109375" style="80" bestFit="1" customWidth="1"/>
    <col min="8" max="8" width="7.140625" style="80" bestFit="1" customWidth="1"/>
    <col min="9" max="9" width="10.42578125" style="80" bestFit="1" customWidth="1"/>
    <col min="10" max="16384" width="9.140625" style="64"/>
  </cols>
  <sheetData>
    <row r="1" spans="1:9" x14ac:dyDescent="0.2">
      <c r="A1" s="60" t="s">
        <v>0</v>
      </c>
      <c r="B1" s="61" t="s">
        <v>83</v>
      </c>
      <c r="C1" s="62" t="s">
        <v>1</v>
      </c>
      <c r="D1" s="61" t="s">
        <v>3</v>
      </c>
      <c r="E1" s="63" t="s">
        <v>87</v>
      </c>
      <c r="F1" s="55" t="s">
        <v>2</v>
      </c>
      <c r="G1" s="55" t="s">
        <v>86</v>
      </c>
      <c r="H1" s="55" t="s">
        <v>5</v>
      </c>
      <c r="I1" s="55" t="s">
        <v>4</v>
      </c>
    </row>
    <row r="2" spans="1:9" x14ac:dyDescent="0.2">
      <c r="A2" s="65" t="s">
        <v>25</v>
      </c>
      <c r="B2" s="66" t="s">
        <v>7</v>
      </c>
      <c r="C2" s="67">
        <v>43263</v>
      </c>
      <c r="D2" s="68" t="s">
        <v>26</v>
      </c>
      <c r="E2" s="69">
        <v>36.5</v>
      </c>
      <c r="F2" s="70" t="s">
        <v>23</v>
      </c>
      <c r="G2" s="70"/>
      <c r="H2" s="7">
        <v>8</v>
      </c>
      <c r="I2" s="65">
        <v>3</v>
      </c>
    </row>
    <row r="3" spans="1:9" x14ac:dyDescent="0.2">
      <c r="A3" s="65" t="s">
        <v>25</v>
      </c>
      <c r="B3" s="65" t="s">
        <v>7</v>
      </c>
      <c r="C3" s="67">
        <v>43263</v>
      </c>
      <c r="D3" s="68"/>
      <c r="E3" s="71">
        <v>29.4</v>
      </c>
      <c r="F3" s="72">
        <v>12</v>
      </c>
      <c r="G3" s="70"/>
      <c r="H3" s="7"/>
      <c r="I3" s="73">
        <v>1</v>
      </c>
    </row>
    <row r="4" spans="1:9" x14ac:dyDescent="0.2">
      <c r="A4" s="65" t="s">
        <v>25</v>
      </c>
      <c r="B4" s="65" t="s">
        <v>7</v>
      </c>
      <c r="C4" s="74">
        <v>43265</v>
      </c>
      <c r="D4" s="72" t="s">
        <v>36</v>
      </c>
      <c r="E4" s="71">
        <v>32.200000000000003</v>
      </c>
      <c r="F4" s="72">
        <v>11</v>
      </c>
      <c r="G4" s="7"/>
      <c r="H4" s="7">
        <v>4</v>
      </c>
      <c r="I4" s="73">
        <v>1</v>
      </c>
    </row>
    <row r="5" spans="1:9" x14ac:dyDescent="0.2">
      <c r="A5" s="65" t="s">
        <v>25</v>
      </c>
      <c r="B5" s="65" t="s">
        <v>7</v>
      </c>
      <c r="C5" s="74">
        <v>43265</v>
      </c>
      <c r="D5" s="70" t="s">
        <v>53</v>
      </c>
      <c r="E5" s="69">
        <v>30.4</v>
      </c>
      <c r="F5" s="70">
        <v>10</v>
      </c>
      <c r="G5" s="7"/>
      <c r="H5" s="7">
        <v>3</v>
      </c>
      <c r="I5" s="65">
        <v>1</v>
      </c>
    </row>
    <row r="6" spans="1:9" x14ac:dyDescent="0.2">
      <c r="A6" s="65" t="s">
        <v>25</v>
      </c>
      <c r="B6" s="65" t="s">
        <v>7</v>
      </c>
      <c r="C6" s="67">
        <v>43270</v>
      </c>
      <c r="D6" s="72" t="s">
        <v>40</v>
      </c>
      <c r="E6" s="71">
        <v>46.5</v>
      </c>
      <c r="F6" s="72">
        <v>35</v>
      </c>
      <c r="G6" s="7"/>
      <c r="H6" s="7">
        <v>11</v>
      </c>
      <c r="I6" s="72">
        <v>1</v>
      </c>
    </row>
    <row r="7" spans="1:9" x14ac:dyDescent="0.2">
      <c r="A7" s="65" t="s">
        <v>25</v>
      </c>
      <c r="B7" s="65" t="s">
        <v>7</v>
      </c>
      <c r="C7" s="67">
        <v>43270</v>
      </c>
      <c r="D7" s="70" t="s">
        <v>45</v>
      </c>
      <c r="E7" s="69">
        <v>41.3</v>
      </c>
      <c r="F7" s="70">
        <v>16</v>
      </c>
      <c r="G7" s="7"/>
      <c r="H7" s="7">
        <v>10</v>
      </c>
      <c r="I7" s="70" t="s">
        <v>63</v>
      </c>
    </row>
    <row r="8" spans="1:9" x14ac:dyDescent="0.2">
      <c r="A8" s="65" t="s">
        <v>25</v>
      </c>
      <c r="B8" s="65" t="s">
        <v>7</v>
      </c>
      <c r="C8" s="67">
        <v>43270</v>
      </c>
      <c r="D8" s="70" t="s">
        <v>39</v>
      </c>
      <c r="E8" s="69">
        <v>45.4</v>
      </c>
      <c r="F8" s="70">
        <v>28</v>
      </c>
      <c r="G8" s="7"/>
      <c r="H8" s="7">
        <v>11</v>
      </c>
      <c r="I8" s="70">
        <v>2</v>
      </c>
    </row>
    <row r="9" spans="1:9" x14ac:dyDescent="0.2">
      <c r="A9" s="65" t="s">
        <v>25</v>
      </c>
      <c r="B9" s="65" t="s">
        <v>7</v>
      </c>
      <c r="C9" s="67">
        <v>43270</v>
      </c>
      <c r="D9" s="70" t="s">
        <v>46</v>
      </c>
      <c r="E9" s="69">
        <v>44.7</v>
      </c>
      <c r="F9" s="70">
        <v>24</v>
      </c>
      <c r="G9" s="7"/>
      <c r="H9" s="7">
        <v>10</v>
      </c>
      <c r="I9" s="70">
        <v>1</v>
      </c>
    </row>
    <row r="10" spans="1:9" x14ac:dyDescent="0.2">
      <c r="A10" s="65" t="s">
        <v>25</v>
      </c>
      <c r="B10" s="65" t="s">
        <v>7</v>
      </c>
      <c r="C10" s="67">
        <v>43270</v>
      </c>
      <c r="D10" s="70" t="s">
        <v>41</v>
      </c>
      <c r="E10" s="69">
        <v>39.700000000000003</v>
      </c>
      <c r="F10" s="70"/>
      <c r="G10" s="7"/>
      <c r="H10" s="7">
        <v>9</v>
      </c>
      <c r="I10" s="70" t="s">
        <v>24</v>
      </c>
    </row>
    <row r="11" spans="1:9" x14ac:dyDescent="0.2">
      <c r="A11" s="65" t="s">
        <v>25</v>
      </c>
      <c r="B11" s="65" t="s">
        <v>7</v>
      </c>
      <c r="C11" s="67">
        <v>43270</v>
      </c>
      <c r="D11" s="72" t="s">
        <v>50</v>
      </c>
      <c r="E11" s="71">
        <v>43.5</v>
      </c>
      <c r="F11" s="72">
        <v>22</v>
      </c>
      <c r="G11" s="7"/>
      <c r="H11" s="7">
        <v>9</v>
      </c>
      <c r="I11" s="72">
        <v>1</v>
      </c>
    </row>
    <row r="12" spans="1:9" x14ac:dyDescent="0.2">
      <c r="A12" s="65" t="s">
        <v>25</v>
      </c>
      <c r="B12" s="65" t="s">
        <v>7</v>
      </c>
      <c r="C12" s="67">
        <v>43270</v>
      </c>
      <c r="D12" s="70"/>
      <c r="E12" s="69">
        <v>31.7</v>
      </c>
      <c r="F12" s="70">
        <v>9</v>
      </c>
      <c r="G12" s="7"/>
      <c r="H12" s="7"/>
      <c r="I12" s="72">
        <v>0</v>
      </c>
    </row>
    <row r="13" spans="1:9" x14ac:dyDescent="0.2">
      <c r="A13" s="65" t="s">
        <v>25</v>
      </c>
      <c r="B13" s="65" t="s">
        <v>7</v>
      </c>
      <c r="C13" s="67">
        <v>43280</v>
      </c>
      <c r="D13" s="72"/>
      <c r="E13" s="71">
        <v>28.9</v>
      </c>
      <c r="F13" s="70"/>
      <c r="G13" s="7"/>
      <c r="H13" s="72"/>
      <c r="I13" s="72" t="s">
        <v>24</v>
      </c>
    </row>
    <row r="14" spans="1:9" x14ac:dyDescent="0.2">
      <c r="A14" s="65" t="s">
        <v>25</v>
      </c>
      <c r="B14" s="7"/>
      <c r="C14" s="75">
        <v>43523</v>
      </c>
      <c r="D14" s="7" t="s">
        <v>78</v>
      </c>
      <c r="E14" s="76"/>
      <c r="F14" s="7"/>
      <c r="G14" s="7"/>
      <c r="H14" s="7"/>
      <c r="I14" s="77" t="s">
        <v>79</v>
      </c>
    </row>
    <row r="15" spans="1:9" x14ac:dyDescent="0.2">
      <c r="A15" s="7"/>
      <c r="B15" s="7"/>
      <c r="C15" s="75"/>
      <c r="D15" s="75"/>
      <c r="E15" s="7"/>
      <c r="F15" s="7"/>
      <c r="G15" s="7"/>
      <c r="H15" s="7"/>
      <c r="I15" s="7"/>
    </row>
    <row r="17" spans="1:9" x14ac:dyDescent="0.2">
      <c r="A17" s="7"/>
      <c r="B17" s="7"/>
      <c r="C17" s="75"/>
      <c r="D17" s="75"/>
      <c r="E17" s="7"/>
      <c r="F17" s="7"/>
      <c r="G17" s="7"/>
      <c r="H17" s="7"/>
      <c r="I17" s="7"/>
    </row>
    <row r="18" spans="1:9" x14ac:dyDescent="0.2">
      <c r="A18" s="7"/>
      <c r="B18" s="7"/>
      <c r="C18" s="75"/>
      <c r="D18" s="75"/>
      <c r="E18" s="7"/>
      <c r="G18" s="7"/>
      <c r="H18" s="7"/>
      <c r="I18" s="7"/>
    </row>
    <row r="19" spans="1:9" x14ac:dyDescent="0.2">
      <c r="A19" s="7"/>
      <c r="B19" s="7"/>
      <c r="C19" s="75"/>
      <c r="D19" s="75"/>
      <c r="E19" s="7"/>
      <c r="F19" s="7"/>
      <c r="G19" s="7"/>
      <c r="H19" s="7"/>
      <c r="I19" s="7"/>
    </row>
    <row r="20" spans="1:9" x14ac:dyDescent="0.2">
      <c r="A20" s="7"/>
      <c r="B20" s="7"/>
      <c r="C20" s="75"/>
      <c r="D20" s="75"/>
      <c r="E20" s="7"/>
      <c r="F20" s="7"/>
      <c r="G20" s="7"/>
      <c r="H20" s="7"/>
      <c r="I20" s="7"/>
    </row>
    <row r="21" spans="1:9" x14ac:dyDescent="0.2">
      <c r="A21" s="7"/>
      <c r="B21" s="7"/>
      <c r="C21" s="75"/>
      <c r="D21" s="75"/>
      <c r="E21" s="7"/>
      <c r="F21" s="7"/>
      <c r="G21" s="7"/>
      <c r="H21" s="7"/>
      <c r="I21" s="7"/>
    </row>
    <row r="22" spans="1:9" x14ac:dyDescent="0.2">
      <c r="A22" s="7"/>
      <c r="B22" s="7"/>
      <c r="C22" s="75"/>
      <c r="D22" s="75"/>
      <c r="E22" s="7"/>
      <c r="F22" s="7"/>
      <c r="G22" s="7"/>
      <c r="H22" s="7"/>
      <c r="I22" s="7"/>
    </row>
    <row r="23" spans="1:9" x14ac:dyDescent="0.2">
      <c r="A23" s="7"/>
      <c r="B23" s="7"/>
      <c r="C23" s="75"/>
      <c r="D23" s="75"/>
      <c r="E23" s="7"/>
      <c r="F23" s="7"/>
      <c r="G23" s="7"/>
      <c r="H23" s="7"/>
      <c r="I23" s="7"/>
    </row>
    <row r="24" spans="1:9" x14ac:dyDescent="0.2">
      <c r="A24" s="7"/>
      <c r="B24" s="7"/>
      <c r="C24" s="75"/>
      <c r="D24" s="75"/>
      <c r="E24" s="7"/>
      <c r="F24" s="7"/>
      <c r="G24" s="7"/>
      <c r="H24" s="7"/>
      <c r="I24" s="7"/>
    </row>
    <row r="25" spans="1:9" x14ac:dyDescent="0.2">
      <c r="A25" s="7"/>
      <c r="B25" s="7"/>
      <c r="C25" s="75"/>
      <c r="D25" s="75"/>
      <c r="E25" s="7"/>
      <c r="F25" s="7"/>
      <c r="G25" s="7"/>
      <c r="H25" s="7"/>
      <c r="I25" s="7"/>
    </row>
    <row r="26" spans="1:9" x14ac:dyDescent="0.2">
      <c r="A26" s="7"/>
      <c r="B26" s="7"/>
      <c r="C26" s="75"/>
      <c r="D26" s="75"/>
      <c r="E26" s="7"/>
      <c r="F26" s="7"/>
      <c r="G26" s="7"/>
      <c r="H26" s="7"/>
      <c r="I26" s="7"/>
    </row>
    <row r="27" spans="1:9" x14ac:dyDescent="0.2">
      <c r="A27" s="7"/>
      <c r="B27" s="7"/>
      <c r="C27" s="75"/>
      <c r="D27" s="75"/>
      <c r="E27" s="7"/>
      <c r="F27" s="7"/>
      <c r="G27" s="7"/>
      <c r="H27" s="7"/>
      <c r="I27" s="7"/>
    </row>
    <row r="28" spans="1:9" x14ac:dyDescent="0.2">
      <c r="A28" s="7"/>
      <c r="B28" s="7"/>
      <c r="C28" s="7"/>
      <c r="D28" s="7"/>
      <c r="E28" s="7"/>
      <c r="F28" s="7"/>
      <c r="G28" s="7"/>
      <c r="H28" s="7"/>
      <c r="I28" s="7"/>
    </row>
    <row r="29" spans="1:9" x14ac:dyDescent="0.2">
      <c r="A29" s="7"/>
      <c r="B29" s="7"/>
      <c r="C29" s="7"/>
      <c r="D29" s="7"/>
      <c r="E29" s="7"/>
      <c r="F29" s="7"/>
      <c r="G29" s="7"/>
      <c r="H29" s="7"/>
      <c r="I29" s="7"/>
    </row>
    <row r="30" spans="1:9" x14ac:dyDescent="0.2">
      <c r="A30" s="7"/>
      <c r="B30" s="7"/>
      <c r="C30" s="7"/>
      <c r="D30" s="7"/>
      <c r="E30" s="7"/>
      <c r="F30" s="7"/>
      <c r="G30" s="7"/>
      <c r="H30" s="7"/>
      <c r="I30" s="7"/>
    </row>
    <row r="31" spans="1:9" x14ac:dyDescent="0.2">
      <c r="A31" s="7"/>
      <c r="B31" s="7"/>
      <c r="C31" s="7"/>
      <c r="D31" s="7"/>
      <c r="E31" s="7"/>
      <c r="F31" s="7"/>
      <c r="G31" s="7"/>
      <c r="H31" s="7"/>
      <c r="I31" s="7"/>
    </row>
    <row r="32" spans="1:9" x14ac:dyDescent="0.2">
      <c r="A32" s="7"/>
      <c r="B32" s="7"/>
      <c r="C32" s="7"/>
      <c r="D32" s="7"/>
      <c r="E32" s="7"/>
      <c r="F32" s="7"/>
      <c r="G32" s="7"/>
      <c r="H32" s="7"/>
      <c r="I32" s="7"/>
    </row>
    <row r="33" spans="1:9" x14ac:dyDescent="0.2">
      <c r="A33" s="7"/>
      <c r="B33" s="7"/>
      <c r="C33" s="7"/>
      <c r="D33" s="7"/>
      <c r="E33" s="7"/>
      <c r="F33" s="7"/>
      <c r="G33" s="7"/>
      <c r="H33" s="7"/>
      <c r="I33" s="7"/>
    </row>
    <row r="34" spans="1:9" x14ac:dyDescent="0.2">
      <c r="A34" s="7"/>
      <c r="B34" s="7"/>
      <c r="C34" s="7"/>
      <c r="D34" s="7"/>
      <c r="E34" s="7"/>
      <c r="F34" s="7"/>
      <c r="G34" s="7"/>
      <c r="H34" s="7"/>
      <c r="I34" s="7"/>
    </row>
    <row r="35" spans="1:9" x14ac:dyDescent="0.2">
      <c r="A35" s="7"/>
      <c r="B35" s="7"/>
      <c r="C35" s="7"/>
      <c r="D35" s="7"/>
      <c r="E35" s="7"/>
      <c r="F35" s="7"/>
      <c r="G35" s="7"/>
      <c r="H35" s="7"/>
      <c r="I35" s="7"/>
    </row>
    <row r="36" spans="1:9" x14ac:dyDescent="0.2">
      <c r="A36" s="7"/>
      <c r="B36" s="7"/>
      <c r="C36" s="7"/>
      <c r="D36" s="7"/>
      <c r="E36" s="7"/>
      <c r="F36" s="7"/>
      <c r="G36" s="7"/>
      <c r="H36" s="7"/>
      <c r="I36" s="7"/>
    </row>
    <row r="37" spans="1:9" x14ac:dyDescent="0.2">
      <c r="A37" s="7"/>
      <c r="B37" s="7"/>
      <c r="C37" s="7"/>
      <c r="D37" s="7"/>
      <c r="E37" s="7"/>
      <c r="F37" s="7"/>
      <c r="G37" s="7"/>
      <c r="H37" s="7"/>
      <c r="I37" s="7"/>
    </row>
    <row r="38" spans="1:9" x14ac:dyDescent="0.2">
      <c r="A38" s="7"/>
      <c r="B38" s="7"/>
      <c r="C38" s="7"/>
      <c r="D38" s="7"/>
      <c r="E38" s="7"/>
      <c r="F38" s="7"/>
      <c r="G38" s="7"/>
      <c r="H38" s="7"/>
      <c r="I38" s="7"/>
    </row>
    <row r="39" spans="1:9" x14ac:dyDescent="0.2">
      <c r="A39" s="7"/>
      <c r="B39" s="7"/>
      <c r="C39" s="7"/>
      <c r="D39" s="7"/>
      <c r="E39" s="7"/>
      <c r="F39" s="7"/>
      <c r="G39" s="7"/>
      <c r="H39" s="7"/>
      <c r="I39" s="7"/>
    </row>
    <row r="40" spans="1:9" x14ac:dyDescent="0.2">
      <c r="A40" s="7"/>
      <c r="B40" s="7"/>
      <c r="C40" s="7"/>
      <c r="D40" s="7"/>
      <c r="E40" s="7"/>
      <c r="G40" s="7"/>
      <c r="H40" s="7"/>
      <c r="I40" s="7"/>
    </row>
    <row r="41" spans="1:9" x14ac:dyDescent="0.2">
      <c r="A41" s="7"/>
      <c r="B41" s="7"/>
      <c r="C41" s="7"/>
      <c r="D41" s="7"/>
      <c r="E41" s="7"/>
      <c r="G41" s="7"/>
      <c r="H41" s="7"/>
      <c r="I41" s="7"/>
    </row>
    <row r="42" spans="1:9" x14ac:dyDescent="0.2">
      <c r="A42" s="7"/>
      <c r="B42" s="7"/>
      <c r="C42" s="7"/>
      <c r="D42" s="7"/>
      <c r="E42" s="7"/>
      <c r="G42" s="7"/>
      <c r="H42" s="7"/>
      <c r="I42" s="7"/>
    </row>
    <row r="43" spans="1:9" x14ac:dyDescent="0.2">
      <c r="A43" s="7"/>
      <c r="B43" s="7"/>
      <c r="C43" s="7"/>
      <c r="D43" s="7"/>
      <c r="E43" s="7"/>
      <c r="G43" s="7"/>
      <c r="H43" s="7"/>
      <c r="I43" s="7"/>
    </row>
    <row r="44" spans="1:9" x14ac:dyDescent="0.2">
      <c r="A44" s="7"/>
      <c r="B44" s="7"/>
      <c r="C44" s="7"/>
      <c r="D44" s="7"/>
      <c r="E44" s="7"/>
      <c r="G44" s="7"/>
      <c r="H44" s="7"/>
      <c r="I44" s="7"/>
    </row>
    <row r="45" spans="1:9" x14ac:dyDescent="0.2">
      <c r="A45" s="7"/>
      <c r="B45" s="7"/>
      <c r="C45" s="7"/>
      <c r="D45" s="7"/>
      <c r="E45" s="7"/>
      <c r="G45" s="7"/>
      <c r="H45" s="7"/>
      <c r="I45" s="7"/>
    </row>
    <row r="46" spans="1:9" x14ac:dyDescent="0.2">
      <c r="A46" s="7"/>
      <c r="B46" s="7"/>
      <c r="C46" s="7"/>
      <c r="D46" s="7"/>
      <c r="E46" s="7"/>
      <c r="G46" s="7"/>
      <c r="H46" s="7"/>
      <c r="I46" s="7"/>
    </row>
    <row r="47" spans="1:9" x14ac:dyDescent="0.2">
      <c r="A47" s="7"/>
      <c r="B47" s="7"/>
      <c r="C47" s="7"/>
      <c r="D47" s="7"/>
      <c r="E47" s="7"/>
      <c r="G47" s="7"/>
      <c r="H47" s="7"/>
      <c r="I47" s="7"/>
    </row>
    <row r="48" spans="1:9" x14ac:dyDescent="0.2">
      <c r="A48" s="7"/>
      <c r="B48" s="7"/>
      <c r="E48" s="7"/>
    </row>
    <row r="49" spans="1:5" x14ac:dyDescent="0.2">
      <c r="A49" s="7"/>
      <c r="B49" s="7"/>
      <c r="E49" s="7"/>
    </row>
    <row r="50" spans="1:5" x14ac:dyDescent="0.2">
      <c r="A50" s="7"/>
      <c r="B50" s="7"/>
      <c r="E50" s="7"/>
    </row>
    <row r="51" spans="1:5" x14ac:dyDescent="0.2">
      <c r="A51" s="7"/>
      <c r="B51" s="7"/>
      <c r="E51" s="7"/>
    </row>
    <row r="52" spans="1:5" x14ac:dyDescent="0.2">
      <c r="E52" s="7"/>
    </row>
    <row r="53" spans="1:5" x14ac:dyDescent="0.2">
      <c r="A53" s="7"/>
      <c r="E53" s="7"/>
    </row>
    <row r="54" spans="1:5" x14ac:dyDescent="0.2">
      <c r="A54" s="7"/>
      <c r="E54" s="7"/>
    </row>
    <row r="55" spans="1:5" x14ac:dyDescent="0.2">
      <c r="A55" s="7"/>
      <c r="E55" s="7"/>
    </row>
    <row r="56" spans="1:5" x14ac:dyDescent="0.2">
      <c r="A56" s="7"/>
      <c r="E56" s="7"/>
    </row>
    <row r="57" spans="1:5" x14ac:dyDescent="0.2">
      <c r="A57" s="7"/>
      <c r="E57" s="7"/>
    </row>
    <row r="58" spans="1:5" x14ac:dyDescent="0.2">
      <c r="A58" s="7"/>
      <c r="E58" s="7"/>
    </row>
    <row r="59" spans="1:5" x14ac:dyDescent="0.2">
      <c r="A59" s="7"/>
      <c r="E59" s="7"/>
    </row>
    <row r="60" spans="1:5" x14ac:dyDescent="0.2">
      <c r="A60" s="7"/>
      <c r="E60" s="7"/>
    </row>
    <row r="61" spans="1:5" x14ac:dyDescent="0.2">
      <c r="A61" s="7"/>
      <c r="E61" s="7"/>
    </row>
    <row r="62" spans="1:5" x14ac:dyDescent="0.2">
      <c r="A62" s="7"/>
      <c r="E62" s="7"/>
    </row>
    <row r="63" spans="1:5" x14ac:dyDescent="0.2">
      <c r="A63" s="7"/>
      <c r="E63" s="7"/>
    </row>
    <row r="64" spans="1:5" x14ac:dyDescent="0.2">
      <c r="A64" s="7"/>
      <c r="E64" s="7"/>
    </row>
    <row r="65" spans="1:5" x14ac:dyDescent="0.2">
      <c r="A65" s="7"/>
      <c r="E65" s="7"/>
    </row>
    <row r="66" spans="1:5" x14ac:dyDescent="0.2">
      <c r="A66" s="7"/>
      <c r="E66" s="7"/>
    </row>
    <row r="67" spans="1:5" x14ac:dyDescent="0.2">
      <c r="A67" s="7"/>
      <c r="E67" s="7"/>
    </row>
    <row r="68" spans="1:5" x14ac:dyDescent="0.2">
      <c r="A68" s="7"/>
      <c r="E68" s="7"/>
    </row>
    <row r="69" spans="1:5" x14ac:dyDescent="0.2">
      <c r="A69" s="7"/>
      <c r="E69" s="7"/>
    </row>
    <row r="70" spans="1:5" x14ac:dyDescent="0.2">
      <c r="A70" s="7"/>
      <c r="E70" s="7"/>
    </row>
    <row r="71" spans="1:5" x14ac:dyDescent="0.2">
      <c r="A71" s="7"/>
      <c r="E71" s="7"/>
    </row>
    <row r="72" spans="1:5" x14ac:dyDescent="0.2">
      <c r="A72" s="7"/>
      <c r="E72" s="7"/>
    </row>
    <row r="73" spans="1:5" x14ac:dyDescent="0.2">
      <c r="A73" s="7"/>
      <c r="E73" s="7"/>
    </row>
    <row r="74" spans="1:5" x14ac:dyDescent="0.2">
      <c r="A74" s="7"/>
      <c r="E74" s="7"/>
    </row>
    <row r="75" spans="1:5" x14ac:dyDescent="0.2">
      <c r="A75" s="7"/>
      <c r="E75" s="7"/>
    </row>
    <row r="76" spans="1:5" x14ac:dyDescent="0.2">
      <c r="A76" s="7"/>
    </row>
    <row r="77" spans="1:5" x14ac:dyDescent="0.2">
      <c r="A77" s="7"/>
    </row>
    <row r="78" spans="1:5" x14ac:dyDescent="0.2">
      <c r="A78" s="7"/>
    </row>
    <row r="79" spans="1:5" x14ac:dyDescent="0.2">
      <c r="A79" s="7"/>
    </row>
    <row r="80" spans="1:5" x14ac:dyDescent="0.2">
      <c r="A80" s="7"/>
    </row>
    <row r="81" spans="3:4" x14ac:dyDescent="0.2">
      <c r="C81" s="81"/>
      <c r="D81" s="81"/>
    </row>
    <row r="82" spans="3:4" x14ac:dyDescent="0.2">
      <c r="C82" s="81"/>
      <c r="D82" s="81"/>
    </row>
    <row r="83" spans="3:4" x14ac:dyDescent="0.2">
      <c r="C83" s="81"/>
      <c r="D83" s="81"/>
    </row>
    <row r="84" spans="3:4" x14ac:dyDescent="0.2">
      <c r="C84" s="81"/>
      <c r="D84" s="81"/>
    </row>
    <row r="85" spans="3:4" x14ac:dyDescent="0.2">
      <c r="C85" s="81"/>
      <c r="D85" s="81"/>
    </row>
    <row r="86" spans="3:4" x14ac:dyDescent="0.2">
      <c r="C86" s="81"/>
      <c r="D86" s="81"/>
    </row>
    <row r="87" spans="3:4" x14ac:dyDescent="0.2">
      <c r="C87" s="81"/>
      <c r="D87" s="81"/>
    </row>
    <row r="88" spans="3:4" x14ac:dyDescent="0.2">
      <c r="C88" s="81"/>
      <c r="D88" s="81"/>
    </row>
    <row r="89" spans="3:4" x14ac:dyDescent="0.2">
      <c r="C89" s="81"/>
      <c r="D89" s="81"/>
    </row>
    <row r="90" spans="3:4" x14ac:dyDescent="0.2">
      <c r="C90" s="81"/>
      <c r="D90" s="81"/>
    </row>
    <row r="91" spans="3:4" x14ac:dyDescent="0.2">
      <c r="C91" s="81"/>
      <c r="D91" s="81"/>
    </row>
    <row r="92" spans="3:4" x14ac:dyDescent="0.2">
      <c r="C92" s="81"/>
      <c r="D92" s="81"/>
    </row>
    <row r="93" spans="3:4" x14ac:dyDescent="0.2">
      <c r="C93" s="81"/>
      <c r="D93" s="81"/>
    </row>
    <row r="94" spans="3:4" x14ac:dyDescent="0.2">
      <c r="C94" s="81"/>
      <c r="D94" s="81"/>
    </row>
    <row r="95" spans="3:4" x14ac:dyDescent="0.2">
      <c r="C95" s="81"/>
      <c r="D95" s="81"/>
    </row>
    <row r="96" spans="3:4" x14ac:dyDescent="0.2">
      <c r="C96" s="81"/>
      <c r="D96" s="81"/>
    </row>
    <row r="97" spans="3:4" x14ac:dyDescent="0.2">
      <c r="C97" s="81"/>
      <c r="D97" s="81"/>
    </row>
    <row r="98" spans="3:4" x14ac:dyDescent="0.2">
      <c r="C98" s="81"/>
      <c r="D98" s="81"/>
    </row>
    <row r="99" spans="3:4" x14ac:dyDescent="0.2">
      <c r="C99" s="81"/>
      <c r="D99" s="81"/>
    </row>
    <row r="100" spans="3:4" x14ac:dyDescent="0.2">
      <c r="C100" s="81"/>
      <c r="D100" s="81"/>
    </row>
    <row r="101" spans="3:4" x14ac:dyDescent="0.2">
      <c r="C101" s="81"/>
      <c r="D101" s="81"/>
    </row>
    <row r="102" spans="3:4" x14ac:dyDescent="0.2">
      <c r="C102" s="81"/>
      <c r="D102" s="81"/>
    </row>
    <row r="103" spans="3:4" x14ac:dyDescent="0.2">
      <c r="C103" s="81"/>
      <c r="D103" s="81"/>
    </row>
    <row r="104" spans="3:4" x14ac:dyDescent="0.2">
      <c r="C104" s="81"/>
      <c r="D104" s="81"/>
    </row>
    <row r="105" spans="3:4" x14ac:dyDescent="0.2">
      <c r="C105" s="81"/>
      <c r="D105" s="81"/>
    </row>
    <row r="106" spans="3:4" x14ac:dyDescent="0.2">
      <c r="C106" s="81"/>
      <c r="D106" s="81"/>
    </row>
    <row r="107" spans="3:4" x14ac:dyDescent="0.2">
      <c r="C107" s="81"/>
      <c r="D107" s="81"/>
    </row>
    <row r="108" spans="3:4" x14ac:dyDescent="0.2">
      <c r="C108" s="81"/>
      <c r="D108" s="81"/>
    </row>
    <row r="109" spans="3:4" x14ac:dyDescent="0.2">
      <c r="C109" s="81"/>
      <c r="D109" s="81"/>
    </row>
    <row r="110" spans="3:4" x14ac:dyDescent="0.2">
      <c r="C110" s="81"/>
      <c r="D110" s="81"/>
    </row>
    <row r="111" spans="3:4" x14ac:dyDescent="0.2">
      <c r="C111" s="81"/>
      <c r="D111" s="81"/>
    </row>
    <row r="112" spans="3:4" x14ac:dyDescent="0.2">
      <c r="C112" s="81"/>
      <c r="D112" s="81"/>
    </row>
    <row r="113" spans="3:4" x14ac:dyDescent="0.2">
      <c r="C113" s="81"/>
      <c r="D113" s="81"/>
    </row>
    <row r="114" spans="3:4" x14ac:dyDescent="0.2">
      <c r="C114" s="81"/>
      <c r="D114" s="81"/>
    </row>
    <row r="115" spans="3:4" x14ac:dyDescent="0.2">
      <c r="C115" s="81"/>
      <c r="D115" s="81"/>
    </row>
    <row r="116" spans="3:4" x14ac:dyDescent="0.2">
      <c r="C116" s="81"/>
      <c r="D116" s="81"/>
    </row>
    <row r="117" spans="3:4" x14ac:dyDescent="0.2">
      <c r="C117" s="81"/>
      <c r="D117" s="81"/>
    </row>
    <row r="118" spans="3:4" x14ac:dyDescent="0.2">
      <c r="C118" s="81"/>
      <c r="D118" s="81"/>
    </row>
    <row r="119" spans="3:4" x14ac:dyDescent="0.2">
      <c r="C119" s="81"/>
      <c r="D119" s="81"/>
    </row>
    <row r="120" spans="3:4" x14ac:dyDescent="0.2">
      <c r="C120" s="81"/>
      <c r="D120" s="81"/>
    </row>
    <row r="121" spans="3:4" x14ac:dyDescent="0.2">
      <c r="C121" s="81"/>
      <c r="D121" s="81"/>
    </row>
    <row r="122" spans="3:4" x14ac:dyDescent="0.2">
      <c r="C122" s="81"/>
      <c r="D122" s="81"/>
    </row>
    <row r="123" spans="3:4" x14ac:dyDescent="0.2">
      <c r="C123" s="81"/>
      <c r="D123" s="81"/>
    </row>
    <row r="124" spans="3:4" x14ac:dyDescent="0.2">
      <c r="C124" s="81"/>
      <c r="D124" s="81"/>
    </row>
    <row r="125" spans="3:4" x14ac:dyDescent="0.2">
      <c r="C125" s="81"/>
      <c r="D125" s="81"/>
    </row>
    <row r="126" spans="3:4" x14ac:dyDescent="0.2">
      <c r="C126" s="81"/>
      <c r="D126" s="81"/>
    </row>
    <row r="127" spans="3:4" x14ac:dyDescent="0.2">
      <c r="C127" s="81"/>
      <c r="D127" s="81"/>
    </row>
    <row r="128" spans="3:4" x14ac:dyDescent="0.2">
      <c r="C128" s="81"/>
      <c r="D128" s="81"/>
    </row>
    <row r="172" spans="1:2" x14ac:dyDescent="0.2">
      <c r="A172" s="82"/>
      <c r="B172" s="83"/>
    </row>
    <row r="358" spans="1:2" x14ac:dyDescent="0.2">
      <c r="A358" s="82"/>
      <c r="B358" s="83"/>
    </row>
    <row r="544" spans="1:2" x14ac:dyDescent="0.2">
      <c r="A544" s="82"/>
      <c r="B544" s="83"/>
    </row>
    <row r="730" spans="1:2" x14ac:dyDescent="0.2">
      <c r="A730" s="82"/>
      <c r="B730" s="83"/>
    </row>
    <row r="916" spans="1:2" x14ac:dyDescent="0.2">
      <c r="A916" s="82"/>
      <c r="B916" s="83"/>
    </row>
    <row r="1102" spans="1:2" x14ac:dyDescent="0.2">
      <c r="A1102" s="82"/>
      <c r="B1102" s="83"/>
    </row>
    <row r="1288" spans="1:2" x14ac:dyDescent="0.2">
      <c r="A1288" s="82"/>
      <c r="B1288" s="83"/>
    </row>
    <row r="1474" spans="1:2" x14ac:dyDescent="0.2">
      <c r="A1474" s="82"/>
      <c r="B1474" s="83"/>
    </row>
    <row r="1660" spans="1:2" x14ac:dyDescent="0.2">
      <c r="A1660" s="82"/>
      <c r="B1660" s="83"/>
    </row>
    <row r="1846" spans="1:2" x14ac:dyDescent="0.2">
      <c r="A1846" s="82"/>
      <c r="B1846" s="83"/>
    </row>
    <row r="2032" spans="1:2" x14ac:dyDescent="0.2">
      <c r="A2032" s="82"/>
      <c r="B2032" s="83"/>
    </row>
    <row r="2218" spans="1:2" x14ac:dyDescent="0.2">
      <c r="A2218" s="82"/>
      <c r="B2218" s="83"/>
    </row>
    <row r="2404" spans="1:2" x14ac:dyDescent="0.2">
      <c r="A2404" s="82"/>
      <c r="B2404" s="83"/>
    </row>
    <row r="2589" spans="1:2" x14ac:dyDescent="0.2">
      <c r="A2589" s="82"/>
      <c r="B2589" s="83"/>
    </row>
    <row r="2774" spans="1:2" x14ac:dyDescent="0.2">
      <c r="A2774" s="82"/>
      <c r="B2774" s="83"/>
    </row>
    <row r="2958" spans="1:2" x14ac:dyDescent="0.2">
      <c r="A2958" s="82"/>
      <c r="B2958" s="83"/>
    </row>
    <row r="3143" spans="1:2" x14ac:dyDescent="0.2">
      <c r="A3143" s="82"/>
      <c r="B3143" s="83"/>
    </row>
    <row r="3328" spans="1:2" x14ac:dyDescent="0.2">
      <c r="A3328" s="82"/>
      <c r="B3328" s="83"/>
    </row>
    <row r="3512" spans="1:2" x14ac:dyDescent="0.2">
      <c r="A3512" s="82"/>
      <c r="B3512" s="83"/>
    </row>
    <row r="3697" spans="1:2" x14ac:dyDescent="0.2">
      <c r="A3697" s="82"/>
      <c r="B3697" s="83"/>
    </row>
    <row r="3882" spans="1:2" x14ac:dyDescent="0.2">
      <c r="A3882" s="82"/>
      <c r="B3882" s="83"/>
    </row>
    <row r="4067" spans="1:2" x14ac:dyDescent="0.2">
      <c r="A4067" s="82"/>
      <c r="B4067" s="83"/>
    </row>
    <row r="4251" spans="1:2" x14ac:dyDescent="0.2">
      <c r="A4251" s="82"/>
      <c r="B4251" s="83"/>
    </row>
    <row r="4436" spans="1:2" x14ac:dyDescent="0.2">
      <c r="A4436" s="82"/>
      <c r="B4436" s="83"/>
    </row>
    <row r="4621" spans="1:2" x14ac:dyDescent="0.2">
      <c r="A4621" s="82"/>
      <c r="B4621" s="83"/>
    </row>
    <row r="4805" spans="1:2" x14ac:dyDescent="0.2">
      <c r="A4805" s="82"/>
      <c r="B4805" s="83"/>
    </row>
  </sheetData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Eimaat</vt:lpstr>
      <vt:lpstr>Lot en aanwezigheid</vt:lpstr>
      <vt:lpstr>Broedsucces</vt:lpstr>
      <vt:lpstr>Biometrie kuikens</vt:lpstr>
      <vt:lpstr>dode kuikens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 Van Waeyenberge</dc:creator>
  <cp:lastModifiedBy>COURTENS, Wouter</cp:lastModifiedBy>
  <cp:lastPrinted>2015-08-12T14:32:32Z</cp:lastPrinted>
  <dcterms:created xsi:type="dcterms:W3CDTF">2001-09-12T10:06:45Z</dcterms:created>
  <dcterms:modified xsi:type="dcterms:W3CDTF">2019-04-04T13:31:54Z</dcterms:modified>
</cp:coreProperties>
</file>