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</sheets>
  <definedNames>
    <definedName name="_xlnm._FilterDatabase" localSheetId="3" hidden="1">'Biometrie kuikens'!$A$1:$R$131</definedName>
    <definedName name="_xlnm._FilterDatabase" localSheetId="4" hidden="1">'dode kuikens'!$A$1:$J$22</definedName>
    <definedName name="_xlnm._FilterDatabase" localSheetId="0" hidden="1">Eimaat!$A$1:$G$89</definedName>
    <definedName name="_xlnm._FilterDatabase" localSheetId="1" hidden="1">'Lot en aanwezigheid'!$A$1:$Q$92</definedName>
  </definedNames>
  <calcPr calcId="145621"/>
</workbook>
</file>

<file path=xl/calcChain.xml><?xml version="1.0" encoding="utf-8"?>
<calcChain xmlns="http://schemas.openxmlformats.org/spreadsheetml/2006/main">
  <c r="F130" i="4" l="1"/>
  <c r="F131" i="4"/>
  <c r="F55" i="4"/>
  <c r="F106" i="4"/>
  <c r="F97" i="4"/>
  <c r="F25" i="4"/>
  <c r="F52" i="4"/>
  <c r="F34" i="4"/>
  <c r="F41" i="4"/>
  <c r="F59" i="4"/>
  <c r="F9" i="4"/>
  <c r="F15" i="4"/>
  <c r="F20" i="4"/>
  <c r="F66" i="4"/>
  <c r="F110" i="4"/>
  <c r="F120" i="4"/>
  <c r="F80" i="4"/>
  <c r="F122" i="4"/>
  <c r="F125" i="4"/>
  <c r="F16" i="4"/>
  <c r="F53" i="4"/>
  <c r="F5" i="4"/>
  <c r="F129" i="4"/>
  <c r="F109" i="4"/>
  <c r="F128" i="4"/>
  <c r="F29" i="4"/>
  <c r="F8" i="4"/>
  <c r="F101" i="4"/>
  <c r="F70" i="4"/>
  <c r="F87" i="4"/>
  <c r="F79" i="4"/>
  <c r="F105" i="4"/>
  <c r="F40" i="4"/>
  <c r="F19" i="4"/>
  <c r="F58" i="4"/>
  <c r="F116" i="4"/>
  <c r="F72" i="4"/>
  <c r="F12" i="4"/>
  <c r="F17" i="4"/>
  <c r="F21" i="4"/>
  <c r="F22" i="4"/>
  <c r="F26" i="4"/>
  <c r="R26" i="4" s="1"/>
  <c r="F27" i="4"/>
  <c r="F30" i="4"/>
  <c r="F31" i="4"/>
  <c r="F32" i="4"/>
  <c r="F103" i="4"/>
  <c r="F33" i="4"/>
  <c r="F35" i="4"/>
  <c r="F36" i="4"/>
  <c r="F37" i="4"/>
  <c r="F38" i="4"/>
  <c r="F42" i="4"/>
  <c r="R42" i="4" s="1"/>
  <c r="F44" i="4"/>
  <c r="F45" i="4"/>
  <c r="F94" i="4"/>
  <c r="F46" i="4"/>
  <c r="F47" i="4"/>
  <c r="F48" i="4"/>
  <c r="F49" i="4"/>
  <c r="F54" i="4"/>
  <c r="R54" i="4" s="1"/>
  <c r="F99" i="4"/>
  <c r="F56" i="4"/>
  <c r="F112" i="4"/>
  <c r="F68" i="4"/>
  <c r="F62" i="4"/>
  <c r="F77" i="4"/>
  <c r="F57" i="4"/>
  <c r="F2" i="4"/>
  <c r="R2" i="4" s="1"/>
  <c r="F78" i="4"/>
  <c r="F69" i="4"/>
  <c r="F13" i="4"/>
  <c r="F3" i="4"/>
  <c r="F89" i="4"/>
  <c r="F100" i="4"/>
  <c r="F28" i="4"/>
  <c r="F113" i="4"/>
  <c r="F39" i="4"/>
  <c r="F63" i="4"/>
  <c r="F43" i="4"/>
  <c r="F86" i="4"/>
  <c r="F117" i="4"/>
  <c r="F50" i="4"/>
  <c r="F84" i="4"/>
  <c r="F23" i="4"/>
  <c r="F92" i="4"/>
  <c r="F108" i="4"/>
  <c r="F104" i="4"/>
  <c r="F95" i="4"/>
  <c r="F18" i="4"/>
  <c r="F7" i="4"/>
  <c r="F73" i="4"/>
  <c r="F119" i="4"/>
  <c r="F121" i="4"/>
  <c r="F123" i="4"/>
  <c r="F124" i="4"/>
  <c r="F126" i="4"/>
  <c r="F118" i="4"/>
  <c r="F14" i="4"/>
  <c r="F114" i="4"/>
  <c r="F51" i="4"/>
  <c r="F4" i="4"/>
  <c r="F96" i="4"/>
  <c r="F74" i="4"/>
  <c r="F127" i="4"/>
  <c r="R127" i="4" s="1"/>
  <c r="F24" i="4"/>
  <c r="F64" i="4"/>
  <c r="F11" i="4"/>
  <c r="F83" i="4"/>
  <c r="F10" i="4"/>
  <c r="F6" i="4"/>
  <c r="F61" i="4"/>
  <c r="F65" i="4"/>
  <c r="F67" i="4"/>
  <c r="R67" i="4" s="1"/>
  <c r="F71" i="4"/>
  <c r="F75" i="4"/>
  <c r="R75" i="4" s="1"/>
  <c r="F76" i="4"/>
  <c r="F81" i="4"/>
  <c r="R81" i="4" s="1"/>
  <c r="F82" i="4"/>
  <c r="F85" i="4"/>
  <c r="R85" i="4" s="1"/>
  <c r="F88" i="4"/>
  <c r="R88" i="4" s="1"/>
  <c r="F90" i="4"/>
  <c r="R90" i="4" s="1"/>
  <c r="F91" i="4"/>
  <c r="F93" i="4"/>
  <c r="F98" i="4"/>
  <c r="R98" i="4" s="1"/>
  <c r="R99" i="4" s="1"/>
  <c r="F102" i="4"/>
  <c r="R102" i="4" s="1"/>
  <c r="R103" i="4" s="1"/>
  <c r="F107" i="4"/>
  <c r="R107" i="4" s="1"/>
  <c r="F111" i="4"/>
  <c r="R111" i="4" s="1"/>
  <c r="F115" i="4"/>
  <c r="F60" i="4"/>
  <c r="R60" i="4" s="1"/>
  <c r="R104" i="4" l="1"/>
  <c r="R105" i="4" s="1"/>
  <c r="R106" i="4" s="1"/>
  <c r="R10" i="4"/>
  <c r="R121" i="4"/>
  <c r="R122" i="4" s="1"/>
  <c r="R100" i="4"/>
  <c r="R101" i="4" s="1"/>
  <c r="R126" i="4"/>
  <c r="R3" i="4"/>
  <c r="R123" i="4"/>
  <c r="R115" i="4"/>
  <c r="R116" i="4" s="1"/>
  <c r="R117" i="4" s="1"/>
  <c r="R118" i="4" s="1"/>
  <c r="R17" i="4"/>
  <c r="R18" i="4" s="1"/>
  <c r="R19" i="4" s="1"/>
  <c r="R20" i="4" s="1"/>
  <c r="R93" i="4"/>
  <c r="R94" i="4" s="1"/>
  <c r="R95" i="4" s="1"/>
  <c r="R96" i="4" s="1"/>
  <c r="R97" i="4" s="1"/>
  <c r="R86" i="4"/>
  <c r="R87" i="4" s="1"/>
  <c r="R124" i="4"/>
  <c r="R125" i="4" s="1"/>
  <c r="R112" i="4"/>
  <c r="R113" i="4" s="1"/>
  <c r="R114" i="4" s="1"/>
  <c r="R91" i="4"/>
  <c r="R92" i="4" s="1"/>
  <c r="R108" i="4"/>
  <c r="R109" i="4" s="1"/>
  <c r="R110" i="4" s="1"/>
  <c r="R89" i="4"/>
  <c r="R119" i="4"/>
  <c r="R120" i="4" s="1"/>
  <c r="R128" i="4"/>
  <c r="R65" i="4"/>
  <c r="R66" i="4" s="1"/>
  <c r="R46" i="4"/>
  <c r="R35" i="4"/>
  <c r="R57" i="4"/>
  <c r="R58" i="4" s="1"/>
  <c r="R59" i="4" s="1"/>
  <c r="R49" i="4"/>
  <c r="R50" i="4" s="1"/>
  <c r="R51" i="4" s="1"/>
  <c r="R52" i="4" s="1"/>
  <c r="R53" i="4" s="1"/>
  <c r="R38" i="4"/>
  <c r="R39" i="4" s="1"/>
  <c r="R40" i="4" s="1"/>
  <c r="R41" i="4" s="1"/>
  <c r="R22" i="4"/>
  <c r="R23" i="4" s="1"/>
  <c r="R24" i="4" s="1"/>
  <c r="R25" i="4" s="1"/>
  <c r="R56" i="4"/>
  <c r="R71" i="4"/>
  <c r="R72" i="4" s="1"/>
  <c r="R73" i="4" s="1"/>
  <c r="R74" i="4" s="1"/>
  <c r="R6" i="4"/>
  <c r="R7" i="4" s="1"/>
  <c r="R8" i="4" s="1"/>
  <c r="R9" i="4" s="1"/>
  <c r="R76" i="4"/>
  <c r="R77" i="4" s="1"/>
  <c r="R78" i="4" s="1"/>
  <c r="R79" i="4" s="1"/>
  <c r="R80" i="4" s="1"/>
  <c r="R11" i="4"/>
  <c r="R33" i="4"/>
  <c r="R34" i="4" s="1"/>
  <c r="R30" i="4"/>
  <c r="R61" i="4"/>
  <c r="R62" i="4" s="1"/>
  <c r="R63" i="4" s="1"/>
  <c r="R64" i="4" s="1"/>
  <c r="R4" i="4"/>
  <c r="R31" i="4"/>
  <c r="R43" i="4"/>
  <c r="R82" i="4"/>
  <c r="R83" i="4" s="1"/>
  <c r="R84" i="4" s="1"/>
  <c r="R48" i="4"/>
  <c r="R45" i="4"/>
  <c r="R37" i="4"/>
  <c r="R27" i="4"/>
  <c r="R28" i="4" s="1"/>
  <c r="R29" i="4" s="1"/>
  <c r="R21" i="4"/>
  <c r="R68" i="4"/>
  <c r="R69" i="4" s="1"/>
  <c r="R70" i="4" s="1"/>
  <c r="R47" i="4"/>
  <c r="R44" i="4"/>
  <c r="R36" i="4"/>
  <c r="R32" i="4"/>
  <c r="R55" i="4"/>
  <c r="R12" i="4"/>
  <c r="R13" i="4" s="1"/>
  <c r="R14" i="4" s="1"/>
  <c r="R15" i="4" s="1"/>
  <c r="R16" i="4" s="1"/>
  <c r="F8" i="3" l="1"/>
  <c r="G8" i="3"/>
  <c r="E7" i="3"/>
  <c r="D6" i="3"/>
</calcChain>
</file>

<file path=xl/sharedStrings.xml><?xml version="1.0" encoding="utf-8"?>
<sst xmlns="http://schemas.openxmlformats.org/spreadsheetml/2006/main" count="1216" uniqueCount="175">
  <si>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</si>
  <si>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</si>
  <si>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</si>
  <si>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</si>
  <si>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</si>
  <si>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</si>
  <si>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</si>
  <si>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</si>
  <si>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</si>
  <si>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</si>
  <si>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</si>
  <si>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</si>
  <si>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</si>
  <si>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</si>
  <si>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</si>
  <si>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</si>
  <si>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</si>
  <si>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datum</t>
  </si>
  <si>
    <t>lengte mm</t>
  </si>
  <si>
    <t>new_einr</t>
  </si>
  <si>
    <t>kleurcode</t>
  </si>
  <si>
    <t>leeftijd</t>
  </si>
  <si>
    <t>kots</t>
  </si>
  <si>
    <t>breedte mm</t>
  </si>
  <si>
    <t>Ringcode</t>
  </si>
  <si>
    <t>Lot-jong</t>
  </si>
  <si>
    <t>A</t>
  </si>
  <si>
    <t>C</t>
  </si>
  <si>
    <t>B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</si>
  <si>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</si>
  <si>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</si>
  <si>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</si>
  <si>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</si>
  <si>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</si>
  <si>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</si>
  <si>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</si>
  <si>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</si>
  <si>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DOOD GEVONDEN</t>
  </si>
  <si>
    <t>PREDATIE KUIKEN</t>
  </si>
  <si>
    <t>VV</t>
  </si>
  <si>
    <t>Nummer</t>
  </si>
  <si>
    <t>AGE</t>
  </si>
  <si>
    <t>Uz</t>
  </si>
  <si>
    <t>U</t>
  </si>
  <si>
    <t>V</t>
  </si>
  <si>
    <t>Colour</t>
  </si>
  <si>
    <t>AGE_invul</t>
  </si>
  <si>
    <t>DOOD IN EI</t>
  </si>
  <si>
    <t>VERLATEN/ROT</t>
  </si>
  <si>
    <t xml:space="preserve">nvt kuiken zie beneden </t>
  </si>
  <si>
    <t>ok_for_breeding.success</t>
  </si>
  <si>
    <t>Leeftijd</t>
  </si>
  <si>
    <t>Encl</t>
  </si>
  <si>
    <t>Uz?</t>
  </si>
  <si>
    <t>Z055</t>
  </si>
  <si>
    <t>X</t>
  </si>
  <si>
    <t>?</t>
  </si>
  <si>
    <t>Z042</t>
  </si>
  <si>
    <t>Z056</t>
  </si>
  <si>
    <t>Kleurring</t>
  </si>
  <si>
    <t>Positie CR</t>
  </si>
  <si>
    <t>R/up</t>
  </si>
  <si>
    <t>L/up</t>
  </si>
  <si>
    <t>L/down</t>
  </si>
  <si>
    <t>Markenje</t>
  </si>
  <si>
    <t>dood in ei</t>
  </si>
  <si>
    <t>dump</t>
  </si>
  <si>
    <t>R</t>
  </si>
  <si>
    <t>Z055128</t>
  </si>
  <si>
    <t>Z055129</t>
  </si>
  <si>
    <t>Z055130</t>
  </si>
  <si>
    <t>Z055131</t>
  </si>
  <si>
    <t>Z055132</t>
  </si>
  <si>
    <t>Z055133</t>
  </si>
  <si>
    <t>Z055136</t>
  </si>
  <si>
    <t>Z055134</t>
  </si>
  <si>
    <t>Z055135</t>
  </si>
  <si>
    <t>Z055137</t>
  </si>
  <si>
    <t>Z055138</t>
  </si>
  <si>
    <t>Z055139</t>
  </si>
  <si>
    <t>Z055140</t>
  </si>
  <si>
    <t>Z055141</t>
  </si>
  <si>
    <t>Z055142</t>
  </si>
  <si>
    <t>Z055143</t>
  </si>
  <si>
    <t>Z055144</t>
  </si>
  <si>
    <t>Z055145</t>
  </si>
  <si>
    <t>Z055146</t>
  </si>
  <si>
    <t>Z042773</t>
  </si>
  <si>
    <t>Z042774</t>
  </si>
  <si>
    <t>3?</t>
  </si>
  <si>
    <t>Z042776</t>
  </si>
  <si>
    <t>Z042777</t>
  </si>
  <si>
    <t>Z042778</t>
  </si>
  <si>
    <t>Z042779</t>
  </si>
  <si>
    <t>Ux</t>
  </si>
  <si>
    <t>Z042780</t>
  </si>
  <si>
    <t>Z042781</t>
  </si>
  <si>
    <t>Z042782</t>
  </si>
  <si>
    <t>Z042783</t>
  </si>
  <si>
    <t>Z042784</t>
  </si>
  <si>
    <t>Z042785</t>
  </si>
  <si>
    <t>Z042786</t>
  </si>
  <si>
    <t>Z042787</t>
  </si>
  <si>
    <t>Z042788</t>
  </si>
  <si>
    <t>Z042789</t>
  </si>
  <si>
    <t>Z042790</t>
  </si>
  <si>
    <t>Z042791</t>
  </si>
  <si>
    <t>Z042792</t>
  </si>
  <si>
    <t>Z042793</t>
  </si>
  <si>
    <t>Z042794</t>
  </si>
  <si>
    <t>Z042795</t>
  </si>
  <si>
    <t>Z042796</t>
  </si>
  <si>
    <t>Z042797</t>
  </si>
  <si>
    <t>Z042798</t>
  </si>
  <si>
    <t>ca 3</t>
  </si>
  <si>
    <t>Z042800</t>
  </si>
  <si>
    <t>Z042303</t>
  </si>
  <si>
    <t>&gt;3</t>
  </si>
  <si>
    <t>Z042304</t>
  </si>
  <si>
    <t>1 à 2</t>
  </si>
  <si>
    <t>ca 4</t>
  </si>
  <si>
    <t>Z056011</t>
  </si>
  <si>
    <t>Z042775</t>
  </si>
  <si>
    <t>Z056016</t>
  </si>
  <si>
    <t>Z056017</t>
  </si>
  <si>
    <t>011</t>
  </si>
  <si>
    <t>012</t>
  </si>
  <si>
    <t>013</t>
  </si>
  <si>
    <t>014</t>
  </si>
  <si>
    <t>015</t>
  </si>
  <si>
    <t>016</t>
  </si>
  <si>
    <t>017</t>
  </si>
  <si>
    <t>&gt; 4</t>
  </si>
  <si>
    <t>028</t>
  </si>
  <si>
    <t>029</t>
  </si>
  <si>
    <t>NSK</t>
  </si>
  <si>
    <t>NPT</t>
  </si>
  <si>
    <t>NPP</t>
  </si>
  <si>
    <t>NPN</t>
  </si>
  <si>
    <t>NPS</t>
  </si>
  <si>
    <t>NRR</t>
  </si>
  <si>
    <t>NSL</t>
  </si>
  <si>
    <t>NNF</t>
  </si>
  <si>
    <t>NNZ</t>
  </si>
  <si>
    <t>NKF</t>
  </si>
  <si>
    <t>R/down</t>
  </si>
  <si>
    <t>NRR is recup, hing eerst aan Z055137</t>
  </si>
  <si>
    <t>NKK</t>
  </si>
  <si>
    <t>NNP</t>
  </si>
  <si>
    <t>NKL</t>
  </si>
  <si>
    <t>NNS</t>
  </si>
  <si>
    <t>NKN</t>
  </si>
  <si>
    <t>NPV</t>
  </si>
  <si>
    <t>NRC</t>
  </si>
  <si>
    <t>NRF</t>
  </si>
  <si>
    <t>NRP</t>
  </si>
  <si>
    <t>NRS</t>
  </si>
  <si>
    <t>&gt; 5</t>
  </si>
  <si>
    <t>VV?</t>
  </si>
  <si>
    <t>noval</t>
  </si>
  <si>
    <t>ca 17</t>
  </si>
  <si>
    <t>ca 8/6/13</t>
  </si>
  <si>
    <t>ca 8</t>
  </si>
  <si>
    <t>ca 15/6/13</t>
  </si>
  <si>
    <t>ca 12</t>
  </si>
  <si>
    <t>ca 20/6/13</t>
  </si>
  <si>
    <t>ca 10/6/13</t>
  </si>
  <si>
    <t>ca 21/6/13</t>
  </si>
  <si>
    <t>V/R</t>
  </si>
  <si>
    <t>ca 4/6/13</t>
  </si>
  <si>
    <t>29?</t>
  </si>
  <si>
    <t>B?</t>
  </si>
  <si>
    <t>15?</t>
  </si>
  <si>
    <t>69 eieren uit: 1 dood in ei, 13 rot/verlaten</t>
  </si>
  <si>
    <t>69 kuikens in de enclosure: 20 dood gevonden, 15 na eerdere controle niet meer gevonden doch niet VV, 11 uit ei doch nooit gevonden, 20 vliegvlug, 3 waarschijnlijk vliegvlug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</si>
</sst>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8" formatCode="d/mm/yy;@"/>
    <numFmt numFmtId="169" formatCode="d/mm/yyyy;@"/>
  </numFmts>
  <fonts count="9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5" borderId="0" xfId="0" applyNumberFormat="1" applyFont="1" applyFill="1" applyAlignment="1">
      <alignment horizontal="left"/>
    </xf>
    <xf numFmtId="168" fontId="3" fillId="5" borderId="0" xfId="0" applyNumberFormat="1" applyFont="1" applyFill="1" applyAlignment="1">
      <alignment horizontal="left"/>
    </xf>
    <xf numFmtId="15" fontId="3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65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49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1" fontId="2" fillId="0" borderId="0" xfId="0" quotePrefix="1" applyNumberFormat="1" applyFont="1" applyAlignment="1">
      <alignment horizontal="left"/>
    </xf>
    <xf numFmtId="15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16" fontId="2" fillId="2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left"/>
    </xf>
    <xf numFmtId="169" fontId="2" fillId="5" borderId="0" xfId="0" applyNumberFormat="1" applyFont="1" applyFill="1" applyAlignment="1">
      <alignment horizontal="center" textRotation="90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quotePrefix="1" applyFont="1"/>
    <xf numFmtId="49" fontId="6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7" fillId="0" borderId="4" xfId="0" applyFont="1" applyBorder="1"/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49" fontId="2" fillId="0" borderId="4" xfId="0" applyNumberFormat="1" applyFont="1" applyBorder="1"/>
    <xf numFmtId="1" fontId="2" fillId="0" borderId="12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6" xfId="0" applyFont="1" applyBorder="1"/>
    <xf numFmtId="1" fontId="2" fillId="0" borderId="1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0" xfId="0" applyFont="1" applyFill="1"/>
    <xf numFmtId="1" fontId="2" fillId="0" borderId="11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4" borderId="0" xfId="0" applyFont="1" applyFill="1" applyAlignment="1">
      <alignment wrapText="1"/>
    </xf>
    <xf numFmtId="49" fontId="2" fillId="0" borderId="16" xfId="0" applyNumberFormat="1" applyFont="1" applyBorder="1"/>
    <xf numFmtId="1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8" fillId="0" borderId="0" xfId="0" applyNumberFormat="1" applyFont="1" applyBorder="1"/>
    <xf numFmtId="166" fontId="2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95296"/>
        <c:axId val="174297856"/>
      </c:scatterChart>
      <c:valAx>
        <c:axId val="17429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297856"/>
        <c:crosses val="autoZero"/>
        <c:crossBetween val="midCat"/>
      </c:valAx>
      <c:valAx>
        <c:axId val="17429785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295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71648"/>
        <c:axId val="175773952"/>
      </c:scatterChart>
      <c:valAx>
        <c:axId val="17577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773952"/>
        <c:crosses val="autoZero"/>
        <c:crossBetween val="midCat"/>
      </c:valAx>
      <c:valAx>
        <c:axId val="1757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77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98528"/>
        <c:axId val="175808896"/>
      </c:scatterChart>
      <c:valAx>
        <c:axId val="1757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08896"/>
        <c:crosses val="autoZero"/>
        <c:crossBetween val="midCat"/>
      </c:valAx>
      <c:valAx>
        <c:axId val="17580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798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62144"/>
        <c:axId val="175864064"/>
      </c:scatterChart>
      <c:valAx>
        <c:axId val="175862144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64064"/>
        <c:crosses val="autoZero"/>
        <c:crossBetween val="midCat"/>
      </c:valAx>
      <c:valAx>
        <c:axId val="17586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62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59</xdr:row>
      <xdr:rowOff>0</xdr:rowOff>
    </xdr:from>
    <xdr:to>
      <xdr:col>18</xdr:col>
      <xdr:colOff>0</xdr:colOff>
      <xdr:row>59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59</xdr:row>
      <xdr:rowOff>0</xdr:rowOff>
    </xdr:from>
    <xdr:to>
      <xdr:col>18</xdr:col>
      <xdr:colOff>0</xdr:colOff>
      <xdr:row>59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238125</xdr:colOff>
      <xdr:row>59</xdr:row>
      <xdr:rowOff>0</xdr:rowOff>
    </xdr:from>
    <xdr:to>
      <xdr:col>18</xdr:col>
      <xdr:colOff>0</xdr:colOff>
      <xdr:row>59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590550</xdr:colOff>
      <xdr:row>59</xdr:row>
      <xdr:rowOff>0</xdr:rowOff>
    </xdr:from>
    <xdr:to>
      <xdr:col>18</xdr:col>
      <xdr:colOff>0</xdr:colOff>
      <xdr:row>59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9" style="3" bestFit="1" customWidth="1"/>
    <col min="2" max="2" width="8.7109375" style="3" bestFit="1" customWidth="1"/>
    <col min="3" max="3" width="5.42578125" style="3" bestFit="1" customWidth="1"/>
    <col min="4" max="4" width="3.5703125" style="3" bestFit="1" customWidth="1"/>
    <col min="5" max="5" width="7.28515625" style="3" bestFit="1" customWidth="1"/>
    <col min="6" max="6" width="8" style="1" bestFit="1" customWidth="1"/>
    <col min="7" max="7" width="9.140625" style="1"/>
    <col min="8" max="8" width="4.140625" style="3" bestFit="1" customWidth="1"/>
    <col min="9" max="9" width="10.85546875" style="9" bestFit="1" customWidth="1"/>
    <col min="10" max="10" width="5.42578125" style="19" bestFit="1" customWidth="1"/>
    <col min="11" max="11" width="7.42578125" style="3" bestFit="1" customWidth="1"/>
    <col min="12" max="13" width="7.28515625" style="3" bestFit="1" customWidth="1"/>
    <col min="14" max="14" width="5.5703125" style="3" bestFit="1" customWidth="1"/>
    <col min="15" max="15" width="7" style="3" bestFit="1" customWidth="1"/>
    <col min="16" max="16" width="6.7109375" style="3" bestFit="1" customWidth="1"/>
    <col min="17" max="17" width="6" style="3" bestFit="1" customWidth="1"/>
    <col min="18" max="18" width="4.7109375" style="3" bestFit="1" customWidth="1"/>
    <col min="19" max="16384" width="9.140625" style="3"/>
  </cols>
  <sheetData>
    <row r="1" spans="1:12" s="40" customFormat="1" x14ac:dyDescent="0.2">
      <c r="A1" s="40" t="s">
        <v>17</v>
      </c>
      <c r="B1" s="40" t="s">
        <v>10</v>
      </c>
      <c r="C1" s="40" t="s">
        <v>11</v>
      </c>
      <c r="D1" s="40" t="s">
        <v>13</v>
      </c>
      <c r="E1" s="40" t="s">
        <v>19</v>
      </c>
      <c r="F1" s="33" t="s">
        <v>18</v>
      </c>
      <c r="G1" s="33" t="s">
        <v>23</v>
      </c>
      <c r="I1" s="8"/>
      <c r="J1" s="42"/>
    </row>
    <row r="2" spans="1:12" x14ac:dyDescent="0.2">
      <c r="A2" s="22">
        <v>41421</v>
      </c>
      <c r="B2" s="3" t="s">
        <v>64</v>
      </c>
      <c r="C2" s="7">
        <v>1</v>
      </c>
      <c r="D2" s="3" t="s">
        <v>26</v>
      </c>
      <c r="E2" s="19"/>
      <c r="F2" s="43">
        <v>41.6</v>
      </c>
      <c r="G2" s="43">
        <v>29.3</v>
      </c>
      <c r="H2" s="19"/>
      <c r="I2" s="7"/>
      <c r="K2" s="19"/>
      <c r="L2" s="19"/>
    </row>
    <row r="3" spans="1:12" x14ac:dyDescent="0.2">
      <c r="A3" s="22">
        <v>41421</v>
      </c>
      <c r="B3" s="3" t="s">
        <v>64</v>
      </c>
      <c r="C3" s="7">
        <v>1</v>
      </c>
      <c r="D3" s="3" t="s">
        <v>28</v>
      </c>
      <c r="E3" s="19"/>
      <c r="F3" s="43">
        <v>40.9</v>
      </c>
      <c r="G3" s="43">
        <v>29.3</v>
      </c>
      <c r="H3" s="19"/>
      <c r="K3" s="19"/>
      <c r="L3" s="19"/>
    </row>
    <row r="4" spans="1:12" x14ac:dyDescent="0.2">
      <c r="A4" s="22">
        <v>41421</v>
      </c>
      <c r="B4" s="3" t="s">
        <v>64</v>
      </c>
      <c r="C4" s="7">
        <v>2</v>
      </c>
      <c r="D4" s="3" t="s">
        <v>26</v>
      </c>
      <c r="F4" s="1">
        <v>43.8</v>
      </c>
      <c r="G4" s="1">
        <v>30.5</v>
      </c>
      <c r="I4" s="7"/>
    </row>
    <row r="5" spans="1:12" x14ac:dyDescent="0.2">
      <c r="A5" s="22">
        <v>41421</v>
      </c>
      <c r="B5" s="3" t="s">
        <v>64</v>
      </c>
      <c r="C5" s="7">
        <v>2</v>
      </c>
      <c r="D5" s="3" t="s">
        <v>28</v>
      </c>
      <c r="F5" s="1">
        <v>45.4</v>
      </c>
      <c r="G5" s="1">
        <v>30.6</v>
      </c>
    </row>
    <row r="6" spans="1:12" x14ac:dyDescent="0.2">
      <c r="A6" s="22">
        <v>41421</v>
      </c>
      <c r="B6" s="3" t="s">
        <v>64</v>
      </c>
      <c r="C6" s="7">
        <v>3</v>
      </c>
      <c r="D6" s="3">
        <v>1</v>
      </c>
      <c r="E6" s="44"/>
      <c r="F6" s="43">
        <v>41.8</v>
      </c>
      <c r="G6" s="43">
        <v>30.6</v>
      </c>
      <c r="H6" s="19"/>
      <c r="I6" s="7"/>
      <c r="K6" s="19"/>
      <c r="L6" s="19"/>
    </row>
    <row r="7" spans="1:12" x14ac:dyDescent="0.2">
      <c r="A7" s="22">
        <v>41425</v>
      </c>
      <c r="B7" s="3" t="s">
        <v>64</v>
      </c>
      <c r="C7" s="7">
        <v>3</v>
      </c>
      <c r="D7" s="3">
        <v>2</v>
      </c>
      <c r="E7" s="44"/>
      <c r="F7" s="43">
        <v>42.6</v>
      </c>
      <c r="G7" s="43">
        <v>30.5</v>
      </c>
      <c r="H7" s="19"/>
      <c r="I7" s="7"/>
      <c r="K7" s="19"/>
      <c r="L7" s="19"/>
    </row>
    <row r="8" spans="1:12" x14ac:dyDescent="0.2">
      <c r="A8" s="22">
        <v>41421</v>
      </c>
      <c r="B8" s="3" t="s">
        <v>64</v>
      </c>
      <c r="C8" s="7">
        <v>4</v>
      </c>
      <c r="D8" s="3" t="s">
        <v>26</v>
      </c>
      <c r="E8" s="44"/>
      <c r="F8" s="1">
        <v>41.7</v>
      </c>
      <c r="G8" s="1">
        <v>31.9</v>
      </c>
      <c r="H8" s="18"/>
      <c r="K8" s="18"/>
      <c r="L8" s="18"/>
    </row>
    <row r="9" spans="1:12" x14ac:dyDescent="0.2">
      <c r="A9" s="22">
        <v>41421</v>
      </c>
      <c r="B9" s="3" t="s">
        <v>64</v>
      </c>
      <c r="C9" s="7">
        <v>4</v>
      </c>
      <c r="D9" s="3" t="s">
        <v>28</v>
      </c>
      <c r="F9" s="45">
        <v>41.2</v>
      </c>
      <c r="G9" s="45">
        <v>31.4</v>
      </c>
      <c r="H9" s="18"/>
      <c r="I9" s="7"/>
      <c r="K9" s="18"/>
      <c r="L9" s="18"/>
    </row>
    <row r="10" spans="1:12" x14ac:dyDescent="0.2">
      <c r="A10" s="22">
        <v>41421</v>
      </c>
      <c r="B10" s="3" t="s">
        <v>64</v>
      </c>
      <c r="C10" s="7">
        <v>5</v>
      </c>
      <c r="D10" s="3">
        <v>1</v>
      </c>
      <c r="E10" s="44"/>
      <c r="F10" s="43">
        <v>43.7</v>
      </c>
      <c r="G10" s="43">
        <v>30.5</v>
      </c>
      <c r="H10" s="19"/>
      <c r="K10" s="19"/>
      <c r="L10" s="19"/>
    </row>
    <row r="11" spans="1:12" x14ac:dyDescent="0.2">
      <c r="A11" s="22">
        <v>41421</v>
      </c>
      <c r="B11" s="3" t="s">
        <v>64</v>
      </c>
      <c r="C11" s="7">
        <v>6</v>
      </c>
      <c r="D11" s="3" t="s">
        <v>26</v>
      </c>
      <c r="E11" s="44"/>
      <c r="F11" s="45">
        <v>42.4</v>
      </c>
      <c r="G11" s="45">
        <v>30.3</v>
      </c>
      <c r="H11" s="18"/>
      <c r="I11" s="7"/>
      <c r="K11" s="18"/>
      <c r="L11" s="18"/>
    </row>
    <row r="12" spans="1:12" x14ac:dyDescent="0.2">
      <c r="A12" s="22">
        <v>41421</v>
      </c>
      <c r="B12" s="3" t="s">
        <v>64</v>
      </c>
      <c r="C12" s="7">
        <v>6</v>
      </c>
      <c r="D12" s="3" t="s">
        <v>28</v>
      </c>
      <c r="F12" s="45">
        <v>40.5</v>
      </c>
      <c r="G12" s="45">
        <v>30</v>
      </c>
      <c r="H12" s="18"/>
      <c r="K12" s="18"/>
      <c r="L12" s="18"/>
    </row>
    <row r="13" spans="1:12" x14ac:dyDescent="0.2">
      <c r="A13" s="22">
        <v>41421</v>
      </c>
      <c r="B13" s="3" t="s">
        <v>64</v>
      </c>
      <c r="C13" s="46">
        <v>6</v>
      </c>
      <c r="D13" s="3" t="s">
        <v>27</v>
      </c>
      <c r="E13" s="44"/>
      <c r="F13" s="43">
        <v>42.3</v>
      </c>
      <c r="G13" s="43">
        <v>30.6</v>
      </c>
      <c r="H13" s="19"/>
      <c r="I13" s="7"/>
      <c r="K13" s="19"/>
      <c r="L13" s="19"/>
    </row>
    <row r="14" spans="1:12" x14ac:dyDescent="0.2">
      <c r="A14" s="22">
        <v>41421</v>
      </c>
      <c r="B14" s="3" t="s">
        <v>64</v>
      </c>
      <c r="C14" s="7">
        <v>7</v>
      </c>
      <c r="D14" s="3">
        <v>1</v>
      </c>
      <c r="E14" s="44"/>
      <c r="F14" s="45">
        <v>39.700000000000003</v>
      </c>
      <c r="G14" s="45">
        <v>30.3</v>
      </c>
      <c r="H14" s="18"/>
      <c r="K14" s="18"/>
      <c r="L14" s="18"/>
    </row>
    <row r="15" spans="1:12" x14ac:dyDescent="0.2">
      <c r="A15" s="22">
        <v>41425</v>
      </c>
      <c r="B15" s="3" t="s">
        <v>64</v>
      </c>
      <c r="C15" s="7">
        <v>7</v>
      </c>
      <c r="D15" s="3">
        <v>2</v>
      </c>
      <c r="E15" s="44"/>
      <c r="F15" s="45">
        <v>41.2</v>
      </c>
      <c r="G15" s="45">
        <v>28.9</v>
      </c>
      <c r="H15" s="18"/>
      <c r="I15" s="7"/>
      <c r="K15" s="18"/>
      <c r="L15" s="18"/>
    </row>
    <row r="16" spans="1:12" x14ac:dyDescent="0.2">
      <c r="A16" s="22">
        <v>41421</v>
      </c>
      <c r="B16" s="3" t="s">
        <v>64</v>
      </c>
      <c r="C16" s="7">
        <v>8</v>
      </c>
      <c r="D16" s="3" t="s">
        <v>26</v>
      </c>
      <c r="E16" s="44"/>
      <c r="F16" s="43">
        <v>44.3</v>
      </c>
      <c r="G16" s="43">
        <v>29.5</v>
      </c>
      <c r="H16" s="19"/>
      <c r="K16" s="19"/>
      <c r="L16" s="19"/>
    </row>
    <row r="17" spans="1:12" x14ac:dyDescent="0.2">
      <c r="A17" s="22">
        <v>41421</v>
      </c>
      <c r="B17" s="3" t="s">
        <v>64</v>
      </c>
      <c r="C17" s="7">
        <v>8</v>
      </c>
      <c r="D17" s="3" t="s">
        <v>28</v>
      </c>
      <c r="E17" s="44"/>
      <c r="F17" s="45">
        <v>42</v>
      </c>
      <c r="G17" s="45">
        <v>29</v>
      </c>
      <c r="H17" s="18"/>
      <c r="I17" s="7"/>
      <c r="K17" s="18"/>
      <c r="L17" s="18"/>
    </row>
    <row r="18" spans="1:12" x14ac:dyDescent="0.2">
      <c r="A18" s="22">
        <v>41421</v>
      </c>
      <c r="B18" s="3" t="s">
        <v>64</v>
      </c>
      <c r="C18" s="7">
        <v>9</v>
      </c>
      <c r="D18" s="3" t="s">
        <v>26</v>
      </c>
      <c r="F18" s="45">
        <v>42.1</v>
      </c>
      <c r="G18" s="45">
        <v>31.3</v>
      </c>
      <c r="H18" s="18"/>
      <c r="K18" s="18"/>
      <c r="L18" s="18"/>
    </row>
    <row r="19" spans="1:12" x14ac:dyDescent="0.2">
      <c r="A19" s="22">
        <v>41421</v>
      </c>
      <c r="B19" s="3" t="s">
        <v>64</v>
      </c>
      <c r="C19" s="7">
        <v>9</v>
      </c>
      <c r="D19" s="3" t="s">
        <v>28</v>
      </c>
      <c r="E19" s="19"/>
      <c r="F19" s="43">
        <v>40.9</v>
      </c>
      <c r="G19" s="43">
        <v>29.5</v>
      </c>
      <c r="H19" s="19"/>
      <c r="I19" s="7"/>
      <c r="K19" s="19"/>
      <c r="L19" s="19"/>
    </row>
    <row r="20" spans="1:12" x14ac:dyDescent="0.2">
      <c r="A20" s="22">
        <v>41421</v>
      </c>
      <c r="B20" s="3" t="s">
        <v>64</v>
      </c>
      <c r="C20" s="7">
        <v>9</v>
      </c>
      <c r="D20" s="3" t="s">
        <v>27</v>
      </c>
      <c r="F20" s="1">
        <v>40.4</v>
      </c>
      <c r="G20" s="1">
        <v>30.1</v>
      </c>
      <c r="L20" s="18"/>
    </row>
    <row r="21" spans="1:12" x14ac:dyDescent="0.2">
      <c r="A21" s="22">
        <v>41421</v>
      </c>
      <c r="B21" s="3" t="s">
        <v>64</v>
      </c>
      <c r="C21" s="7">
        <v>10</v>
      </c>
      <c r="D21" s="3">
        <v>1</v>
      </c>
      <c r="E21" s="44"/>
      <c r="F21" s="43">
        <v>38.299999999999997</v>
      </c>
      <c r="G21" s="43">
        <v>29.9</v>
      </c>
      <c r="H21" s="19"/>
      <c r="I21" s="7"/>
      <c r="K21" s="19"/>
      <c r="L21" s="19"/>
    </row>
    <row r="22" spans="1:12" x14ac:dyDescent="0.2">
      <c r="A22" s="22">
        <v>41421</v>
      </c>
      <c r="B22" s="3" t="s">
        <v>64</v>
      </c>
      <c r="C22" s="7">
        <v>11</v>
      </c>
      <c r="D22" s="3" t="s">
        <v>26</v>
      </c>
      <c r="E22" s="44"/>
      <c r="F22" s="1">
        <v>38.799999999999997</v>
      </c>
      <c r="G22" s="1">
        <v>28.9</v>
      </c>
      <c r="L22" s="18"/>
    </row>
    <row r="23" spans="1:12" x14ac:dyDescent="0.2">
      <c r="A23" s="22">
        <v>41421</v>
      </c>
      <c r="B23" s="3" t="s">
        <v>64</v>
      </c>
      <c r="C23" s="7">
        <v>11</v>
      </c>
      <c r="D23" s="3" t="s">
        <v>28</v>
      </c>
      <c r="E23" s="44"/>
      <c r="F23" s="1">
        <v>41.6</v>
      </c>
      <c r="G23" s="1">
        <v>28.6</v>
      </c>
      <c r="I23" s="7"/>
      <c r="L23" s="18"/>
    </row>
    <row r="24" spans="1:12" x14ac:dyDescent="0.2">
      <c r="A24" s="22">
        <v>41421</v>
      </c>
      <c r="B24" s="3" t="s">
        <v>64</v>
      </c>
      <c r="C24" s="7">
        <v>12</v>
      </c>
      <c r="D24" s="3" t="s">
        <v>26</v>
      </c>
      <c r="E24" s="44"/>
      <c r="F24" s="43">
        <v>41.6</v>
      </c>
      <c r="G24" s="43">
        <v>30.8</v>
      </c>
      <c r="H24" s="19"/>
      <c r="K24" s="19"/>
      <c r="L24" s="47"/>
    </row>
    <row r="25" spans="1:12" x14ac:dyDescent="0.2">
      <c r="A25" s="22">
        <v>41421</v>
      </c>
      <c r="B25" s="3" t="s">
        <v>64</v>
      </c>
      <c r="C25" s="7">
        <v>12</v>
      </c>
      <c r="D25" s="3" t="s">
        <v>28</v>
      </c>
      <c r="E25" s="19"/>
      <c r="F25" s="1">
        <v>43.4</v>
      </c>
      <c r="G25" s="1">
        <v>30.8</v>
      </c>
      <c r="H25" s="19"/>
      <c r="I25" s="7"/>
      <c r="K25" s="19"/>
      <c r="L25" s="47"/>
    </row>
    <row r="26" spans="1:12" x14ac:dyDescent="0.2">
      <c r="A26" s="22">
        <v>41421</v>
      </c>
      <c r="B26" s="3" t="s">
        <v>64</v>
      </c>
      <c r="C26" s="7">
        <v>13</v>
      </c>
      <c r="D26" s="3" t="s">
        <v>26</v>
      </c>
      <c r="E26" s="19"/>
      <c r="F26" s="43">
        <v>42.8</v>
      </c>
      <c r="G26" s="43">
        <v>30.7</v>
      </c>
      <c r="H26" s="19"/>
      <c r="K26" s="19"/>
      <c r="L26" s="47"/>
    </row>
    <row r="27" spans="1:12" x14ac:dyDescent="0.2">
      <c r="A27" s="22">
        <v>41421</v>
      </c>
      <c r="B27" s="3" t="s">
        <v>64</v>
      </c>
      <c r="C27" s="7">
        <v>13</v>
      </c>
      <c r="D27" s="3" t="s">
        <v>28</v>
      </c>
      <c r="E27" s="36"/>
      <c r="F27" s="43">
        <v>41.7</v>
      </c>
      <c r="G27" s="43">
        <v>30.5</v>
      </c>
      <c r="I27" s="7"/>
      <c r="L27" s="18"/>
    </row>
    <row r="28" spans="1:12" x14ac:dyDescent="0.2">
      <c r="A28" s="22">
        <v>41421</v>
      </c>
      <c r="B28" s="3" t="s">
        <v>64</v>
      </c>
      <c r="C28" s="7">
        <v>14</v>
      </c>
      <c r="D28" s="3" t="s">
        <v>26</v>
      </c>
      <c r="E28" s="36"/>
      <c r="F28" s="1">
        <v>42</v>
      </c>
      <c r="G28" s="1">
        <v>29.6</v>
      </c>
      <c r="I28" s="7"/>
      <c r="L28" s="18"/>
    </row>
    <row r="29" spans="1:12" x14ac:dyDescent="0.2">
      <c r="A29" s="22">
        <v>41421</v>
      </c>
      <c r="B29" s="3" t="s">
        <v>64</v>
      </c>
      <c r="C29" s="7">
        <v>14</v>
      </c>
      <c r="D29" s="3" t="s">
        <v>28</v>
      </c>
      <c r="E29" s="19"/>
      <c r="F29" s="43">
        <v>40.799999999999997</v>
      </c>
      <c r="G29" s="43">
        <v>30.1</v>
      </c>
      <c r="H29" s="19"/>
      <c r="I29" s="7"/>
      <c r="K29" s="19"/>
      <c r="L29" s="47"/>
    </row>
    <row r="30" spans="1:12" x14ac:dyDescent="0.2">
      <c r="A30" s="22">
        <v>41421</v>
      </c>
      <c r="B30" s="3" t="s">
        <v>64</v>
      </c>
      <c r="C30" s="7">
        <v>15</v>
      </c>
      <c r="D30" s="3" t="s">
        <v>26</v>
      </c>
      <c r="E30" s="19"/>
      <c r="F30" s="1">
        <v>40.4</v>
      </c>
      <c r="G30" s="1">
        <v>31</v>
      </c>
      <c r="H30" s="19"/>
      <c r="I30" s="7"/>
      <c r="K30" s="19"/>
      <c r="L30" s="47"/>
    </row>
    <row r="31" spans="1:12" x14ac:dyDescent="0.2">
      <c r="A31" s="22">
        <v>41421</v>
      </c>
      <c r="B31" s="3" t="s">
        <v>64</v>
      </c>
      <c r="C31" s="7">
        <v>15</v>
      </c>
      <c r="D31" s="3" t="s">
        <v>28</v>
      </c>
      <c r="E31" s="44"/>
      <c r="F31" s="43">
        <v>39.799999999999997</v>
      </c>
      <c r="G31" s="43">
        <v>30.5</v>
      </c>
      <c r="H31" s="19"/>
      <c r="I31" s="7"/>
      <c r="K31" s="19"/>
      <c r="L31" s="47"/>
    </row>
    <row r="32" spans="1:12" x14ac:dyDescent="0.2">
      <c r="A32" s="22">
        <v>41421</v>
      </c>
      <c r="B32" s="3" t="s">
        <v>64</v>
      </c>
      <c r="C32" s="7">
        <v>16</v>
      </c>
      <c r="D32" s="3" t="s">
        <v>26</v>
      </c>
      <c r="E32" s="44"/>
      <c r="F32" s="1">
        <v>44.4</v>
      </c>
      <c r="G32" s="1">
        <v>31</v>
      </c>
      <c r="I32" s="7"/>
      <c r="L32" s="18"/>
    </row>
    <row r="33" spans="1:12" x14ac:dyDescent="0.2">
      <c r="A33" s="22">
        <v>41421</v>
      </c>
      <c r="B33" s="3" t="s">
        <v>64</v>
      </c>
      <c r="C33" s="7">
        <v>16</v>
      </c>
      <c r="D33" s="3" t="s">
        <v>28</v>
      </c>
      <c r="F33" s="1">
        <v>40.6</v>
      </c>
      <c r="G33" s="1">
        <v>30.6</v>
      </c>
      <c r="I33" s="7"/>
      <c r="L33" s="18"/>
    </row>
    <row r="34" spans="1:12" x14ac:dyDescent="0.2">
      <c r="A34" s="22">
        <v>41421</v>
      </c>
      <c r="B34" s="3" t="s">
        <v>64</v>
      </c>
      <c r="C34" s="7">
        <v>17</v>
      </c>
      <c r="D34" s="3" t="s">
        <v>26</v>
      </c>
      <c r="E34" s="44"/>
      <c r="F34" s="43">
        <v>41.2</v>
      </c>
      <c r="G34" s="43">
        <v>30.8</v>
      </c>
      <c r="H34" s="19"/>
      <c r="I34" s="7"/>
      <c r="K34" s="19"/>
      <c r="L34" s="47"/>
    </row>
    <row r="35" spans="1:12" x14ac:dyDescent="0.2">
      <c r="A35" s="22">
        <v>41421</v>
      </c>
      <c r="B35" s="3" t="s">
        <v>64</v>
      </c>
      <c r="C35" s="7">
        <v>17</v>
      </c>
      <c r="D35" s="3" t="s">
        <v>28</v>
      </c>
      <c r="E35" s="44"/>
      <c r="F35" s="1">
        <v>40.5</v>
      </c>
      <c r="G35" s="1">
        <v>31.1</v>
      </c>
      <c r="I35" s="7"/>
      <c r="L35" s="18"/>
    </row>
    <row r="36" spans="1:12" x14ac:dyDescent="0.2">
      <c r="A36" s="22">
        <v>41421</v>
      </c>
      <c r="B36" s="3" t="s">
        <v>64</v>
      </c>
      <c r="C36" s="7">
        <v>18</v>
      </c>
      <c r="D36" s="3" t="s">
        <v>26</v>
      </c>
      <c r="F36" s="1">
        <v>41</v>
      </c>
      <c r="G36" s="1">
        <v>31.8</v>
      </c>
      <c r="I36" s="7"/>
      <c r="L36" s="18"/>
    </row>
    <row r="37" spans="1:12" x14ac:dyDescent="0.2">
      <c r="A37" s="22">
        <v>41421</v>
      </c>
      <c r="B37" s="3" t="s">
        <v>64</v>
      </c>
      <c r="C37" s="7">
        <v>18</v>
      </c>
      <c r="D37" s="3" t="s">
        <v>28</v>
      </c>
      <c r="E37" s="19"/>
      <c r="F37" s="43">
        <v>42.5</v>
      </c>
      <c r="G37" s="43">
        <v>30.9</v>
      </c>
      <c r="H37" s="19"/>
      <c r="I37" s="7"/>
      <c r="K37" s="19"/>
      <c r="L37" s="47"/>
    </row>
    <row r="38" spans="1:12" x14ac:dyDescent="0.2">
      <c r="A38" s="22">
        <v>41421</v>
      </c>
      <c r="B38" s="3" t="s">
        <v>64</v>
      </c>
      <c r="C38" s="7">
        <v>19</v>
      </c>
      <c r="D38" s="3" t="s">
        <v>26</v>
      </c>
      <c r="F38" s="1">
        <v>41.8</v>
      </c>
      <c r="G38" s="1">
        <v>31</v>
      </c>
      <c r="I38" s="7"/>
      <c r="L38" s="18"/>
    </row>
    <row r="39" spans="1:12" x14ac:dyDescent="0.2">
      <c r="A39" s="22">
        <v>41421</v>
      </c>
      <c r="B39" s="3" t="s">
        <v>64</v>
      </c>
      <c r="C39" s="7">
        <v>19</v>
      </c>
      <c r="D39" s="3" t="s">
        <v>28</v>
      </c>
      <c r="E39" s="19"/>
      <c r="F39" s="43">
        <v>43</v>
      </c>
      <c r="G39" s="43">
        <v>29.2</v>
      </c>
      <c r="H39" s="19"/>
      <c r="I39" s="7"/>
      <c r="K39" s="19"/>
      <c r="L39" s="19"/>
    </row>
    <row r="40" spans="1:12" x14ac:dyDescent="0.2">
      <c r="A40" s="22">
        <v>41421</v>
      </c>
      <c r="B40" s="3" t="s">
        <v>64</v>
      </c>
      <c r="C40" s="7">
        <v>20</v>
      </c>
      <c r="D40" s="3" t="s">
        <v>26</v>
      </c>
      <c r="E40" s="44"/>
      <c r="F40" s="1">
        <v>43</v>
      </c>
      <c r="G40" s="1">
        <v>30</v>
      </c>
      <c r="I40" s="7"/>
      <c r="L40" s="18"/>
    </row>
    <row r="41" spans="1:12" x14ac:dyDescent="0.2">
      <c r="A41" s="22">
        <v>41421</v>
      </c>
      <c r="B41" s="3" t="s">
        <v>64</v>
      </c>
      <c r="C41" s="7">
        <v>20</v>
      </c>
      <c r="D41" s="3" t="s">
        <v>28</v>
      </c>
      <c r="E41" s="44"/>
      <c r="F41" s="1">
        <v>45</v>
      </c>
      <c r="G41" s="1">
        <v>31</v>
      </c>
      <c r="I41" s="7"/>
      <c r="L41" s="18"/>
    </row>
    <row r="42" spans="1:12" x14ac:dyDescent="0.2">
      <c r="A42" s="22">
        <v>41421</v>
      </c>
      <c r="B42" s="3" t="s">
        <v>64</v>
      </c>
      <c r="C42" s="7">
        <v>21</v>
      </c>
      <c r="D42" s="3">
        <v>1</v>
      </c>
      <c r="E42" s="44"/>
      <c r="F42" s="43">
        <v>41.5</v>
      </c>
      <c r="G42" s="43">
        <v>30.5</v>
      </c>
      <c r="H42" s="19"/>
      <c r="I42" s="7"/>
      <c r="K42" s="19"/>
      <c r="L42" s="47"/>
    </row>
    <row r="43" spans="1:12" x14ac:dyDescent="0.2">
      <c r="A43" s="22">
        <v>41421</v>
      </c>
      <c r="B43" s="3" t="s">
        <v>64</v>
      </c>
      <c r="C43" s="7">
        <v>22</v>
      </c>
      <c r="D43" s="3" t="s">
        <v>26</v>
      </c>
      <c r="F43" s="1">
        <v>43.4</v>
      </c>
      <c r="G43" s="1">
        <v>29.2</v>
      </c>
      <c r="I43" s="7"/>
      <c r="L43" s="18"/>
    </row>
    <row r="44" spans="1:12" x14ac:dyDescent="0.2">
      <c r="A44" s="22">
        <v>41421</v>
      </c>
      <c r="B44" s="3" t="s">
        <v>64</v>
      </c>
      <c r="C44" s="7">
        <v>22</v>
      </c>
      <c r="D44" s="3" t="s">
        <v>28</v>
      </c>
      <c r="F44" s="43">
        <v>45.2</v>
      </c>
      <c r="G44" s="43">
        <v>30.1</v>
      </c>
      <c r="H44" s="19"/>
      <c r="I44" s="7"/>
      <c r="K44" s="19"/>
      <c r="L44" s="47"/>
    </row>
    <row r="45" spans="1:12" x14ac:dyDescent="0.2">
      <c r="A45" s="22">
        <v>41425</v>
      </c>
      <c r="B45" s="3" t="s">
        <v>64</v>
      </c>
      <c r="C45" s="7">
        <v>22</v>
      </c>
      <c r="D45" s="3">
        <v>3</v>
      </c>
      <c r="F45" s="1">
        <v>42.2</v>
      </c>
      <c r="G45" s="1">
        <v>30</v>
      </c>
      <c r="I45" s="7"/>
    </row>
    <row r="46" spans="1:12" x14ac:dyDescent="0.2">
      <c r="A46" s="22">
        <v>41421</v>
      </c>
      <c r="B46" s="3" t="s">
        <v>64</v>
      </c>
      <c r="C46" s="7">
        <v>23</v>
      </c>
      <c r="D46" s="3" t="s">
        <v>26</v>
      </c>
      <c r="F46" s="1">
        <v>40</v>
      </c>
      <c r="G46" s="1">
        <v>29.1</v>
      </c>
      <c r="I46" s="7"/>
    </row>
    <row r="47" spans="1:12" x14ac:dyDescent="0.2">
      <c r="A47" s="22">
        <v>41421</v>
      </c>
      <c r="B47" s="3" t="s">
        <v>64</v>
      </c>
      <c r="C47" s="7">
        <v>23</v>
      </c>
      <c r="D47" s="3" t="s">
        <v>28</v>
      </c>
      <c r="F47" s="1">
        <v>41.6</v>
      </c>
      <c r="G47" s="1">
        <v>30.6</v>
      </c>
      <c r="I47" s="7"/>
    </row>
    <row r="48" spans="1:12" x14ac:dyDescent="0.2">
      <c r="A48" s="22"/>
      <c r="B48" s="3" t="s">
        <v>64</v>
      </c>
      <c r="C48" s="7">
        <v>24</v>
      </c>
      <c r="D48" s="3" t="s">
        <v>26</v>
      </c>
      <c r="I48" s="7"/>
    </row>
    <row r="49" spans="1:9" x14ac:dyDescent="0.2">
      <c r="A49" s="22"/>
      <c r="B49" s="3" t="s">
        <v>64</v>
      </c>
      <c r="C49" s="7">
        <v>24</v>
      </c>
      <c r="D49" s="3" t="s">
        <v>28</v>
      </c>
      <c r="I49" s="7"/>
    </row>
    <row r="50" spans="1:9" x14ac:dyDescent="0.2">
      <c r="A50" s="22">
        <v>41425</v>
      </c>
      <c r="B50" s="3" t="s">
        <v>64</v>
      </c>
      <c r="C50" s="7">
        <v>25</v>
      </c>
      <c r="D50" s="3" t="s">
        <v>26</v>
      </c>
      <c r="F50" s="1">
        <v>40</v>
      </c>
      <c r="G50" s="1">
        <v>31.9</v>
      </c>
      <c r="I50" s="7"/>
    </row>
    <row r="51" spans="1:9" x14ac:dyDescent="0.2">
      <c r="A51" s="22">
        <v>41425</v>
      </c>
      <c r="B51" s="3" t="s">
        <v>64</v>
      </c>
      <c r="C51" s="7">
        <v>25</v>
      </c>
      <c r="D51" s="3" t="s">
        <v>28</v>
      </c>
      <c r="F51" s="1">
        <v>41</v>
      </c>
      <c r="G51" s="1">
        <v>30.4</v>
      </c>
      <c r="I51" s="7"/>
    </row>
    <row r="52" spans="1:9" x14ac:dyDescent="0.2">
      <c r="A52" s="22">
        <v>41425</v>
      </c>
      <c r="B52" s="3" t="s">
        <v>64</v>
      </c>
      <c r="C52" s="7">
        <v>25</v>
      </c>
      <c r="D52" s="3" t="s">
        <v>27</v>
      </c>
      <c r="F52" s="1">
        <v>41.6</v>
      </c>
      <c r="G52" s="1">
        <v>30.1</v>
      </c>
      <c r="I52" s="7"/>
    </row>
    <row r="53" spans="1:9" x14ac:dyDescent="0.2">
      <c r="A53" s="22">
        <v>41425</v>
      </c>
      <c r="B53" s="3" t="s">
        <v>64</v>
      </c>
      <c r="C53" s="7">
        <v>26</v>
      </c>
      <c r="D53" s="3" t="s">
        <v>26</v>
      </c>
      <c r="F53" s="1">
        <v>44.3</v>
      </c>
      <c r="G53" s="1">
        <v>29.3</v>
      </c>
      <c r="I53" s="7"/>
    </row>
    <row r="54" spans="1:9" x14ac:dyDescent="0.2">
      <c r="A54" s="22">
        <v>41425</v>
      </c>
      <c r="B54" s="3" t="s">
        <v>64</v>
      </c>
      <c r="C54" s="7">
        <v>26</v>
      </c>
      <c r="D54" s="3" t="s">
        <v>28</v>
      </c>
      <c r="F54" s="1">
        <v>41</v>
      </c>
      <c r="G54" s="1">
        <v>30.8</v>
      </c>
      <c r="I54" s="7"/>
    </row>
    <row r="55" spans="1:9" x14ac:dyDescent="0.2">
      <c r="A55" s="22">
        <v>41425</v>
      </c>
      <c r="B55" s="3" t="s">
        <v>64</v>
      </c>
      <c r="C55" s="7">
        <v>27</v>
      </c>
      <c r="D55" s="3">
        <v>1</v>
      </c>
      <c r="F55" s="1">
        <v>39.5</v>
      </c>
      <c r="G55" s="1">
        <v>29.9</v>
      </c>
      <c r="I55" s="7"/>
    </row>
    <row r="56" spans="1:9" x14ac:dyDescent="0.2">
      <c r="A56" s="22">
        <v>41425</v>
      </c>
      <c r="B56" s="3" t="s">
        <v>64</v>
      </c>
      <c r="C56" s="7">
        <v>28</v>
      </c>
      <c r="D56" s="3" t="s">
        <v>26</v>
      </c>
      <c r="F56" s="1">
        <v>45.5</v>
      </c>
      <c r="G56" s="1">
        <v>31.4</v>
      </c>
      <c r="I56" s="7"/>
    </row>
    <row r="57" spans="1:9" x14ac:dyDescent="0.2">
      <c r="A57" s="22">
        <v>41425</v>
      </c>
      <c r="B57" s="3" t="s">
        <v>64</v>
      </c>
      <c r="C57" s="7">
        <v>28</v>
      </c>
      <c r="D57" s="3" t="s">
        <v>28</v>
      </c>
      <c r="F57" s="1">
        <v>46.4</v>
      </c>
      <c r="G57" s="1">
        <v>31.4</v>
      </c>
      <c r="I57" s="7"/>
    </row>
    <row r="58" spans="1:9" x14ac:dyDescent="0.2">
      <c r="A58" s="22">
        <v>41425</v>
      </c>
      <c r="B58" s="3" t="s">
        <v>64</v>
      </c>
      <c r="C58" s="7">
        <v>29</v>
      </c>
      <c r="D58" s="3" t="s">
        <v>26</v>
      </c>
      <c r="F58" s="1">
        <v>40.799999999999997</v>
      </c>
      <c r="G58" s="1">
        <v>30.1</v>
      </c>
      <c r="I58" s="7"/>
    </row>
    <row r="59" spans="1:9" x14ac:dyDescent="0.2">
      <c r="A59" s="22">
        <v>41425</v>
      </c>
      <c r="B59" s="3" t="s">
        <v>64</v>
      </c>
      <c r="C59" s="7">
        <v>29</v>
      </c>
      <c r="D59" s="3" t="s">
        <v>28</v>
      </c>
      <c r="F59" s="1">
        <v>42</v>
      </c>
      <c r="G59" s="1">
        <v>30.3</v>
      </c>
      <c r="I59" s="7"/>
    </row>
    <row r="60" spans="1:9" x14ac:dyDescent="0.2">
      <c r="A60" s="22">
        <v>41425</v>
      </c>
      <c r="B60" s="3" t="s">
        <v>64</v>
      </c>
      <c r="C60" s="7">
        <v>30</v>
      </c>
      <c r="D60" s="3">
        <v>1</v>
      </c>
      <c r="F60" s="1">
        <v>48.8</v>
      </c>
      <c r="G60" s="1">
        <v>31.8</v>
      </c>
      <c r="I60" s="7"/>
    </row>
    <row r="61" spans="1:9" x14ac:dyDescent="0.2">
      <c r="A61" s="22">
        <v>41425</v>
      </c>
      <c r="B61" s="3" t="s">
        <v>64</v>
      </c>
      <c r="C61" s="7">
        <v>31</v>
      </c>
      <c r="D61" s="3" t="s">
        <v>26</v>
      </c>
      <c r="F61" s="1">
        <v>39.4</v>
      </c>
      <c r="G61" s="1">
        <v>30.1</v>
      </c>
      <c r="I61" s="7"/>
    </row>
    <row r="62" spans="1:9" x14ac:dyDescent="0.2">
      <c r="A62" s="22">
        <v>41425</v>
      </c>
      <c r="B62" s="3" t="s">
        <v>64</v>
      </c>
      <c r="C62" s="7">
        <v>31</v>
      </c>
      <c r="D62" s="3" t="s">
        <v>28</v>
      </c>
      <c r="F62" s="1">
        <v>40.299999999999997</v>
      </c>
      <c r="G62" s="1">
        <v>29.5</v>
      </c>
      <c r="I62" s="7"/>
    </row>
    <row r="63" spans="1:9" x14ac:dyDescent="0.2">
      <c r="A63" s="22">
        <v>41425</v>
      </c>
      <c r="B63" s="3" t="s">
        <v>64</v>
      </c>
      <c r="C63" s="7">
        <v>32</v>
      </c>
      <c r="D63" s="3" t="s">
        <v>26</v>
      </c>
      <c r="F63" s="1">
        <v>41.6</v>
      </c>
      <c r="G63" s="1">
        <v>29.2</v>
      </c>
      <c r="I63" s="7"/>
    </row>
    <row r="64" spans="1:9" x14ac:dyDescent="0.2">
      <c r="A64" s="22">
        <v>41425</v>
      </c>
      <c r="B64" s="3" t="s">
        <v>64</v>
      </c>
      <c r="C64" s="7">
        <v>32</v>
      </c>
      <c r="D64" s="3" t="s">
        <v>28</v>
      </c>
      <c r="F64" s="1">
        <v>41.4</v>
      </c>
      <c r="G64" s="1">
        <v>30</v>
      </c>
      <c r="I64" s="7"/>
    </row>
    <row r="65" spans="1:9" x14ac:dyDescent="0.2">
      <c r="A65" s="22">
        <v>41425</v>
      </c>
      <c r="B65" s="3" t="s">
        <v>64</v>
      </c>
      <c r="C65" s="7">
        <v>33</v>
      </c>
      <c r="D65" s="3" t="s">
        <v>26</v>
      </c>
      <c r="F65" s="1">
        <v>42.7</v>
      </c>
      <c r="G65" s="1">
        <v>31.7</v>
      </c>
      <c r="I65" s="7"/>
    </row>
    <row r="66" spans="1:9" x14ac:dyDescent="0.2">
      <c r="A66" s="22">
        <v>41425</v>
      </c>
      <c r="B66" s="3" t="s">
        <v>64</v>
      </c>
      <c r="C66" s="7">
        <v>33</v>
      </c>
      <c r="D66" s="3" t="s">
        <v>28</v>
      </c>
      <c r="F66" s="1">
        <v>40.5</v>
      </c>
      <c r="G66" s="1">
        <v>31.4</v>
      </c>
      <c r="I66" s="7"/>
    </row>
    <row r="67" spans="1:9" x14ac:dyDescent="0.2">
      <c r="A67" s="22">
        <v>41425</v>
      </c>
      <c r="B67" s="3" t="s">
        <v>64</v>
      </c>
      <c r="C67" s="7">
        <v>33</v>
      </c>
      <c r="D67" s="3" t="s">
        <v>27</v>
      </c>
      <c r="F67" s="1">
        <v>42.4</v>
      </c>
      <c r="G67" s="1">
        <v>29</v>
      </c>
      <c r="I67" s="7"/>
    </row>
    <row r="68" spans="1:9" x14ac:dyDescent="0.2">
      <c r="A68" s="22"/>
      <c r="B68" s="3" t="s">
        <v>64</v>
      </c>
      <c r="C68" s="7">
        <v>34</v>
      </c>
      <c r="D68" s="3" t="s">
        <v>26</v>
      </c>
      <c r="I68" s="7"/>
    </row>
    <row r="69" spans="1:9" x14ac:dyDescent="0.2">
      <c r="A69" s="22"/>
      <c r="B69" s="3" t="s">
        <v>64</v>
      </c>
      <c r="C69" s="7">
        <v>34</v>
      </c>
      <c r="D69" s="3" t="s">
        <v>28</v>
      </c>
      <c r="I69" s="7"/>
    </row>
    <row r="70" spans="1:9" x14ac:dyDescent="0.2">
      <c r="A70" s="22"/>
      <c r="B70" s="3" t="s">
        <v>64</v>
      </c>
      <c r="C70" s="7">
        <v>34</v>
      </c>
      <c r="D70" s="3" t="s">
        <v>27</v>
      </c>
      <c r="I70" s="7"/>
    </row>
    <row r="71" spans="1:9" x14ac:dyDescent="0.2">
      <c r="A71" s="22"/>
      <c r="B71" s="3" t="s">
        <v>64</v>
      </c>
      <c r="C71" s="7">
        <v>35</v>
      </c>
      <c r="D71" s="3">
        <v>1</v>
      </c>
      <c r="I71" s="7"/>
    </row>
    <row r="72" spans="1:9" x14ac:dyDescent="0.2">
      <c r="A72" s="22"/>
      <c r="B72" s="3" t="s">
        <v>64</v>
      </c>
      <c r="C72" s="7">
        <v>36</v>
      </c>
      <c r="D72" s="3" t="s">
        <v>26</v>
      </c>
      <c r="I72" s="7"/>
    </row>
    <row r="73" spans="1:9" x14ac:dyDescent="0.2">
      <c r="A73" s="22"/>
      <c r="B73" s="3" t="s">
        <v>64</v>
      </c>
      <c r="C73" s="7">
        <v>36</v>
      </c>
      <c r="D73" s="3" t="s">
        <v>28</v>
      </c>
      <c r="I73" s="7"/>
    </row>
    <row r="74" spans="1:9" x14ac:dyDescent="0.2">
      <c r="A74" s="22"/>
      <c r="B74" s="3" t="s">
        <v>64</v>
      </c>
      <c r="C74" s="7">
        <v>36</v>
      </c>
      <c r="D74" s="3" t="s">
        <v>27</v>
      </c>
      <c r="I74" s="7"/>
    </row>
    <row r="75" spans="1:9" x14ac:dyDescent="0.2">
      <c r="A75" s="22">
        <v>41425</v>
      </c>
      <c r="B75" s="3" t="s">
        <v>64</v>
      </c>
      <c r="C75" s="7">
        <v>37</v>
      </c>
      <c r="D75" s="3">
        <v>1</v>
      </c>
      <c r="F75" s="1">
        <v>41.2</v>
      </c>
      <c r="G75" s="1">
        <v>31.4</v>
      </c>
      <c r="I75" s="7"/>
    </row>
    <row r="76" spans="1:9" x14ac:dyDescent="0.2">
      <c r="A76" s="22">
        <v>41429</v>
      </c>
      <c r="B76" s="3" t="s">
        <v>64</v>
      </c>
      <c r="C76" s="7">
        <v>37</v>
      </c>
      <c r="D76" s="3" t="s">
        <v>28</v>
      </c>
      <c r="F76" s="1">
        <v>41.3</v>
      </c>
      <c r="G76" s="1">
        <v>30.4</v>
      </c>
      <c r="I76" s="7"/>
    </row>
    <row r="77" spans="1:9" x14ac:dyDescent="0.2">
      <c r="A77" s="22">
        <v>41429</v>
      </c>
      <c r="B77" s="3" t="s">
        <v>64</v>
      </c>
      <c r="C77" s="7">
        <v>37</v>
      </c>
      <c r="D77" s="3" t="s">
        <v>27</v>
      </c>
      <c r="F77" s="1">
        <v>40.5</v>
      </c>
      <c r="G77" s="1">
        <v>28.9</v>
      </c>
      <c r="I77" s="7"/>
    </row>
    <row r="78" spans="1:9" x14ac:dyDescent="0.2">
      <c r="A78" s="22">
        <v>41425</v>
      </c>
      <c r="B78" s="3" t="s">
        <v>64</v>
      </c>
      <c r="C78" s="7">
        <v>38</v>
      </c>
      <c r="D78" s="3">
        <v>1</v>
      </c>
      <c r="F78" s="1">
        <v>45.5</v>
      </c>
      <c r="G78" s="1">
        <v>30.9</v>
      </c>
    </row>
    <row r="79" spans="1:9" x14ac:dyDescent="0.2">
      <c r="A79" s="22">
        <v>41429</v>
      </c>
      <c r="B79" s="3" t="s">
        <v>64</v>
      </c>
      <c r="C79" s="7">
        <v>38</v>
      </c>
      <c r="D79" s="3">
        <v>2</v>
      </c>
      <c r="F79" s="1">
        <v>44.3</v>
      </c>
      <c r="G79" s="1">
        <v>31.4</v>
      </c>
    </row>
    <row r="80" spans="1:9" x14ac:dyDescent="0.2">
      <c r="A80" s="22">
        <v>41429</v>
      </c>
      <c r="B80" s="3" t="s">
        <v>64</v>
      </c>
      <c r="C80" s="7">
        <v>39</v>
      </c>
      <c r="D80" s="3">
        <v>1</v>
      </c>
      <c r="F80" s="1">
        <v>41.1</v>
      </c>
      <c r="G80" s="1">
        <v>29.6</v>
      </c>
    </row>
    <row r="81" spans="1:7" x14ac:dyDescent="0.2">
      <c r="A81" s="22">
        <v>41429</v>
      </c>
      <c r="B81" s="3" t="s">
        <v>64</v>
      </c>
      <c r="C81" s="7">
        <v>40</v>
      </c>
      <c r="D81" s="3" t="s">
        <v>26</v>
      </c>
      <c r="F81" s="1">
        <v>42.5</v>
      </c>
      <c r="G81" s="1">
        <v>29.3</v>
      </c>
    </row>
    <row r="82" spans="1:7" x14ac:dyDescent="0.2">
      <c r="A82" s="22">
        <v>41429</v>
      </c>
      <c r="B82" s="3" t="s">
        <v>64</v>
      </c>
      <c r="C82" s="7">
        <v>40</v>
      </c>
      <c r="D82" s="3" t="s">
        <v>28</v>
      </c>
      <c r="F82" s="1">
        <v>40.200000000000003</v>
      </c>
      <c r="G82" s="1">
        <v>30.4</v>
      </c>
    </row>
    <row r="83" spans="1:7" x14ac:dyDescent="0.2">
      <c r="A83" s="22">
        <v>41429</v>
      </c>
      <c r="B83" s="3" t="s">
        <v>64</v>
      </c>
      <c r="C83" s="7">
        <v>41</v>
      </c>
      <c r="D83" s="3" t="s">
        <v>26</v>
      </c>
      <c r="F83" s="1">
        <v>40.5</v>
      </c>
      <c r="G83" s="1">
        <v>30</v>
      </c>
    </row>
    <row r="84" spans="1:7" x14ac:dyDescent="0.2">
      <c r="A84" s="22">
        <v>41429</v>
      </c>
      <c r="B84" s="3" t="s">
        <v>64</v>
      </c>
      <c r="C84" s="7">
        <v>41</v>
      </c>
      <c r="D84" s="3" t="s">
        <v>28</v>
      </c>
      <c r="F84" s="1">
        <v>41.6</v>
      </c>
      <c r="G84" s="1">
        <v>30.6</v>
      </c>
    </row>
    <row r="85" spans="1:7" x14ac:dyDescent="0.2">
      <c r="A85" s="22">
        <v>41421</v>
      </c>
      <c r="B85" s="3" t="s">
        <v>64</v>
      </c>
      <c r="C85" s="7">
        <v>42</v>
      </c>
      <c r="D85" s="3" t="s">
        <v>26</v>
      </c>
    </row>
    <row r="86" spans="1:7" x14ac:dyDescent="0.2">
      <c r="A86" s="22">
        <v>41421</v>
      </c>
      <c r="B86" s="3" t="s">
        <v>64</v>
      </c>
      <c r="C86" s="7">
        <v>42</v>
      </c>
      <c r="D86" s="3" t="s">
        <v>28</v>
      </c>
    </row>
    <row r="87" spans="1:7" x14ac:dyDescent="0.2">
      <c r="A87" s="22">
        <v>41421</v>
      </c>
      <c r="B87" s="3" t="s">
        <v>64</v>
      </c>
      <c r="C87" s="7">
        <v>121</v>
      </c>
      <c r="D87" s="3" t="s">
        <v>26</v>
      </c>
      <c r="F87" s="1">
        <v>48</v>
      </c>
      <c r="G87" s="1">
        <v>30.8</v>
      </c>
    </row>
    <row r="88" spans="1:7" x14ac:dyDescent="0.2">
      <c r="A88" s="22">
        <v>41421</v>
      </c>
      <c r="B88" s="3" t="s">
        <v>64</v>
      </c>
      <c r="C88" s="7">
        <v>121</v>
      </c>
      <c r="D88" s="3" t="s">
        <v>28</v>
      </c>
      <c r="F88" s="1">
        <v>42.5</v>
      </c>
      <c r="G88" s="1">
        <v>32</v>
      </c>
    </row>
    <row r="89" spans="1:7" x14ac:dyDescent="0.2">
      <c r="A89" s="22">
        <v>41421</v>
      </c>
      <c r="B89" s="3" t="s">
        <v>64</v>
      </c>
      <c r="C89" s="7">
        <v>123</v>
      </c>
      <c r="D89" s="3">
        <v>1</v>
      </c>
      <c r="F89" s="1">
        <v>41.9</v>
      </c>
      <c r="G89" s="1">
        <v>30</v>
      </c>
    </row>
    <row r="90" spans="1:7" x14ac:dyDescent="0.2">
      <c r="A90" s="22">
        <v>41421</v>
      </c>
      <c r="B90" s="3" t="s">
        <v>64</v>
      </c>
      <c r="C90" s="7">
        <v>123</v>
      </c>
      <c r="D90" s="3" t="s">
        <v>28</v>
      </c>
    </row>
    <row r="91" spans="1:7" x14ac:dyDescent="0.2">
      <c r="A91" s="22">
        <v>41421</v>
      </c>
      <c r="B91" s="3" t="s">
        <v>64</v>
      </c>
      <c r="C91" s="7">
        <v>123</v>
      </c>
      <c r="D91" s="3" t="s">
        <v>27</v>
      </c>
    </row>
    <row r="92" spans="1:7" x14ac:dyDescent="0.2">
      <c r="C92" s="7"/>
    </row>
    <row r="93" spans="1:7" x14ac:dyDescent="0.2">
      <c r="C93" s="7"/>
    </row>
    <row r="94" spans="1:7" x14ac:dyDescent="0.2">
      <c r="C94" s="7"/>
    </row>
    <row r="95" spans="1:7" x14ac:dyDescent="0.2">
      <c r="C95" s="7"/>
    </row>
    <row r="96" spans="1:7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2" spans="3:3" x14ac:dyDescent="0.2">
      <c r="C132" s="46"/>
    </row>
    <row r="133" spans="3:3" x14ac:dyDescent="0.2">
      <c r="C133" s="46"/>
    </row>
    <row r="134" spans="3:3" x14ac:dyDescent="0.2">
      <c r="C134" s="46"/>
    </row>
    <row r="135" spans="3:3" x14ac:dyDescent="0.2">
      <c r="C135" s="46"/>
    </row>
    <row r="136" spans="3:3" x14ac:dyDescent="0.2">
      <c r="C136" s="46"/>
    </row>
    <row r="137" spans="3:3" x14ac:dyDescent="0.2">
      <c r="C137" s="46"/>
    </row>
    <row r="138" spans="3:3" x14ac:dyDescent="0.2">
      <c r="C138" s="46"/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3.42578125" defaultRowHeight="11.25" x14ac:dyDescent="0.2"/>
  <cols>
    <col min="1" max="1" width="7.28515625" style="6" bestFit="1" customWidth="1"/>
    <col min="2" max="2" width="3.7109375" style="3" bestFit="1" customWidth="1"/>
    <col min="3" max="3" width="5.42578125" style="3" bestFit="1" customWidth="1"/>
    <col min="4" max="4" width="3.5703125" style="3" bestFit="1" customWidth="1"/>
    <col min="5" max="5" width="7.28515625" style="3" bestFit="1" customWidth="1"/>
    <col min="6" max="6" width="7.5703125" style="3" bestFit="1" customWidth="1"/>
    <col min="7" max="7" width="18.42578125" style="3" bestFit="1" customWidth="1"/>
    <col min="8" max="8" width="7" style="6" bestFit="1" customWidth="1"/>
    <col min="9" max="9" width="5.42578125" style="3" bestFit="1" customWidth="1"/>
    <col min="10" max="10" width="9" style="54" bestFit="1" customWidth="1"/>
    <col min="11" max="14" width="2.85546875" style="22" bestFit="1" customWidth="1"/>
    <col min="15" max="15" width="2.85546875" style="18" bestFit="1" customWidth="1"/>
    <col min="16" max="16" width="2.85546875" style="3" bestFit="1" customWidth="1"/>
    <col min="17" max="17" width="18.5703125" style="3" bestFit="1" customWidth="1"/>
    <col min="18" max="16384" width="3.42578125" style="6"/>
  </cols>
  <sheetData>
    <row r="1" spans="1:17" s="41" customFormat="1" ht="46.5" x14ac:dyDescent="0.2">
      <c r="A1" s="41" t="s">
        <v>10</v>
      </c>
      <c r="B1" s="40" t="s">
        <v>52</v>
      </c>
      <c r="C1" s="40" t="s">
        <v>11</v>
      </c>
      <c r="D1" s="40" t="s">
        <v>13</v>
      </c>
      <c r="E1" s="40" t="s">
        <v>19</v>
      </c>
      <c r="F1" s="40" t="s">
        <v>14</v>
      </c>
      <c r="G1" s="40" t="s">
        <v>50</v>
      </c>
      <c r="H1" s="41" t="s">
        <v>15</v>
      </c>
      <c r="I1" s="40" t="s">
        <v>45</v>
      </c>
      <c r="J1" s="48" t="s">
        <v>16</v>
      </c>
      <c r="K1" s="49">
        <v>41435</v>
      </c>
      <c r="L1" s="49">
        <v>41443</v>
      </c>
      <c r="M1" s="49">
        <v>41450</v>
      </c>
      <c r="N1" s="49">
        <v>41457</v>
      </c>
      <c r="O1" s="49">
        <v>41463</v>
      </c>
      <c r="P1" s="49">
        <v>41471</v>
      </c>
      <c r="Q1" s="40" t="s">
        <v>25</v>
      </c>
    </row>
    <row r="2" spans="1:17" s="15" customFormat="1" x14ac:dyDescent="0.2">
      <c r="A2" s="15" t="s">
        <v>64</v>
      </c>
      <c r="B2" s="18">
        <v>1</v>
      </c>
      <c r="C2" s="7">
        <v>1</v>
      </c>
      <c r="D2" s="18" t="s">
        <v>26</v>
      </c>
      <c r="E2" s="18" t="s">
        <v>56</v>
      </c>
      <c r="F2" s="18" t="s">
        <v>43</v>
      </c>
      <c r="G2" s="18"/>
      <c r="H2" s="15" t="s">
        <v>87</v>
      </c>
      <c r="I2" s="18"/>
      <c r="J2" s="50">
        <v>41440</v>
      </c>
      <c r="K2" s="51"/>
      <c r="L2" s="51" t="s">
        <v>26</v>
      </c>
      <c r="M2" s="51" t="s">
        <v>26</v>
      </c>
      <c r="N2" s="51" t="s">
        <v>26</v>
      </c>
      <c r="O2" s="18" t="s">
        <v>26</v>
      </c>
      <c r="P2" s="18"/>
      <c r="Q2" s="18" t="s">
        <v>39</v>
      </c>
    </row>
    <row r="3" spans="1:17" s="15" customFormat="1" x14ac:dyDescent="0.2">
      <c r="A3" s="15" t="s">
        <v>64</v>
      </c>
      <c r="B3" s="18">
        <v>1</v>
      </c>
      <c r="C3" s="7">
        <v>1</v>
      </c>
      <c r="D3" s="18" t="s">
        <v>28</v>
      </c>
      <c r="E3" s="18" t="s">
        <v>56</v>
      </c>
      <c r="F3" s="18" t="s">
        <v>43</v>
      </c>
      <c r="G3" s="18"/>
      <c r="H3" s="15" t="s">
        <v>88</v>
      </c>
      <c r="I3" s="18"/>
      <c r="J3" s="50">
        <v>41442</v>
      </c>
      <c r="K3" s="51"/>
      <c r="L3" s="51" t="s">
        <v>26</v>
      </c>
      <c r="M3" s="51" t="s">
        <v>55</v>
      </c>
      <c r="N3" s="51"/>
      <c r="O3" s="18"/>
      <c r="P3" s="18"/>
      <c r="Q3" s="18" t="s">
        <v>37</v>
      </c>
    </row>
    <row r="4" spans="1:17" s="15" customFormat="1" x14ac:dyDescent="0.2">
      <c r="A4" s="15" t="s">
        <v>64</v>
      </c>
      <c r="B4" s="18">
        <v>1</v>
      </c>
      <c r="C4" s="7">
        <v>2</v>
      </c>
      <c r="D4" s="18" t="s">
        <v>26</v>
      </c>
      <c r="E4" s="18" t="s">
        <v>56</v>
      </c>
      <c r="F4" s="18" t="s">
        <v>43</v>
      </c>
      <c r="G4" s="18"/>
      <c r="H4" s="15" t="s">
        <v>68</v>
      </c>
      <c r="I4" s="18"/>
      <c r="J4" s="50">
        <v>41434</v>
      </c>
      <c r="K4" s="51" t="s">
        <v>26</v>
      </c>
      <c r="L4" s="51"/>
      <c r="M4" s="51"/>
      <c r="N4" s="51"/>
      <c r="O4" s="18"/>
      <c r="P4" s="18"/>
      <c r="Q4" s="18" t="s">
        <v>38</v>
      </c>
    </row>
    <row r="5" spans="1:17" s="15" customFormat="1" x14ac:dyDescent="0.2">
      <c r="A5" s="15" t="s">
        <v>64</v>
      </c>
      <c r="B5" s="18">
        <v>1</v>
      </c>
      <c r="C5" s="7">
        <v>2</v>
      </c>
      <c r="D5" s="18" t="s">
        <v>28</v>
      </c>
      <c r="E5" s="18" t="s">
        <v>56</v>
      </c>
      <c r="F5" s="18" t="s">
        <v>43</v>
      </c>
      <c r="G5" s="18"/>
      <c r="H5" s="15" t="s">
        <v>69</v>
      </c>
      <c r="I5" s="18"/>
      <c r="J5" s="50">
        <v>41433</v>
      </c>
      <c r="K5" s="51" t="s">
        <v>26</v>
      </c>
      <c r="L5" s="51" t="s">
        <v>26</v>
      </c>
      <c r="M5" s="51" t="s">
        <v>26</v>
      </c>
      <c r="N5" s="51" t="s">
        <v>26</v>
      </c>
      <c r="O5" s="18"/>
      <c r="P5" s="18"/>
      <c r="Q5" s="18" t="s">
        <v>39</v>
      </c>
    </row>
    <row r="6" spans="1:17" s="15" customFormat="1" x14ac:dyDescent="0.2">
      <c r="A6" s="15" t="s">
        <v>64</v>
      </c>
      <c r="B6" s="18">
        <v>1</v>
      </c>
      <c r="C6" s="7">
        <v>3</v>
      </c>
      <c r="D6" s="18">
        <v>1</v>
      </c>
      <c r="E6" s="18"/>
      <c r="F6" s="18" t="s">
        <v>43</v>
      </c>
      <c r="G6" s="18"/>
      <c r="H6" s="15" t="s">
        <v>90</v>
      </c>
      <c r="I6" s="18"/>
      <c r="J6" s="50">
        <v>41442</v>
      </c>
      <c r="K6" s="51"/>
      <c r="L6" s="51" t="s">
        <v>26</v>
      </c>
      <c r="M6" s="51" t="s">
        <v>26</v>
      </c>
      <c r="N6" s="51" t="s">
        <v>26</v>
      </c>
      <c r="O6" s="18" t="s">
        <v>26</v>
      </c>
      <c r="P6" s="18" t="s">
        <v>26</v>
      </c>
      <c r="Q6" s="18" t="s">
        <v>39</v>
      </c>
    </row>
    <row r="7" spans="1:17" s="15" customFormat="1" x14ac:dyDescent="0.2">
      <c r="A7" s="15" t="s">
        <v>64</v>
      </c>
      <c r="B7" s="18">
        <v>1</v>
      </c>
      <c r="C7" s="7">
        <v>3</v>
      </c>
      <c r="D7" s="18">
        <v>2</v>
      </c>
      <c r="E7" s="18"/>
      <c r="F7" s="18" t="s">
        <v>94</v>
      </c>
      <c r="G7" s="18"/>
      <c r="I7" s="18"/>
      <c r="J7" s="50" t="s">
        <v>167</v>
      </c>
      <c r="K7" s="51"/>
      <c r="L7" s="51"/>
      <c r="M7" s="51" t="s">
        <v>55</v>
      </c>
      <c r="N7" s="51"/>
      <c r="O7" s="18"/>
      <c r="P7" s="18"/>
      <c r="Q7" s="18" t="s">
        <v>37</v>
      </c>
    </row>
    <row r="8" spans="1:17" s="15" customFormat="1" x14ac:dyDescent="0.2">
      <c r="A8" s="15" t="s">
        <v>64</v>
      </c>
      <c r="B8" s="18">
        <v>1</v>
      </c>
      <c r="C8" s="7">
        <v>4</v>
      </c>
      <c r="D8" s="18" t="s">
        <v>26</v>
      </c>
      <c r="E8" s="18" t="s">
        <v>56</v>
      </c>
      <c r="F8" s="18" t="s">
        <v>43</v>
      </c>
      <c r="G8" s="18"/>
      <c r="H8" s="15" t="s">
        <v>91</v>
      </c>
      <c r="I8" s="18"/>
      <c r="J8" s="50">
        <v>41439</v>
      </c>
      <c r="K8" s="51"/>
      <c r="L8" s="51" t="s">
        <v>26</v>
      </c>
      <c r="M8" s="51" t="s">
        <v>26</v>
      </c>
      <c r="N8" s="51" t="s">
        <v>26</v>
      </c>
      <c r="O8" s="18" t="s">
        <v>26</v>
      </c>
      <c r="P8" s="18"/>
      <c r="Q8" s="18" t="s">
        <v>39</v>
      </c>
    </row>
    <row r="9" spans="1:17" s="15" customFormat="1" x14ac:dyDescent="0.2">
      <c r="A9" s="15" t="s">
        <v>64</v>
      </c>
      <c r="B9" s="18">
        <v>1</v>
      </c>
      <c r="C9" s="7">
        <v>4</v>
      </c>
      <c r="D9" s="18" t="s">
        <v>28</v>
      </c>
      <c r="E9" s="18" t="s">
        <v>56</v>
      </c>
      <c r="F9" s="18" t="s">
        <v>43</v>
      </c>
      <c r="G9" s="18"/>
      <c r="H9" s="15" t="s">
        <v>92</v>
      </c>
      <c r="I9" s="18"/>
      <c r="J9" s="50">
        <v>41442</v>
      </c>
      <c r="K9" s="51"/>
      <c r="L9" s="51" t="s">
        <v>26</v>
      </c>
      <c r="M9" s="51"/>
      <c r="N9" s="51"/>
      <c r="O9" s="18"/>
      <c r="P9" s="18"/>
      <c r="Q9" s="18" t="s">
        <v>38</v>
      </c>
    </row>
    <row r="10" spans="1:17" s="15" customFormat="1" x14ac:dyDescent="0.2">
      <c r="A10" s="15" t="s">
        <v>64</v>
      </c>
      <c r="B10" s="18">
        <v>1</v>
      </c>
      <c r="C10" s="7">
        <v>5</v>
      </c>
      <c r="D10" s="18">
        <v>1</v>
      </c>
      <c r="E10" s="18"/>
      <c r="F10" s="18" t="s">
        <v>44</v>
      </c>
      <c r="G10" s="18"/>
      <c r="I10" s="18"/>
      <c r="J10" s="50"/>
      <c r="K10" s="51"/>
      <c r="L10" s="51"/>
      <c r="M10" s="51"/>
      <c r="N10" s="51"/>
      <c r="O10" s="18"/>
      <c r="P10" s="18"/>
      <c r="Q10" s="18" t="s">
        <v>48</v>
      </c>
    </row>
    <row r="11" spans="1:17" s="15" customFormat="1" x14ac:dyDescent="0.2">
      <c r="A11" s="15" t="s">
        <v>64</v>
      </c>
      <c r="B11" s="18">
        <v>1</v>
      </c>
      <c r="C11" s="7">
        <v>6</v>
      </c>
      <c r="D11" s="18" t="s">
        <v>26</v>
      </c>
      <c r="E11" s="18">
        <v>1</v>
      </c>
      <c r="F11" s="18" t="s">
        <v>43</v>
      </c>
      <c r="G11" s="18"/>
      <c r="H11" s="15" t="s">
        <v>93</v>
      </c>
      <c r="I11" s="18"/>
      <c r="J11" s="50">
        <v>41435</v>
      </c>
      <c r="K11" s="51"/>
      <c r="L11" s="51" t="s">
        <v>26</v>
      </c>
      <c r="M11" s="51" t="s">
        <v>26</v>
      </c>
      <c r="N11" s="51" t="s">
        <v>26</v>
      </c>
      <c r="O11" s="18" t="s">
        <v>26</v>
      </c>
      <c r="P11" s="18"/>
      <c r="Q11" s="18" t="s">
        <v>39</v>
      </c>
    </row>
    <row r="12" spans="1:17" s="15" customFormat="1" x14ac:dyDescent="0.2">
      <c r="A12" s="15" t="s">
        <v>64</v>
      </c>
      <c r="B12" s="18">
        <v>1</v>
      </c>
      <c r="C12" s="7">
        <v>6</v>
      </c>
      <c r="D12" s="18" t="s">
        <v>28</v>
      </c>
      <c r="E12" s="18" t="s">
        <v>56</v>
      </c>
      <c r="F12" s="18" t="s">
        <v>94</v>
      </c>
      <c r="G12" s="18"/>
      <c r="I12" s="18"/>
      <c r="J12" s="50">
        <v>41442</v>
      </c>
      <c r="K12" s="51"/>
      <c r="L12" s="51" t="s">
        <v>55</v>
      </c>
      <c r="M12" s="51"/>
      <c r="N12" s="51"/>
      <c r="O12" s="18"/>
      <c r="P12" s="18"/>
      <c r="Q12" s="18" t="s">
        <v>37</v>
      </c>
    </row>
    <row r="13" spans="1:17" s="15" customFormat="1" x14ac:dyDescent="0.2">
      <c r="A13" s="15" t="s">
        <v>64</v>
      </c>
      <c r="B13" s="18">
        <v>1</v>
      </c>
      <c r="C13" s="52">
        <v>6</v>
      </c>
      <c r="D13" s="18" t="s">
        <v>27</v>
      </c>
      <c r="E13" s="18" t="s">
        <v>56</v>
      </c>
      <c r="F13" s="18" t="s">
        <v>43</v>
      </c>
      <c r="G13" s="18"/>
      <c r="H13" s="15" t="s">
        <v>95</v>
      </c>
      <c r="I13" s="18"/>
      <c r="J13" s="50"/>
      <c r="K13" s="51"/>
      <c r="L13" s="51" t="s">
        <v>26</v>
      </c>
      <c r="M13" s="51" t="s">
        <v>55</v>
      </c>
      <c r="N13" s="51"/>
      <c r="O13" s="18"/>
      <c r="P13" s="18"/>
      <c r="Q13" s="18" t="s">
        <v>37</v>
      </c>
    </row>
    <row r="14" spans="1:17" s="15" customFormat="1" x14ac:dyDescent="0.2">
      <c r="A14" s="15" t="s">
        <v>64</v>
      </c>
      <c r="B14" s="18">
        <v>1</v>
      </c>
      <c r="C14" s="7">
        <v>7</v>
      </c>
      <c r="D14" s="18">
        <v>1</v>
      </c>
      <c r="E14" s="18"/>
      <c r="F14" s="18" t="s">
        <v>42</v>
      </c>
      <c r="G14" s="18"/>
      <c r="I14" s="18"/>
      <c r="J14" s="50"/>
      <c r="K14" s="51"/>
      <c r="L14" s="51"/>
      <c r="M14" s="51"/>
      <c r="N14" s="51"/>
      <c r="O14" s="18"/>
      <c r="P14" s="18"/>
      <c r="Q14" s="18" t="s">
        <v>49</v>
      </c>
    </row>
    <row r="15" spans="1:17" s="15" customFormat="1" x14ac:dyDescent="0.2">
      <c r="A15" s="15" t="s">
        <v>64</v>
      </c>
      <c r="B15" s="18">
        <v>1</v>
      </c>
      <c r="C15" s="7">
        <v>7</v>
      </c>
      <c r="D15" s="18">
        <v>2</v>
      </c>
      <c r="E15" s="18"/>
      <c r="F15" s="18" t="s">
        <v>42</v>
      </c>
      <c r="G15" s="18"/>
      <c r="I15" s="18"/>
      <c r="J15" s="50"/>
      <c r="K15" s="51"/>
      <c r="L15" s="51"/>
      <c r="M15" s="51"/>
      <c r="N15" s="51"/>
      <c r="O15" s="18"/>
      <c r="P15" s="18"/>
      <c r="Q15" s="53" t="s">
        <v>38</v>
      </c>
    </row>
    <row r="16" spans="1:17" s="15" customFormat="1" x14ac:dyDescent="0.2">
      <c r="A16" s="15" t="s">
        <v>64</v>
      </c>
      <c r="B16" s="18">
        <v>1</v>
      </c>
      <c r="C16" s="7">
        <v>8</v>
      </c>
      <c r="D16" s="18" t="s">
        <v>26</v>
      </c>
      <c r="E16" s="18"/>
      <c r="F16" s="18" t="s">
        <v>42</v>
      </c>
      <c r="G16" s="18"/>
      <c r="I16" s="18"/>
      <c r="J16" s="50"/>
      <c r="K16" s="51"/>
      <c r="L16" s="51"/>
      <c r="M16" s="51"/>
      <c r="N16" s="51"/>
      <c r="O16" s="18"/>
      <c r="P16" s="18"/>
      <c r="Q16" s="18" t="s">
        <v>49</v>
      </c>
    </row>
    <row r="17" spans="1:17" s="15" customFormat="1" x14ac:dyDescent="0.2">
      <c r="A17" s="15" t="s">
        <v>64</v>
      </c>
      <c r="B17" s="18">
        <v>1</v>
      </c>
      <c r="C17" s="7">
        <v>8</v>
      </c>
      <c r="D17" s="18" t="s">
        <v>28</v>
      </c>
      <c r="E17" s="18"/>
      <c r="F17" s="18" t="s">
        <v>168</v>
      </c>
      <c r="G17" s="18"/>
      <c r="I17" s="18"/>
      <c r="J17" s="50"/>
      <c r="K17" s="51"/>
      <c r="L17" s="51"/>
      <c r="M17" s="51"/>
      <c r="N17" s="51"/>
      <c r="O17" s="18"/>
      <c r="P17" s="18"/>
      <c r="Q17" s="18" t="s">
        <v>48</v>
      </c>
    </row>
    <row r="18" spans="1:17" s="15" customFormat="1" x14ac:dyDescent="0.2">
      <c r="A18" s="15" t="s">
        <v>64</v>
      </c>
      <c r="B18" s="18">
        <v>1</v>
      </c>
      <c r="C18" s="7">
        <v>9</v>
      </c>
      <c r="D18" s="18" t="s">
        <v>26</v>
      </c>
      <c r="E18" s="18"/>
      <c r="F18" s="18" t="s">
        <v>43</v>
      </c>
      <c r="G18" s="18"/>
      <c r="H18" s="15" t="s">
        <v>75</v>
      </c>
      <c r="I18" s="18"/>
      <c r="J18" s="50">
        <v>41430</v>
      </c>
      <c r="K18" s="51" t="s">
        <v>26</v>
      </c>
      <c r="L18" s="51" t="s">
        <v>26</v>
      </c>
      <c r="M18" s="51" t="s">
        <v>26</v>
      </c>
      <c r="N18" s="51" t="s">
        <v>26</v>
      </c>
      <c r="O18" s="18" t="s">
        <v>26</v>
      </c>
      <c r="P18" s="18"/>
      <c r="Q18" s="18" t="s">
        <v>39</v>
      </c>
    </row>
    <row r="19" spans="1:17" s="15" customFormat="1" x14ac:dyDescent="0.2">
      <c r="A19" s="15" t="s">
        <v>64</v>
      </c>
      <c r="B19" s="18">
        <v>1</v>
      </c>
      <c r="C19" s="7">
        <v>9</v>
      </c>
      <c r="D19" s="18" t="s">
        <v>28</v>
      </c>
      <c r="E19" s="18"/>
      <c r="F19" s="18" t="s">
        <v>43</v>
      </c>
      <c r="G19" s="18"/>
      <c r="H19" s="15" t="s">
        <v>76</v>
      </c>
      <c r="I19" s="18"/>
      <c r="J19" s="50">
        <v>41433</v>
      </c>
      <c r="K19" s="51" t="s">
        <v>26</v>
      </c>
      <c r="L19" s="51"/>
      <c r="M19" s="51"/>
      <c r="N19" s="51"/>
      <c r="O19" s="18"/>
      <c r="P19" s="18"/>
      <c r="Q19" s="18" t="s">
        <v>38</v>
      </c>
    </row>
    <row r="20" spans="1:17" s="15" customFormat="1" x14ac:dyDescent="0.2">
      <c r="A20" s="15" t="s">
        <v>64</v>
      </c>
      <c r="B20" s="18">
        <v>1</v>
      </c>
      <c r="C20" s="7">
        <v>9</v>
      </c>
      <c r="D20" s="18" t="s">
        <v>27</v>
      </c>
      <c r="E20" s="18"/>
      <c r="F20" s="18" t="s">
        <v>43</v>
      </c>
      <c r="G20" s="18"/>
      <c r="H20" s="15" t="s">
        <v>74</v>
      </c>
      <c r="I20" s="18"/>
      <c r="J20" s="50">
        <v>41432</v>
      </c>
      <c r="K20" s="51" t="s">
        <v>26</v>
      </c>
      <c r="L20" s="51" t="s">
        <v>26</v>
      </c>
      <c r="M20" s="51" t="s">
        <v>26</v>
      </c>
      <c r="N20" s="51" t="s">
        <v>55</v>
      </c>
      <c r="O20" s="18"/>
      <c r="P20" s="18"/>
      <c r="Q20" s="18" t="s">
        <v>37</v>
      </c>
    </row>
    <row r="21" spans="1:17" s="15" customFormat="1" x14ac:dyDescent="0.2">
      <c r="A21" s="15" t="s">
        <v>64</v>
      </c>
      <c r="B21" s="18">
        <v>1</v>
      </c>
      <c r="C21" s="7">
        <v>10</v>
      </c>
      <c r="D21" s="18">
        <v>1</v>
      </c>
      <c r="E21" s="18"/>
      <c r="F21" s="18" t="s">
        <v>43</v>
      </c>
      <c r="G21" s="18"/>
      <c r="H21" s="15" t="s">
        <v>96</v>
      </c>
      <c r="I21" s="18"/>
      <c r="J21" s="50">
        <v>41442</v>
      </c>
      <c r="K21" s="51"/>
      <c r="L21" s="51" t="s">
        <v>26</v>
      </c>
      <c r="M21" s="51" t="s">
        <v>26</v>
      </c>
      <c r="N21" s="51" t="s">
        <v>26</v>
      </c>
      <c r="O21" s="18"/>
      <c r="P21" s="18"/>
      <c r="Q21" s="18" t="s">
        <v>158</v>
      </c>
    </row>
    <row r="22" spans="1:17" s="15" customFormat="1" x14ac:dyDescent="0.2">
      <c r="A22" s="15" t="s">
        <v>64</v>
      </c>
      <c r="B22" s="18">
        <v>1</v>
      </c>
      <c r="C22" s="7">
        <v>11</v>
      </c>
      <c r="D22" s="18" t="s">
        <v>26</v>
      </c>
      <c r="E22" s="18"/>
      <c r="F22" s="18" t="s">
        <v>65</v>
      </c>
      <c r="G22" s="18"/>
      <c r="I22" s="18"/>
      <c r="J22" s="50"/>
      <c r="K22" s="51"/>
      <c r="L22" s="51"/>
      <c r="M22" s="51"/>
      <c r="N22" s="51"/>
      <c r="O22" s="18"/>
      <c r="P22" s="18"/>
      <c r="Q22" s="18" t="s">
        <v>47</v>
      </c>
    </row>
    <row r="23" spans="1:17" s="15" customFormat="1" x14ac:dyDescent="0.2">
      <c r="A23" s="15" t="s">
        <v>64</v>
      </c>
      <c r="B23" s="18">
        <v>1</v>
      </c>
      <c r="C23" s="7">
        <v>11</v>
      </c>
      <c r="D23" s="18" t="s">
        <v>28</v>
      </c>
      <c r="E23" s="18"/>
      <c r="F23" s="18" t="s">
        <v>43</v>
      </c>
      <c r="G23" s="18"/>
      <c r="H23" s="15" t="s">
        <v>77</v>
      </c>
      <c r="I23" s="18"/>
      <c r="J23" s="50">
        <v>41434</v>
      </c>
      <c r="K23" s="51" t="s">
        <v>26</v>
      </c>
      <c r="L23" s="51"/>
      <c r="M23" s="51" t="s">
        <v>26</v>
      </c>
      <c r="N23" s="51" t="s">
        <v>26</v>
      </c>
      <c r="O23" s="18" t="s">
        <v>26</v>
      </c>
      <c r="P23" s="18"/>
      <c r="Q23" s="18" t="s">
        <v>39</v>
      </c>
    </row>
    <row r="24" spans="1:17" s="15" customFormat="1" x14ac:dyDescent="0.2">
      <c r="A24" s="15" t="s">
        <v>64</v>
      </c>
      <c r="B24" s="18">
        <v>1</v>
      </c>
      <c r="C24" s="7">
        <v>12</v>
      </c>
      <c r="D24" s="18" t="s">
        <v>26</v>
      </c>
      <c r="E24" s="18" t="s">
        <v>56</v>
      </c>
      <c r="F24" s="18" t="s">
        <v>43</v>
      </c>
      <c r="G24" s="18"/>
      <c r="H24" s="15" t="s">
        <v>78</v>
      </c>
      <c r="I24" s="18"/>
      <c r="J24" s="50">
        <v>41434</v>
      </c>
      <c r="K24" s="51" t="s">
        <v>26</v>
      </c>
      <c r="L24" s="51"/>
      <c r="M24" s="51" t="s">
        <v>26</v>
      </c>
      <c r="N24" s="51"/>
      <c r="O24" s="18"/>
      <c r="P24" s="18"/>
      <c r="Q24" s="18" t="s">
        <v>38</v>
      </c>
    </row>
    <row r="25" spans="1:17" s="15" customFormat="1" x14ac:dyDescent="0.2">
      <c r="A25" s="15" t="s">
        <v>64</v>
      </c>
      <c r="B25" s="18">
        <v>1</v>
      </c>
      <c r="C25" s="7">
        <v>12</v>
      </c>
      <c r="D25" s="18" t="s">
        <v>28</v>
      </c>
      <c r="E25" s="18" t="s">
        <v>56</v>
      </c>
      <c r="F25" s="18" t="s">
        <v>43</v>
      </c>
      <c r="G25" s="18"/>
      <c r="H25" s="15" t="s">
        <v>79</v>
      </c>
      <c r="I25" s="18"/>
      <c r="J25" s="50">
        <v>41434</v>
      </c>
      <c r="K25" s="51" t="s">
        <v>26</v>
      </c>
      <c r="L25" s="51"/>
      <c r="M25" s="51"/>
      <c r="N25" s="51"/>
      <c r="O25" s="18"/>
      <c r="P25" s="18"/>
      <c r="Q25" s="18" t="s">
        <v>38</v>
      </c>
    </row>
    <row r="26" spans="1:17" s="15" customFormat="1" x14ac:dyDescent="0.2">
      <c r="A26" s="15" t="s">
        <v>64</v>
      </c>
      <c r="B26" s="18">
        <v>1</v>
      </c>
      <c r="C26" s="7">
        <v>13</v>
      </c>
      <c r="D26" s="18" t="s">
        <v>26</v>
      </c>
      <c r="E26" s="18"/>
      <c r="F26" s="18" t="s">
        <v>43</v>
      </c>
      <c r="G26" s="18"/>
      <c r="H26" s="15" t="s">
        <v>98</v>
      </c>
      <c r="I26" s="18"/>
      <c r="J26" s="50">
        <v>41433</v>
      </c>
      <c r="K26" s="51"/>
      <c r="L26" s="51" t="s">
        <v>26</v>
      </c>
      <c r="M26" s="51" t="s">
        <v>55</v>
      </c>
      <c r="N26" s="51"/>
      <c r="O26" s="18"/>
      <c r="P26" s="18"/>
      <c r="Q26" s="18" t="s">
        <v>37</v>
      </c>
    </row>
    <row r="27" spans="1:17" s="15" customFormat="1" x14ac:dyDescent="0.2">
      <c r="A27" s="15" t="s">
        <v>64</v>
      </c>
      <c r="B27" s="18">
        <v>1</v>
      </c>
      <c r="C27" s="7">
        <v>13</v>
      </c>
      <c r="D27" s="18" t="s">
        <v>28</v>
      </c>
      <c r="E27" s="18"/>
      <c r="F27" s="18" t="s">
        <v>43</v>
      </c>
      <c r="G27" s="18"/>
      <c r="H27" s="15" t="s">
        <v>99</v>
      </c>
      <c r="I27" s="18"/>
      <c r="J27" s="50">
        <v>41433</v>
      </c>
      <c r="K27" s="51"/>
      <c r="L27" s="51" t="s">
        <v>26</v>
      </c>
      <c r="M27" s="51" t="s">
        <v>55</v>
      </c>
      <c r="N27" s="51"/>
      <c r="O27" s="18"/>
      <c r="P27" s="18"/>
      <c r="Q27" s="18" t="s">
        <v>37</v>
      </c>
    </row>
    <row r="28" spans="1:17" s="15" customFormat="1" x14ac:dyDescent="0.2">
      <c r="A28" s="15" t="s">
        <v>64</v>
      </c>
      <c r="B28" s="18">
        <v>1</v>
      </c>
      <c r="C28" s="7">
        <v>14</v>
      </c>
      <c r="D28" s="18" t="s">
        <v>26</v>
      </c>
      <c r="E28" s="18" t="s">
        <v>56</v>
      </c>
      <c r="F28" s="18" t="s">
        <v>42</v>
      </c>
      <c r="G28" s="18"/>
      <c r="I28" s="18"/>
      <c r="J28" s="50"/>
      <c r="K28" s="51"/>
      <c r="L28" s="51"/>
      <c r="M28" s="51"/>
      <c r="N28" s="51"/>
      <c r="O28" s="18"/>
      <c r="P28" s="18"/>
      <c r="Q28" s="18" t="s">
        <v>49</v>
      </c>
    </row>
    <row r="29" spans="1:17" s="15" customFormat="1" x14ac:dyDescent="0.2">
      <c r="A29" s="15" t="s">
        <v>64</v>
      </c>
      <c r="B29" s="18">
        <v>1</v>
      </c>
      <c r="C29" s="7">
        <v>14</v>
      </c>
      <c r="D29" s="18" t="s">
        <v>28</v>
      </c>
      <c r="E29" s="18" t="s">
        <v>56</v>
      </c>
      <c r="F29" s="18" t="s">
        <v>43</v>
      </c>
      <c r="G29" s="18"/>
      <c r="H29" s="15" t="s">
        <v>97</v>
      </c>
      <c r="I29" s="18"/>
      <c r="J29" s="50">
        <v>41441</v>
      </c>
      <c r="K29" s="51"/>
      <c r="L29" s="51" t="s">
        <v>26</v>
      </c>
      <c r="M29" s="51" t="s">
        <v>55</v>
      </c>
      <c r="N29" s="51"/>
      <c r="O29" s="18"/>
      <c r="P29" s="18"/>
      <c r="Q29" s="18" t="s">
        <v>37</v>
      </c>
    </row>
    <row r="30" spans="1:17" s="15" customFormat="1" x14ac:dyDescent="0.2">
      <c r="A30" s="15" t="s">
        <v>64</v>
      </c>
      <c r="B30" s="18">
        <v>1</v>
      </c>
      <c r="C30" s="7">
        <v>15</v>
      </c>
      <c r="D30" s="18" t="s">
        <v>26</v>
      </c>
      <c r="E30" s="18"/>
      <c r="F30" s="18" t="s">
        <v>42</v>
      </c>
      <c r="G30" s="18"/>
      <c r="I30" s="18"/>
      <c r="J30" s="50"/>
      <c r="K30" s="51"/>
      <c r="L30" s="51"/>
      <c r="M30" s="51"/>
      <c r="N30" s="51"/>
      <c r="O30" s="18"/>
      <c r="P30" s="18"/>
      <c r="Q30" s="18" t="s">
        <v>49</v>
      </c>
    </row>
    <row r="31" spans="1:17" s="15" customFormat="1" x14ac:dyDescent="0.2">
      <c r="A31" s="15" t="s">
        <v>64</v>
      </c>
      <c r="B31" s="18">
        <v>1</v>
      </c>
      <c r="C31" s="7">
        <v>15</v>
      </c>
      <c r="D31" s="18" t="s">
        <v>28</v>
      </c>
      <c r="E31" s="18"/>
      <c r="F31" s="18" t="s">
        <v>42</v>
      </c>
      <c r="G31" s="18"/>
      <c r="I31" s="18"/>
      <c r="J31" s="50"/>
      <c r="K31" s="51"/>
      <c r="L31" s="51"/>
      <c r="M31" s="51"/>
      <c r="N31" s="51"/>
      <c r="O31" s="18"/>
      <c r="P31" s="18"/>
      <c r="Q31" s="53" t="s">
        <v>38</v>
      </c>
    </row>
    <row r="32" spans="1:17" s="15" customFormat="1" x14ac:dyDescent="0.2">
      <c r="A32" s="15" t="s">
        <v>64</v>
      </c>
      <c r="B32" s="18">
        <v>1</v>
      </c>
      <c r="C32" s="7">
        <v>16</v>
      </c>
      <c r="D32" s="18" t="s">
        <v>26</v>
      </c>
      <c r="E32" s="18" t="s">
        <v>56</v>
      </c>
      <c r="F32" s="18" t="s">
        <v>43</v>
      </c>
      <c r="G32" s="18"/>
      <c r="H32" s="15" t="s">
        <v>70</v>
      </c>
      <c r="I32" s="18"/>
      <c r="J32" s="50">
        <v>41434</v>
      </c>
      <c r="K32" s="51" t="s">
        <v>26</v>
      </c>
      <c r="L32" s="51"/>
      <c r="M32" s="51"/>
      <c r="N32" s="51"/>
      <c r="O32" s="18" t="s">
        <v>26</v>
      </c>
      <c r="P32" s="18"/>
      <c r="Q32" s="18" t="s">
        <v>39</v>
      </c>
    </row>
    <row r="33" spans="1:17" s="15" customFormat="1" x14ac:dyDescent="0.2">
      <c r="A33" s="15" t="s">
        <v>64</v>
      </c>
      <c r="B33" s="18">
        <v>1</v>
      </c>
      <c r="C33" s="7">
        <v>16</v>
      </c>
      <c r="D33" s="18" t="s">
        <v>28</v>
      </c>
      <c r="E33" s="18" t="s">
        <v>56</v>
      </c>
      <c r="F33" s="18" t="s">
        <v>43</v>
      </c>
      <c r="G33" s="18"/>
      <c r="H33" s="15" t="s">
        <v>71</v>
      </c>
      <c r="I33" s="18"/>
      <c r="J33" s="50">
        <v>41434</v>
      </c>
      <c r="K33" s="51" t="s">
        <v>26</v>
      </c>
      <c r="L33" s="51" t="s">
        <v>26</v>
      </c>
      <c r="M33" s="51" t="s">
        <v>26</v>
      </c>
      <c r="N33" s="51" t="s">
        <v>26</v>
      </c>
      <c r="O33" s="18"/>
      <c r="P33" s="18"/>
      <c r="Q33" s="18" t="s">
        <v>39</v>
      </c>
    </row>
    <row r="34" spans="1:17" s="15" customFormat="1" x14ac:dyDescent="0.2">
      <c r="A34" s="15" t="s">
        <v>64</v>
      </c>
      <c r="B34" s="18">
        <v>1</v>
      </c>
      <c r="C34" s="7">
        <v>17</v>
      </c>
      <c r="D34" s="18" t="s">
        <v>26</v>
      </c>
      <c r="E34" s="18" t="s">
        <v>56</v>
      </c>
      <c r="F34" s="18" t="s">
        <v>43</v>
      </c>
      <c r="G34" s="18"/>
      <c r="H34" s="15" t="s">
        <v>72</v>
      </c>
      <c r="I34" s="18"/>
      <c r="J34" s="50">
        <v>41433</v>
      </c>
      <c r="K34" s="51" t="s">
        <v>26</v>
      </c>
      <c r="L34" s="51" t="s">
        <v>26</v>
      </c>
      <c r="M34" s="51" t="s">
        <v>26</v>
      </c>
      <c r="N34" s="51" t="s">
        <v>26</v>
      </c>
      <c r="O34" s="18"/>
      <c r="P34" s="18"/>
      <c r="Q34" s="18" t="s">
        <v>39</v>
      </c>
    </row>
    <row r="35" spans="1:17" s="15" customFormat="1" x14ac:dyDescent="0.2">
      <c r="A35" s="15" t="s">
        <v>64</v>
      </c>
      <c r="B35" s="18">
        <v>1</v>
      </c>
      <c r="C35" s="7">
        <v>17</v>
      </c>
      <c r="D35" s="18" t="s">
        <v>28</v>
      </c>
      <c r="E35" s="18" t="s">
        <v>56</v>
      </c>
      <c r="F35" s="18" t="s">
        <v>43</v>
      </c>
      <c r="G35" s="18"/>
      <c r="H35" s="15" t="s">
        <v>73</v>
      </c>
      <c r="I35" s="18"/>
      <c r="J35" s="50">
        <v>41433</v>
      </c>
      <c r="K35" s="51" t="s">
        <v>26</v>
      </c>
      <c r="L35" s="51"/>
      <c r="M35" s="51"/>
      <c r="N35" s="51"/>
      <c r="O35" s="18"/>
      <c r="P35" s="18"/>
      <c r="Q35" s="18" t="s">
        <v>38</v>
      </c>
    </row>
    <row r="36" spans="1:17" s="15" customFormat="1" x14ac:dyDescent="0.2">
      <c r="A36" s="15" t="s">
        <v>64</v>
      </c>
      <c r="B36" s="18">
        <v>1</v>
      </c>
      <c r="C36" s="7">
        <v>18</v>
      </c>
      <c r="D36" s="18" t="s">
        <v>26</v>
      </c>
      <c r="E36" s="18" t="s">
        <v>56</v>
      </c>
      <c r="F36" s="18" t="s">
        <v>43</v>
      </c>
      <c r="G36" s="18"/>
      <c r="H36" s="15" t="s">
        <v>100</v>
      </c>
      <c r="I36" s="18"/>
      <c r="J36" s="50">
        <v>41440</v>
      </c>
      <c r="K36" s="51"/>
      <c r="L36" s="51" t="s">
        <v>26</v>
      </c>
      <c r="M36" s="51"/>
      <c r="N36" s="51"/>
      <c r="O36" s="18" t="s">
        <v>26</v>
      </c>
      <c r="P36" s="18"/>
      <c r="Q36" s="18" t="s">
        <v>39</v>
      </c>
    </row>
    <row r="37" spans="1:17" s="15" customFormat="1" x14ac:dyDescent="0.2">
      <c r="A37" s="15" t="s">
        <v>64</v>
      </c>
      <c r="B37" s="18">
        <v>1</v>
      </c>
      <c r="C37" s="7">
        <v>18</v>
      </c>
      <c r="D37" s="18" t="s">
        <v>28</v>
      </c>
      <c r="E37" s="18" t="s">
        <v>56</v>
      </c>
      <c r="F37" s="18" t="s">
        <v>43</v>
      </c>
      <c r="G37" s="18"/>
      <c r="H37" s="15" t="s">
        <v>101</v>
      </c>
      <c r="I37" s="18"/>
      <c r="J37" s="50">
        <v>41441</v>
      </c>
      <c r="K37" s="51"/>
      <c r="L37" s="51" t="s">
        <v>26</v>
      </c>
      <c r="M37" s="51" t="s">
        <v>55</v>
      </c>
      <c r="N37" s="51"/>
      <c r="O37" s="18"/>
      <c r="P37" s="18"/>
      <c r="Q37" s="18" t="s">
        <v>37</v>
      </c>
    </row>
    <row r="38" spans="1:17" s="15" customFormat="1" x14ac:dyDescent="0.2">
      <c r="A38" s="15" t="s">
        <v>64</v>
      </c>
      <c r="B38" s="18">
        <v>1</v>
      </c>
      <c r="C38" s="7">
        <v>19</v>
      </c>
      <c r="D38" s="18" t="s">
        <v>26</v>
      </c>
      <c r="E38" s="18" t="s">
        <v>56</v>
      </c>
      <c r="F38" s="18" t="s">
        <v>43</v>
      </c>
      <c r="G38" s="18"/>
      <c r="H38" s="15" t="s">
        <v>102</v>
      </c>
      <c r="I38" s="18"/>
      <c r="J38" s="50">
        <v>41443</v>
      </c>
      <c r="K38" s="51"/>
      <c r="L38" s="51" t="s">
        <v>26</v>
      </c>
      <c r="M38" s="51"/>
      <c r="N38" s="51"/>
      <c r="O38" s="18"/>
      <c r="P38" s="18"/>
      <c r="Q38" s="18" t="s">
        <v>38</v>
      </c>
    </row>
    <row r="39" spans="1:17" s="15" customFormat="1" x14ac:dyDescent="0.2">
      <c r="A39" s="15" t="s">
        <v>64</v>
      </c>
      <c r="B39" s="18">
        <v>1</v>
      </c>
      <c r="C39" s="7">
        <v>19</v>
      </c>
      <c r="D39" s="18" t="s">
        <v>28</v>
      </c>
      <c r="E39" s="18" t="s">
        <v>56</v>
      </c>
      <c r="F39" s="18" t="s">
        <v>43</v>
      </c>
      <c r="G39" s="18"/>
      <c r="H39" s="15" t="s">
        <v>103</v>
      </c>
      <c r="I39" s="18"/>
      <c r="J39" s="50">
        <v>41443</v>
      </c>
      <c r="K39" s="51"/>
      <c r="L39" s="51" t="s">
        <v>26</v>
      </c>
      <c r="M39" s="51"/>
      <c r="N39" s="51"/>
      <c r="O39" s="18"/>
      <c r="P39" s="18"/>
      <c r="Q39" s="18" t="s">
        <v>38</v>
      </c>
    </row>
    <row r="40" spans="1:17" s="15" customFormat="1" x14ac:dyDescent="0.2">
      <c r="A40" s="15" t="s">
        <v>64</v>
      </c>
      <c r="B40" s="18">
        <v>1</v>
      </c>
      <c r="C40" s="7">
        <v>20</v>
      </c>
      <c r="D40" s="18" t="s">
        <v>26</v>
      </c>
      <c r="E40" s="18"/>
      <c r="F40" s="18" t="s">
        <v>43</v>
      </c>
      <c r="G40" s="18"/>
      <c r="H40" s="15" t="s">
        <v>104</v>
      </c>
      <c r="I40" s="18"/>
      <c r="J40" s="50">
        <v>41438</v>
      </c>
      <c r="K40" s="51"/>
      <c r="L40" s="51" t="s">
        <v>26</v>
      </c>
      <c r="M40" s="51" t="s">
        <v>26</v>
      </c>
      <c r="N40" s="51" t="s">
        <v>26</v>
      </c>
      <c r="O40" s="18" t="s">
        <v>26</v>
      </c>
      <c r="P40" s="18"/>
      <c r="Q40" s="18" t="s">
        <v>39</v>
      </c>
    </row>
    <row r="41" spans="1:17" s="15" customFormat="1" x14ac:dyDescent="0.2">
      <c r="A41" s="15" t="s">
        <v>64</v>
      </c>
      <c r="B41" s="18">
        <v>1</v>
      </c>
      <c r="C41" s="7">
        <v>20</v>
      </c>
      <c r="D41" s="18" t="s">
        <v>28</v>
      </c>
      <c r="E41" s="18"/>
      <c r="F41" s="18" t="s">
        <v>42</v>
      </c>
      <c r="G41" s="18"/>
      <c r="I41" s="18"/>
      <c r="J41" s="50"/>
      <c r="K41" s="51"/>
      <c r="L41" s="51"/>
      <c r="M41" s="51"/>
      <c r="N41" s="51"/>
      <c r="O41" s="18"/>
      <c r="P41" s="18"/>
      <c r="Q41" s="18" t="s">
        <v>49</v>
      </c>
    </row>
    <row r="42" spans="1:17" s="15" customFormat="1" x14ac:dyDescent="0.2">
      <c r="A42" s="15" t="s">
        <v>64</v>
      </c>
      <c r="B42" s="18">
        <v>1</v>
      </c>
      <c r="C42" s="7">
        <v>21</v>
      </c>
      <c r="D42" s="18">
        <v>1</v>
      </c>
      <c r="E42" s="18"/>
      <c r="F42" s="18" t="s">
        <v>66</v>
      </c>
      <c r="G42" s="18"/>
      <c r="I42" s="18"/>
      <c r="J42" s="50"/>
      <c r="K42" s="51"/>
      <c r="L42" s="51"/>
      <c r="M42" s="51"/>
      <c r="N42" s="51"/>
      <c r="O42" s="18"/>
      <c r="P42" s="18"/>
      <c r="Q42" s="18" t="s">
        <v>48</v>
      </c>
    </row>
    <row r="43" spans="1:17" s="15" customFormat="1" x14ac:dyDescent="0.2">
      <c r="A43" s="15" t="s">
        <v>64</v>
      </c>
      <c r="B43" s="18">
        <v>1</v>
      </c>
      <c r="C43" s="7">
        <v>22</v>
      </c>
      <c r="D43" s="18" t="s">
        <v>26</v>
      </c>
      <c r="E43" s="18"/>
      <c r="F43" s="18" t="s">
        <v>67</v>
      </c>
      <c r="G43" s="18"/>
      <c r="I43" s="18"/>
      <c r="J43" s="50"/>
      <c r="K43" s="51"/>
      <c r="L43" s="51"/>
      <c r="M43" s="51"/>
      <c r="N43" s="51"/>
      <c r="O43" s="18"/>
      <c r="P43" s="18"/>
      <c r="Q43" s="18" t="s">
        <v>48</v>
      </c>
    </row>
    <row r="44" spans="1:17" s="15" customFormat="1" x14ac:dyDescent="0.2">
      <c r="A44" s="15" t="s">
        <v>64</v>
      </c>
      <c r="B44" s="18">
        <v>1</v>
      </c>
      <c r="C44" s="7">
        <v>22</v>
      </c>
      <c r="D44" s="18" t="s">
        <v>28</v>
      </c>
      <c r="E44" s="18"/>
      <c r="F44" s="18" t="s">
        <v>42</v>
      </c>
      <c r="G44" s="18"/>
      <c r="I44" s="18"/>
      <c r="J44" s="50"/>
      <c r="K44" s="51"/>
      <c r="L44" s="51"/>
      <c r="M44" s="51"/>
      <c r="N44" s="51"/>
      <c r="O44" s="18"/>
      <c r="P44" s="18"/>
      <c r="Q44" s="53" t="s">
        <v>38</v>
      </c>
    </row>
    <row r="45" spans="1:17" s="15" customFormat="1" x14ac:dyDescent="0.2">
      <c r="A45" s="15" t="s">
        <v>64</v>
      </c>
      <c r="B45" s="18">
        <v>1</v>
      </c>
      <c r="C45" s="7">
        <v>22</v>
      </c>
      <c r="D45" s="18">
        <v>3</v>
      </c>
      <c r="E45" s="18"/>
      <c r="F45" s="18" t="s">
        <v>67</v>
      </c>
      <c r="G45" s="18"/>
      <c r="I45" s="18"/>
      <c r="J45" s="50"/>
      <c r="K45" s="51"/>
      <c r="L45" s="51"/>
      <c r="M45" s="51"/>
      <c r="N45" s="51"/>
      <c r="O45" s="18"/>
      <c r="P45" s="18"/>
      <c r="Q45" s="18" t="s">
        <v>48</v>
      </c>
    </row>
    <row r="46" spans="1:17" s="15" customFormat="1" x14ac:dyDescent="0.2">
      <c r="A46" s="15" t="s">
        <v>64</v>
      </c>
      <c r="B46" s="18">
        <v>1</v>
      </c>
      <c r="C46" s="7">
        <v>23</v>
      </c>
      <c r="D46" s="18" t="s">
        <v>26</v>
      </c>
      <c r="E46" s="18">
        <v>2</v>
      </c>
      <c r="F46" s="18" t="s">
        <v>42</v>
      </c>
      <c r="G46" s="18"/>
      <c r="I46" s="18"/>
      <c r="J46" s="50"/>
      <c r="K46" s="51"/>
      <c r="L46" s="51"/>
      <c r="M46" s="51"/>
      <c r="N46" s="51"/>
      <c r="O46" s="18"/>
      <c r="P46" s="18"/>
      <c r="Q46" s="18" t="s">
        <v>49</v>
      </c>
    </row>
    <row r="47" spans="1:17" s="15" customFormat="1" x14ac:dyDescent="0.2">
      <c r="A47" s="15" t="s">
        <v>64</v>
      </c>
      <c r="B47" s="18">
        <v>1</v>
      </c>
      <c r="C47" s="7">
        <v>23</v>
      </c>
      <c r="D47" s="18" t="s">
        <v>28</v>
      </c>
      <c r="E47" s="18">
        <v>1</v>
      </c>
      <c r="F47" s="18" t="s">
        <v>43</v>
      </c>
      <c r="G47" s="18"/>
      <c r="H47" s="15" t="s">
        <v>80</v>
      </c>
      <c r="I47" s="18"/>
      <c r="J47" s="50">
        <v>41435</v>
      </c>
      <c r="K47" s="51" t="s">
        <v>26</v>
      </c>
      <c r="L47" s="51"/>
      <c r="M47" s="51" t="s">
        <v>26</v>
      </c>
      <c r="N47" s="51"/>
      <c r="O47" s="18"/>
      <c r="P47" s="18"/>
      <c r="Q47" s="53" t="s">
        <v>38</v>
      </c>
    </row>
    <row r="48" spans="1:17" s="15" customFormat="1" x14ac:dyDescent="0.2">
      <c r="A48" s="15" t="s">
        <v>64</v>
      </c>
      <c r="B48" s="18">
        <v>1</v>
      </c>
      <c r="C48" s="7">
        <v>24</v>
      </c>
      <c r="D48" s="18" t="s">
        <v>26</v>
      </c>
      <c r="E48" s="18" t="s">
        <v>56</v>
      </c>
      <c r="F48" s="18" t="s">
        <v>43</v>
      </c>
      <c r="G48" s="18"/>
      <c r="H48" s="15" t="s">
        <v>105</v>
      </c>
      <c r="I48" s="18"/>
      <c r="J48" s="50">
        <v>41440</v>
      </c>
      <c r="K48" s="51"/>
      <c r="L48" s="51" t="s">
        <v>26</v>
      </c>
      <c r="M48" s="51" t="s">
        <v>26</v>
      </c>
      <c r="N48" s="51" t="s">
        <v>55</v>
      </c>
      <c r="O48" s="18"/>
      <c r="P48" s="18"/>
      <c r="Q48" s="18" t="s">
        <v>37</v>
      </c>
    </row>
    <row r="49" spans="1:17" s="15" customFormat="1" x14ac:dyDescent="0.2">
      <c r="A49" s="15" t="s">
        <v>64</v>
      </c>
      <c r="B49" s="18">
        <v>1</v>
      </c>
      <c r="C49" s="7">
        <v>24</v>
      </c>
      <c r="D49" s="18" t="s">
        <v>28</v>
      </c>
      <c r="E49" s="18" t="s">
        <v>56</v>
      </c>
      <c r="F49" s="18" t="s">
        <v>43</v>
      </c>
      <c r="G49" s="18"/>
      <c r="H49" s="15" t="s">
        <v>106</v>
      </c>
      <c r="I49" s="18"/>
      <c r="J49" s="50">
        <v>41441</v>
      </c>
      <c r="K49" s="51"/>
      <c r="L49" s="51" t="s">
        <v>26</v>
      </c>
      <c r="M49" s="51"/>
      <c r="N49" s="51"/>
      <c r="O49" s="18"/>
      <c r="P49" s="18"/>
      <c r="Q49" s="18" t="s">
        <v>38</v>
      </c>
    </row>
    <row r="50" spans="1:17" s="15" customFormat="1" x14ac:dyDescent="0.2">
      <c r="A50" s="15" t="s">
        <v>64</v>
      </c>
      <c r="B50" s="18">
        <v>1</v>
      </c>
      <c r="C50" s="7">
        <v>25</v>
      </c>
      <c r="D50" s="18" t="s">
        <v>26</v>
      </c>
      <c r="E50" s="18"/>
      <c r="F50" s="18" t="s">
        <v>67</v>
      </c>
      <c r="G50" s="18"/>
      <c r="I50" s="18"/>
      <c r="J50" s="50"/>
      <c r="K50" s="51"/>
      <c r="L50" s="51"/>
      <c r="M50" s="51"/>
      <c r="N50" s="51"/>
      <c r="O50" s="18"/>
      <c r="P50" s="18"/>
      <c r="Q50" s="18" t="s">
        <v>48</v>
      </c>
    </row>
    <row r="51" spans="1:17" s="15" customFormat="1" x14ac:dyDescent="0.2">
      <c r="A51" s="15" t="s">
        <v>64</v>
      </c>
      <c r="B51" s="18">
        <v>1</v>
      </c>
      <c r="C51" s="7">
        <v>25</v>
      </c>
      <c r="D51" s="18" t="s">
        <v>28</v>
      </c>
      <c r="E51" s="18"/>
      <c r="F51" s="18" t="s">
        <v>42</v>
      </c>
      <c r="G51" s="18"/>
      <c r="I51" s="18"/>
      <c r="J51" s="50"/>
      <c r="K51" s="51"/>
      <c r="L51" s="51"/>
      <c r="M51" s="51"/>
      <c r="N51" s="51"/>
      <c r="O51" s="18"/>
      <c r="P51" s="18"/>
      <c r="Q51" s="53" t="s">
        <v>38</v>
      </c>
    </row>
    <row r="52" spans="1:17" s="15" customFormat="1" x14ac:dyDescent="0.2">
      <c r="A52" s="15" t="s">
        <v>64</v>
      </c>
      <c r="B52" s="18">
        <v>1</v>
      </c>
      <c r="C52" s="7">
        <v>25</v>
      </c>
      <c r="D52" s="18" t="s">
        <v>27</v>
      </c>
      <c r="E52" s="18"/>
      <c r="F52" s="18" t="s">
        <v>43</v>
      </c>
      <c r="G52" s="18"/>
      <c r="H52" s="15" t="s">
        <v>82</v>
      </c>
      <c r="I52" s="18"/>
      <c r="J52" s="50">
        <v>41432</v>
      </c>
      <c r="K52" s="51" t="s">
        <v>26</v>
      </c>
      <c r="L52" s="51" t="s">
        <v>26</v>
      </c>
      <c r="M52" s="51" t="s">
        <v>26</v>
      </c>
      <c r="N52" s="51" t="s">
        <v>26</v>
      </c>
      <c r="O52" s="18"/>
      <c r="P52" s="18"/>
      <c r="Q52" s="18" t="s">
        <v>39</v>
      </c>
    </row>
    <row r="53" spans="1:17" s="15" customFormat="1" x14ac:dyDescent="0.2">
      <c r="A53" s="15" t="s">
        <v>64</v>
      </c>
      <c r="B53" s="18">
        <v>1</v>
      </c>
      <c r="C53" s="7">
        <v>26</v>
      </c>
      <c r="D53" s="18" t="s">
        <v>26</v>
      </c>
      <c r="E53" s="18">
        <v>1</v>
      </c>
      <c r="F53" s="18" t="s">
        <v>43</v>
      </c>
      <c r="G53" s="18"/>
      <c r="H53" s="15" t="s">
        <v>81</v>
      </c>
      <c r="I53" s="18"/>
      <c r="J53" s="50">
        <v>41435</v>
      </c>
      <c r="K53" s="51" t="s">
        <v>26</v>
      </c>
      <c r="L53" s="51" t="s">
        <v>26</v>
      </c>
      <c r="M53" s="51" t="s">
        <v>26</v>
      </c>
      <c r="N53" s="51" t="s">
        <v>26</v>
      </c>
      <c r="O53" s="18" t="s">
        <v>26</v>
      </c>
      <c r="P53" s="18"/>
      <c r="Q53" s="18" t="s">
        <v>39</v>
      </c>
    </row>
    <row r="54" spans="1:17" s="15" customFormat="1" x14ac:dyDescent="0.2">
      <c r="A54" s="15" t="s">
        <v>64</v>
      </c>
      <c r="B54" s="18">
        <v>1</v>
      </c>
      <c r="C54" s="7">
        <v>26</v>
      </c>
      <c r="D54" s="18" t="s">
        <v>28</v>
      </c>
      <c r="E54" s="18">
        <v>2</v>
      </c>
      <c r="F54" s="18" t="s">
        <v>43</v>
      </c>
      <c r="G54" s="18"/>
      <c r="H54" s="15" t="s">
        <v>107</v>
      </c>
      <c r="I54" s="18"/>
      <c r="J54" s="50">
        <v>41439</v>
      </c>
      <c r="K54" s="51"/>
      <c r="L54" s="51" t="s">
        <v>26</v>
      </c>
      <c r="M54" s="51" t="s">
        <v>55</v>
      </c>
      <c r="N54" s="51"/>
      <c r="O54" s="18"/>
      <c r="P54" s="18"/>
      <c r="Q54" s="18" t="s">
        <v>37</v>
      </c>
    </row>
    <row r="55" spans="1:17" s="15" customFormat="1" x14ac:dyDescent="0.2">
      <c r="A55" s="15" t="s">
        <v>64</v>
      </c>
      <c r="B55" s="18">
        <v>1</v>
      </c>
      <c r="C55" s="7">
        <v>27</v>
      </c>
      <c r="D55" s="18">
        <v>1</v>
      </c>
      <c r="E55" s="18" t="s">
        <v>56</v>
      </c>
      <c r="F55" s="18" t="s">
        <v>44</v>
      </c>
      <c r="G55" s="18"/>
      <c r="I55" s="18"/>
      <c r="J55" s="50"/>
      <c r="K55" s="51"/>
      <c r="L55" s="51"/>
      <c r="M55" s="51"/>
      <c r="N55" s="51"/>
      <c r="O55" s="18"/>
      <c r="P55" s="18"/>
      <c r="Q55" s="18" t="s">
        <v>48</v>
      </c>
    </row>
    <row r="56" spans="1:17" s="15" customFormat="1" x14ac:dyDescent="0.2">
      <c r="A56" s="15" t="s">
        <v>64</v>
      </c>
      <c r="B56" s="18">
        <v>1</v>
      </c>
      <c r="C56" s="7">
        <v>28</v>
      </c>
      <c r="D56" s="18" t="s">
        <v>26</v>
      </c>
      <c r="E56" s="18" t="s">
        <v>56</v>
      </c>
      <c r="F56" s="18" t="s">
        <v>43</v>
      </c>
      <c r="G56" s="18"/>
      <c r="H56" s="15" t="s">
        <v>108</v>
      </c>
      <c r="I56" s="18"/>
      <c r="J56" s="50">
        <v>41442</v>
      </c>
      <c r="K56" s="51"/>
      <c r="L56" s="51" t="s">
        <v>26</v>
      </c>
      <c r="M56" s="51" t="s">
        <v>55</v>
      </c>
      <c r="N56" s="51"/>
      <c r="O56" s="18"/>
      <c r="P56" s="18"/>
      <c r="Q56" s="18" t="s">
        <v>37</v>
      </c>
    </row>
    <row r="57" spans="1:17" s="15" customFormat="1" x14ac:dyDescent="0.2">
      <c r="A57" s="15" t="s">
        <v>64</v>
      </c>
      <c r="B57" s="18">
        <v>1</v>
      </c>
      <c r="C57" s="7">
        <v>28</v>
      </c>
      <c r="D57" s="18" t="s">
        <v>28</v>
      </c>
      <c r="E57" s="18"/>
      <c r="F57" s="18" t="s">
        <v>43</v>
      </c>
      <c r="G57" s="18"/>
      <c r="H57" s="15" t="s">
        <v>109</v>
      </c>
      <c r="I57" s="18"/>
      <c r="J57" s="50">
        <v>41441</v>
      </c>
      <c r="K57" s="51"/>
      <c r="L57" s="51" t="s">
        <v>26</v>
      </c>
      <c r="M57" s="51" t="s">
        <v>55</v>
      </c>
      <c r="N57" s="51"/>
      <c r="O57" s="18"/>
      <c r="P57" s="18"/>
      <c r="Q57" s="18" t="s">
        <v>37</v>
      </c>
    </row>
    <row r="58" spans="1:17" s="15" customFormat="1" x14ac:dyDescent="0.2">
      <c r="A58" s="15" t="s">
        <v>64</v>
      </c>
      <c r="B58" s="18">
        <v>1</v>
      </c>
      <c r="C58" s="7">
        <v>29</v>
      </c>
      <c r="D58" s="18" t="s">
        <v>26</v>
      </c>
      <c r="E58" s="18"/>
      <c r="F58" s="18" t="s">
        <v>42</v>
      </c>
      <c r="G58" s="18"/>
      <c r="I58" s="18"/>
      <c r="J58" s="50"/>
      <c r="K58" s="51"/>
      <c r="L58" s="51"/>
      <c r="M58" s="51"/>
      <c r="N58" s="51"/>
      <c r="O58" s="18"/>
      <c r="P58" s="18"/>
      <c r="Q58" s="18" t="s">
        <v>49</v>
      </c>
    </row>
    <row r="59" spans="1:17" s="15" customFormat="1" x14ac:dyDescent="0.2">
      <c r="A59" s="15" t="s">
        <v>64</v>
      </c>
      <c r="B59" s="18">
        <v>1</v>
      </c>
      <c r="C59" s="7">
        <v>29</v>
      </c>
      <c r="D59" s="18" t="s">
        <v>28</v>
      </c>
      <c r="E59" s="18"/>
      <c r="F59" s="18" t="s">
        <v>42</v>
      </c>
      <c r="G59" s="18"/>
      <c r="I59" s="18"/>
      <c r="J59" s="50"/>
      <c r="K59" s="51"/>
      <c r="L59" s="51"/>
      <c r="M59" s="51"/>
      <c r="N59" s="51"/>
      <c r="O59" s="18"/>
      <c r="P59" s="18"/>
      <c r="Q59" s="53" t="s">
        <v>38</v>
      </c>
    </row>
    <row r="60" spans="1:17" s="15" customFormat="1" x14ac:dyDescent="0.2">
      <c r="A60" s="15" t="s">
        <v>64</v>
      </c>
      <c r="B60" s="18">
        <v>1</v>
      </c>
      <c r="C60" s="7">
        <v>30</v>
      </c>
      <c r="D60" s="18">
        <v>1</v>
      </c>
      <c r="E60" s="18"/>
      <c r="F60" s="18" t="s">
        <v>44</v>
      </c>
      <c r="G60" s="18"/>
      <c r="I60" s="18"/>
      <c r="J60" s="50"/>
      <c r="K60" s="51"/>
      <c r="L60" s="51"/>
      <c r="M60" s="51"/>
      <c r="N60" s="51"/>
      <c r="O60" s="18"/>
      <c r="P60" s="18"/>
      <c r="Q60" s="18" t="s">
        <v>48</v>
      </c>
    </row>
    <row r="61" spans="1:17" s="15" customFormat="1" x14ac:dyDescent="0.2">
      <c r="A61" s="15" t="s">
        <v>64</v>
      </c>
      <c r="B61" s="18">
        <v>1</v>
      </c>
      <c r="C61" s="7">
        <v>31</v>
      </c>
      <c r="D61" s="18" t="s">
        <v>26</v>
      </c>
      <c r="E61" s="18" t="s">
        <v>56</v>
      </c>
      <c r="F61" s="18" t="s">
        <v>43</v>
      </c>
      <c r="G61" s="18"/>
      <c r="H61" s="15" t="s">
        <v>83</v>
      </c>
      <c r="I61" s="18"/>
      <c r="J61" s="50">
        <v>41433</v>
      </c>
      <c r="K61" s="51" t="s">
        <v>26</v>
      </c>
      <c r="L61" s="51" t="s">
        <v>26</v>
      </c>
      <c r="M61" s="51" t="s">
        <v>26</v>
      </c>
      <c r="N61" s="51" t="s">
        <v>26</v>
      </c>
      <c r="O61" s="18" t="s">
        <v>26</v>
      </c>
      <c r="P61" s="18"/>
      <c r="Q61" s="18" t="s">
        <v>39</v>
      </c>
    </row>
    <row r="62" spans="1:17" s="15" customFormat="1" x14ac:dyDescent="0.2">
      <c r="A62" s="15" t="s">
        <v>64</v>
      </c>
      <c r="B62" s="18">
        <v>1</v>
      </c>
      <c r="C62" s="7">
        <v>31</v>
      </c>
      <c r="D62" s="18" t="s">
        <v>28</v>
      </c>
      <c r="E62" s="18" t="s">
        <v>56</v>
      </c>
      <c r="F62" s="18" t="s">
        <v>43</v>
      </c>
      <c r="G62" s="18"/>
      <c r="H62" s="15" t="s">
        <v>84</v>
      </c>
      <c r="I62" s="18"/>
      <c r="J62" s="50">
        <v>41434</v>
      </c>
      <c r="K62" s="51" t="s">
        <v>26</v>
      </c>
      <c r="L62" s="51"/>
      <c r="M62" s="51" t="s">
        <v>26</v>
      </c>
      <c r="N62" s="51" t="s">
        <v>26</v>
      </c>
      <c r="O62" s="18" t="s">
        <v>26</v>
      </c>
      <c r="P62" s="18"/>
      <c r="Q62" s="18" t="s">
        <v>39</v>
      </c>
    </row>
    <row r="63" spans="1:17" s="15" customFormat="1" x14ac:dyDescent="0.2">
      <c r="A63" s="15" t="s">
        <v>64</v>
      </c>
      <c r="B63" s="18">
        <v>1</v>
      </c>
      <c r="C63" s="7">
        <v>32</v>
      </c>
      <c r="D63" s="18" t="s">
        <v>26</v>
      </c>
      <c r="E63" s="18"/>
      <c r="F63" s="18" t="s">
        <v>44</v>
      </c>
      <c r="G63" s="18"/>
      <c r="I63" s="18"/>
      <c r="J63" s="50"/>
      <c r="K63" s="51"/>
      <c r="L63" s="51"/>
      <c r="M63" s="51"/>
      <c r="N63" s="51"/>
      <c r="O63" s="18"/>
      <c r="P63" s="18"/>
      <c r="Q63" s="18" t="s">
        <v>48</v>
      </c>
    </row>
    <row r="64" spans="1:17" s="15" customFormat="1" x14ac:dyDescent="0.2">
      <c r="A64" s="15" t="s">
        <v>64</v>
      </c>
      <c r="B64" s="18">
        <v>1</v>
      </c>
      <c r="C64" s="7">
        <v>32</v>
      </c>
      <c r="D64" s="18" t="s">
        <v>28</v>
      </c>
      <c r="E64" s="18"/>
      <c r="F64" s="18" t="s">
        <v>43</v>
      </c>
      <c r="G64" s="18"/>
      <c r="H64" s="15" t="s">
        <v>112</v>
      </c>
      <c r="I64" s="18"/>
      <c r="J64" s="50">
        <v>41442</v>
      </c>
      <c r="K64" s="51"/>
      <c r="L64" s="51" t="s">
        <v>26</v>
      </c>
      <c r="M64" s="51"/>
      <c r="N64" s="51"/>
      <c r="O64" s="18" t="s">
        <v>26</v>
      </c>
      <c r="P64" s="18" t="s">
        <v>55</v>
      </c>
      <c r="Q64" s="18" t="s">
        <v>37</v>
      </c>
    </row>
    <row r="65" spans="1:17" s="15" customFormat="1" x14ac:dyDescent="0.2">
      <c r="A65" s="15" t="s">
        <v>64</v>
      </c>
      <c r="B65" s="18">
        <v>1</v>
      </c>
      <c r="C65" s="7">
        <v>33</v>
      </c>
      <c r="D65" s="18" t="s">
        <v>26</v>
      </c>
      <c r="E65" s="18"/>
      <c r="F65" s="18" t="s">
        <v>44</v>
      </c>
      <c r="G65" s="18"/>
      <c r="I65" s="18"/>
      <c r="J65" s="50"/>
      <c r="K65" s="51"/>
      <c r="L65" s="51"/>
      <c r="M65" s="51"/>
      <c r="N65" s="51"/>
      <c r="O65" s="18"/>
      <c r="P65" s="18"/>
      <c r="Q65" s="18" t="s">
        <v>48</v>
      </c>
    </row>
    <row r="66" spans="1:17" s="15" customFormat="1" x14ac:dyDescent="0.2">
      <c r="A66" s="15" t="s">
        <v>64</v>
      </c>
      <c r="B66" s="18">
        <v>1</v>
      </c>
      <c r="C66" s="7">
        <v>33</v>
      </c>
      <c r="D66" s="18" t="s">
        <v>28</v>
      </c>
      <c r="E66" s="18"/>
      <c r="F66" s="18" t="s">
        <v>42</v>
      </c>
      <c r="G66" s="18"/>
      <c r="I66" s="18"/>
      <c r="J66" s="50"/>
      <c r="K66" s="51"/>
      <c r="L66" s="51"/>
      <c r="M66" s="51"/>
      <c r="N66" s="51"/>
      <c r="O66" s="18"/>
      <c r="P66" s="18"/>
      <c r="Q66" s="53" t="s">
        <v>38</v>
      </c>
    </row>
    <row r="67" spans="1:17" s="15" customFormat="1" x14ac:dyDescent="0.2">
      <c r="A67" s="15" t="s">
        <v>64</v>
      </c>
      <c r="B67" s="18">
        <v>1</v>
      </c>
      <c r="C67" s="7">
        <v>33</v>
      </c>
      <c r="D67" s="18" t="s">
        <v>27</v>
      </c>
      <c r="E67" s="18"/>
      <c r="F67" s="18" t="s">
        <v>43</v>
      </c>
      <c r="G67" s="18"/>
      <c r="H67" s="15" t="s">
        <v>85</v>
      </c>
      <c r="I67" s="18"/>
      <c r="J67" s="50">
        <v>41433</v>
      </c>
      <c r="K67" s="51" t="s">
        <v>26</v>
      </c>
      <c r="L67" s="51" t="s">
        <v>26</v>
      </c>
      <c r="M67" s="51" t="s">
        <v>26</v>
      </c>
      <c r="N67" s="51" t="s">
        <v>26</v>
      </c>
      <c r="O67" s="18"/>
      <c r="P67" s="18"/>
      <c r="Q67" s="18" t="s">
        <v>39</v>
      </c>
    </row>
    <row r="68" spans="1:17" s="15" customFormat="1" x14ac:dyDescent="0.2">
      <c r="A68" s="15" t="s">
        <v>64</v>
      </c>
      <c r="B68" s="18">
        <v>1</v>
      </c>
      <c r="C68" s="7">
        <v>34</v>
      </c>
      <c r="D68" s="18" t="s">
        <v>26</v>
      </c>
      <c r="E68" s="18"/>
      <c r="F68" s="18" t="s">
        <v>43</v>
      </c>
      <c r="G68" s="18"/>
      <c r="I68" s="18"/>
      <c r="J68" s="50"/>
      <c r="K68" s="51"/>
      <c r="L68" s="51" t="s">
        <v>55</v>
      </c>
      <c r="M68" s="51"/>
      <c r="N68" s="51"/>
      <c r="O68" s="18"/>
      <c r="P68" s="18"/>
      <c r="Q68" s="18" t="s">
        <v>37</v>
      </c>
    </row>
    <row r="69" spans="1:17" s="15" customFormat="1" x14ac:dyDescent="0.2">
      <c r="A69" s="15" t="s">
        <v>64</v>
      </c>
      <c r="B69" s="18">
        <v>1</v>
      </c>
      <c r="C69" s="7">
        <v>34</v>
      </c>
      <c r="D69" s="18" t="s">
        <v>28</v>
      </c>
      <c r="E69" s="18"/>
      <c r="F69" s="18" t="s">
        <v>43</v>
      </c>
      <c r="G69" s="18"/>
      <c r="I69" s="18"/>
      <c r="J69" s="50"/>
      <c r="K69" s="51"/>
      <c r="L69" s="51" t="s">
        <v>55</v>
      </c>
      <c r="M69" s="51"/>
      <c r="N69" s="51"/>
      <c r="O69" s="18"/>
      <c r="P69" s="18"/>
      <c r="Q69" s="18" t="s">
        <v>37</v>
      </c>
    </row>
    <row r="70" spans="1:17" s="15" customFormat="1" x14ac:dyDescent="0.2">
      <c r="A70" s="15" t="s">
        <v>64</v>
      </c>
      <c r="B70" s="18">
        <v>1</v>
      </c>
      <c r="C70" s="7">
        <v>34</v>
      </c>
      <c r="D70" s="18" t="s">
        <v>27</v>
      </c>
      <c r="E70" s="18"/>
      <c r="F70" s="18" t="s">
        <v>42</v>
      </c>
      <c r="G70" s="18"/>
      <c r="I70" s="18"/>
      <c r="J70" s="50"/>
      <c r="K70" s="51"/>
      <c r="L70" s="51"/>
      <c r="M70" s="51"/>
      <c r="N70" s="51"/>
      <c r="O70" s="18"/>
      <c r="P70" s="18"/>
      <c r="Q70" s="53" t="s">
        <v>38</v>
      </c>
    </row>
    <row r="71" spans="1:17" s="15" customFormat="1" x14ac:dyDescent="0.2">
      <c r="A71" s="15" t="s">
        <v>64</v>
      </c>
      <c r="B71" s="18">
        <v>1</v>
      </c>
      <c r="C71" s="7">
        <v>35</v>
      </c>
      <c r="D71" s="18">
        <v>1</v>
      </c>
      <c r="E71" s="18"/>
      <c r="F71" s="18" t="s">
        <v>44</v>
      </c>
      <c r="G71" s="18"/>
      <c r="I71" s="18"/>
      <c r="J71" s="50"/>
      <c r="K71" s="51"/>
      <c r="L71" s="51"/>
      <c r="M71" s="51"/>
      <c r="N71" s="51"/>
      <c r="O71" s="18"/>
      <c r="P71" s="18"/>
      <c r="Q71" s="18" t="s">
        <v>48</v>
      </c>
    </row>
    <row r="72" spans="1:17" s="15" customFormat="1" x14ac:dyDescent="0.2">
      <c r="A72" s="15" t="s">
        <v>64</v>
      </c>
      <c r="B72" s="18">
        <v>1</v>
      </c>
      <c r="C72" s="7">
        <v>36</v>
      </c>
      <c r="D72" s="18" t="s">
        <v>26</v>
      </c>
      <c r="E72" s="18"/>
      <c r="F72" s="18" t="s">
        <v>43</v>
      </c>
      <c r="G72" s="18"/>
      <c r="I72" s="18"/>
      <c r="J72" s="50"/>
      <c r="K72" s="51"/>
      <c r="L72" s="51" t="s">
        <v>55</v>
      </c>
      <c r="M72" s="51"/>
      <c r="N72" s="51"/>
      <c r="O72" s="18"/>
      <c r="P72" s="18"/>
      <c r="Q72" s="18" t="s">
        <v>37</v>
      </c>
    </row>
    <row r="73" spans="1:17" s="15" customFormat="1" x14ac:dyDescent="0.2">
      <c r="A73" s="15" t="s">
        <v>64</v>
      </c>
      <c r="B73" s="18">
        <v>1</v>
      </c>
      <c r="C73" s="7">
        <v>36</v>
      </c>
      <c r="D73" s="18" t="s">
        <v>28</v>
      </c>
      <c r="E73" s="18"/>
      <c r="F73" s="18" t="s">
        <v>43</v>
      </c>
      <c r="G73" s="18"/>
      <c r="I73" s="18"/>
      <c r="J73" s="50"/>
      <c r="K73" s="51"/>
      <c r="L73" s="51" t="s">
        <v>55</v>
      </c>
      <c r="M73" s="51"/>
      <c r="N73" s="51"/>
      <c r="O73" s="18"/>
      <c r="P73" s="18"/>
      <c r="Q73" s="18" t="s">
        <v>37</v>
      </c>
    </row>
    <row r="74" spans="1:17" s="15" customFormat="1" x14ac:dyDescent="0.2">
      <c r="A74" s="15" t="s">
        <v>64</v>
      </c>
      <c r="B74" s="18">
        <v>1</v>
      </c>
      <c r="C74" s="7">
        <v>36</v>
      </c>
      <c r="D74" s="18" t="s">
        <v>27</v>
      </c>
      <c r="E74" s="18"/>
      <c r="F74" s="18" t="s">
        <v>42</v>
      </c>
      <c r="G74" s="18"/>
      <c r="I74" s="18"/>
      <c r="J74" s="50"/>
      <c r="K74" s="51"/>
      <c r="L74" s="51"/>
      <c r="M74" s="51"/>
      <c r="N74" s="51"/>
      <c r="O74" s="18"/>
      <c r="P74" s="18"/>
      <c r="Q74" s="53" t="s">
        <v>38</v>
      </c>
    </row>
    <row r="75" spans="1:17" s="15" customFormat="1" x14ac:dyDescent="0.2">
      <c r="A75" s="15" t="s">
        <v>64</v>
      </c>
      <c r="B75" s="18">
        <v>1</v>
      </c>
      <c r="C75" s="7">
        <v>37</v>
      </c>
      <c r="D75" s="18">
        <v>1</v>
      </c>
      <c r="E75" s="18"/>
      <c r="F75" s="18" t="s">
        <v>53</v>
      </c>
      <c r="G75" s="18"/>
      <c r="I75" s="18"/>
      <c r="J75" s="50"/>
      <c r="K75" s="51"/>
      <c r="L75" s="51"/>
      <c r="M75" s="51"/>
      <c r="N75" s="51"/>
      <c r="O75" s="18"/>
      <c r="P75" s="18"/>
      <c r="Q75" s="53" t="s">
        <v>38</v>
      </c>
    </row>
    <row r="76" spans="1:17" s="15" customFormat="1" x14ac:dyDescent="0.2">
      <c r="A76" s="15" t="s">
        <v>64</v>
      </c>
      <c r="B76" s="18">
        <v>1</v>
      </c>
      <c r="C76" s="7">
        <v>37</v>
      </c>
      <c r="D76" s="18" t="s">
        <v>28</v>
      </c>
      <c r="E76" s="18"/>
      <c r="F76" s="18" t="s">
        <v>43</v>
      </c>
      <c r="G76" s="18"/>
      <c r="H76" s="15" t="s">
        <v>115</v>
      </c>
      <c r="I76" s="18"/>
      <c r="J76" s="50">
        <v>41449</v>
      </c>
      <c r="K76" s="51"/>
      <c r="L76" s="51"/>
      <c r="M76" s="51" t="s">
        <v>26</v>
      </c>
      <c r="N76" s="51" t="s">
        <v>26</v>
      </c>
      <c r="O76" s="18" t="s">
        <v>26</v>
      </c>
      <c r="P76" s="18"/>
      <c r="Q76" s="18" t="s">
        <v>158</v>
      </c>
    </row>
    <row r="77" spans="1:17" s="15" customFormat="1" x14ac:dyDescent="0.2">
      <c r="A77" s="15" t="s">
        <v>64</v>
      </c>
      <c r="B77" s="18">
        <v>1</v>
      </c>
      <c r="C77" s="7">
        <v>37</v>
      </c>
      <c r="D77" s="18" t="s">
        <v>27</v>
      </c>
      <c r="E77" s="18"/>
      <c r="F77" s="18" t="s">
        <v>44</v>
      </c>
      <c r="G77" s="18"/>
      <c r="I77" s="18"/>
      <c r="J77" s="50"/>
      <c r="K77" s="51"/>
      <c r="L77" s="51"/>
      <c r="M77" s="51"/>
      <c r="N77" s="51"/>
      <c r="O77" s="18"/>
      <c r="P77" s="18"/>
      <c r="Q77" s="18" t="s">
        <v>48</v>
      </c>
    </row>
    <row r="78" spans="1:17" s="15" customFormat="1" x14ac:dyDescent="0.2">
      <c r="A78" s="15" t="s">
        <v>64</v>
      </c>
      <c r="B78" s="18">
        <v>1</v>
      </c>
      <c r="C78" s="7">
        <v>38</v>
      </c>
      <c r="D78" s="18">
        <v>1</v>
      </c>
      <c r="E78" s="18"/>
      <c r="F78" s="18" t="s">
        <v>43</v>
      </c>
      <c r="G78" s="18"/>
      <c r="H78" s="15" t="s">
        <v>116</v>
      </c>
      <c r="I78" s="18"/>
      <c r="J78" s="50">
        <v>41448</v>
      </c>
      <c r="K78" s="51"/>
      <c r="L78" s="51"/>
      <c r="M78" s="51" t="s">
        <v>26</v>
      </c>
      <c r="N78" s="51"/>
      <c r="O78" s="18"/>
      <c r="P78" s="18"/>
      <c r="Q78" s="18" t="s">
        <v>38</v>
      </c>
    </row>
    <row r="79" spans="1:17" s="15" customFormat="1" x14ac:dyDescent="0.2">
      <c r="A79" s="15" t="s">
        <v>64</v>
      </c>
      <c r="B79" s="18">
        <v>1</v>
      </c>
      <c r="C79" s="7">
        <v>38</v>
      </c>
      <c r="D79" s="18">
        <v>2</v>
      </c>
      <c r="E79" s="18"/>
      <c r="F79" s="18" t="s">
        <v>42</v>
      </c>
      <c r="G79" s="18"/>
      <c r="I79" s="18"/>
      <c r="J79" s="50"/>
      <c r="K79" s="51"/>
      <c r="L79" s="51"/>
      <c r="M79" s="51"/>
      <c r="N79" s="51"/>
      <c r="O79" s="18"/>
      <c r="P79" s="18"/>
      <c r="Q79" s="53" t="s">
        <v>38</v>
      </c>
    </row>
    <row r="80" spans="1:17" s="15" customFormat="1" x14ac:dyDescent="0.2">
      <c r="A80" s="15" t="s">
        <v>64</v>
      </c>
      <c r="B80" s="18">
        <v>1</v>
      </c>
      <c r="C80" s="7">
        <v>39</v>
      </c>
      <c r="D80" s="18">
        <v>1</v>
      </c>
      <c r="E80" s="18"/>
      <c r="F80" s="18" t="s">
        <v>66</v>
      </c>
      <c r="G80" s="18"/>
      <c r="I80" s="18"/>
      <c r="J80" s="50"/>
      <c r="K80" s="51"/>
      <c r="L80" s="51"/>
      <c r="M80" s="51"/>
      <c r="N80" s="51"/>
      <c r="O80" s="18"/>
      <c r="P80" s="18"/>
      <c r="Q80" s="18" t="s">
        <v>48</v>
      </c>
    </row>
    <row r="81" spans="1:17" s="15" customFormat="1" x14ac:dyDescent="0.2">
      <c r="A81" s="15" t="s">
        <v>64</v>
      </c>
      <c r="B81" s="18">
        <v>1</v>
      </c>
      <c r="C81" s="7">
        <v>40</v>
      </c>
      <c r="D81" s="18" t="s">
        <v>26</v>
      </c>
      <c r="E81" s="18" t="s">
        <v>56</v>
      </c>
      <c r="F81" s="18" t="s">
        <v>43</v>
      </c>
      <c r="G81" s="18"/>
      <c r="H81" s="15" t="s">
        <v>110</v>
      </c>
      <c r="I81" s="18"/>
      <c r="J81" s="50">
        <v>41443</v>
      </c>
      <c r="K81" s="51"/>
      <c r="L81" s="51" t="s">
        <v>26</v>
      </c>
      <c r="M81" s="51" t="s">
        <v>55</v>
      </c>
      <c r="N81" s="51"/>
      <c r="O81" s="18"/>
      <c r="P81" s="18"/>
      <c r="Q81" s="18" t="s">
        <v>37</v>
      </c>
    </row>
    <row r="82" spans="1:17" s="15" customFormat="1" x14ac:dyDescent="0.2">
      <c r="A82" s="15" t="s">
        <v>64</v>
      </c>
      <c r="B82" s="18">
        <v>1</v>
      </c>
      <c r="C82" s="7">
        <v>40</v>
      </c>
      <c r="D82" s="18" t="s">
        <v>28</v>
      </c>
      <c r="E82" s="18" t="s">
        <v>56</v>
      </c>
      <c r="F82" s="18" t="s">
        <v>43</v>
      </c>
      <c r="G82" s="18"/>
      <c r="H82" s="15" t="s">
        <v>111</v>
      </c>
      <c r="I82" s="18"/>
      <c r="J82" s="50">
        <v>41443</v>
      </c>
      <c r="K82" s="51"/>
      <c r="L82" s="51" t="s">
        <v>26</v>
      </c>
      <c r="M82" s="51" t="s">
        <v>26</v>
      </c>
      <c r="N82" s="51" t="s">
        <v>26</v>
      </c>
      <c r="O82" s="18" t="s">
        <v>26</v>
      </c>
      <c r="P82" s="18" t="s">
        <v>26</v>
      </c>
      <c r="Q82" s="18" t="s">
        <v>39</v>
      </c>
    </row>
    <row r="83" spans="1:17" s="15" customFormat="1" x14ac:dyDescent="0.2">
      <c r="A83" s="15" t="s">
        <v>64</v>
      </c>
      <c r="B83" s="18">
        <v>1</v>
      </c>
      <c r="C83" s="7">
        <v>41</v>
      </c>
      <c r="D83" s="18" t="s">
        <v>26</v>
      </c>
      <c r="E83" s="18"/>
      <c r="F83" s="18" t="s">
        <v>42</v>
      </c>
      <c r="G83" s="18"/>
      <c r="I83" s="18"/>
      <c r="J83" s="50"/>
      <c r="K83" s="51"/>
      <c r="L83" s="51"/>
      <c r="M83" s="51"/>
      <c r="N83" s="51"/>
      <c r="O83" s="18"/>
      <c r="P83" s="18"/>
      <c r="Q83" s="53" t="s">
        <v>38</v>
      </c>
    </row>
    <row r="84" spans="1:17" s="15" customFormat="1" x14ac:dyDescent="0.2">
      <c r="A84" s="15" t="s">
        <v>64</v>
      </c>
      <c r="B84" s="18">
        <v>1</v>
      </c>
      <c r="C84" s="7">
        <v>41</v>
      </c>
      <c r="D84" s="18" t="s">
        <v>28</v>
      </c>
      <c r="E84" s="18"/>
      <c r="F84" s="18" t="s">
        <v>43</v>
      </c>
      <c r="G84" s="18"/>
      <c r="H84" s="15" t="s">
        <v>121</v>
      </c>
      <c r="I84" s="18"/>
      <c r="J84" s="50">
        <v>41449</v>
      </c>
      <c r="K84" s="51"/>
      <c r="L84" s="51"/>
      <c r="M84" s="51"/>
      <c r="N84" s="51" t="s">
        <v>26</v>
      </c>
      <c r="O84" s="18" t="s">
        <v>26</v>
      </c>
      <c r="P84" s="18"/>
      <c r="Q84" s="18" t="s">
        <v>158</v>
      </c>
    </row>
    <row r="85" spans="1:17" s="15" customFormat="1" x14ac:dyDescent="0.2">
      <c r="B85" s="18"/>
      <c r="C85" s="7"/>
      <c r="D85" s="18"/>
      <c r="E85" s="18"/>
      <c r="F85" s="18"/>
      <c r="G85" s="18"/>
      <c r="I85" s="18"/>
      <c r="J85" s="50"/>
      <c r="K85" s="51"/>
      <c r="L85" s="51"/>
      <c r="M85" s="51"/>
      <c r="N85" s="51"/>
      <c r="O85" s="18"/>
      <c r="P85" s="18"/>
      <c r="Q85" s="18"/>
    </row>
    <row r="86" spans="1:17" s="15" customFormat="1" x14ac:dyDescent="0.2">
      <c r="B86" s="18"/>
      <c r="C86" s="18" t="s">
        <v>170</v>
      </c>
      <c r="D86" s="18" t="s">
        <v>171</v>
      </c>
      <c r="E86" s="18"/>
      <c r="F86" s="18"/>
      <c r="G86" s="18"/>
      <c r="H86" s="15" t="s">
        <v>86</v>
      </c>
      <c r="I86" s="18"/>
      <c r="J86" s="50" t="s">
        <v>169</v>
      </c>
      <c r="K86" s="51" t="s">
        <v>26</v>
      </c>
      <c r="L86" s="51" t="s">
        <v>26</v>
      </c>
      <c r="M86" s="51" t="s">
        <v>26</v>
      </c>
      <c r="N86" s="51" t="s">
        <v>26</v>
      </c>
      <c r="O86" s="18"/>
      <c r="P86" s="18"/>
      <c r="Q86" s="18" t="s">
        <v>39</v>
      </c>
    </row>
    <row r="87" spans="1:17" s="15" customFormat="1" x14ac:dyDescent="0.2">
      <c r="B87" s="18"/>
      <c r="C87" s="18" t="s">
        <v>89</v>
      </c>
      <c r="D87" s="18">
        <v>1</v>
      </c>
      <c r="E87" s="18"/>
      <c r="F87" s="18"/>
      <c r="G87" s="18"/>
      <c r="H87" s="15" t="s">
        <v>122</v>
      </c>
      <c r="I87" s="18"/>
      <c r="J87" s="50">
        <v>41442</v>
      </c>
      <c r="K87" s="51"/>
      <c r="L87" s="51" t="s">
        <v>26</v>
      </c>
      <c r="M87" s="51"/>
      <c r="N87" s="51"/>
      <c r="O87" s="18"/>
      <c r="P87" s="18"/>
      <c r="Q87" s="18" t="s">
        <v>38</v>
      </c>
    </row>
    <row r="88" spans="1:17" s="15" customFormat="1" x14ac:dyDescent="0.2">
      <c r="B88" s="18"/>
      <c r="C88" s="18" t="s">
        <v>56</v>
      </c>
      <c r="D88" s="18" t="s">
        <v>56</v>
      </c>
      <c r="E88" s="18"/>
      <c r="F88" s="18"/>
      <c r="G88" s="18"/>
      <c r="H88" s="15" t="s">
        <v>113</v>
      </c>
      <c r="I88" s="18"/>
      <c r="J88" s="50">
        <v>41435</v>
      </c>
      <c r="K88" s="51"/>
      <c r="L88" s="51" t="s">
        <v>26</v>
      </c>
      <c r="M88" s="51"/>
      <c r="N88" s="51"/>
      <c r="O88" s="18"/>
      <c r="P88" s="18"/>
      <c r="Q88" s="18" t="s">
        <v>38</v>
      </c>
    </row>
    <row r="89" spans="1:17" s="15" customFormat="1" x14ac:dyDescent="0.2">
      <c r="B89" s="18"/>
      <c r="C89" s="18"/>
      <c r="D89" s="18"/>
      <c r="E89" s="18"/>
      <c r="F89" s="18"/>
      <c r="G89" s="18"/>
      <c r="I89" s="18"/>
      <c r="J89" s="50" t="s">
        <v>166</v>
      </c>
      <c r="K89" s="51"/>
      <c r="L89" s="51"/>
      <c r="M89" s="51" t="s">
        <v>55</v>
      </c>
      <c r="N89" s="51"/>
      <c r="O89" s="18"/>
      <c r="P89" s="18"/>
      <c r="Q89" s="18" t="s">
        <v>37</v>
      </c>
    </row>
    <row r="90" spans="1:17" s="15" customFormat="1" x14ac:dyDescent="0.2">
      <c r="B90" s="18"/>
      <c r="C90" s="18" t="s">
        <v>172</v>
      </c>
      <c r="D90" s="18"/>
      <c r="E90" s="18"/>
      <c r="F90" s="18"/>
      <c r="G90" s="18"/>
      <c r="H90" s="15" t="s">
        <v>118</v>
      </c>
      <c r="I90" s="18"/>
      <c r="J90" s="50" t="s">
        <v>161</v>
      </c>
      <c r="K90" s="51"/>
      <c r="L90" s="51"/>
      <c r="M90" s="51" t="s">
        <v>26</v>
      </c>
      <c r="N90" s="51" t="s">
        <v>26</v>
      </c>
      <c r="O90" s="18"/>
      <c r="P90" s="18"/>
      <c r="Q90" s="18" t="s">
        <v>39</v>
      </c>
    </row>
    <row r="91" spans="1:17" s="15" customFormat="1" x14ac:dyDescent="0.2">
      <c r="B91" s="18"/>
      <c r="C91" s="18"/>
      <c r="D91" s="18"/>
      <c r="E91" s="18"/>
      <c r="F91" s="18"/>
      <c r="G91" s="18"/>
      <c r="H91" s="15" t="s">
        <v>123</v>
      </c>
      <c r="I91" s="18"/>
      <c r="J91" s="50" t="s">
        <v>163</v>
      </c>
      <c r="K91" s="51"/>
      <c r="L91" s="51"/>
      <c r="M91" s="51"/>
      <c r="N91" s="51" t="s">
        <v>26</v>
      </c>
      <c r="O91" s="18"/>
      <c r="P91" s="18"/>
      <c r="Q91" s="18" t="s">
        <v>38</v>
      </c>
    </row>
    <row r="92" spans="1:17" s="15" customFormat="1" x14ac:dyDescent="0.2">
      <c r="B92" s="18"/>
      <c r="C92" s="18"/>
      <c r="D92" s="18"/>
      <c r="E92" s="18"/>
      <c r="F92" s="18"/>
      <c r="G92" s="18"/>
      <c r="H92" s="15" t="s">
        <v>124</v>
      </c>
      <c r="I92" s="18"/>
      <c r="J92" s="50" t="s">
        <v>165</v>
      </c>
      <c r="K92" s="51"/>
      <c r="L92" s="51"/>
      <c r="M92" s="51"/>
      <c r="N92" s="51" t="s">
        <v>26</v>
      </c>
      <c r="O92" s="18"/>
      <c r="P92" s="18"/>
      <c r="Q92" s="18" t="s">
        <v>38</v>
      </c>
    </row>
    <row r="169" spans="1:17" s="15" customFormat="1" x14ac:dyDescent="0.2">
      <c r="A169" s="6"/>
      <c r="B169" s="3"/>
      <c r="C169" s="3"/>
      <c r="D169" s="3"/>
      <c r="E169" s="3"/>
      <c r="F169" s="3"/>
      <c r="G169" s="3"/>
      <c r="H169" s="6"/>
      <c r="I169" s="3"/>
      <c r="J169" s="54"/>
      <c r="K169" s="22"/>
      <c r="L169" s="22"/>
      <c r="M169" s="22"/>
      <c r="N169" s="22"/>
      <c r="O169" s="18"/>
      <c r="P169" s="3"/>
      <c r="Q169" s="3"/>
    </row>
    <row r="170" spans="1:17" s="15" customFormat="1" x14ac:dyDescent="0.2">
      <c r="A170" s="6"/>
      <c r="B170" s="3"/>
      <c r="C170" s="3"/>
      <c r="D170" s="3"/>
      <c r="E170" s="3"/>
      <c r="F170" s="3"/>
      <c r="G170" s="3"/>
      <c r="H170" s="6"/>
      <c r="I170" s="3"/>
      <c r="J170" s="54"/>
      <c r="K170" s="22"/>
      <c r="L170" s="22"/>
      <c r="M170" s="22"/>
      <c r="N170" s="22"/>
      <c r="O170" s="18"/>
      <c r="P170" s="3"/>
      <c r="Q170" s="3"/>
    </row>
    <row r="171" spans="1:17" s="15" customFormat="1" x14ac:dyDescent="0.2">
      <c r="A171" s="6"/>
      <c r="B171" s="3"/>
      <c r="C171" s="3"/>
      <c r="D171" s="3"/>
      <c r="E171" s="3"/>
      <c r="F171" s="3"/>
      <c r="G171" s="3"/>
      <c r="H171" s="6"/>
      <c r="I171" s="3"/>
      <c r="J171" s="54"/>
      <c r="K171" s="22"/>
      <c r="L171" s="22"/>
      <c r="M171" s="22"/>
      <c r="N171" s="22"/>
      <c r="O171" s="18"/>
      <c r="P171" s="3"/>
      <c r="Q171" s="3"/>
    </row>
    <row r="172" spans="1:17" s="15" customFormat="1" x14ac:dyDescent="0.2">
      <c r="A172" s="6"/>
      <c r="B172" s="3"/>
      <c r="C172" s="3"/>
      <c r="D172" s="3"/>
      <c r="E172" s="3"/>
      <c r="F172" s="3"/>
      <c r="G172" s="3"/>
      <c r="H172" s="6"/>
      <c r="I172" s="3"/>
      <c r="J172" s="54"/>
      <c r="K172" s="22"/>
      <c r="L172" s="22"/>
      <c r="M172" s="22"/>
      <c r="N172" s="22"/>
      <c r="O172" s="18"/>
      <c r="P172" s="3"/>
      <c r="Q172" s="3"/>
    </row>
    <row r="173" spans="1:17" s="15" customFormat="1" x14ac:dyDescent="0.2">
      <c r="A173" s="6"/>
      <c r="B173" s="3"/>
      <c r="C173" s="3"/>
      <c r="D173" s="3"/>
      <c r="E173" s="3"/>
      <c r="F173" s="3"/>
      <c r="G173" s="3"/>
      <c r="H173" s="6"/>
      <c r="I173" s="3"/>
      <c r="J173" s="54"/>
      <c r="K173" s="22"/>
      <c r="L173" s="22"/>
      <c r="M173" s="22"/>
      <c r="N173" s="22"/>
      <c r="O173" s="18"/>
      <c r="P173" s="3"/>
      <c r="Q173" s="3"/>
    </row>
    <row r="174" spans="1:17" s="15" customFormat="1" x14ac:dyDescent="0.2">
      <c r="A174" s="6"/>
      <c r="B174" s="3"/>
      <c r="C174" s="3"/>
      <c r="D174" s="3"/>
      <c r="E174" s="3"/>
      <c r="F174" s="3"/>
      <c r="G174" s="3"/>
      <c r="H174" s="6"/>
      <c r="I174" s="3"/>
      <c r="J174" s="54"/>
      <c r="K174" s="22"/>
      <c r="L174" s="22"/>
      <c r="M174" s="22"/>
      <c r="N174" s="22"/>
      <c r="O174" s="18"/>
      <c r="P174" s="3"/>
      <c r="Q174" s="3"/>
    </row>
    <row r="175" spans="1:17" s="15" customFormat="1" x14ac:dyDescent="0.2">
      <c r="A175" s="6"/>
      <c r="B175" s="3"/>
      <c r="C175" s="3"/>
      <c r="D175" s="3"/>
      <c r="E175" s="3"/>
      <c r="F175" s="3"/>
      <c r="G175" s="3"/>
      <c r="H175" s="6"/>
      <c r="I175" s="3"/>
      <c r="J175" s="54"/>
      <c r="K175" s="22"/>
      <c r="L175" s="22"/>
      <c r="M175" s="22"/>
      <c r="N175" s="22"/>
      <c r="O175" s="18"/>
      <c r="P175" s="3"/>
      <c r="Q175" s="3"/>
    </row>
  </sheetData>
  <sortState ref="A2:AD175">
    <sortCondition ref="C2:C175"/>
    <sortCondition ref="D2:D175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1.25" x14ac:dyDescent="0.2"/>
  <cols>
    <col min="1" max="1" width="4" style="2" customWidth="1"/>
    <col min="2" max="2" width="29.140625" style="2" customWidth="1"/>
    <col min="3" max="3" width="4" style="2" bestFit="1" customWidth="1"/>
    <col min="4" max="4" width="12.85546875" style="2" bestFit="1" customWidth="1"/>
    <col min="5" max="5" width="14.7109375" style="2" bestFit="1" customWidth="1"/>
    <col min="6" max="6" width="13.85546875" style="2" bestFit="1" customWidth="1"/>
    <col min="7" max="7" width="12.28515625" style="2" bestFit="1" customWidth="1"/>
    <col min="8" max="8" width="4" style="2" customWidth="1"/>
    <col min="9" max="9" width="3.5703125" style="2" customWidth="1"/>
    <col min="10" max="10" width="9.140625" style="2"/>
    <col min="11" max="11" width="57.5703125" style="2" customWidth="1"/>
    <col min="12" max="16384" width="9.140625" style="4"/>
  </cols>
  <sheetData>
    <row r="1" spans="1:12" s="2" customFormat="1" x14ac:dyDescent="0.2">
      <c r="B1" s="55"/>
      <c r="C1" s="17"/>
      <c r="D1" s="17"/>
      <c r="E1" s="16"/>
      <c r="F1" s="16"/>
      <c r="K1" s="4"/>
      <c r="L1" s="56"/>
    </row>
    <row r="2" spans="1:12" s="2" customFormat="1" ht="12" thickBot="1" x14ac:dyDescent="0.25">
      <c r="B2" s="55"/>
      <c r="C2" s="17"/>
      <c r="D2" s="17"/>
      <c r="E2" s="16"/>
      <c r="F2" s="16"/>
    </row>
    <row r="3" spans="1:12" s="2" customFormat="1" x14ac:dyDescent="0.2">
      <c r="B3" s="57" t="s">
        <v>64</v>
      </c>
      <c r="C3" s="58"/>
      <c r="D3" s="59" t="s">
        <v>29</v>
      </c>
      <c r="E3" s="60" t="s">
        <v>30</v>
      </c>
      <c r="F3" s="60" t="s">
        <v>31</v>
      </c>
      <c r="G3" s="61" t="s">
        <v>32</v>
      </c>
      <c r="H3" s="62"/>
    </row>
    <row r="4" spans="1:12" s="2" customFormat="1" x14ac:dyDescent="0.2">
      <c r="B4" s="63"/>
      <c r="C4" s="64"/>
      <c r="D4" s="64"/>
      <c r="E4" s="65"/>
      <c r="F4" s="65"/>
      <c r="G4" s="66"/>
      <c r="H4" s="67"/>
    </row>
    <row r="5" spans="1:12" s="2" customFormat="1" x14ac:dyDescent="0.2">
      <c r="B5" s="68" t="s">
        <v>33</v>
      </c>
      <c r="C5" s="69">
        <v>41</v>
      </c>
      <c r="D5" s="70"/>
      <c r="E5" s="71"/>
      <c r="F5" s="71"/>
      <c r="G5" s="72"/>
      <c r="H5" s="67"/>
    </row>
    <row r="6" spans="1:12" s="2" customFormat="1" x14ac:dyDescent="0.2">
      <c r="B6" s="68" t="s">
        <v>34</v>
      </c>
      <c r="C6" s="73">
        <v>83</v>
      </c>
      <c r="D6" s="74">
        <f>C6/C5</f>
        <v>2.024390243902439</v>
      </c>
      <c r="E6" s="74"/>
      <c r="F6" s="74"/>
      <c r="G6" s="75"/>
      <c r="H6" s="67"/>
    </row>
    <row r="7" spans="1:12" x14ac:dyDescent="0.2">
      <c r="B7" s="68" t="s">
        <v>35</v>
      </c>
      <c r="C7" s="73">
        <v>69</v>
      </c>
      <c r="D7" s="74"/>
      <c r="E7" s="74">
        <f>C7/C6</f>
        <v>0.83132530120481929</v>
      </c>
      <c r="F7" s="74"/>
      <c r="G7" s="75"/>
      <c r="H7" s="67"/>
      <c r="K7" s="76" t="s">
        <v>173</v>
      </c>
    </row>
    <row r="8" spans="1:12" ht="33.75" x14ac:dyDescent="0.2">
      <c r="B8" s="68" t="s">
        <v>36</v>
      </c>
      <c r="C8" s="77">
        <v>20</v>
      </c>
      <c r="D8" s="78"/>
      <c r="E8" s="78"/>
      <c r="F8" s="78">
        <f>C8/C7</f>
        <v>0.28985507246376813</v>
      </c>
      <c r="G8" s="79">
        <f>C8/C5</f>
        <v>0.48780487804878048</v>
      </c>
      <c r="H8" s="67"/>
      <c r="K8" s="80" t="s">
        <v>174</v>
      </c>
    </row>
    <row r="9" spans="1:12" ht="12" thickBot="1" x14ac:dyDescent="0.25">
      <c r="B9" s="81"/>
      <c r="C9" s="82"/>
      <c r="D9" s="82"/>
      <c r="E9" s="83"/>
      <c r="F9" s="84"/>
      <c r="G9" s="85"/>
      <c r="H9" s="86"/>
      <c r="K9" s="4"/>
    </row>
    <row r="10" spans="1:12" x14ac:dyDescent="0.2">
      <c r="A10" s="66"/>
      <c r="B10" s="87"/>
      <c r="C10" s="64"/>
      <c r="D10" s="64"/>
      <c r="E10" s="65"/>
      <c r="F10" s="88"/>
      <c r="G10" s="66"/>
      <c r="H10" s="66"/>
      <c r="K10" s="4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RowHeight="11.25" x14ac:dyDescent="0.2"/>
  <cols>
    <col min="1" max="1" width="7.140625" style="10" bestFit="1" customWidth="1"/>
    <col min="2" max="2" width="3.85546875" style="10" bestFit="1" customWidth="1"/>
    <col min="3" max="3" width="7" style="11" bestFit="1" customWidth="1"/>
    <col min="4" max="4" width="7.42578125" style="12" bestFit="1" customWidth="1"/>
    <col min="5" max="5" width="6.5703125" style="13" bestFit="1" customWidth="1"/>
    <col min="6" max="6" width="9.42578125" style="13" bestFit="1" customWidth="1"/>
    <col min="7" max="7" width="4.140625" style="14" customWidth="1"/>
    <col min="8" max="8" width="4.140625" style="13" customWidth="1"/>
    <col min="9" max="9" width="6.140625" style="13" bestFit="1" customWidth="1"/>
    <col min="10" max="10" width="7.7109375" style="3" bestFit="1" customWidth="1"/>
    <col min="11" max="12" width="7.7109375" style="3" customWidth="1"/>
    <col min="13" max="13" width="14" style="3" bestFit="1" customWidth="1"/>
    <col min="14" max="14" width="7.85546875" style="6" bestFit="1" customWidth="1"/>
    <col min="15" max="15" width="3.85546875" style="6" bestFit="1" customWidth="1"/>
    <col min="16" max="16" width="6.5703125" style="6" customWidth="1"/>
    <col min="17" max="17" width="5.42578125" style="6" bestFit="1" customWidth="1"/>
    <col min="18" max="16384" width="9.140625" style="6"/>
  </cols>
  <sheetData>
    <row r="1" spans="1:18" s="29" customFormat="1" x14ac:dyDescent="0.2">
      <c r="A1" s="23" t="s">
        <v>0</v>
      </c>
      <c r="B1" s="23" t="s">
        <v>12</v>
      </c>
      <c r="C1" s="24" t="s">
        <v>1</v>
      </c>
      <c r="D1" s="25" t="s">
        <v>24</v>
      </c>
      <c r="E1" s="26" t="s">
        <v>40</v>
      </c>
      <c r="F1" s="26" t="s">
        <v>6</v>
      </c>
      <c r="G1" s="27" t="s">
        <v>4</v>
      </c>
      <c r="H1" s="26" t="s">
        <v>8</v>
      </c>
      <c r="I1" s="26" t="s">
        <v>3</v>
      </c>
      <c r="J1" s="28" t="s">
        <v>20</v>
      </c>
      <c r="K1" s="35" t="s">
        <v>59</v>
      </c>
      <c r="L1" s="35" t="s">
        <v>60</v>
      </c>
      <c r="M1" s="28" t="s">
        <v>9</v>
      </c>
      <c r="N1" s="29" t="s">
        <v>21</v>
      </c>
      <c r="O1" s="29" t="s">
        <v>22</v>
      </c>
      <c r="P1" s="29" t="s">
        <v>5</v>
      </c>
      <c r="Q1" s="29" t="s">
        <v>41</v>
      </c>
      <c r="R1" s="29" t="s">
        <v>46</v>
      </c>
    </row>
    <row r="2" spans="1:18" ht="11.25" customHeight="1" x14ac:dyDescent="0.2">
      <c r="A2" s="10" t="s">
        <v>64</v>
      </c>
      <c r="B2" s="10">
        <v>1</v>
      </c>
      <c r="C2" s="11">
        <v>41450</v>
      </c>
      <c r="D2" s="12" t="s">
        <v>57</v>
      </c>
      <c r="E2" s="13">
        <v>303</v>
      </c>
      <c r="F2" s="13" t="str">
        <f t="shared" ref="F2:F33" si="0">CONCATENATE(D2,E2)</f>
        <v>Z042303</v>
      </c>
      <c r="G2" s="14">
        <v>34.6</v>
      </c>
      <c r="H2" s="13">
        <v>21</v>
      </c>
      <c r="M2" s="3">
        <v>0</v>
      </c>
      <c r="N2" s="6">
        <v>2</v>
      </c>
      <c r="Q2" s="6">
        <v>2</v>
      </c>
      <c r="R2" s="6">
        <f>IF(F2=F1,R1+C2-C1,IF(Q2&gt;-1,Q2,"noval"))</f>
        <v>2</v>
      </c>
    </row>
    <row r="3" spans="1:18" ht="11.25" customHeight="1" x14ac:dyDescent="0.2">
      <c r="A3" s="10" t="s">
        <v>64</v>
      </c>
      <c r="B3" s="10">
        <v>1</v>
      </c>
      <c r="C3" s="11">
        <v>41450</v>
      </c>
      <c r="D3" s="12" t="s">
        <v>57</v>
      </c>
      <c r="E3" s="13">
        <v>304</v>
      </c>
      <c r="F3" s="13" t="str">
        <f t="shared" si="0"/>
        <v>Z042304</v>
      </c>
      <c r="G3" s="14">
        <v>56.8</v>
      </c>
      <c r="H3" s="13">
        <v>105</v>
      </c>
      <c r="M3" s="3">
        <v>1</v>
      </c>
      <c r="N3" s="15" t="s">
        <v>160</v>
      </c>
      <c r="Q3" s="6">
        <v>17</v>
      </c>
      <c r="R3" s="6">
        <f t="shared" ref="R3:R66" si="1">IF(F3=F2,R2+C3-C2,IF(Q3&gt;-1,Q3,"noval"))</f>
        <v>17</v>
      </c>
    </row>
    <row r="4" spans="1:18" ht="11.25" customHeight="1" x14ac:dyDescent="0.2">
      <c r="A4" s="10" t="s">
        <v>64</v>
      </c>
      <c r="B4" s="10">
        <v>1</v>
      </c>
      <c r="C4" s="11">
        <v>41457</v>
      </c>
      <c r="D4" s="12" t="s">
        <v>57</v>
      </c>
      <c r="E4" s="13">
        <v>304</v>
      </c>
      <c r="F4" s="13" t="str">
        <f t="shared" si="0"/>
        <v>Z042304</v>
      </c>
      <c r="G4" s="14">
        <v>63.7</v>
      </c>
      <c r="H4" s="13">
        <v>124</v>
      </c>
      <c r="I4" s="13">
        <v>155</v>
      </c>
      <c r="K4" s="3" t="s">
        <v>137</v>
      </c>
      <c r="L4" s="3" t="s">
        <v>62</v>
      </c>
      <c r="M4" s="3">
        <v>1</v>
      </c>
      <c r="Q4" s="6" t="s">
        <v>159</v>
      </c>
      <c r="R4" s="6">
        <f t="shared" si="1"/>
        <v>24</v>
      </c>
    </row>
    <row r="5" spans="1:18" ht="11.25" customHeight="1" x14ac:dyDescent="0.2">
      <c r="A5" s="10" t="s">
        <v>64</v>
      </c>
      <c r="B5" s="10">
        <v>0</v>
      </c>
      <c r="C5" s="11">
        <v>41471</v>
      </c>
      <c r="D5" s="12" t="s">
        <v>57</v>
      </c>
      <c r="E5" s="13">
        <v>316</v>
      </c>
      <c r="F5" s="13" t="str">
        <f t="shared" si="0"/>
        <v>Z042316</v>
      </c>
      <c r="G5" s="14">
        <v>66.900000000000006</v>
      </c>
      <c r="H5" s="13">
        <v>115</v>
      </c>
      <c r="Q5" s="6" t="s">
        <v>159</v>
      </c>
    </row>
    <row r="6" spans="1:18" ht="11.25" customHeight="1" x14ac:dyDescent="0.2">
      <c r="A6" s="10" t="s">
        <v>64</v>
      </c>
      <c r="B6" s="10">
        <v>1</v>
      </c>
      <c r="C6" s="11">
        <v>41443</v>
      </c>
      <c r="D6" s="12" t="s">
        <v>57</v>
      </c>
      <c r="E6" s="13">
        <v>773</v>
      </c>
      <c r="F6" s="13" t="str">
        <f t="shared" si="0"/>
        <v>Z042773</v>
      </c>
      <c r="G6" s="14">
        <v>36</v>
      </c>
      <c r="H6" s="13">
        <v>23</v>
      </c>
      <c r="M6" s="3">
        <v>1</v>
      </c>
      <c r="N6" s="6">
        <v>3</v>
      </c>
      <c r="Q6" s="6">
        <v>3</v>
      </c>
      <c r="R6" s="6">
        <f t="shared" si="1"/>
        <v>3</v>
      </c>
    </row>
    <row r="7" spans="1:18" ht="11.25" customHeight="1" x14ac:dyDescent="0.2">
      <c r="A7" s="10" t="s">
        <v>64</v>
      </c>
      <c r="B7" s="10">
        <v>1</v>
      </c>
      <c r="C7" s="11">
        <v>41450</v>
      </c>
      <c r="D7" s="12" t="s">
        <v>57</v>
      </c>
      <c r="E7" s="13">
        <v>773</v>
      </c>
      <c r="F7" s="13" t="str">
        <f t="shared" si="0"/>
        <v>Z042773</v>
      </c>
      <c r="G7" s="14">
        <v>43.3</v>
      </c>
      <c r="H7" s="13">
        <v>43</v>
      </c>
      <c r="M7" s="3">
        <v>1</v>
      </c>
      <c r="Q7" s="6" t="s">
        <v>159</v>
      </c>
      <c r="R7" s="6">
        <f t="shared" si="1"/>
        <v>10</v>
      </c>
    </row>
    <row r="8" spans="1:18" ht="11.25" customHeight="1" x14ac:dyDescent="0.2">
      <c r="A8" s="10" t="s">
        <v>64</v>
      </c>
      <c r="B8" s="10">
        <v>1</v>
      </c>
      <c r="C8" s="11">
        <v>41457</v>
      </c>
      <c r="D8" s="12" t="s">
        <v>57</v>
      </c>
      <c r="E8" s="13">
        <v>773</v>
      </c>
      <c r="F8" s="13" t="str">
        <f t="shared" si="0"/>
        <v>Z042773</v>
      </c>
      <c r="G8" s="14">
        <v>53</v>
      </c>
      <c r="H8" s="13">
        <v>82</v>
      </c>
      <c r="M8" s="3">
        <v>1</v>
      </c>
      <c r="Q8" s="6" t="s">
        <v>159</v>
      </c>
      <c r="R8" s="6">
        <f t="shared" si="1"/>
        <v>17</v>
      </c>
    </row>
    <row r="9" spans="1:18" ht="11.25" customHeight="1" x14ac:dyDescent="0.2">
      <c r="A9" s="10" t="s">
        <v>64</v>
      </c>
      <c r="B9" s="10">
        <v>1</v>
      </c>
      <c r="C9" s="11">
        <v>41463</v>
      </c>
      <c r="D9" s="12" t="s">
        <v>57</v>
      </c>
      <c r="E9" s="13">
        <v>773</v>
      </c>
      <c r="F9" s="13" t="str">
        <f t="shared" si="0"/>
        <v>Z042773</v>
      </c>
      <c r="G9" s="14">
        <v>58.5</v>
      </c>
      <c r="H9" s="13">
        <v>97</v>
      </c>
      <c r="I9" s="13">
        <v>149</v>
      </c>
      <c r="K9" s="3" t="s">
        <v>152</v>
      </c>
      <c r="L9" s="3" t="s">
        <v>61</v>
      </c>
      <c r="M9" s="3">
        <v>1</v>
      </c>
      <c r="Q9" s="6" t="s">
        <v>159</v>
      </c>
      <c r="R9" s="6">
        <f t="shared" si="1"/>
        <v>23</v>
      </c>
    </row>
    <row r="10" spans="1:18" ht="11.25" customHeight="1" x14ac:dyDescent="0.2">
      <c r="A10" s="10" t="s">
        <v>64</v>
      </c>
      <c r="B10" s="10">
        <v>1</v>
      </c>
      <c r="C10" s="11">
        <v>41443</v>
      </c>
      <c r="D10" s="12" t="s">
        <v>57</v>
      </c>
      <c r="E10" s="13">
        <v>774</v>
      </c>
      <c r="F10" s="13" t="str">
        <f t="shared" si="0"/>
        <v>Z042774</v>
      </c>
      <c r="G10" s="14">
        <v>33.9</v>
      </c>
      <c r="H10" s="13">
        <v>17</v>
      </c>
      <c r="M10" s="3">
        <v>0</v>
      </c>
      <c r="N10" s="6">
        <v>1</v>
      </c>
      <c r="Q10" s="6">
        <v>1</v>
      </c>
      <c r="R10" s="6">
        <f t="shared" si="1"/>
        <v>1</v>
      </c>
    </row>
    <row r="11" spans="1:18" ht="11.25" customHeight="1" x14ac:dyDescent="0.2">
      <c r="A11" s="10" t="s">
        <v>64</v>
      </c>
      <c r="B11" s="10">
        <v>1</v>
      </c>
      <c r="C11" s="11">
        <v>41443</v>
      </c>
      <c r="D11" s="12" t="s">
        <v>57</v>
      </c>
      <c r="E11" s="13">
        <v>775</v>
      </c>
      <c r="F11" s="13" t="str">
        <f t="shared" si="0"/>
        <v>Z042775</v>
      </c>
      <c r="G11" s="14">
        <v>32.700000000000003</v>
      </c>
      <c r="H11" s="13">
        <v>16</v>
      </c>
      <c r="M11" s="3">
        <v>0</v>
      </c>
      <c r="N11" s="6">
        <v>1</v>
      </c>
      <c r="Q11" s="6">
        <v>1</v>
      </c>
      <c r="R11" s="6">
        <f t="shared" si="1"/>
        <v>1</v>
      </c>
    </row>
    <row r="12" spans="1:18" ht="11.25" customHeight="1" x14ac:dyDescent="0.2">
      <c r="A12" s="10" t="s">
        <v>64</v>
      </c>
      <c r="B12" s="10">
        <v>1</v>
      </c>
      <c r="C12" s="11">
        <v>41443</v>
      </c>
      <c r="D12" s="12" t="s">
        <v>57</v>
      </c>
      <c r="E12" s="13">
        <v>776</v>
      </c>
      <c r="F12" s="13" t="str">
        <f t="shared" si="0"/>
        <v>Z042776</v>
      </c>
      <c r="G12" s="14">
        <v>33.4</v>
      </c>
      <c r="H12" s="13">
        <v>17</v>
      </c>
      <c r="M12" s="3">
        <v>1</v>
      </c>
      <c r="N12" s="6">
        <v>1</v>
      </c>
      <c r="Q12" s="6">
        <v>1</v>
      </c>
      <c r="R12" s="6">
        <f t="shared" si="1"/>
        <v>1</v>
      </c>
    </row>
    <row r="13" spans="1:18" ht="11.25" customHeight="1" x14ac:dyDescent="0.2">
      <c r="A13" s="10" t="s">
        <v>64</v>
      </c>
      <c r="B13" s="10">
        <v>1</v>
      </c>
      <c r="C13" s="11">
        <v>41450</v>
      </c>
      <c r="D13" s="12" t="s">
        <v>57</v>
      </c>
      <c r="E13" s="13">
        <v>776</v>
      </c>
      <c r="F13" s="13" t="str">
        <f t="shared" si="0"/>
        <v>Z042776</v>
      </c>
      <c r="G13" s="14">
        <v>42.2</v>
      </c>
      <c r="H13" s="13">
        <v>39</v>
      </c>
      <c r="M13" s="3">
        <v>1</v>
      </c>
      <c r="Q13" s="6" t="s">
        <v>159</v>
      </c>
      <c r="R13" s="6">
        <f t="shared" si="1"/>
        <v>8</v>
      </c>
    </row>
    <row r="14" spans="1:18" ht="11.25" customHeight="1" x14ac:dyDescent="0.2">
      <c r="A14" s="10" t="s">
        <v>64</v>
      </c>
      <c r="B14" s="10">
        <v>1</v>
      </c>
      <c r="C14" s="11">
        <v>41457</v>
      </c>
      <c r="D14" s="12" t="s">
        <v>57</v>
      </c>
      <c r="E14" s="13">
        <v>776</v>
      </c>
      <c r="F14" s="13" t="str">
        <f t="shared" si="0"/>
        <v>Z042776</v>
      </c>
      <c r="G14" s="14">
        <v>52.1</v>
      </c>
      <c r="H14" s="13">
        <v>77</v>
      </c>
      <c r="M14" s="3">
        <v>1</v>
      </c>
      <c r="Q14" s="6" t="s">
        <v>159</v>
      </c>
      <c r="R14" s="6">
        <f t="shared" si="1"/>
        <v>15</v>
      </c>
    </row>
    <row r="15" spans="1:18" ht="11.25" customHeight="1" x14ac:dyDescent="0.2">
      <c r="A15" s="10" t="s">
        <v>64</v>
      </c>
      <c r="B15" s="10">
        <v>1</v>
      </c>
      <c r="C15" s="11">
        <v>41463</v>
      </c>
      <c r="D15" s="12" t="s">
        <v>57</v>
      </c>
      <c r="E15" s="13">
        <v>776</v>
      </c>
      <c r="F15" s="13" t="str">
        <f t="shared" si="0"/>
        <v>Z042776</v>
      </c>
      <c r="G15" s="14">
        <v>58.7</v>
      </c>
      <c r="H15" s="13">
        <v>127</v>
      </c>
      <c r="I15" s="13">
        <v>128</v>
      </c>
      <c r="M15" s="3">
        <v>1</v>
      </c>
      <c r="Q15" s="6" t="s">
        <v>159</v>
      </c>
      <c r="R15" s="6">
        <f t="shared" si="1"/>
        <v>21</v>
      </c>
    </row>
    <row r="16" spans="1:18" ht="11.25" customHeight="1" x14ac:dyDescent="0.2">
      <c r="A16" s="10" t="s">
        <v>64</v>
      </c>
      <c r="B16" s="10">
        <v>1</v>
      </c>
      <c r="C16" s="11">
        <v>41471</v>
      </c>
      <c r="D16" s="12" t="s">
        <v>57</v>
      </c>
      <c r="E16" s="13">
        <v>776</v>
      </c>
      <c r="F16" s="13" t="str">
        <f t="shared" si="0"/>
        <v>Z042776</v>
      </c>
      <c r="G16" s="14">
        <v>64.900000000000006</v>
      </c>
      <c r="H16" s="13">
        <v>115</v>
      </c>
      <c r="I16" s="13">
        <v>179</v>
      </c>
      <c r="M16" s="3">
        <v>1</v>
      </c>
      <c r="Q16" s="6" t="s">
        <v>159</v>
      </c>
      <c r="R16" s="6">
        <f t="shared" si="1"/>
        <v>29</v>
      </c>
    </row>
    <row r="17" spans="1:18" ht="11.25" customHeight="1" x14ac:dyDescent="0.2">
      <c r="A17" s="10" t="s">
        <v>64</v>
      </c>
      <c r="B17" s="10">
        <v>1</v>
      </c>
      <c r="C17" s="11">
        <v>41443</v>
      </c>
      <c r="D17" s="12" t="s">
        <v>57</v>
      </c>
      <c r="E17" s="13">
        <v>777</v>
      </c>
      <c r="F17" s="13" t="str">
        <f t="shared" si="0"/>
        <v>Z042777</v>
      </c>
      <c r="G17" s="14">
        <v>39.799999999999997</v>
      </c>
      <c r="H17" s="13">
        <v>35</v>
      </c>
      <c r="M17" s="3">
        <v>1</v>
      </c>
      <c r="N17" s="15">
        <v>4</v>
      </c>
      <c r="Q17" s="6">
        <v>4</v>
      </c>
      <c r="R17" s="6">
        <f t="shared" si="1"/>
        <v>4</v>
      </c>
    </row>
    <row r="18" spans="1:18" ht="11.25" customHeight="1" x14ac:dyDescent="0.2">
      <c r="A18" s="10" t="s">
        <v>64</v>
      </c>
      <c r="B18" s="10">
        <v>1</v>
      </c>
      <c r="C18" s="11">
        <v>41450</v>
      </c>
      <c r="D18" s="12" t="s">
        <v>57</v>
      </c>
      <c r="E18" s="13">
        <v>777</v>
      </c>
      <c r="F18" s="13" t="str">
        <f t="shared" si="0"/>
        <v>Z042777</v>
      </c>
      <c r="G18" s="14">
        <v>48.6</v>
      </c>
      <c r="H18" s="13">
        <v>53</v>
      </c>
      <c r="M18" s="3">
        <v>1</v>
      </c>
      <c r="Q18" s="6" t="s">
        <v>159</v>
      </c>
      <c r="R18" s="6">
        <f t="shared" si="1"/>
        <v>11</v>
      </c>
    </row>
    <row r="19" spans="1:18" ht="11.25" customHeight="1" x14ac:dyDescent="0.2">
      <c r="A19" s="10" t="s">
        <v>64</v>
      </c>
      <c r="B19" s="10">
        <v>1</v>
      </c>
      <c r="C19" s="11">
        <v>41457</v>
      </c>
      <c r="D19" s="12" t="s">
        <v>57</v>
      </c>
      <c r="E19" s="13">
        <v>777</v>
      </c>
      <c r="F19" s="13" t="str">
        <f t="shared" si="0"/>
        <v>Z042777</v>
      </c>
      <c r="G19" s="14">
        <v>55</v>
      </c>
      <c r="H19" s="13">
        <v>82</v>
      </c>
      <c r="M19" s="3">
        <v>1</v>
      </c>
      <c r="Q19" s="6" t="s">
        <v>159</v>
      </c>
      <c r="R19" s="6">
        <f t="shared" si="1"/>
        <v>18</v>
      </c>
    </row>
    <row r="20" spans="1:18" ht="11.25" customHeight="1" x14ac:dyDescent="0.2">
      <c r="A20" s="10" t="s">
        <v>64</v>
      </c>
      <c r="B20" s="10">
        <v>1</v>
      </c>
      <c r="C20" s="11">
        <v>41463</v>
      </c>
      <c r="D20" s="12" t="s">
        <v>57</v>
      </c>
      <c r="E20" s="13">
        <v>777</v>
      </c>
      <c r="F20" s="13" t="str">
        <f t="shared" si="0"/>
        <v>Z042777</v>
      </c>
      <c r="G20" s="14">
        <v>61</v>
      </c>
      <c r="H20" s="13">
        <v>113</v>
      </c>
      <c r="I20" s="13">
        <v>154</v>
      </c>
      <c r="K20" s="3" t="s">
        <v>153</v>
      </c>
      <c r="L20" s="3" t="s">
        <v>61</v>
      </c>
      <c r="M20" s="3">
        <v>1</v>
      </c>
      <c r="Q20" s="6" t="s">
        <v>159</v>
      </c>
      <c r="R20" s="6">
        <f t="shared" si="1"/>
        <v>24</v>
      </c>
    </row>
    <row r="21" spans="1:18" ht="11.25" customHeight="1" x14ac:dyDescent="0.2">
      <c r="A21" s="10" t="s">
        <v>64</v>
      </c>
      <c r="B21" s="10">
        <v>1</v>
      </c>
      <c r="C21" s="11">
        <v>41443</v>
      </c>
      <c r="D21" s="12" t="s">
        <v>57</v>
      </c>
      <c r="E21" s="13">
        <v>778</v>
      </c>
      <c r="F21" s="13" t="str">
        <f t="shared" si="0"/>
        <v>Z042778</v>
      </c>
      <c r="G21" s="14">
        <v>34</v>
      </c>
      <c r="H21" s="13">
        <v>17</v>
      </c>
      <c r="M21" s="3">
        <v>0</v>
      </c>
      <c r="N21" s="6">
        <v>1</v>
      </c>
      <c r="Q21" s="6">
        <v>1</v>
      </c>
      <c r="R21" s="6">
        <f t="shared" si="1"/>
        <v>1</v>
      </c>
    </row>
    <row r="22" spans="1:18" ht="11.25" customHeight="1" x14ac:dyDescent="0.2">
      <c r="A22" s="10" t="s">
        <v>64</v>
      </c>
      <c r="B22" s="10">
        <v>1</v>
      </c>
      <c r="C22" s="11">
        <v>41443</v>
      </c>
      <c r="D22" s="12" t="s">
        <v>57</v>
      </c>
      <c r="E22" s="13">
        <v>779</v>
      </c>
      <c r="F22" s="13" t="str">
        <f t="shared" si="0"/>
        <v>Z042779</v>
      </c>
      <c r="G22" s="14">
        <v>43.5</v>
      </c>
      <c r="H22" s="13">
        <v>45</v>
      </c>
      <c r="M22" s="3">
        <v>1</v>
      </c>
      <c r="N22" s="15">
        <v>8</v>
      </c>
      <c r="Q22" s="6">
        <v>8</v>
      </c>
      <c r="R22" s="6">
        <f t="shared" si="1"/>
        <v>8</v>
      </c>
    </row>
    <row r="23" spans="1:18" ht="11.25" customHeight="1" x14ac:dyDescent="0.2">
      <c r="A23" s="10" t="s">
        <v>64</v>
      </c>
      <c r="B23" s="10">
        <v>1</v>
      </c>
      <c r="C23" s="11">
        <v>41450</v>
      </c>
      <c r="D23" s="12" t="s">
        <v>57</v>
      </c>
      <c r="E23" s="13">
        <v>779</v>
      </c>
      <c r="F23" s="13" t="str">
        <f t="shared" si="0"/>
        <v>Z042779</v>
      </c>
      <c r="G23" s="14">
        <v>53.5</v>
      </c>
      <c r="H23" s="13">
        <v>88</v>
      </c>
      <c r="M23" s="3">
        <v>1</v>
      </c>
      <c r="Q23" s="6" t="s">
        <v>159</v>
      </c>
      <c r="R23" s="6">
        <f t="shared" si="1"/>
        <v>15</v>
      </c>
    </row>
    <row r="24" spans="1:18" ht="11.25" customHeight="1" x14ac:dyDescent="0.2">
      <c r="A24" s="10" t="s">
        <v>64</v>
      </c>
      <c r="B24" s="10">
        <v>1</v>
      </c>
      <c r="C24" s="11">
        <v>41457</v>
      </c>
      <c r="D24" s="12" t="s">
        <v>57</v>
      </c>
      <c r="E24" s="13">
        <v>779</v>
      </c>
      <c r="F24" s="13" t="str">
        <f t="shared" si="0"/>
        <v>Z042779</v>
      </c>
      <c r="G24" s="14">
        <v>62.3</v>
      </c>
      <c r="H24" s="13">
        <v>130</v>
      </c>
      <c r="I24" s="13">
        <v>140</v>
      </c>
      <c r="M24" s="3">
        <v>1</v>
      </c>
      <c r="Q24" s="6" t="s">
        <v>159</v>
      </c>
      <c r="R24" s="6">
        <f t="shared" si="1"/>
        <v>22</v>
      </c>
    </row>
    <row r="25" spans="1:18" ht="11.25" customHeight="1" x14ac:dyDescent="0.2">
      <c r="A25" s="10" t="s">
        <v>64</v>
      </c>
      <c r="B25" s="10">
        <v>1</v>
      </c>
      <c r="C25" s="11">
        <v>41463</v>
      </c>
      <c r="D25" s="12" t="s">
        <v>57</v>
      </c>
      <c r="E25" s="13">
        <v>779</v>
      </c>
      <c r="F25" s="13" t="str">
        <f t="shared" si="0"/>
        <v>Z042779</v>
      </c>
      <c r="G25" s="14">
        <v>67.599999999999994</v>
      </c>
      <c r="H25" s="13">
        <v>139</v>
      </c>
      <c r="I25" s="13">
        <v>184</v>
      </c>
      <c r="K25" s="3" t="s">
        <v>149</v>
      </c>
      <c r="M25" s="3">
        <v>1</v>
      </c>
      <c r="Q25" s="6" t="s">
        <v>159</v>
      </c>
      <c r="R25" s="6">
        <f t="shared" si="1"/>
        <v>28</v>
      </c>
    </row>
    <row r="26" spans="1:18" ht="11.25" customHeight="1" x14ac:dyDescent="0.2">
      <c r="A26" s="10" t="s">
        <v>64</v>
      </c>
      <c r="B26" s="10">
        <v>1</v>
      </c>
      <c r="C26" s="11">
        <v>41443</v>
      </c>
      <c r="D26" s="12" t="s">
        <v>57</v>
      </c>
      <c r="E26" s="13">
        <v>780</v>
      </c>
      <c r="F26" s="13" t="str">
        <f t="shared" si="0"/>
        <v>Z042780</v>
      </c>
      <c r="G26" s="14">
        <v>36.5</v>
      </c>
      <c r="H26" s="13">
        <v>23</v>
      </c>
      <c r="M26" s="3">
        <v>0</v>
      </c>
      <c r="N26" s="6">
        <v>2</v>
      </c>
      <c r="Q26" s="6">
        <v>2</v>
      </c>
      <c r="R26" s="6">
        <f t="shared" si="1"/>
        <v>2</v>
      </c>
    </row>
    <row r="27" spans="1:18" ht="11.25" customHeight="1" x14ac:dyDescent="0.2">
      <c r="A27" s="10" t="s">
        <v>64</v>
      </c>
      <c r="B27" s="10">
        <v>1</v>
      </c>
      <c r="C27" s="11">
        <v>41443</v>
      </c>
      <c r="D27" s="12" t="s">
        <v>57</v>
      </c>
      <c r="E27" s="13">
        <v>781</v>
      </c>
      <c r="F27" s="13" t="str">
        <f t="shared" si="0"/>
        <v>Z042781</v>
      </c>
      <c r="G27" s="14">
        <v>32.4</v>
      </c>
      <c r="H27" s="13">
        <v>19</v>
      </c>
      <c r="M27" s="3">
        <v>1</v>
      </c>
      <c r="N27" s="15">
        <v>1</v>
      </c>
      <c r="Q27" s="6">
        <v>1</v>
      </c>
      <c r="R27" s="6">
        <f t="shared" si="1"/>
        <v>1</v>
      </c>
    </row>
    <row r="28" spans="1:18" ht="11.25" customHeight="1" x14ac:dyDescent="0.2">
      <c r="A28" s="10" t="s">
        <v>64</v>
      </c>
      <c r="B28" s="10">
        <v>1</v>
      </c>
      <c r="C28" s="11">
        <v>41450</v>
      </c>
      <c r="D28" s="12" t="s">
        <v>57</v>
      </c>
      <c r="E28" s="13">
        <v>781</v>
      </c>
      <c r="F28" s="13" t="str">
        <f t="shared" si="0"/>
        <v>Z042781</v>
      </c>
      <c r="G28" s="14">
        <v>46.2</v>
      </c>
      <c r="H28" s="13">
        <v>62</v>
      </c>
      <c r="M28" s="3">
        <v>1</v>
      </c>
      <c r="Q28" s="6" t="s">
        <v>159</v>
      </c>
      <c r="R28" s="6">
        <f t="shared" si="1"/>
        <v>8</v>
      </c>
    </row>
    <row r="29" spans="1:18" ht="11.25" customHeight="1" x14ac:dyDescent="0.2">
      <c r="A29" s="10" t="s">
        <v>64</v>
      </c>
      <c r="B29" s="10">
        <v>1</v>
      </c>
      <c r="C29" s="11">
        <v>41457</v>
      </c>
      <c r="D29" s="12" t="s">
        <v>57</v>
      </c>
      <c r="E29" s="13">
        <v>781</v>
      </c>
      <c r="F29" s="13" t="str">
        <f t="shared" si="0"/>
        <v>Z042781</v>
      </c>
      <c r="G29" s="14">
        <v>58.9</v>
      </c>
      <c r="H29" s="13">
        <v>117</v>
      </c>
      <c r="M29" s="3">
        <v>1</v>
      </c>
      <c r="Q29" s="6" t="s">
        <v>159</v>
      </c>
      <c r="R29" s="6">
        <f t="shared" si="1"/>
        <v>15</v>
      </c>
    </row>
    <row r="30" spans="1:18" ht="11.25" customHeight="1" x14ac:dyDescent="0.2">
      <c r="A30" s="10" t="s">
        <v>64</v>
      </c>
      <c r="B30" s="10">
        <v>1</v>
      </c>
      <c r="C30" s="11">
        <v>41443</v>
      </c>
      <c r="D30" s="12" t="s">
        <v>57</v>
      </c>
      <c r="E30" s="13">
        <v>782</v>
      </c>
      <c r="F30" s="13" t="str">
        <f t="shared" si="0"/>
        <v>Z042782</v>
      </c>
      <c r="G30" s="14">
        <v>36.4</v>
      </c>
      <c r="H30" s="13">
        <v>17</v>
      </c>
      <c r="M30" s="3">
        <v>0</v>
      </c>
      <c r="N30" s="6">
        <v>2</v>
      </c>
      <c r="Q30" s="6">
        <v>2</v>
      </c>
      <c r="R30" s="6">
        <f t="shared" si="1"/>
        <v>2</v>
      </c>
    </row>
    <row r="31" spans="1:18" ht="11.25" customHeight="1" x14ac:dyDescent="0.2">
      <c r="A31" s="10" t="s">
        <v>64</v>
      </c>
      <c r="B31" s="10">
        <v>1</v>
      </c>
      <c r="C31" s="11">
        <v>41443</v>
      </c>
      <c r="D31" s="12" t="s">
        <v>57</v>
      </c>
      <c r="E31" s="13">
        <v>783</v>
      </c>
      <c r="F31" s="13" t="str">
        <f t="shared" si="0"/>
        <v>Z042783</v>
      </c>
      <c r="G31" s="14">
        <v>36.9</v>
      </c>
      <c r="H31" s="13">
        <v>22</v>
      </c>
      <c r="M31" s="3">
        <v>0</v>
      </c>
      <c r="N31" s="6">
        <v>2</v>
      </c>
      <c r="Q31" s="6">
        <v>2</v>
      </c>
      <c r="R31" s="6">
        <f t="shared" si="1"/>
        <v>2</v>
      </c>
    </row>
    <row r="32" spans="1:18" ht="11.25" customHeight="1" x14ac:dyDescent="0.2">
      <c r="A32" s="10" t="s">
        <v>64</v>
      </c>
      <c r="B32" s="10">
        <v>1</v>
      </c>
      <c r="C32" s="11">
        <v>41443</v>
      </c>
      <c r="D32" s="12" t="s">
        <v>57</v>
      </c>
      <c r="E32" s="13">
        <v>784</v>
      </c>
      <c r="F32" s="13" t="str">
        <f t="shared" si="0"/>
        <v>Z042784</v>
      </c>
      <c r="G32" s="14">
        <v>36.4</v>
      </c>
      <c r="H32" s="13">
        <v>21</v>
      </c>
      <c r="M32" s="3">
        <v>0</v>
      </c>
      <c r="N32" s="6">
        <v>2</v>
      </c>
      <c r="Q32" s="6">
        <v>2</v>
      </c>
      <c r="R32" s="6">
        <f t="shared" si="1"/>
        <v>2</v>
      </c>
    </row>
    <row r="33" spans="1:20" ht="11.25" customHeight="1" x14ac:dyDescent="0.2">
      <c r="A33" s="10" t="s">
        <v>64</v>
      </c>
      <c r="B33" s="10">
        <v>1</v>
      </c>
      <c r="C33" s="11">
        <v>41443</v>
      </c>
      <c r="D33" s="12" t="s">
        <v>57</v>
      </c>
      <c r="E33" s="13">
        <v>785</v>
      </c>
      <c r="F33" s="13" t="str">
        <f t="shared" si="0"/>
        <v>Z042785</v>
      </c>
      <c r="G33" s="14">
        <v>39.1</v>
      </c>
      <c r="H33" s="13">
        <v>23</v>
      </c>
      <c r="M33" s="3">
        <v>1</v>
      </c>
      <c r="N33" s="6">
        <v>3</v>
      </c>
      <c r="Q33" s="6">
        <v>3</v>
      </c>
      <c r="R33" s="6">
        <f t="shared" si="1"/>
        <v>3</v>
      </c>
    </row>
    <row r="34" spans="1:20" ht="11.25" customHeight="1" x14ac:dyDescent="0.2">
      <c r="A34" s="10" t="s">
        <v>64</v>
      </c>
      <c r="B34" s="10">
        <v>1</v>
      </c>
      <c r="C34" s="11">
        <v>41463</v>
      </c>
      <c r="D34" s="12" t="s">
        <v>57</v>
      </c>
      <c r="E34" s="13">
        <v>785</v>
      </c>
      <c r="F34" s="13" t="str">
        <f t="shared" ref="F34:F65" si="2">CONCATENATE(D34,E34)</f>
        <v>Z042785</v>
      </c>
      <c r="G34" s="14">
        <v>65.099999999999994</v>
      </c>
      <c r="H34" s="13">
        <v>121</v>
      </c>
      <c r="I34" s="13">
        <v>167</v>
      </c>
      <c r="K34" s="3" t="s">
        <v>150</v>
      </c>
      <c r="L34" s="3" t="s">
        <v>62</v>
      </c>
      <c r="M34" s="3">
        <v>1</v>
      </c>
      <c r="Q34" s="6" t="s">
        <v>159</v>
      </c>
      <c r="R34" s="6">
        <f t="shared" si="1"/>
        <v>23</v>
      </c>
    </row>
    <row r="35" spans="1:20" ht="11.25" customHeight="1" x14ac:dyDescent="0.2">
      <c r="A35" s="10" t="s">
        <v>64</v>
      </c>
      <c r="B35" s="10">
        <v>1</v>
      </c>
      <c r="C35" s="11">
        <v>41443</v>
      </c>
      <c r="D35" s="12" t="s">
        <v>57</v>
      </c>
      <c r="E35" s="13">
        <v>786</v>
      </c>
      <c r="F35" s="13" t="str">
        <f t="shared" si="2"/>
        <v>Z042786</v>
      </c>
      <c r="G35" s="14">
        <v>36.9</v>
      </c>
      <c r="H35" s="13">
        <v>19</v>
      </c>
      <c r="M35" s="3">
        <v>0</v>
      </c>
      <c r="N35" s="6">
        <v>2</v>
      </c>
      <c r="Q35" s="6">
        <v>2</v>
      </c>
      <c r="R35" s="6">
        <f t="shared" si="1"/>
        <v>2</v>
      </c>
    </row>
    <row r="36" spans="1:20" ht="11.25" customHeight="1" x14ac:dyDescent="0.2">
      <c r="A36" s="10" t="s">
        <v>64</v>
      </c>
      <c r="B36" s="10">
        <v>1</v>
      </c>
      <c r="C36" s="11">
        <v>41443</v>
      </c>
      <c r="D36" s="12" t="s">
        <v>57</v>
      </c>
      <c r="E36" s="13">
        <v>787</v>
      </c>
      <c r="F36" s="13" t="str">
        <f t="shared" si="2"/>
        <v>Z042787</v>
      </c>
      <c r="G36" s="14">
        <v>32</v>
      </c>
      <c r="H36" s="13">
        <v>13</v>
      </c>
      <c r="M36" s="3">
        <v>0</v>
      </c>
      <c r="N36" s="6">
        <v>0</v>
      </c>
      <c r="Q36" s="6">
        <v>0</v>
      </c>
      <c r="R36" s="6">
        <f t="shared" si="1"/>
        <v>0</v>
      </c>
    </row>
    <row r="37" spans="1:20" s="15" customFormat="1" ht="11.25" customHeight="1" x14ac:dyDescent="0.2">
      <c r="A37" s="10" t="s">
        <v>64</v>
      </c>
      <c r="B37" s="10">
        <v>1</v>
      </c>
      <c r="C37" s="11">
        <v>41443</v>
      </c>
      <c r="D37" s="12" t="s">
        <v>57</v>
      </c>
      <c r="E37" s="13">
        <v>788</v>
      </c>
      <c r="F37" s="13" t="str">
        <f t="shared" si="2"/>
        <v>Z042788</v>
      </c>
      <c r="G37" s="14">
        <v>31.8</v>
      </c>
      <c r="H37" s="13">
        <v>16</v>
      </c>
      <c r="I37" s="13"/>
      <c r="J37" s="3"/>
      <c r="K37" s="3"/>
      <c r="L37" s="3"/>
      <c r="M37" s="3">
        <v>0</v>
      </c>
      <c r="N37" s="6">
        <v>0</v>
      </c>
      <c r="O37" s="6"/>
      <c r="P37" s="6"/>
      <c r="Q37" s="6">
        <v>0</v>
      </c>
      <c r="R37" s="6">
        <f t="shared" si="1"/>
        <v>0</v>
      </c>
      <c r="S37" s="6"/>
      <c r="T37" s="6"/>
    </row>
    <row r="38" spans="1:20" ht="11.25" customHeight="1" x14ac:dyDescent="0.2">
      <c r="A38" s="10" t="s">
        <v>64</v>
      </c>
      <c r="B38" s="10">
        <v>1</v>
      </c>
      <c r="C38" s="11">
        <v>41443</v>
      </c>
      <c r="D38" s="12" t="s">
        <v>57</v>
      </c>
      <c r="E38" s="13">
        <v>789</v>
      </c>
      <c r="F38" s="13" t="str">
        <f t="shared" si="2"/>
        <v>Z042789</v>
      </c>
      <c r="G38" s="14">
        <v>41.7</v>
      </c>
      <c r="H38" s="13">
        <v>31</v>
      </c>
      <c r="M38" s="3">
        <v>1</v>
      </c>
      <c r="N38" s="15">
        <v>5</v>
      </c>
      <c r="Q38" s="6">
        <v>5</v>
      </c>
      <c r="R38" s="6">
        <f t="shared" si="1"/>
        <v>5</v>
      </c>
    </row>
    <row r="39" spans="1:20" ht="11.25" customHeight="1" x14ac:dyDescent="0.2">
      <c r="A39" s="10" t="s">
        <v>64</v>
      </c>
      <c r="B39" s="10">
        <v>1</v>
      </c>
      <c r="C39" s="11">
        <v>41450</v>
      </c>
      <c r="D39" s="12" t="s">
        <v>57</v>
      </c>
      <c r="E39" s="13">
        <v>789</v>
      </c>
      <c r="F39" s="13" t="str">
        <f t="shared" si="2"/>
        <v>Z042789</v>
      </c>
      <c r="G39" s="14">
        <v>52</v>
      </c>
      <c r="H39" s="13">
        <v>81</v>
      </c>
      <c r="M39" s="3">
        <v>1</v>
      </c>
      <c r="Q39" s="6" t="s">
        <v>159</v>
      </c>
      <c r="R39" s="6">
        <f t="shared" si="1"/>
        <v>12</v>
      </c>
    </row>
    <row r="40" spans="1:20" ht="11.25" customHeight="1" x14ac:dyDescent="0.2">
      <c r="A40" s="10" t="s">
        <v>64</v>
      </c>
      <c r="B40" s="10">
        <v>1</v>
      </c>
      <c r="C40" s="11">
        <v>41457</v>
      </c>
      <c r="D40" s="12" t="s">
        <v>57</v>
      </c>
      <c r="E40" s="13">
        <v>789</v>
      </c>
      <c r="F40" s="13" t="str">
        <f t="shared" si="2"/>
        <v>Z042789</v>
      </c>
      <c r="G40" s="14">
        <v>61.6</v>
      </c>
      <c r="H40" s="13">
        <v>131</v>
      </c>
      <c r="I40" s="13">
        <v>128</v>
      </c>
      <c r="M40" s="3">
        <v>1</v>
      </c>
      <c r="Q40" s="6" t="s">
        <v>159</v>
      </c>
      <c r="R40" s="6">
        <f t="shared" si="1"/>
        <v>19</v>
      </c>
    </row>
    <row r="41" spans="1:20" ht="11.25" customHeight="1" x14ac:dyDescent="0.2">
      <c r="A41" s="10" t="s">
        <v>64</v>
      </c>
      <c r="B41" s="10">
        <v>1</v>
      </c>
      <c r="C41" s="11">
        <v>41463</v>
      </c>
      <c r="D41" s="12" t="s">
        <v>57</v>
      </c>
      <c r="E41" s="13">
        <v>789</v>
      </c>
      <c r="F41" s="13" t="str">
        <f t="shared" si="2"/>
        <v>Z042789</v>
      </c>
      <c r="G41" s="14">
        <v>68.400000000000006</v>
      </c>
      <c r="H41" s="13">
        <v>142</v>
      </c>
      <c r="I41" s="13">
        <v>172</v>
      </c>
      <c r="K41" s="3" t="s">
        <v>151</v>
      </c>
      <c r="M41" s="3">
        <v>1</v>
      </c>
      <c r="Q41" s="6" t="s">
        <v>159</v>
      </c>
      <c r="R41" s="6">
        <f t="shared" si="1"/>
        <v>25</v>
      </c>
    </row>
    <row r="42" spans="1:20" ht="11.25" customHeight="1" x14ac:dyDescent="0.2">
      <c r="A42" s="10" t="s">
        <v>64</v>
      </c>
      <c r="B42" s="10">
        <v>1</v>
      </c>
      <c r="C42" s="11">
        <v>41443</v>
      </c>
      <c r="D42" s="12" t="s">
        <v>57</v>
      </c>
      <c r="E42" s="13">
        <v>790</v>
      </c>
      <c r="F42" s="13" t="str">
        <f t="shared" si="2"/>
        <v>Z042790</v>
      </c>
      <c r="G42" s="14">
        <v>38.1</v>
      </c>
      <c r="H42" s="13">
        <v>21</v>
      </c>
      <c r="M42" s="3">
        <v>0</v>
      </c>
      <c r="N42" s="6">
        <v>3</v>
      </c>
      <c r="Q42" s="6">
        <v>3</v>
      </c>
      <c r="R42" s="6">
        <f t="shared" si="1"/>
        <v>3</v>
      </c>
    </row>
    <row r="43" spans="1:20" ht="11.25" customHeight="1" x14ac:dyDescent="0.2">
      <c r="A43" s="10" t="s">
        <v>64</v>
      </c>
      <c r="B43" s="10">
        <v>1</v>
      </c>
      <c r="C43" s="11">
        <v>41450</v>
      </c>
      <c r="D43" s="12" t="s">
        <v>57</v>
      </c>
      <c r="E43" s="13">
        <v>790</v>
      </c>
      <c r="F43" s="13" t="str">
        <f t="shared" si="2"/>
        <v>Z042790</v>
      </c>
      <c r="G43" s="14">
        <v>43.1</v>
      </c>
      <c r="H43" s="13">
        <v>35</v>
      </c>
      <c r="M43" s="3">
        <v>0</v>
      </c>
      <c r="Q43" s="6" t="s">
        <v>159</v>
      </c>
      <c r="R43" s="6">
        <f t="shared" si="1"/>
        <v>10</v>
      </c>
    </row>
    <row r="44" spans="1:20" ht="11.25" customHeight="1" x14ac:dyDescent="0.2">
      <c r="A44" s="10" t="s">
        <v>64</v>
      </c>
      <c r="B44" s="10">
        <v>1</v>
      </c>
      <c r="C44" s="11">
        <v>41443</v>
      </c>
      <c r="D44" s="12" t="s">
        <v>57</v>
      </c>
      <c r="E44" s="13">
        <v>791</v>
      </c>
      <c r="F44" s="13" t="str">
        <f t="shared" si="2"/>
        <v>Z042791</v>
      </c>
      <c r="G44" s="14">
        <v>36.299999999999997</v>
      </c>
      <c r="H44" s="13">
        <v>23</v>
      </c>
      <c r="M44" s="3">
        <v>0</v>
      </c>
      <c r="N44" s="15">
        <v>2</v>
      </c>
      <c r="Q44" s="6">
        <v>2</v>
      </c>
      <c r="R44" s="6">
        <f t="shared" si="1"/>
        <v>2</v>
      </c>
    </row>
    <row r="45" spans="1:20" ht="11.25" customHeight="1" x14ac:dyDescent="0.2">
      <c r="A45" s="10" t="s">
        <v>64</v>
      </c>
      <c r="B45" s="10">
        <v>1</v>
      </c>
      <c r="C45" s="11">
        <v>41443</v>
      </c>
      <c r="D45" s="12" t="s">
        <v>57</v>
      </c>
      <c r="E45" s="13">
        <v>792</v>
      </c>
      <c r="F45" s="13" t="str">
        <f t="shared" si="2"/>
        <v>Z042792</v>
      </c>
      <c r="G45" s="14">
        <v>40.9</v>
      </c>
      <c r="H45" s="13">
        <v>24</v>
      </c>
      <c r="M45" s="3">
        <v>0</v>
      </c>
      <c r="N45" s="15">
        <v>4</v>
      </c>
      <c r="Q45" s="6">
        <v>4</v>
      </c>
      <c r="R45" s="6">
        <f t="shared" si="1"/>
        <v>4</v>
      </c>
    </row>
    <row r="46" spans="1:20" ht="11.25" customHeight="1" x14ac:dyDescent="0.2">
      <c r="A46" s="10" t="s">
        <v>64</v>
      </c>
      <c r="B46" s="10">
        <v>1</v>
      </c>
      <c r="C46" s="11">
        <v>41443</v>
      </c>
      <c r="D46" s="12" t="s">
        <v>57</v>
      </c>
      <c r="E46" s="13">
        <v>793</v>
      </c>
      <c r="F46" s="13" t="str">
        <f t="shared" si="2"/>
        <v>Z042793</v>
      </c>
      <c r="G46" s="14">
        <v>33.9</v>
      </c>
      <c r="H46" s="13">
        <v>21</v>
      </c>
      <c r="M46" s="3">
        <v>0</v>
      </c>
      <c r="N46" s="6">
        <v>1</v>
      </c>
      <c r="Q46" s="6">
        <v>1</v>
      </c>
      <c r="R46" s="6">
        <f t="shared" si="1"/>
        <v>1</v>
      </c>
    </row>
    <row r="47" spans="1:20" ht="11.25" customHeight="1" x14ac:dyDescent="0.2">
      <c r="A47" s="10" t="s">
        <v>64</v>
      </c>
      <c r="B47" s="10">
        <v>1</v>
      </c>
      <c r="C47" s="11">
        <v>41443</v>
      </c>
      <c r="D47" s="12" t="s">
        <v>57</v>
      </c>
      <c r="E47" s="13">
        <v>794</v>
      </c>
      <c r="F47" s="13" t="str">
        <f t="shared" si="2"/>
        <v>Z042794</v>
      </c>
      <c r="G47" s="14">
        <v>36.1</v>
      </c>
      <c r="H47" s="13">
        <v>16</v>
      </c>
      <c r="M47" s="3">
        <v>0</v>
      </c>
      <c r="N47" s="6">
        <v>2</v>
      </c>
      <c r="Q47" s="6">
        <v>2</v>
      </c>
      <c r="R47" s="6">
        <f t="shared" si="1"/>
        <v>2</v>
      </c>
    </row>
    <row r="48" spans="1:20" ht="11.25" customHeight="1" x14ac:dyDescent="0.2">
      <c r="A48" s="10" t="s">
        <v>64</v>
      </c>
      <c r="B48" s="10">
        <v>1</v>
      </c>
      <c r="C48" s="11">
        <v>41443</v>
      </c>
      <c r="D48" s="12" t="s">
        <v>57</v>
      </c>
      <c r="E48" s="13">
        <v>795</v>
      </c>
      <c r="F48" s="13" t="str">
        <f t="shared" si="2"/>
        <v>Z042795</v>
      </c>
      <c r="G48" s="14">
        <v>32.299999999999997</v>
      </c>
      <c r="H48" s="13">
        <v>14</v>
      </c>
      <c r="M48" s="3">
        <v>0</v>
      </c>
      <c r="N48" s="6">
        <v>0</v>
      </c>
      <c r="Q48" s="6">
        <v>0</v>
      </c>
      <c r="R48" s="6">
        <f t="shared" si="1"/>
        <v>0</v>
      </c>
    </row>
    <row r="49" spans="1:18" ht="11.25" customHeight="1" x14ac:dyDescent="0.2">
      <c r="A49" s="10" t="s">
        <v>64</v>
      </c>
      <c r="B49" s="10">
        <v>1</v>
      </c>
      <c r="C49" s="11">
        <v>41443</v>
      </c>
      <c r="D49" s="12" t="s">
        <v>57</v>
      </c>
      <c r="E49" s="13">
        <v>796</v>
      </c>
      <c r="F49" s="13" t="str">
        <f t="shared" si="2"/>
        <v>Z042796</v>
      </c>
      <c r="G49" s="14">
        <v>32.799999999999997</v>
      </c>
      <c r="H49" s="13">
        <v>16</v>
      </c>
      <c r="M49" s="3">
        <v>1</v>
      </c>
      <c r="N49" s="6">
        <v>0</v>
      </c>
      <c r="Q49" s="6">
        <v>0</v>
      </c>
      <c r="R49" s="6">
        <f t="shared" si="1"/>
        <v>0</v>
      </c>
    </row>
    <row r="50" spans="1:18" ht="11.25" customHeight="1" x14ac:dyDescent="0.2">
      <c r="A50" s="10" t="s">
        <v>64</v>
      </c>
      <c r="B50" s="10">
        <v>1</v>
      </c>
      <c r="C50" s="11">
        <v>41450</v>
      </c>
      <c r="D50" s="12" t="s">
        <v>57</v>
      </c>
      <c r="E50" s="13">
        <v>796</v>
      </c>
      <c r="F50" s="13" t="str">
        <f t="shared" si="2"/>
        <v>Z042796</v>
      </c>
      <c r="G50" s="14">
        <v>44.6</v>
      </c>
      <c r="H50" s="13">
        <v>42</v>
      </c>
      <c r="M50" s="3">
        <v>1</v>
      </c>
      <c r="Q50" s="6" t="s">
        <v>159</v>
      </c>
      <c r="R50" s="6">
        <f t="shared" si="1"/>
        <v>7</v>
      </c>
    </row>
    <row r="51" spans="1:18" ht="11.25" customHeight="1" x14ac:dyDescent="0.2">
      <c r="A51" s="10" t="s">
        <v>64</v>
      </c>
      <c r="B51" s="10">
        <v>1</v>
      </c>
      <c r="C51" s="11">
        <v>41457</v>
      </c>
      <c r="D51" s="12" t="s">
        <v>57</v>
      </c>
      <c r="E51" s="13">
        <v>796</v>
      </c>
      <c r="F51" s="13" t="str">
        <f t="shared" si="2"/>
        <v>Z042796</v>
      </c>
      <c r="G51" s="14">
        <v>53.8</v>
      </c>
      <c r="H51" s="13">
        <v>77</v>
      </c>
      <c r="M51" s="3">
        <v>1</v>
      </c>
      <c r="Q51" s="6" t="s">
        <v>159</v>
      </c>
      <c r="R51" s="6">
        <f t="shared" si="1"/>
        <v>14</v>
      </c>
    </row>
    <row r="52" spans="1:18" ht="11.25" customHeight="1" x14ac:dyDescent="0.2">
      <c r="A52" s="10" t="s">
        <v>64</v>
      </c>
      <c r="B52" s="10">
        <v>1</v>
      </c>
      <c r="C52" s="11">
        <v>41463</v>
      </c>
      <c r="D52" s="12" t="s">
        <v>57</v>
      </c>
      <c r="E52" s="13">
        <v>796</v>
      </c>
      <c r="F52" s="13" t="str">
        <f t="shared" si="2"/>
        <v>Z042796</v>
      </c>
      <c r="G52" s="14">
        <v>59.1</v>
      </c>
      <c r="H52" s="13">
        <v>131</v>
      </c>
      <c r="I52" s="13">
        <v>99</v>
      </c>
      <c r="M52" s="3">
        <v>1</v>
      </c>
      <c r="Q52" s="6" t="s">
        <v>159</v>
      </c>
      <c r="R52" s="6">
        <f t="shared" si="1"/>
        <v>20</v>
      </c>
    </row>
    <row r="53" spans="1:18" ht="11.25" customHeight="1" x14ac:dyDescent="0.2">
      <c r="A53" s="10" t="s">
        <v>64</v>
      </c>
      <c r="B53" s="10">
        <v>1</v>
      </c>
      <c r="C53" s="11">
        <v>41471</v>
      </c>
      <c r="D53" s="12" t="s">
        <v>57</v>
      </c>
      <c r="E53" s="13">
        <v>796</v>
      </c>
      <c r="F53" s="13" t="str">
        <f t="shared" si="2"/>
        <v>Z042796</v>
      </c>
      <c r="G53" s="14">
        <v>65.099999999999994</v>
      </c>
      <c r="H53" s="13">
        <v>113</v>
      </c>
      <c r="I53" s="13">
        <v>181</v>
      </c>
      <c r="M53" s="3">
        <v>1</v>
      </c>
      <c r="Q53" s="6" t="s">
        <v>159</v>
      </c>
      <c r="R53" s="6">
        <f t="shared" si="1"/>
        <v>28</v>
      </c>
    </row>
    <row r="54" spans="1:18" ht="11.25" customHeight="1" x14ac:dyDescent="0.2">
      <c r="A54" s="10" t="s">
        <v>64</v>
      </c>
      <c r="B54" s="10">
        <v>1</v>
      </c>
      <c r="C54" s="11">
        <v>41443</v>
      </c>
      <c r="D54" s="12" t="s">
        <v>57</v>
      </c>
      <c r="E54" s="13">
        <v>797</v>
      </c>
      <c r="F54" s="13" t="str">
        <f t="shared" si="2"/>
        <v>Z042797</v>
      </c>
      <c r="G54" s="14">
        <v>34.5</v>
      </c>
      <c r="H54" s="13">
        <v>20</v>
      </c>
      <c r="M54" s="3">
        <v>0</v>
      </c>
      <c r="N54" s="6">
        <v>1</v>
      </c>
      <c r="Q54" s="6">
        <v>1</v>
      </c>
      <c r="R54" s="6">
        <f t="shared" si="1"/>
        <v>1</v>
      </c>
    </row>
    <row r="55" spans="1:18" ht="11.25" customHeight="1" x14ac:dyDescent="0.2">
      <c r="A55" s="10" t="s">
        <v>64</v>
      </c>
      <c r="B55" s="10">
        <v>1</v>
      </c>
      <c r="C55" s="11">
        <v>41463</v>
      </c>
      <c r="D55" s="12" t="s">
        <v>57</v>
      </c>
      <c r="E55" s="13">
        <v>797</v>
      </c>
      <c r="F55" s="13" t="str">
        <f t="shared" si="2"/>
        <v>Z042797</v>
      </c>
      <c r="G55" s="14">
        <v>60.3</v>
      </c>
      <c r="H55" s="13">
        <v>99</v>
      </c>
      <c r="I55" s="13">
        <v>125</v>
      </c>
      <c r="M55" s="3">
        <v>0</v>
      </c>
      <c r="Q55" s="6" t="s">
        <v>159</v>
      </c>
      <c r="R55" s="6">
        <f t="shared" si="1"/>
        <v>21</v>
      </c>
    </row>
    <row r="56" spans="1:18" ht="11.25" customHeight="1" x14ac:dyDescent="0.2">
      <c r="A56" s="10" t="s">
        <v>64</v>
      </c>
      <c r="B56" s="10">
        <v>1</v>
      </c>
      <c r="C56" s="11">
        <v>41443</v>
      </c>
      <c r="D56" s="12" t="s">
        <v>57</v>
      </c>
      <c r="E56" s="13">
        <v>798</v>
      </c>
      <c r="F56" s="13" t="str">
        <f t="shared" si="2"/>
        <v>Z042798</v>
      </c>
      <c r="G56" s="14">
        <v>43.2</v>
      </c>
      <c r="H56" s="13">
        <v>35</v>
      </c>
      <c r="M56" s="3">
        <v>0</v>
      </c>
      <c r="N56" s="6">
        <v>8</v>
      </c>
      <c r="Q56" s="6">
        <v>8</v>
      </c>
      <c r="R56" s="6">
        <f t="shared" si="1"/>
        <v>8</v>
      </c>
    </row>
    <row r="57" spans="1:18" ht="11.25" customHeight="1" x14ac:dyDescent="0.2">
      <c r="A57" s="10" t="s">
        <v>64</v>
      </c>
      <c r="B57" s="10">
        <v>1</v>
      </c>
      <c r="C57" s="11">
        <v>41450</v>
      </c>
      <c r="D57" s="12" t="s">
        <v>57</v>
      </c>
      <c r="E57" s="13">
        <v>800</v>
      </c>
      <c r="F57" s="13" t="str">
        <f t="shared" si="2"/>
        <v>Z042800</v>
      </c>
      <c r="G57" s="14">
        <v>31.5</v>
      </c>
      <c r="H57" s="13">
        <v>15</v>
      </c>
      <c r="M57" s="3">
        <v>1</v>
      </c>
      <c r="N57" s="6">
        <v>1</v>
      </c>
      <c r="Q57" s="6">
        <v>1</v>
      </c>
      <c r="R57" s="6">
        <f t="shared" si="1"/>
        <v>1</v>
      </c>
    </row>
    <row r="58" spans="1:18" ht="11.25" customHeight="1" x14ac:dyDescent="0.2">
      <c r="A58" s="10" t="s">
        <v>64</v>
      </c>
      <c r="B58" s="10">
        <v>1</v>
      </c>
      <c r="C58" s="11">
        <v>41457</v>
      </c>
      <c r="D58" s="12" t="s">
        <v>57</v>
      </c>
      <c r="E58" s="13">
        <v>800</v>
      </c>
      <c r="F58" s="13" t="str">
        <f t="shared" si="2"/>
        <v>Z042800</v>
      </c>
      <c r="G58" s="14">
        <v>42.4</v>
      </c>
      <c r="H58" s="13">
        <v>43</v>
      </c>
      <c r="M58" s="3">
        <v>1</v>
      </c>
      <c r="Q58" s="6" t="s">
        <v>159</v>
      </c>
      <c r="R58" s="6">
        <f t="shared" si="1"/>
        <v>8</v>
      </c>
    </row>
    <row r="59" spans="1:18" ht="11.25" customHeight="1" x14ac:dyDescent="0.2">
      <c r="A59" s="10" t="s">
        <v>64</v>
      </c>
      <c r="B59" s="10">
        <v>1</v>
      </c>
      <c r="C59" s="11">
        <v>41463</v>
      </c>
      <c r="D59" s="12" t="s">
        <v>57</v>
      </c>
      <c r="E59" s="13">
        <v>800</v>
      </c>
      <c r="F59" s="13" t="str">
        <f t="shared" si="2"/>
        <v>Z042800</v>
      </c>
      <c r="G59" s="14">
        <v>50.8</v>
      </c>
      <c r="H59" s="13">
        <v>80</v>
      </c>
      <c r="M59" s="3">
        <v>1</v>
      </c>
      <c r="Q59" s="6" t="s">
        <v>159</v>
      </c>
      <c r="R59" s="6">
        <f t="shared" si="1"/>
        <v>14</v>
      </c>
    </row>
    <row r="60" spans="1:18" ht="11.25" customHeight="1" x14ac:dyDescent="0.2">
      <c r="A60" s="10" t="s">
        <v>64</v>
      </c>
      <c r="B60" s="10">
        <v>1</v>
      </c>
      <c r="C60" s="11">
        <v>41435</v>
      </c>
      <c r="D60" s="12" t="s">
        <v>54</v>
      </c>
      <c r="E60" s="13">
        <v>128</v>
      </c>
      <c r="F60" s="13" t="str">
        <f t="shared" si="2"/>
        <v>Z055128</v>
      </c>
      <c r="G60" s="14">
        <v>34.6</v>
      </c>
      <c r="H60" s="13">
        <v>21</v>
      </c>
      <c r="M60" s="3">
        <v>0</v>
      </c>
      <c r="N60" s="6">
        <v>1</v>
      </c>
      <c r="Q60" s="6">
        <v>1</v>
      </c>
      <c r="R60" s="6">
        <f t="shared" si="1"/>
        <v>1</v>
      </c>
    </row>
    <row r="61" spans="1:18" ht="11.25" customHeight="1" x14ac:dyDescent="0.2">
      <c r="A61" s="10" t="s">
        <v>64</v>
      </c>
      <c r="B61" s="10">
        <v>1</v>
      </c>
      <c r="C61" s="11">
        <v>41435</v>
      </c>
      <c r="D61" s="12" t="s">
        <v>54</v>
      </c>
      <c r="E61" s="13">
        <v>129</v>
      </c>
      <c r="F61" s="13" t="str">
        <f t="shared" si="2"/>
        <v>Z055129</v>
      </c>
      <c r="G61" s="14">
        <v>36.4</v>
      </c>
      <c r="H61" s="13">
        <v>24</v>
      </c>
      <c r="M61" s="3">
        <v>1</v>
      </c>
      <c r="N61" s="6">
        <v>2</v>
      </c>
      <c r="Q61" s="6">
        <v>2</v>
      </c>
      <c r="R61" s="6">
        <f t="shared" si="1"/>
        <v>2</v>
      </c>
    </row>
    <row r="62" spans="1:18" ht="11.25" customHeight="1" x14ac:dyDescent="0.2">
      <c r="A62" s="10" t="s">
        <v>64</v>
      </c>
      <c r="B62" s="10">
        <v>1</v>
      </c>
      <c r="C62" s="11">
        <v>41443</v>
      </c>
      <c r="D62" s="12" t="s">
        <v>54</v>
      </c>
      <c r="E62" s="13">
        <v>129</v>
      </c>
      <c r="F62" s="13" t="str">
        <f t="shared" si="2"/>
        <v>Z055129</v>
      </c>
      <c r="G62" s="14">
        <v>50</v>
      </c>
      <c r="H62" s="13">
        <v>62</v>
      </c>
      <c r="M62" s="3">
        <v>1</v>
      </c>
      <c r="Q62" s="6" t="s">
        <v>159</v>
      </c>
      <c r="R62" s="6">
        <f t="shared" si="1"/>
        <v>10</v>
      </c>
    </row>
    <row r="63" spans="1:18" ht="11.25" customHeight="1" x14ac:dyDescent="0.2">
      <c r="A63" s="10" t="s">
        <v>64</v>
      </c>
      <c r="B63" s="10">
        <v>1</v>
      </c>
      <c r="C63" s="11">
        <v>41450</v>
      </c>
      <c r="D63" s="12" t="s">
        <v>54</v>
      </c>
      <c r="E63" s="13">
        <v>129</v>
      </c>
      <c r="F63" s="13" t="str">
        <f t="shared" si="2"/>
        <v>Z055129</v>
      </c>
      <c r="G63" s="14">
        <v>58.7</v>
      </c>
      <c r="H63" s="13">
        <v>96</v>
      </c>
      <c r="I63" s="13">
        <v>116</v>
      </c>
      <c r="M63" s="3">
        <v>1</v>
      </c>
      <c r="Q63" s="6" t="s">
        <v>159</v>
      </c>
      <c r="R63" s="6">
        <f t="shared" si="1"/>
        <v>17</v>
      </c>
    </row>
    <row r="64" spans="1:18" ht="11.25" customHeight="1" x14ac:dyDescent="0.2">
      <c r="A64" s="10" t="s">
        <v>64</v>
      </c>
      <c r="B64" s="10">
        <v>1</v>
      </c>
      <c r="C64" s="11">
        <v>41457</v>
      </c>
      <c r="D64" s="12" t="s">
        <v>54</v>
      </c>
      <c r="E64" s="13">
        <v>129</v>
      </c>
      <c r="F64" s="13" t="str">
        <f t="shared" si="2"/>
        <v>Z055129</v>
      </c>
      <c r="G64" s="14">
        <v>65.400000000000006</v>
      </c>
      <c r="H64" s="13">
        <v>121</v>
      </c>
      <c r="I64" s="13">
        <v>170</v>
      </c>
      <c r="K64" s="3" t="s">
        <v>139</v>
      </c>
      <c r="L64" s="3" t="s">
        <v>62</v>
      </c>
      <c r="M64" s="3">
        <v>1</v>
      </c>
      <c r="Q64" s="6" t="s">
        <v>159</v>
      </c>
      <c r="R64" s="6">
        <f t="shared" si="1"/>
        <v>24</v>
      </c>
    </row>
    <row r="65" spans="1:18" ht="11.25" customHeight="1" x14ac:dyDescent="0.2">
      <c r="A65" s="10" t="s">
        <v>64</v>
      </c>
      <c r="B65" s="10">
        <v>1</v>
      </c>
      <c r="C65" s="11">
        <v>41435</v>
      </c>
      <c r="D65" s="12" t="s">
        <v>54</v>
      </c>
      <c r="E65" s="13">
        <v>130</v>
      </c>
      <c r="F65" s="13" t="str">
        <f t="shared" si="2"/>
        <v>Z055130</v>
      </c>
      <c r="G65" s="14">
        <v>33.299999999999997</v>
      </c>
      <c r="H65" s="13">
        <v>21</v>
      </c>
      <c r="M65" s="3">
        <v>1</v>
      </c>
      <c r="N65" s="6">
        <v>1</v>
      </c>
      <c r="Q65" s="6">
        <v>1</v>
      </c>
      <c r="R65" s="6">
        <f t="shared" si="1"/>
        <v>1</v>
      </c>
    </row>
    <row r="66" spans="1:18" ht="11.25" customHeight="1" x14ac:dyDescent="0.2">
      <c r="A66" s="10" t="s">
        <v>64</v>
      </c>
      <c r="B66" s="10">
        <v>1</v>
      </c>
      <c r="C66" s="11">
        <v>41463</v>
      </c>
      <c r="D66" s="12" t="s">
        <v>54</v>
      </c>
      <c r="E66" s="13">
        <v>130</v>
      </c>
      <c r="F66" s="13" t="str">
        <f t="shared" ref="F66:F83" si="3">CONCATENATE(D66,E66)</f>
        <v>Z055130</v>
      </c>
      <c r="G66" s="14">
        <v>64.8</v>
      </c>
      <c r="H66" s="13">
        <v>133</v>
      </c>
      <c r="I66" s="13">
        <v>183</v>
      </c>
      <c r="K66" s="3" t="s">
        <v>154</v>
      </c>
      <c r="L66" s="3" t="s">
        <v>62</v>
      </c>
      <c r="M66" s="3">
        <v>1</v>
      </c>
      <c r="Q66" s="6" t="s">
        <v>159</v>
      </c>
      <c r="R66" s="6">
        <f t="shared" si="1"/>
        <v>29</v>
      </c>
    </row>
    <row r="67" spans="1:18" ht="11.25" customHeight="1" x14ac:dyDescent="0.2">
      <c r="A67" s="10" t="s">
        <v>64</v>
      </c>
      <c r="B67" s="10">
        <v>1</v>
      </c>
      <c r="C67" s="11">
        <v>41435</v>
      </c>
      <c r="D67" s="12" t="s">
        <v>54</v>
      </c>
      <c r="E67" s="13">
        <v>131</v>
      </c>
      <c r="F67" s="13" t="str">
        <f t="shared" si="3"/>
        <v>Z055131</v>
      </c>
      <c r="G67" s="14">
        <v>33</v>
      </c>
      <c r="H67" s="13">
        <v>18</v>
      </c>
      <c r="M67" s="3">
        <v>1</v>
      </c>
      <c r="N67" s="6">
        <v>1</v>
      </c>
      <c r="Q67" s="6">
        <v>1</v>
      </c>
      <c r="R67" s="6">
        <f t="shared" ref="R67:R128" si="4">IF(F67=F66,R66+C67-C66,IF(Q67&gt;-1,Q67,"noval"))</f>
        <v>1</v>
      </c>
    </row>
    <row r="68" spans="1:18" ht="11.25" customHeight="1" x14ac:dyDescent="0.2">
      <c r="A68" s="10" t="s">
        <v>64</v>
      </c>
      <c r="B68" s="10">
        <v>1</v>
      </c>
      <c r="C68" s="11">
        <v>41443</v>
      </c>
      <c r="D68" s="12" t="s">
        <v>54</v>
      </c>
      <c r="E68" s="13">
        <v>131</v>
      </c>
      <c r="F68" s="13" t="str">
        <f t="shared" si="3"/>
        <v>Z055131</v>
      </c>
      <c r="G68" s="14">
        <v>49.6</v>
      </c>
      <c r="H68" s="13">
        <v>61</v>
      </c>
      <c r="M68" s="3">
        <v>1</v>
      </c>
      <c r="Q68" s="6" t="s">
        <v>159</v>
      </c>
      <c r="R68" s="6">
        <f t="shared" si="4"/>
        <v>9</v>
      </c>
    </row>
    <row r="69" spans="1:18" ht="11.25" customHeight="1" x14ac:dyDescent="0.2">
      <c r="A69" s="10" t="s">
        <v>64</v>
      </c>
      <c r="B69" s="10">
        <v>1</v>
      </c>
      <c r="C69" s="11">
        <v>41450</v>
      </c>
      <c r="D69" s="12" t="s">
        <v>54</v>
      </c>
      <c r="E69" s="13">
        <v>131</v>
      </c>
      <c r="F69" s="13" t="str">
        <f t="shared" si="3"/>
        <v>Z055131</v>
      </c>
      <c r="G69" s="14">
        <v>57.5</v>
      </c>
      <c r="H69" s="13">
        <v>107</v>
      </c>
      <c r="M69" s="3">
        <v>1</v>
      </c>
      <c r="Q69" s="6" t="s">
        <v>159</v>
      </c>
      <c r="R69" s="6">
        <f t="shared" si="4"/>
        <v>16</v>
      </c>
    </row>
    <row r="70" spans="1:18" ht="11.25" customHeight="1" x14ac:dyDescent="0.2">
      <c r="A70" s="10" t="s">
        <v>64</v>
      </c>
      <c r="B70" s="10">
        <v>1</v>
      </c>
      <c r="C70" s="11">
        <v>41457</v>
      </c>
      <c r="D70" s="12" t="s">
        <v>54</v>
      </c>
      <c r="E70" s="13">
        <v>131</v>
      </c>
      <c r="F70" s="13" t="str">
        <f t="shared" si="3"/>
        <v>Z055131</v>
      </c>
      <c r="G70" s="14">
        <v>64.599999999999994</v>
      </c>
      <c r="H70" s="13">
        <v>117</v>
      </c>
      <c r="I70" s="13">
        <v>157</v>
      </c>
      <c r="K70" s="3" t="s">
        <v>141</v>
      </c>
      <c r="L70" s="3" t="s">
        <v>62</v>
      </c>
      <c r="M70" s="3">
        <v>1</v>
      </c>
      <c r="Q70" s="6" t="s">
        <v>159</v>
      </c>
      <c r="R70" s="6">
        <f t="shared" si="4"/>
        <v>23</v>
      </c>
    </row>
    <row r="71" spans="1:18" ht="11.25" customHeight="1" x14ac:dyDescent="0.2">
      <c r="A71" s="10" t="s">
        <v>64</v>
      </c>
      <c r="B71" s="10">
        <v>1</v>
      </c>
      <c r="C71" s="11">
        <v>41435</v>
      </c>
      <c r="D71" s="12" t="s">
        <v>54</v>
      </c>
      <c r="E71" s="13">
        <v>132</v>
      </c>
      <c r="F71" s="13" t="str">
        <f t="shared" si="3"/>
        <v>Z055132</v>
      </c>
      <c r="G71" s="14">
        <v>34.799999999999997</v>
      </c>
      <c r="H71" s="13">
        <v>25</v>
      </c>
      <c r="M71" s="3">
        <v>1</v>
      </c>
      <c r="N71" s="6">
        <v>2</v>
      </c>
      <c r="Q71" s="6">
        <v>2</v>
      </c>
      <c r="R71" s="6">
        <f t="shared" si="4"/>
        <v>2</v>
      </c>
    </row>
    <row r="72" spans="1:18" ht="11.25" customHeight="1" x14ac:dyDescent="0.2">
      <c r="A72" s="10" t="s">
        <v>64</v>
      </c>
      <c r="B72" s="10">
        <v>1</v>
      </c>
      <c r="C72" s="11">
        <v>41443</v>
      </c>
      <c r="D72" s="6" t="s">
        <v>54</v>
      </c>
      <c r="E72" s="6">
        <v>132</v>
      </c>
      <c r="F72" s="6" t="str">
        <f t="shared" si="3"/>
        <v>Z055132</v>
      </c>
      <c r="G72" s="14">
        <v>50.4</v>
      </c>
      <c r="H72" s="13">
        <v>87</v>
      </c>
      <c r="M72" s="3">
        <v>1</v>
      </c>
      <c r="Q72" s="6" t="s">
        <v>159</v>
      </c>
      <c r="R72" s="6">
        <f t="shared" si="4"/>
        <v>10</v>
      </c>
    </row>
    <row r="73" spans="1:18" ht="11.25" customHeight="1" x14ac:dyDescent="0.2">
      <c r="A73" s="10" t="s">
        <v>64</v>
      </c>
      <c r="B73" s="10">
        <v>1</v>
      </c>
      <c r="C73" s="11">
        <v>41450</v>
      </c>
      <c r="D73" s="12" t="s">
        <v>54</v>
      </c>
      <c r="E73" s="13">
        <v>132</v>
      </c>
      <c r="F73" s="13" t="str">
        <f t="shared" si="3"/>
        <v>Z055132</v>
      </c>
      <c r="G73" s="14">
        <v>58.9</v>
      </c>
      <c r="H73" s="13">
        <v>127</v>
      </c>
      <c r="I73" s="13">
        <v>126</v>
      </c>
      <c r="M73" s="3">
        <v>1</v>
      </c>
      <c r="Q73" s="6" t="s">
        <v>159</v>
      </c>
      <c r="R73" s="6">
        <f t="shared" si="4"/>
        <v>17</v>
      </c>
    </row>
    <row r="74" spans="1:18" ht="11.25" customHeight="1" x14ac:dyDescent="0.2">
      <c r="A74" s="10" t="s">
        <v>64</v>
      </c>
      <c r="B74" s="10">
        <v>1</v>
      </c>
      <c r="C74" s="11">
        <v>41457</v>
      </c>
      <c r="D74" s="12" t="s">
        <v>54</v>
      </c>
      <c r="E74" s="13">
        <v>132</v>
      </c>
      <c r="F74" s="13" t="str">
        <f t="shared" si="3"/>
        <v>Z055132</v>
      </c>
      <c r="G74" s="14">
        <v>64.400000000000006</v>
      </c>
      <c r="H74" s="13">
        <v>131</v>
      </c>
      <c r="I74" s="13">
        <v>179</v>
      </c>
      <c r="K74" s="3" t="s">
        <v>138</v>
      </c>
      <c r="L74" s="3" t="s">
        <v>62</v>
      </c>
      <c r="M74" s="3">
        <v>1</v>
      </c>
      <c r="Q74" s="6" t="s">
        <v>159</v>
      </c>
      <c r="R74" s="6">
        <f t="shared" si="4"/>
        <v>24</v>
      </c>
    </row>
    <row r="75" spans="1:18" ht="11.25" customHeight="1" x14ac:dyDescent="0.2">
      <c r="A75" s="10" t="s">
        <v>64</v>
      </c>
      <c r="B75" s="10">
        <v>1</v>
      </c>
      <c r="C75" s="11">
        <v>41435</v>
      </c>
      <c r="D75" s="12" t="s">
        <v>54</v>
      </c>
      <c r="E75" s="13">
        <v>133</v>
      </c>
      <c r="F75" s="13" t="str">
        <f t="shared" si="3"/>
        <v>Z055133</v>
      </c>
      <c r="G75" s="14">
        <v>34.1</v>
      </c>
      <c r="H75" s="13">
        <v>20</v>
      </c>
      <c r="M75" s="3">
        <v>0</v>
      </c>
      <c r="N75" s="6">
        <v>2</v>
      </c>
      <c r="Q75" s="6">
        <v>2</v>
      </c>
      <c r="R75" s="6">
        <f t="shared" si="4"/>
        <v>2</v>
      </c>
    </row>
    <row r="76" spans="1:18" ht="11.25" customHeight="1" x14ac:dyDescent="0.2">
      <c r="A76" s="10" t="s">
        <v>64</v>
      </c>
      <c r="B76" s="10">
        <v>1</v>
      </c>
      <c r="C76" s="11">
        <v>41435</v>
      </c>
      <c r="D76" s="12" t="s">
        <v>54</v>
      </c>
      <c r="E76" s="13">
        <v>134</v>
      </c>
      <c r="F76" s="13" t="str">
        <f t="shared" si="3"/>
        <v>Z055134</v>
      </c>
      <c r="G76" s="14">
        <v>42</v>
      </c>
      <c r="H76" s="13">
        <v>32</v>
      </c>
      <c r="M76" s="3">
        <v>1</v>
      </c>
      <c r="N76" s="15">
        <v>5</v>
      </c>
      <c r="Q76" s="6">
        <v>5</v>
      </c>
      <c r="R76" s="6">
        <f t="shared" si="4"/>
        <v>5</v>
      </c>
    </row>
    <row r="77" spans="1:18" ht="11.25" customHeight="1" x14ac:dyDescent="0.2">
      <c r="A77" s="10" t="s">
        <v>64</v>
      </c>
      <c r="B77" s="10">
        <v>1</v>
      </c>
      <c r="C77" s="11">
        <v>41443</v>
      </c>
      <c r="D77" s="12" t="s">
        <v>54</v>
      </c>
      <c r="E77" s="13">
        <v>134</v>
      </c>
      <c r="F77" s="13" t="str">
        <f t="shared" si="3"/>
        <v>Z055134</v>
      </c>
      <c r="G77" s="14">
        <v>50.7</v>
      </c>
      <c r="H77" s="13">
        <v>42</v>
      </c>
      <c r="M77" s="3">
        <v>1</v>
      </c>
      <c r="Q77" s="6" t="s">
        <v>159</v>
      </c>
      <c r="R77" s="6">
        <f t="shared" si="4"/>
        <v>13</v>
      </c>
    </row>
    <row r="78" spans="1:18" ht="11.25" customHeight="1" x14ac:dyDescent="0.2">
      <c r="A78" s="10" t="s">
        <v>64</v>
      </c>
      <c r="B78" s="10">
        <v>1</v>
      </c>
      <c r="C78" s="11">
        <v>41450</v>
      </c>
      <c r="D78" s="12" t="s">
        <v>54</v>
      </c>
      <c r="E78" s="13">
        <v>134</v>
      </c>
      <c r="F78" s="13" t="str">
        <f t="shared" si="3"/>
        <v>Z055134</v>
      </c>
      <c r="G78" s="14">
        <v>55.7</v>
      </c>
      <c r="H78" s="13">
        <v>75</v>
      </c>
      <c r="M78" s="3">
        <v>1</v>
      </c>
      <c r="Q78" s="6" t="s">
        <v>159</v>
      </c>
      <c r="R78" s="6">
        <f t="shared" si="4"/>
        <v>20</v>
      </c>
    </row>
    <row r="79" spans="1:18" ht="11.25" customHeight="1" x14ac:dyDescent="0.2">
      <c r="A79" s="10" t="s">
        <v>64</v>
      </c>
      <c r="B79" s="10">
        <v>1</v>
      </c>
      <c r="C79" s="11">
        <v>41457</v>
      </c>
      <c r="D79" s="12" t="s">
        <v>54</v>
      </c>
      <c r="E79" s="13">
        <v>134</v>
      </c>
      <c r="F79" s="13" t="str">
        <f t="shared" si="3"/>
        <v>Z055134</v>
      </c>
      <c r="G79" s="14">
        <v>61.2</v>
      </c>
      <c r="H79" s="13">
        <v>100</v>
      </c>
      <c r="I79" s="13">
        <v>148</v>
      </c>
      <c r="M79" s="3">
        <v>1</v>
      </c>
      <c r="Q79" s="6" t="s">
        <v>159</v>
      </c>
      <c r="R79" s="6">
        <f t="shared" si="4"/>
        <v>27</v>
      </c>
    </row>
    <row r="80" spans="1:18" ht="11.25" customHeight="1" x14ac:dyDescent="0.2">
      <c r="A80" s="10" t="s">
        <v>64</v>
      </c>
      <c r="B80" s="10">
        <v>1</v>
      </c>
      <c r="C80" s="11">
        <v>41463</v>
      </c>
      <c r="D80" s="12" t="s">
        <v>54</v>
      </c>
      <c r="E80" s="13">
        <v>134</v>
      </c>
      <c r="F80" s="13" t="str">
        <f t="shared" si="3"/>
        <v>Z055134</v>
      </c>
      <c r="G80" s="14">
        <v>66.400000000000006</v>
      </c>
      <c r="H80" s="13">
        <v>129</v>
      </c>
      <c r="I80" s="13">
        <v>187</v>
      </c>
      <c r="K80" s="3" t="s">
        <v>156</v>
      </c>
      <c r="L80" s="3" t="s">
        <v>62</v>
      </c>
      <c r="M80" s="3">
        <v>1</v>
      </c>
      <c r="Q80" s="6" t="s">
        <v>159</v>
      </c>
      <c r="R80" s="6">
        <f t="shared" si="4"/>
        <v>33</v>
      </c>
    </row>
    <row r="81" spans="1:18" ht="11.25" customHeight="1" x14ac:dyDescent="0.2">
      <c r="A81" s="10" t="s">
        <v>64</v>
      </c>
      <c r="B81" s="10">
        <v>1</v>
      </c>
      <c r="C81" s="11">
        <v>41435</v>
      </c>
      <c r="D81" s="12" t="s">
        <v>54</v>
      </c>
      <c r="E81" s="13">
        <v>135</v>
      </c>
      <c r="F81" s="13" t="str">
        <f t="shared" si="3"/>
        <v>Z055135</v>
      </c>
      <c r="G81" s="14">
        <v>34.700000000000003</v>
      </c>
      <c r="H81" s="13">
        <v>17</v>
      </c>
      <c r="M81" s="3">
        <v>0</v>
      </c>
      <c r="N81" s="6">
        <v>2</v>
      </c>
      <c r="Q81" s="6">
        <v>2</v>
      </c>
      <c r="R81" s="6">
        <f t="shared" si="4"/>
        <v>2</v>
      </c>
    </row>
    <row r="82" spans="1:18" ht="11.25" customHeight="1" x14ac:dyDescent="0.2">
      <c r="A82" s="10" t="s">
        <v>64</v>
      </c>
      <c r="B82" s="10">
        <v>1</v>
      </c>
      <c r="C82" s="11">
        <v>41435</v>
      </c>
      <c r="D82" s="12" t="s">
        <v>54</v>
      </c>
      <c r="E82" s="13">
        <v>136</v>
      </c>
      <c r="F82" s="13" t="str">
        <f t="shared" si="3"/>
        <v>Z055136</v>
      </c>
      <c r="G82" s="14">
        <v>37.200000000000003</v>
      </c>
      <c r="H82" s="13">
        <v>27</v>
      </c>
      <c r="M82" s="3">
        <v>0</v>
      </c>
      <c r="N82" s="15">
        <v>3</v>
      </c>
      <c r="Q82" s="6">
        <v>3</v>
      </c>
      <c r="R82" s="6">
        <f t="shared" si="4"/>
        <v>3</v>
      </c>
    </row>
    <row r="83" spans="1:18" ht="11.25" customHeight="1" x14ac:dyDescent="0.2">
      <c r="A83" s="10" t="s">
        <v>64</v>
      </c>
      <c r="B83" s="10">
        <v>1</v>
      </c>
      <c r="C83" s="11">
        <v>41443</v>
      </c>
      <c r="D83" s="38" t="s">
        <v>54</v>
      </c>
      <c r="E83" s="39">
        <v>136</v>
      </c>
      <c r="F83" s="39" t="str">
        <f t="shared" si="3"/>
        <v>Z055136</v>
      </c>
      <c r="G83" s="14">
        <v>48.8</v>
      </c>
      <c r="H83" s="13">
        <v>45</v>
      </c>
      <c r="M83" s="3">
        <v>0</v>
      </c>
      <c r="Q83" s="6" t="s">
        <v>159</v>
      </c>
      <c r="R83" s="6">
        <f t="shared" si="4"/>
        <v>11</v>
      </c>
    </row>
    <row r="84" spans="1:18" ht="11.25" customHeight="1" x14ac:dyDescent="0.2">
      <c r="A84" s="10" t="s">
        <v>64</v>
      </c>
      <c r="B84" s="10">
        <v>1</v>
      </c>
      <c r="C84" s="11">
        <v>41450</v>
      </c>
      <c r="D84" s="12" t="s">
        <v>54</v>
      </c>
      <c r="E84" s="13">
        <v>136</v>
      </c>
      <c r="F84" s="13" t="str">
        <f t="shared" ref="F84:F131" si="5">CONCATENATE(D84,E84)</f>
        <v>Z055136</v>
      </c>
      <c r="G84" s="14">
        <v>54.8</v>
      </c>
      <c r="H84" s="13">
        <v>71</v>
      </c>
      <c r="I84" s="13">
        <v>85</v>
      </c>
      <c r="M84" s="3">
        <v>0</v>
      </c>
      <c r="Q84" s="6" t="s">
        <v>159</v>
      </c>
      <c r="R84" s="6">
        <f t="shared" si="4"/>
        <v>18</v>
      </c>
    </row>
    <row r="85" spans="1:18" ht="11.25" customHeight="1" x14ac:dyDescent="0.2">
      <c r="A85" s="10" t="s">
        <v>64</v>
      </c>
      <c r="B85" s="10">
        <v>1</v>
      </c>
      <c r="C85" s="11">
        <v>41435</v>
      </c>
      <c r="D85" s="12" t="s">
        <v>54</v>
      </c>
      <c r="E85" s="13">
        <v>137</v>
      </c>
      <c r="F85" s="13" t="str">
        <f t="shared" si="5"/>
        <v>Z055137</v>
      </c>
      <c r="G85" s="14">
        <v>31.7</v>
      </c>
      <c r="H85" s="13">
        <v>13</v>
      </c>
      <c r="M85" s="3">
        <v>1</v>
      </c>
      <c r="N85" s="6">
        <v>1</v>
      </c>
      <c r="Q85" s="6">
        <v>1</v>
      </c>
      <c r="R85" s="6">
        <f t="shared" si="4"/>
        <v>1</v>
      </c>
    </row>
    <row r="86" spans="1:18" ht="11.25" customHeight="1" x14ac:dyDescent="0.2">
      <c r="A86" s="10" t="s">
        <v>64</v>
      </c>
      <c r="B86" s="10">
        <v>1</v>
      </c>
      <c r="C86" s="11">
        <v>41450</v>
      </c>
      <c r="D86" s="12" t="s">
        <v>54</v>
      </c>
      <c r="E86" s="13">
        <v>137</v>
      </c>
      <c r="F86" s="13" t="str">
        <f t="shared" si="5"/>
        <v>Z055137</v>
      </c>
      <c r="G86" s="14">
        <v>54.5</v>
      </c>
      <c r="H86" s="13">
        <v>113</v>
      </c>
      <c r="I86" s="13">
        <v>107</v>
      </c>
      <c r="M86" s="3">
        <v>1</v>
      </c>
      <c r="Q86" s="6" t="s">
        <v>159</v>
      </c>
      <c r="R86" s="6">
        <f t="shared" si="4"/>
        <v>16</v>
      </c>
    </row>
    <row r="87" spans="1:18" ht="11.25" customHeight="1" x14ac:dyDescent="0.2">
      <c r="A87" s="10" t="s">
        <v>64</v>
      </c>
      <c r="B87" s="10">
        <v>1</v>
      </c>
      <c r="C87" s="11">
        <v>41457</v>
      </c>
      <c r="D87" s="12" t="s">
        <v>54</v>
      </c>
      <c r="E87" s="13">
        <v>137</v>
      </c>
      <c r="F87" s="13" t="str">
        <f t="shared" si="5"/>
        <v>Z055137</v>
      </c>
      <c r="G87" s="14">
        <v>62.4</v>
      </c>
      <c r="H87" s="13">
        <v>133</v>
      </c>
      <c r="I87" s="13">
        <v>165</v>
      </c>
      <c r="K87" s="3" t="s">
        <v>140</v>
      </c>
      <c r="L87" s="3" t="s">
        <v>62</v>
      </c>
      <c r="M87" s="3">
        <v>1</v>
      </c>
      <c r="Q87" s="6" t="s">
        <v>159</v>
      </c>
      <c r="R87" s="6">
        <f t="shared" si="4"/>
        <v>23</v>
      </c>
    </row>
    <row r="88" spans="1:18" ht="11.25" customHeight="1" x14ac:dyDescent="0.2">
      <c r="A88" s="10" t="s">
        <v>64</v>
      </c>
      <c r="B88" s="10">
        <v>1</v>
      </c>
      <c r="C88" s="11">
        <v>41435</v>
      </c>
      <c r="D88" s="12" t="s">
        <v>54</v>
      </c>
      <c r="E88" s="13">
        <v>138</v>
      </c>
      <c r="F88" s="13" t="str">
        <f t="shared" si="5"/>
        <v>Z055138</v>
      </c>
      <c r="G88" s="14">
        <v>33</v>
      </c>
      <c r="H88" s="13">
        <v>18</v>
      </c>
      <c r="M88" s="3">
        <v>0</v>
      </c>
      <c r="N88" s="15">
        <v>1</v>
      </c>
      <c r="Q88" s="6">
        <v>1</v>
      </c>
      <c r="R88" s="6">
        <f t="shared" si="4"/>
        <v>1</v>
      </c>
    </row>
    <row r="89" spans="1:18" ht="11.25" customHeight="1" x14ac:dyDescent="0.2">
      <c r="A89" s="10" t="s">
        <v>64</v>
      </c>
      <c r="B89" s="10">
        <v>1</v>
      </c>
      <c r="C89" s="11">
        <v>41450</v>
      </c>
      <c r="D89" s="12" t="s">
        <v>54</v>
      </c>
      <c r="E89" s="13">
        <v>138</v>
      </c>
      <c r="F89" s="13" t="str">
        <f t="shared" si="5"/>
        <v>Z055138</v>
      </c>
      <c r="G89" s="14">
        <v>59</v>
      </c>
      <c r="H89" s="13">
        <v>101</v>
      </c>
      <c r="I89" s="13">
        <v>113</v>
      </c>
      <c r="M89" s="3">
        <v>0</v>
      </c>
      <c r="Q89" s="6" t="s">
        <v>159</v>
      </c>
      <c r="R89" s="6">
        <f t="shared" si="4"/>
        <v>16</v>
      </c>
    </row>
    <row r="90" spans="1:18" ht="11.25" customHeight="1" x14ac:dyDescent="0.2">
      <c r="A90" s="10" t="s">
        <v>64</v>
      </c>
      <c r="B90" s="10">
        <v>1</v>
      </c>
      <c r="C90" s="11">
        <v>41435</v>
      </c>
      <c r="D90" s="12" t="s">
        <v>54</v>
      </c>
      <c r="E90" s="13">
        <v>139</v>
      </c>
      <c r="F90" s="13" t="str">
        <f t="shared" si="5"/>
        <v>Z055139</v>
      </c>
      <c r="G90" s="14">
        <v>32.299999999999997</v>
      </c>
      <c r="H90" s="13">
        <v>16</v>
      </c>
      <c r="M90" s="3">
        <v>0</v>
      </c>
      <c r="N90" s="6">
        <v>1</v>
      </c>
      <c r="Q90" s="6">
        <v>1</v>
      </c>
      <c r="R90" s="6">
        <f t="shared" si="4"/>
        <v>1</v>
      </c>
    </row>
    <row r="91" spans="1:18" ht="11.25" customHeight="1" x14ac:dyDescent="0.2">
      <c r="A91" s="10" t="s">
        <v>64</v>
      </c>
      <c r="B91" s="10">
        <v>1</v>
      </c>
      <c r="C91" s="11">
        <v>41435</v>
      </c>
      <c r="D91" s="12" t="s">
        <v>54</v>
      </c>
      <c r="E91" s="13">
        <v>140</v>
      </c>
      <c r="F91" s="13" t="str">
        <f t="shared" si="5"/>
        <v>Z055140</v>
      </c>
      <c r="G91" s="14">
        <v>31</v>
      </c>
      <c r="H91" s="13">
        <v>11</v>
      </c>
      <c r="M91" s="3">
        <v>0</v>
      </c>
      <c r="N91" s="6">
        <v>0</v>
      </c>
      <c r="Q91" s="6">
        <v>0</v>
      </c>
      <c r="R91" s="6">
        <f t="shared" si="4"/>
        <v>0</v>
      </c>
    </row>
    <row r="92" spans="1:18" ht="11.25" customHeight="1" x14ac:dyDescent="0.2">
      <c r="A92" s="10" t="s">
        <v>64</v>
      </c>
      <c r="B92" s="10">
        <v>1</v>
      </c>
      <c r="C92" s="11">
        <v>41450</v>
      </c>
      <c r="D92" s="12" t="s">
        <v>54</v>
      </c>
      <c r="E92" s="13">
        <v>140</v>
      </c>
      <c r="F92" s="13" t="str">
        <f t="shared" si="5"/>
        <v>Z055140</v>
      </c>
      <c r="G92" s="14">
        <v>55.8</v>
      </c>
      <c r="H92" s="13">
        <v>85</v>
      </c>
      <c r="I92" s="13">
        <v>96</v>
      </c>
      <c r="M92" s="3">
        <v>0</v>
      </c>
      <c r="Q92" s="6" t="s">
        <v>159</v>
      </c>
      <c r="R92" s="6">
        <f t="shared" si="4"/>
        <v>15</v>
      </c>
    </row>
    <row r="93" spans="1:18" ht="11.25" customHeight="1" x14ac:dyDescent="0.2">
      <c r="A93" s="10" t="s">
        <v>64</v>
      </c>
      <c r="B93" s="10">
        <v>1</v>
      </c>
      <c r="C93" s="11">
        <v>41435</v>
      </c>
      <c r="D93" s="12" t="s">
        <v>54</v>
      </c>
      <c r="E93" s="13">
        <v>141</v>
      </c>
      <c r="F93" s="13" t="str">
        <f t="shared" si="5"/>
        <v>Z055141</v>
      </c>
      <c r="G93" s="14">
        <v>29.9</v>
      </c>
      <c r="H93" s="13">
        <v>11</v>
      </c>
      <c r="M93" s="3">
        <v>1</v>
      </c>
      <c r="N93" s="6">
        <v>-1</v>
      </c>
      <c r="Q93" s="6">
        <v>0</v>
      </c>
      <c r="R93" s="6">
        <f t="shared" si="4"/>
        <v>0</v>
      </c>
    </row>
    <row r="94" spans="1:18" ht="11.25" customHeight="1" x14ac:dyDescent="0.2">
      <c r="A94" s="10" t="s">
        <v>64</v>
      </c>
      <c r="B94" s="10">
        <v>1</v>
      </c>
      <c r="C94" s="11">
        <v>41443</v>
      </c>
      <c r="D94" s="12" t="s">
        <v>54</v>
      </c>
      <c r="E94" s="13">
        <v>141</v>
      </c>
      <c r="F94" s="13" t="str">
        <f t="shared" si="5"/>
        <v>Z055141</v>
      </c>
      <c r="G94" s="14">
        <v>43.2</v>
      </c>
      <c r="H94" s="13">
        <v>43</v>
      </c>
      <c r="M94" s="3">
        <v>1</v>
      </c>
      <c r="Q94" s="6" t="s">
        <v>159</v>
      </c>
      <c r="R94" s="6">
        <f t="shared" si="4"/>
        <v>8</v>
      </c>
    </row>
    <row r="95" spans="1:18" ht="11.25" customHeight="1" x14ac:dyDescent="0.2">
      <c r="A95" s="10" t="s">
        <v>64</v>
      </c>
      <c r="B95" s="10">
        <v>1</v>
      </c>
      <c r="C95" s="11">
        <v>41450</v>
      </c>
      <c r="D95" s="12" t="s">
        <v>54</v>
      </c>
      <c r="E95" s="13">
        <v>141</v>
      </c>
      <c r="F95" s="13" t="str">
        <f t="shared" si="5"/>
        <v>Z055141</v>
      </c>
      <c r="G95" s="14">
        <v>51.4</v>
      </c>
      <c r="H95" s="13">
        <v>74</v>
      </c>
      <c r="I95" s="13">
        <v>72</v>
      </c>
      <c r="M95" s="3">
        <v>1</v>
      </c>
      <c r="Q95" s="6" t="s">
        <v>159</v>
      </c>
      <c r="R95" s="6">
        <f t="shared" si="4"/>
        <v>15</v>
      </c>
    </row>
    <row r="96" spans="1:18" ht="11.25" customHeight="1" x14ac:dyDescent="0.2">
      <c r="A96" s="10" t="s">
        <v>64</v>
      </c>
      <c r="B96" s="10">
        <v>1</v>
      </c>
      <c r="C96" s="11">
        <v>41457</v>
      </c>
      <c r="D96" s="12" t="s">
        <v>54</v>
      </c>
      <c r="E96" s="13">
        <v>141</v>
      </c>
      <c r="F96" s="13" t="str">
        <f t="shared" si="5"/>
        <v>Z055141</v>
      </c>
      <c r="G96" s="14">
        <v>60</v>
      </c>
      <c r="H96" s="13">
        <v>125</v>
      </c>
      <c r="I96" s="13">
        <v>133</v>
      </c>
      <c r="M96" s="3">
        <v>1</v>
      </c>
      <c r="Q96" s="6" t="s">
        <v>159</v>
      </c>
      <c r="R96" s="6">
        <f t="shared" si="4"/>
        <v>22</v>
      </c>
    </row>
    <row r="97" spans="1:18" ht="11.25" customHeight="1" x14ac:dyDescent="0.2">
      <c r="A97" s="10" t="s">
        <v>64</v>
      </c>
      <c r="B97" s="10">
        <v>1</v>
      </c>
      <c r="C97" s="11">
        <v>41463</v>
      </c>
      <c r="D97" s="12" t="s">
        <v>54</v>
      </c>
      <c r="E97" s="13">
        <v>141</v>
      </c>
      <c r="F97" s="13" t="str">
        <f t="shared" si="5"/>
        <v>Z055141</v>
      </c>
      <c r="G97" s="14">
        <v>64.8</v>
      </c>
      <c r="H97" s="13">
        <v>124</v>
      </c>
      <c r="I97" s="13">
        <v>177</v>
      </c>
      <c r="K97" s="3" t="s">
        <v>148</v>
      </c>
      <c r="L97" s="3" t="s">
        <v>62</v>
      </c>
      <c r="M97" s="3">
        <v>1</v>
      </c>
      <c r="Q97" s="6" t="s">
        <v>159</v>
      </c>
      <c r="R97" s="6">
        <f t="shared" si="4"/>
        <v>28</v>
      </c>
    </row>
    <row r="98" spans="1:18" ht="11.25" customHeight="1" x14ac:dyDescent="0.2">
      <c r="A98" s="10" t="s">
        <v>64</v>
      </c>
      <c r="B98" s="10">
        <v>1</v>
      </c>
      <c r="C98" s="11">
        <v>41435</v>
      </c>
      <c r="D98" s="12" t="s">
        <v>54</v>
      </c>
      <c r="E98" s="13">
        <v>142</v>
      </c>
      <c r="F98" s="13" t="str">
        <f t="shared" si="5"/>
        <v>Z055142</v>
      </c>
      <c r="G98" s="14">
        <v>36.700000000000003</v>
      </c>
      <c r="H98" s="13">
        <v>27</v>
      </c>
      <c r="M98" s="3">
        <v>1</v>
      </c>
      <c r="N98" s="15">
        <v>3</v>
      </c>
      <c r="Q98" s="6">
        <v>3</v>
      </c>
      <c r="R98" s="6">
        <f t="shared" si="4"/>
        <v>3</v>
      </c>
    </row>
    <row r="99" spans="1:18" ht="11.25" customHeight="1" x14ac:dyDescent="0.2">
      <c r="A99" s="10" t="s">
        <v>64</v>
      </c>
      <c r="B99" s="10">
        <v>1</v>
      </c>
      <c r="C99" s="11">
        <v>41443</v>
      </c>
      <c r="D99" s="12" t="s">
        <v>54</v>
      </c>
      <c r="E99" s="13">
        <v>142</v>
      </c>
      <c r="F99" s="13" t="str">
        <f t="shared" si="5"/>
        <v>Z055142</v>
      </c>
      <c r="G99" s="14">
        <v>50.2</v>
      </c>
      <c r="H99" s="13">
        <v>65</v>
      </c>
      <c r="M99" s="3">
        <v>1</v>
      </c>
      <c r="Q99" s="6" t="s">
        <v>159</v>
      </c>
      <c r="R99" s="6">
        <f t="shared" si="4"/>
        <v>11</v>
      </c>
    </row>
    <row r="100" spans="1:18" ht="11.25" customHeight="1" x14ac:dyDescent="0.2">
      <c r="A100" s="10" t="s">
        <v>64</v>
      </c>
      <c r="B100" s="10">
        <v>1</v>
      </c>
      <c r="C100" s="11">
        <v>41450</v>
      </c>
      <c r="D100" s="12" t="s">
        <v>54</v>
      </c>
      <c r="E100" s="13">
        <v>142</v>
      </c>
      <c r="F100" s="13" t="str">
        <f t="shared" si="5"/>
        <v>Z055142</v>
      </c>
      <c r="G100" s="14">
        <v>56.6</v>
      </c>
      <c r="H100" s="13">
        <v>93</v>
      </c>
      <c r="I100" s="13">
        <v>114</v>
      </c>
      <c r="M100" s="3">
        <v>1</v>
      </c>
      <c r="Q100" s="6" t="s">
        <v>159</v>
      </c>
      <c r="R100" s="6">
        <f t="shared" si="4"/>
        <v>18</v>
      </c>
    </row>
    <row r="101" spans="1:18" ht="11.25" customHeight="1" x14ac:dyDescent="0.2">
      <c r="A101" s="10" t="s">
        <v>64</v>
      </c>
      <c r="B101" s="10">
        <v>1</v>
      </c>
      <c r="C101" s="11">
        <v>41457</v>
      </c>
      <c r="D101" s="12" t="s">
        <v>54</v>
      </c>
      <c r="E101" s="13">
        <v>142</v>
      </c>
      <c r="F101" s="13" t="str">
        <f t="shared" si="5"/>
        <v>Z055142</v>
      </c>
      <c r="G101" s="14">
        <v>62.8</v>
      </c>
      <c r="H101" s="13">
        <v>115</v>
      </c>
      <c r="I101" s="13">
        <v>166</v>
      </c>
      <c r="K101" s="3" t="s">
        <v>142</v>
      </c>
      <c r="L101" s="3" t="s">
        <v>62</v>
      </c>
      <c r="M101" s="3">
        <v>1</v>
      </c>
      <c r="Q101" s="6" t="s">
        <v>159</v>
      </c>
      <c r="R101" s="6">
        <f t="shared" si="4"/>
        <v>25</v>
      </c>
    </row>
    <row r="102" spans="1:18" ht="11.25" customHeight="1" x14ac:dyDescent="0.2">
      <c r="A102" s="10" t="s">
        <v>64</v>
      </c>
      <c r="B102" s="10">
        <v>1</v>
      </c>
      <c r="C102" s="11">
        <v>41435</v>
      </c>
      <c r="D102" s="12" t="s">
        <v>54</v>
      </c>
      <c r="E102" s="13">
        <v>143</v>
      </c>
      <c r="F102" s="13" t="str">
        <f t="shared" si="5"/>
        <v>Z055143</v>
      </c>
      <c r="G102" s="14">
        <v>34.700000000000003</v>
      </c>
      <c r="H102" s="13">
        <v>15</v>
      </c>
      <c r="M102" s="3">
        <v>1</v>
      </c>
      <c r="N102" s="6">
        <v>2</v>
      </c>
      <c r="Q102" s="6">
        <v>2</v>
      </c>
      <c r="R102" s="6">
        <f t="shared" si="4"/>
        <v>2</v>
      </c>
    </row>
    <row r="103" spans="1:18" ht="11.25" customHeight="1" x14ac:dyDescent="0.2">
      <c r="A103" s="10" t="s">
        <v>64</v>
      </c>
      <c r="B103" s="10">
        <v>1</v>
      </c>
      <c r="C103" s="11">
        <v>41443</v>
      </c>
      <c r="D103" s="12" t="s">
        <v>54</v>
      </c>
      <c r="E103" s="13">
        <v>143</v>
      </c>
      <c r="F103" s="13" t="str">
        <f t="shared" si="5"/>
        <v>Z055143</v>
      </c>
      <c r="G103" s="14">
        <v>48.2</v>
      </c>
      <c r="H103" s="13">
        <v>53</v>
      </c>
      <c r="M103" s="3">
        <v>1</v>
      </c>
      <c r="Q103" s="6" t="s">
        <v>159</v>
      </c>
      <c r="R103" s="6">
        <f t="shared" si="4"/>
        <v>10</v>
      </c>
    </row>
    <row r="104" spans="1:18" ht="11.25" customHeight="1" x14ac:dyDescent="0.2">
      <c r="A104" s="10" t="s">
        <v>64</v>
      </c>
      <c r="B104" s="10">
        <v>1</v>
      </c>
      <c r="C104" s="11">
        <v>41450</v>
      </c>
      <c r="D104" s="12" t="s">
        <v>54</v>
      </c>
      <c r="E104" s="13">
        <v>143</v>
      </c>
      <c r="F104" s="13" t="str">
        <f t="shared" si="5"/>
        <v>Z055143</v>
      </c>
      <c r="G104" s="14">
        <v>55</v>
      </c>
      <c r="H104" s="13">
        <v>69</v>
      </c>
      <c r="I104" s="13">
        <v>84</v>
      </c>
      <c r="M104" s="3">
        <v>1</v>
      </c>
      <c r="Q104" s="6" t="s">
        <v>159</v>
      </c>
      <c r="R104" s="6">
        <f t="shared" si="4"/>
        <v>17</v>
      </c>
    </row>
    <row r="105" spans="1:18" ht="11.25" customHeight="1" x14ac:dyDescent="0.2">
      <c r="A105" s="10" t="s">
        <v>64</v>
      </c>
      <c r="B105" s="10">
        <v>1</v>
      </c>
      <c r="C105" s="11">
        <v>41457</v>
      </c>
      <c r="D105" s="12" t="s">
        <v>54</v>
      </c>
      <c r="E105" s="13">
        <v>143</v>
      </c>
      <c r="F105" s="13" t="str">
        <f t="shared" si="5"/>
        <v>Z055143</v>
      </c>
      <c r="G105" s="14">
        <v>62.1</v>
      </c>
      <c r="H105" s="13">
        <v>93</v>
      </c>
      <c r="I105" s="13">
        <v>135</v>
      </c>
      <c r="M105" s="3">
        <v>1</v>
      </c>
      <c r="Q105" s="6" t="s">
        <v>159</v>
      </c>
      <c r="R105" s="6">
        <f t="shared" si="4"/>
        <v>24</v>
      </c>
    </row>
    <row r="106" spans="1:18" ht="11.25" customHeight="1" x14ac:dyDescent="0.2">
      <c r="A106" s="10" t="s">
        <v>64</v>
      </c>
      <c r="B106" s="10">
        <v>1</v>
      </c>
      <c r="C106" s="11">
        <v>41463</v>
      </c>
      <c r="D106" s="12" t="s">
        <v>54</v>
      </c>
      <c r="E106" s="13">
        <v>143</v>
      </c>
      <c r="F106" s="13" t="str">
        <f t="shared" si="5"/>
        <v>Z055143</v>
      </c>
      <c r="G106" s="14">
        <v>67.2</v>
      </c>
      <c r="H106" s="13">
        <v>122</v>
      </c>
      <c r="I106" s="13">
        <v>174</v>
      </c>
      <c r="K106" s="3" t="s">
        <v>147</v>
      </c>
      <c r="L106" s="3" t="s">
        <v>63</v>
      </c>
      <c r="M106" s="3">
        <v>1</v>
      </c>
      <c r="Q106" s="6" t="s">
        <v>159</v>
      </c>
      <c r="R106" s="6">
        <f t="shared" si="4"/>
        <v>30</v>
      </c>
    </row>
    <row r="107" spans="1:18" ht="11.25" customHeight="1" x14ac:dyDescent="0.2">
      <c r="A107" s="10" t="s">
        <v>64</v>
      </c>
      <c r="B107" s="10">
        <v>1</v>
      </c>
      <c r="C107" s="11">
        <v>41435</v>
      </c>
      <c r="D107" s="12" t="s">
        <v>54</v>
      </c>
      <c r="E107" s="13">
        <v>144</v>
      </c>
      <c r="F107" s="13" t="str">
        <f t="shared" si="5"/>
        <v>Z055144</v>
      </c>
      <c r="G107" s="14">
        <v>32.4</v>
      </c>
      <c r="H107" s="13">
        <v>14</v>
      </c>
      <c r="M107" s="3">
        <v>1</v>
      </c>
      <c r="N107" s="6">
        <v>1</v>
      </c>
      <c r="Q107" s="6">
        <v>1</v>
      </c>
      <c r="R107" s="6">
        <f t="shared" si="4"/>
        <v>1</v>
      </c>
    </row>
    <row r="108" spans="1:18" ht="11.25" customHeight="1" x14ac:dyDescent="0.2">
      <c r="A108" s="10" t="s">
        <v>64</v>
      </c>
      <c r="B108" s="10">
        <v>1</v>
      </c>
      <c r="C108" s="11">
        <v>41450</v>
      </c>
      <c r="D108" s="12" t="s">
        <v>54</v>
      </c>
      <c r="E108" s="13">
        <v>144</v>
      </c>
      <c r="F108" s="13" t="str">
        <f t="shared" si="5"/>
        <v>Z055144</v>
      </c>
      <c r="G108" s="14">
        <v>53.7</v>
      </c>
      <c r="H108" s="13">
        <v>75</v>
      </c>
      <c r="M108" s="3">
        <v>1</v>
      </c>
      <c r="Q108" s="6" t="s">
        <v>159</v>
      </c>
      <c r="R108" s="6">
        <f t="shared" si="4"/>
        <v>16</v>
      </c>
    </row>
    <row r="109" spans="1:18" ht="11.25" customHeight="1" x14ac:dyDescent="0.2">
      <c r="A109" s="10" t="s">
        <v>64</v>
      </c>
      <c r="B109" s="10">
        <v>1</v>
      </c>
      <c r="C109" s="11">
        <v>41457</v>
      </c>
      <c r="D109" s="12" t="s">
        <v>54</v>
      </c>
      <c r="E109" s="13">
        <v>144</v>
      </c>
      <c r="F109" s="13" t="str">
        <f t="shared" si="5"/>
        <v>Z055144</v>
      </c>
      <c r="G109" s="14">
        <v>61.9</v>
      </c>
      <c r="H109" s="13">
        <v>112</v>
      </c>
      <c r="I109" s="13">
        <v>129</v>
      </c>
      <c r="M109" s="3">
        <v>1</v>
      </c>
      <c r="Q109" s="6" t="s">
        <v>159</v>
      </c>
      <c r="R109" s="6">
        <f t="shared" si="4"/>
        <v>23</v>
      </c>
    </row>
    <row r="110" spans="1:18" ht="11.25" customHeight="1" x14ac:dyDescent="0.2">
      <c r="A110" s="10" t="s">
        <v>64</v>
      </c>
      <c r="B110" s="10">
        <v>1</v>
      </c>
      <c r="C110" s="11">
        <v>41463</v>
      </c>
      <c r="D110" s="12" t="s">
        <v>54</v>
      </c>
      <c r="E110" s="13">
        <v>144</v>
      </c>
      <c r="F110" s="13" t="str">
        <f t="shared" si="5"/>
        <v>Z055144</v>
      </c>
      <c r="G110" s="14">
        <v>66.8</v>
      </c>
      <c r="H110" s="13">
        <v>118</v>
      </c>
      <c r="I110" s="13">
        <v>167</v>
      </c>
      <c r="K110" s="3" t="s">
        <v>155</v>
      </c>
      <c r="L110" s="3" t="s">
        <v>62</v>
      </c>
      <c r="M110" s="3">
        <v>1</v>
      </c>
      <c r="Q110" s="6" t="s">
        <v>159</v>
      </c>
      <c r="R110" s="6">
        <f t="shared" si="4"/>
        <v>29</v>
      </c>
    </row>
    <row r="111" spans="1:18" ht="11.25" customHeight="1" x14ac:dyDescent="0.2">
      <c r="A111" s="10" t="s">
        <v>64</v>
      </c>
      <c r="B111" s="10">
        <v>1</v>
      </c>
      <c r="C111" s="11">
        <v>41435</v>
      </c>
      <c r="D111" s="12" t="s">
        <v>54</v>
      </c>
      <c r="E111" s="13">
        <v>145</v>
      </c>
      <c r="F111" s="13" t="str">
        <f t="shared" si="5"/>
        <v>Z055145</v>
      </c>
      <c r="G111" s="14">
        <v>34</v>
      </c>
      <c r="H111" s="13">
        <v>19</v>
      </c>
      <c r="M111" s="3">
        <v>1</v>
      </c>
      <c r="N111" s="6">
        <v>2</v>
      </c>
      <c r="Q111" s="6">
        <v>2</v>
      </c>
      <c r="R111" s="6">
        <f t="shared" si="4"/>
        <v>2</v>
      </c>
    </row>
    <row r="112" spans="1:18" ht="11.25" customHeight="1" x14ac:dyDescent="0.2">
      <c r="A112" s="10" t="s">
        <v>64</v>
      </c>
      <c r="B112" s="10">
        <v>1</v>
      </c>
      <c r="C112" s="11">
        <v>41443</v>
      </c>
      <c r="D112" s="12" t="s">
        <v>54</v>
      </c>
      <c r="E112" s="13">
        <v>145</v>
      </c>
      <c r="F112" s="13" t="str">
        <f t="shared" si="5"/>
        <v>Z055145</v>
      </c>
      <c r="G112" s="14">
        <v>48.9</v>
      </c>
      <c r="H112" s="13">
        <v>66</v>
      </c>
      <c r="M112" s="3">
        <v>1</v>
      </c>
      <c r="Q112" s="6" t="s">
        <v>159</v>
      </c>
      <c r="R112" s="6">
        <f t="shared" si="4"/>
        <v>10</v>
      </c>
    </row>
    <row r="113" spans="1:18" ht="11.25" customHeight="1" x14ac:dyDescent="0.2">
      <c r="A113" s="10" t="s">
        <v>64</v>
      </c>
      <c r="B113" s="10">
        <v>1</v>
      </c>
      <c r="C113" s="11">
        <v>41450</v>
      </c>
      <c r="D113" s="12" t="s">
        <v>54</v>
      </c>
      <c r="E113" s="13">
        <v>145</v>
      </c>
      <c r="F113" s="13" t="str">
        <f t="shared" si="5"/>
        <v>Z055145</v>
      </c>
      <c r="G113" s="14">
        <v>56</v>
      </c>
      <c r="H113" s="13">
        <v>93</v>
      </c>
      <c r="I113" s="13">
        <v>99</v>
      </c>
      <c r="M113" s="3">
        <v>1</v>
      </c>
      <c r="Q113" s="6" t="s">
        <v>159</v>
      </c>
      <c r="R113" s="6">
        <f t="shared" si="4"/>
        <v>17</v>
      </c>
    </row>
    <row r="114" spans="1:18" ht="11.25" customHeight="1" x14ac:dyDescent="0.2">
      <c r="A114" s="10" t="s">
        <v>64</v>
      </c>
      <c r="B114" s="10">
        <v>1</v>
      </c>
      <c r="C114" s="11">
        <v>41457</v>
      </c>
      <c r="D114" s="12" t="s">
        <v>54</v>
      </c>
      <c r="E114" s="13">
        <v>145</v>
      </c>
      <c r="F114" s="13" t="str">
        <f t="shared" si="5"/>
        <v>Z055145</v>
      </c>
      <c r="G114" s="14">
        <v>62.1</v>
      </c>
      <c r="H114" s="13">
        <v>96</v>
      </c>
      <c r="I114" s="13">
        <v>159</v>
      </c>
      <c r="K114" s="3" t="s">
        <v>136</v>
      </c>
      <c r="L114" s="3" t="s">
        <v>62</v>
      </c>
      <c r="M114" s="3">
        <v>1</v>
      </c>
      <c r="Q114" s="6" t="s">
        <v>159</v>
      </c>
      <c r="R114" s="6">
        <f t="shared" si="4"/>
        <v>24</v>
      </c>
    </row>
    <row r="115" spans="1:18" ht="11.25" customHeight="1" x14ac:dyDescent="0.2">
      <c r="A115" s="10" t="s">
        <v>64</v>
      </c>
      <c r="B115" s="10">
        <v>1</v>
      </c>
      <c r="C115" s="11">
        <v>41435</v>
      </c>
      <c r="D115" s="12" t="s">
        <v>54</v>
      </c>
      <c r="E115" s="13">
        <v>146</v>
      </c>
      <c r="F115" s="13" t="str">
        <f t="shared" si="5"/>
        <v>Z055146</v>
      </c>
      <c r="G115" s="14">
        <v>43.7</v>
      </c>
      <c r="H115" s="13">
        <v>51</v>
      </c>
      <c r="M115" s="3">
        <v>1</v>
      </c>
      <c r="N115" s="15" t="s">
        <v>162</v>
      </c>
      <c r="Q115" s="6">
        <v>7</v>
      </c>
      <c r="R115" s="6">
        <f t="shared" si="4"/>
        <v>7</v>
      </c>
    </row>
    <row r="116" spans="1:18" ht="11.25" customHeight="1" x14ac:dyDescent="0.2">
      <c r="A116" s="10" t="s">
        <v>64</v>
      </c>
      <c r="B116" s="10">
        <v>1</v>
      </c>
      <c r="C116" s="11">
        <v>41443</v>
      </c>
      <c r="D116" s="6" t="s">
        <v>54</v>
      </c>
      <c r="E116" s="6">
        <v>146</v>
      </c>
      <c r="F116" s="6" t="str">
        <f t="shared" si="5"/>
        <v>Z055146</v>
      </c>
      <c r="G116" s="14">
        <v>55.8</v>
      </c>
      <c r="H116" s="13">
        <v>103</v>
      </c>
      <c r="M116" s="3">
        <v>1</v>
      </c>
      <c r="Q116" s="6" t="s">
        <v>159</v>
      </c>
      <c r="R116" s="6">
        <f t="shared" si="4"/>
        <v>15</v>
      </c>
    </row>
    <row r="117" spans="1:18" ht="11.25" customHeight="1" x14ac:dyDescent="0.2">
      <c r="A117" s="10" t="s">
        <v>64</v>
      </c>
      <c r="B117" s="10">
        <v>1</v>
      </c>
      <c r="C117" s="11">
        <v>41450</v>
      </c>
      <c r="D117" s="12" t="s">
        <v>54</v>
      </c>
      <c r="E117" s="13">
        <v>146</v>
      </c>
      <c r="F117" s="13" t="str">
        <f t="shared" si="5"/>
        <v>Z055146</v>
      </c>
      <c r="G117" s="14">
        <v>62.6</v>
      </c>
      <c r="H117" s="13">
        <v>118</v>
      </c>
      <c r="I117" s="13">
        <v>161</v>
      </c>
      <c r="M117" s="3">
        <v>1</v>
      </c>
      <c r="Q117" s="6" t="s">
        <v>159</v>
      </c>
      <c r="R117" s="6">
        <f t="shared" si="4"/>
        <v>22</v>
      </c>
    </row>
    <row r="118" spans="1:18" ht="11.25" customHeight="1" x14ac:dyDescent="0.2">
      <c r="A118" s="10" t="s">
        <v>64</v>
      </c>
      <c r="B118" s="10">
        <v>1</v>
      </c>
      <c r="C118" s="11">
        <v>41457</v>
      </c>
      <c r="D118" s="12" t="s">
        <v>54</v>
      </c>
      <c r="E118" s="13">
        <v>146</v>
      </c>
      <c r="F118" s="13" t="str">
        <f t="shared" si="5"/>
        <v>Z055146</v>
      </c>
      <c r="G118" s="14">
        <v>66.5</v>
      </c>
      <c r="H118" s="13">
        <v>138</v>
      </c>
      <c r="I118" s="13">
        <v>205</v>
      </c>
      <c r="K118" s="3" t="s">
        <v>135</v>
      </c>
      <c r="L118" s="3" t="s">
        <v>62</v>
      </c>
      <c r="M118" s="3">
        <v>1</v>
      </c>
      <c r="Q118" s="6" t="s">
        <v>159</v>
      </c>
      <c r="R118" s="6">
        <f t="shared" si="4"/>
        <v>29</v>
      </c>
    </row>
    <row r="119" spans="1:18" ht="11.25" customHeight="1" x14ac:dyDescent="0.2">
      <c r="A119" s="10" t="s">
        <v>64</v>
      </c>
      <c r="B119" s="10">
        <v>1</v>
      </c>
      <c r="C119" s="11">
        <v>41457</v>
      </c>
      <c r="D119" s="12" t="s">
        <v>58</v>
      </c>
      <c r="E119" s="37" t="s">
        <v>125</v>
      </c>
      <c r="F119" s="13" t="str">
        <f t="shared" si="5"/>
        <v>Z056011</v>
      </c>
      <c r="G119" s="14">
        <v>43.5</v>
      </c>
      <c r="H119" s="13">
        <v>47</v>
      </c>
      <c r="M119" s="3">
        <v>1</v>
      </c>
      <c r="N119" s="15" t="s">
        <v>162</v>
      </c>
      <c r="Q119" s="6">
        <v>8</v>
      </c>
      <c r="R119" s="6">
        <f t="shared" si="4"/>
        <v>8</v>
      </c>
    </row>
    <row r="120" spans="1:18" ht="11.25" customHeight="1" x14ac:dyDescent="0.2">
      <c r="A120" s="10" t="s">
        <v>64</v>
      </c>
      <c r="B120" s="10">
        <v>1</v>
      </c>
      <c r="C120" s="11">
        <v>41463</v>
      </c>
      <c r="D120" s="12" t="s">
        <v>58</v>
      </c>
      <c r="E120" s="37" t="s">
        <v>125</v>
      </c>
      <c r="F120" s="13" t="str">
        <f t="shared" si="5"/>
        <v>Z056011</v>
      </c>
      <c r="G120" s="14">
        <v>55</v>
      </c>
      <c r="H120" s="13">
        <v>94</v>
      </c>
      <c r="M120" s="3">
        <v>1</v>
      </c>
      <c r="Q120" s="6" t="s">
        <v>159</v>
      </c>
      <c r="R120" s="6">
        <f t="shared" si="4"/>
        <v>14</v>
      </c>
    </row>
    <row r="121" spans="1:18" ht="11.25" customHeight="1" x14ac:dyDescent="0.2">
      <c r="A121" s="10" t="s">
        <v>64</v>
      </c>
      <c r="B121" s="10">
        <v>1</v>
      </c>
      <c r="C121" s="11">
        <v>41457</v>
      </c>
      <c r="D121" s="12" t="s">
        <v>58</v>
      </c>
      <c r="E121" s="37" t="s">
        <v>126</v>
      </c>
      <c r="F121" s="13" t="str">
        <f t="shared" si="5"/>
        <v>Z056012</v>
      </c>
      <c r="G121" s="14">
        <v>35</v>
      </c>
      <c r="H121" s="13">
        <v>20</v>
      </c>
      <c r="N121" s="6">
        <v>3</v>
      </c>
      <c r="Q121" s="6">
        <v>3</v>
      </c>
      <c r="R121" s="6">
        <f t="shared" si="4"/>
        <v>3</v>
      </c>
    </row>
    <row r="122" spans="1:18" ht="11.25" customHeight="1" x14ac:dyDescent="0.2">
      <c r="A122" s="10" t="s">
        <v>64</v>
      </c>
      <c r="B122" s="10">
        <v>1</v>
      </c>
      <c r="C122" s="11">
        <v>41463</v>
      </c>
      <c r="D122" s="12" t="s">
        <v>58</v>
      </c>
      <c r="E122" s="37" t="s">
        <v>126</v>
      </c>
      <c r="F122" s="13" t="str">
        <f t="shared" si="5"/>
        <v>Z056012</v>
      </c>
      <c r="Q122" s="6" t="s">
        <v>159</v>
      </c>
      <c r="R122" s="6">
        <f t="shared" si="4"/>
        <v>9</v>
      </c>
    </row>
    <row r="123" spans="1:18" ht="11.25" customHeight="1" x14ac:dyDescent="0.2">
      <c r="A123" s="10" t="s">
        <v>64</v>
      </c>
      <c r="B123" s="10">
        <v>1</v>
      </c>
      <c r="C123" s="11">
        <v>41457</v>
      </c>
      <c r="D123" s="12" t="s">
        <v>58</v>
      </c>
      <c r="E123" s="37" t="s">
        <v>127</v>
      </c>
      <c r="F123" s="13" t="str">
        <f t="shared" si="5"/>
        <v>Z056013</v>
      </c>
      <c r="G123" s="14">
        <v>32.700000000000003</v>
      </c>
      <c r="H123" s="13">
        <v>15</v>
      </c>
      <c r="M123" s="3">
        <v>0</v>
      </c>
      <c r="N123" s="6">
        <v>1</v>
      </c>
      <c r="Q123" s="6">
        <v>1</v>
      </c>
      <c r="R123" s="6">
        <f t="shared" si="4"/>
        <v>1</v>
      </c>
    </row>
    <row r="124" spans="1:18" ht="11.25" customHeight="1" x14ac:dyDescent="0.2">
      <c r="A124" s="10" t="s">
        <v>64</v>
      </c>
      <c r="B124" s="10">
        <v>1</v>
      </c>
      <c r="C124" s="11">
        <v>41457</v>
      </c>
      <c r="D124" s="12" t="s">
        <v>58</v>
      </c>
      <c r="E124" s="37" t="s">
        <v>128</v>
      </c>
      <c r="F124" s="13" t="str">
        <f t="shared" si="5"/>
        <v>Z056014</v>
      </c>
      <c r="G124" s="14">
        <v>38.6</v>
      </c>
      <c r="H124" s="13">
        <v>29</v>
      </c>
      <c r="N124" s="6">
        <v>3</v>
      </c>
      <c r="Q124" s="6">
        <v>3</v>
      </c>
      <c r="R124" s="6">
        <f t="shared" si="4"/>
        <v>3</v>
      </c>
    </row>
    <row r="125" spans="1:18" ht="11.25" customHeight="1" x14ac:dyDescent="0.2">
      <c r="A125" s="10" t="s">
        <v>64</v>
      </c>
      <c r="B125" s="10">
        <v>1</v>
      </c>
      <c r="C125" s="11">
        <v>41471</v>
      </c>
      <c r="D125" s="12" t="s">
        <v>58</v>
      </c>
      <c r="E125" s="37" t="s">
        <v>128</v>
      </c>
      <c r="F125" s="13" t="str">
        <f t="shared" si="5"/>
        <v>Z056014</v>
      </c>
      <c r="G125" s="14">
        <v>61.4</v>
      </c>
      <c r="H125" s="13">
        <v>131</v>
      </c>
      <c r="I125" s="13">
        <v>122</v>
      </c>
      <c r="Q125" s="6" t="s">
        <v>159</v>
      </c>
      <c r="R125" s="6">
        <f t="shared" si="4"/>
        <v>17</v>
      </c>
    </row>
    <row r="126" spans="1:18" ht="11.25" customHeight="1" x14ac:dyDescent="0.2">
      <c r="A126" s="10" t="s">
        <v>64</v>
      </c>
      <c r="B126" s="10">
        <v>1</v>
      </c>
      <c r="C126" s="11">
        <v>41457</v>
      </c>
      <c r="D126" s="12" t="s">
        <v>58</v>
      </c>
      <c r="E126" s="37" t="s">
        <v>129</v>
      </c>
      <c r="F126" s="13" t="str">
        <f t="shared" si="5"/>
        <v>Z056015</v>
      </c>
      <c r="G126" s="14">
        <v>38.6</v>
      </c>
      <c r="H126" s="13">
        <v>18</v>
      </c>
      <c r="M126" s="3">
        <v>0</v>
      </c>
      <c r="N126" s="6">
        <v>1</v>
      </c>
      <c r="Q126" s="6">
        <v>1</v>
      </c>
      <c r="R126" s="6">
        <f t="shared" si="4"/>
        <v>1</v>
      </c>
    </row>
    <row r="127" spans="1:18" ht="11.25" customHeight="1" x14ac:dyDescent="0.2">
      <c r="A127" s="10" t="s">
        <v>64</v>
      </c>
      <c r="B127" s="10">
        <v>1</v>
      </c>
      <c r="C127" s="11">
        <v>41457</v>
      </c>
      <c r="D127" s="12" t="s">
        <v>58</v>
      </c>
      <c r="E127" s="37" t="s">
        <v>130</v>
      </c>
      <c r="F127" s="13" t="str">
        <f t="shared" si="5"/>
        <v>Z056016</v>
      </c>
      <c r="G127" s="14">
        <v>56.9</v>
      </c>
      <c r="H127" s="13">
        <v>97</v>
      </c>
      <c r="M127" s="3">
        <v>0</v>
      </c>
      <c r="N127" s="15" t="s">
        <v>160</v>
      </c>
      <c r="Q127" s="6">
        <v>17</v>
      </c>
      <c r="R127" s="6">
        <f t="shared" si="4"/>
        <v>17</v>
      </c>
    </row>
    <row r="128" spans="1:18" ht="11.25" customHeight="1" x14ac:dyDescent="0.2">
      <c r="A128" s="10" t="s">
        <v>64</v>
      </c>
      <c r="B128" s="10">
        <v>1</v>
      </c>
      <c r="C128" s="11">
        <v>41457</v>
      </c>
      <c r="D128" s="12" t="s">
        <v>58</v>
      </c>
      <c r="E128" s="37" t="s">
        <v>131</v>
      </c>
      <c r="F128" s="13" t="str">
        <f t="shared" si="5"/>
        <v>Z056017</v>
      </c>
      <c r="G128" s="14">
        <v>51</v>
      </c>
      <c r="H128" s="13">
        <v>65</v>
      </c>
      <c r="M128" s="3">
        <v>0</v>
      </c>
      <c r="N128" s="6" t="s">
        <v>164</v>
      </c>
      <c r="Q128" s="6">
        <v>12</v>
      </c>
      <c r="R128" s="6">
        <f t="shared" si="4"/>
        <v>12</v>
      </c>
    </row>
    <row r="129" spans="1:17" ht="11.25" customHeight="1" x14ac:dyDescent="0.2">
      <c r="A129" s="10" t="s">
        <v>64</v>
      </c>
      <c r="B129" s="10">
        <v>0</v>
      </c>
      <c r="C129" s="11">
        <v>41463</v>
      </c>
      <c r="D129" s="12" t="s">
        <v>58</v>
      </c>
      <c r="E129" s="37" t="s">
        <v>133</v>
      </c>
      <c r="F129" s="13" t="str">
        <f t="shared" si="5"/>
        <v>Z056028</v>
      </c>
      <c r="G129" s="14">
        <v>63.4</v>
      </c>
      <c r="H129" s="13">
        <v>116</v>
      </c>
      <c r="K129" s="3" t="s">
        <v>144</v>
      </c>
      <c r="L129" s="3" t="s">
        <v>145</v>
      </c>
      <c r="Q129" s="6" t="s">
        <v>159</v>
      </c>
    </row>
    <row r="130" spans="1:17" ht="11.25" customHeight="1" x14ac:dyDescent="0.2">
      <c r="A130" s="10" t="s">
        <v>64</v>
      </c>
      <c r="B130" s="10">
        <v>0</v>
      </c>
      <c r="C130" s="11">
        <v>41463</v>
      </c>
      <c r="D130" s="12" t="s">
        <v>58</v>
      </c>
      <c r="E130" s="37" t="s">
        <v>134</v>
      </c>
      <c r="F130" s="13" t="str">
        <f t="shared" si="5"/>
        <v>Z056029</v>
      </c>
      <c r="G130" s="14">
        <v>66.3</v>
      </c>
      <c r="H130" s="13">
        <v>119</v>
      </c>
      <c r="I130" s="13">
        <v>175</v>
      </c>
      <c r="K130" s="3" t="s">
        <v>143</v>
      </c>
      <c r="L130" s="3" t="s">
        <v>61</v>
      </c>
      <c r="Q130" s="6" t="s">
        <v>159</v>
      </c>
    </row>
    <row r="131" spans="1:17" x14ac:dyDescent="0.2">
      <c r="A131" s="10" t="s">
        <v>64</v>
      </c>
      <c r="B131" s="10">
        <v>0</v>
      </c>
      <c r="C131" s="11">
        <v>41463</v>
      </c>
      <c r="D131" s="12" t="s">
        <v>58</v>
      </c>
      <c r="E131" s="13">
        <v>798</v>
      </c>
      <c r="F131" s="13" t="str">
        <f t="shared" si="5"/>
        <v>Z056798</v>
      </c>
      <c r="G131" s="14">
        <v>60.5</v>
      </c>
      <c r="H131" s="13">
        <v>129</v>
      </c>
      <c r="I131" s="13">
        <v>134</v>
      </c>
      <c r="K131" s="3" t="s">
        <v>140</v>
      </c>
      <c r="L131" s="3" t="s">
        <v>62</v>
      </c>
      <c r="P131" s="6" t="s">
        <v>146</v>
      </c>
      <c r="Q131" s="6" t="s">
        <v>159</v>
      </c>
    </row>
    <row r="169" spans="1:20" s="15" customFormat="1" x14ac:dyDescent="0.2">
      <c r="A169" s="10"/>
      <c r="B169" s="10"/>
      <c r="C169" s="11"/>
      <c r="D169" s="12"/>
      <c r="E169" s="13"/>
      <c r="F169" s="13"/>
      <c r="G169" s="14"/>
      <c r="H169" s="13"/>
      <c r="I169" s="13"/>
      <c r="J169" s="3"/>
      <c r="K169" s="3"/>
      <c r="L169" s="3"/>
      <c r="M169" s="3"/>
      <c r="N169" s="6"/>
      <c r="O169" s="6"/>
      <c r="P169" s="6"/>
      <c r="Q169" s="6"/>
      <c r="R169" s="6"/>
      <c r="S169" s="6"/>
      <c r="T169" s="6"/>
    </row>
  </sheetData>
  <sortState ref="A2:XFD188">
    <sortCondition ref="F2:F188"/>
    <sortCondition ref="C2:C188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1" topLeftCell="A2" activePane="bottomLeft" state="frozen"/>
      <selection pane="bottomLeft" activeCell="B43" sqref="B43"/>
    </sheetView>
  </sheetViews>
  <sheetFormatPr defaultRowHeight="11.25" x14ac:dyDescent="0.2"/>
  <cols>
    <col min="1" max="1" width="7.140625" style="3" bestFit="1" customWidth="1"/>
    <col min="2" max="2" width="3.85546875" style="3" bestFit="1" customWidth="1"/>
    <col min="3" max="3" width="7.28515625" style="21" bestFit="1" customWidth="1"/>
    <col min="4" max="4" width="9.42578125" style="3" bestFit="1" customWidth="1"/>
    <col min="5" max="5" width="4" style="1" bestFit="1" customWidth="1"/>
    <col min="6" max="6" width="9.28515625" style="3" bestFit="1" customWidth="1"/>
    <col min="7" max="7" width="6.140625" style="3" bestFit="1" customWidth="1"/>
    <col min="8" max="8" width="6" style="3" bestFit="1" customWidth="1"/>
    <col min="9" max="9" width="9.28515625" style="3" bestFit="1" customWidth="1"/>
    <col min="10" max="10" width="9.7109375" style="3" bestFit="1" customWidth="1"/>
    <col min="11" max="16384" width="9.140625" style="3"/>
  </cols>
  <sheetData>
    <row r="1" spans="1:10" s="35" customFormat="1" x14ac:dyDescent="0.2">
      <c r="A1" s="30" t="s">
        <v>0</v>
      </c>
      <c r="B1" s="30" t="s">
        <v>12</v>
      </c>
      <c r="C1" s="31" t="s">
        <v>1</v>
      </c>
      <c r="D1" s="32" t="s">
        <v>6</v>
      </c>
      <c r="E1" s="33" t="s">
        <v>4</v>
      </c>
      <c r="F1" s="34" t="s">
        <v>2</v>
      </c>
      <c r="G1" s="34" t="s">
        <v>3</v>
      </c>
      <c r="H1" s="34" t="s">
        <v>51</v>
      </c>
      <c r="I1" s="34" t="s">
        <v>7</v>
      </c>
      <c r="J1" s="35" t="s">
        <v>5</v>
      </c>
    </row>
    <row r="2" spans="1:10" x14ac:dyDescent="0.2">
      <c r="A2" s="3" t="s">
        <v>64</v>
      </c>
      <c r="B2" s="3">
        <v>1</v>
      </c>
      <c r="C2" s="20">
        <v>41443</v>
      </c>
      <c r="E2" s="1">
        <v>31</v>
      </c>
      <c r="F2" s="3">
        <v>9</v>
      </c>
      <c r="H2" s="3">
        <v>0</v>
      </c>
      <c r="I2" s="3">
        <v>1</v>
      </c>
    </row>
    <row r="3" spans="1:10" x14ac:dyDescent="0.2">
      <c r="A3" s="3" t="s">
        <v>64</v>
      </c>
      <c r="B3" s="3">
        <v>1</v>
      </c>
      <c r="C3" s="20">
        <v>41443</v>
      </c>
      <c r="E3" s="1">
        <v>38.700000000000003</v>
      </c>
      <c r="I3" s="3">
        <v>3</v>
      </c>
    </row>
    <row r="4" spans="1:10" x14ac:dyDescent="0.2">
      <c r="A4" s="3" t="s">
        <v>64</v>
      </c>
      <c r="B4" s="3">
        <v>1</v>
      </c>
      <c r="C4" s="20">
        <v>41443</v>
      </c>
      <c r="E4" s="1">
        <v>38.6</v>
      </c>
      <c r="I4" s="3">
        <v>3</v>
      </c>
    </row>
    <row r="5" spans="1:10" x14ac:dyDescent="0.2">
      <c r="A5" s="3" t="s">
        <v>64</v>
      </c>
      <c r="B5" s="3">
        <v>1</v>
      </c>
      <c r="C5" s="20">
        <v>41443</v>
      </c>
      <c r="E5" s="1">
        <v>32.700000000000003</v>
      </c>
      <c r="I5" s="3">
        <v>3</v>
      </c>
    </row>
    <row r="6" spans="1:10" x14ac:dyDescent="0.2">
      <c r="A6" s="3" t="s">
        <v>64</v>
      </c>
      <c r="B6" s="3">
        <v>1</v>
      </c>
      <c r="C6" s="20">
        <v>41443</v>
      </c>
      <c r="E6" s="1">
        <v>36.1</v>
      </c>
      <c r="I6" s="3">
        <v>3</v>
      </c>
    </row>
    <row r="7" spans="1:10" x14ac:dyDescent="0.2">
      <c r="A7" s="3" t="s">
        <v>64</v>
      </c>
      <c r="B7" s="3">
        <v>1</v>
      </c>
      <c r="C7" s="20">
        <v>41450</v>
      </c>
      <c r="E7" s="1">
        <v>30.7</v>
      </c>
      <c r="F7" s="3">
        <v>15</v>
      </c>
      <c r="I7" s="3" t="s">
        <v>117</v>
      </c>
    </row>
    <row r="8" spans="1:10" x14ac:dyDescent="0.2">
      <c r="A8" s="3" t="s">
        <v>64</v>
      </c>
      <c r="B8" s="3">
        <v>1</v>
      </c>
      <c r="C8" s="20">
        <v>41450</v>
      </c>
      <c r="D8" s="3" t="s">
        <v>95</v>
      </c>
      <c r="E8" s="1">
        <v>41.5</v>
      </c>
      <c r="F8" s="3">
        <v>23</v>
      </c>
      <c r="I8" s="3" t="s">
        <v>119</v>
      </c>
    </row>
    <row r="9" spans="1:10" x14ac:dyDescent="0.2">
      <c r="A9" s="3" t="s">
        <v>64</v>
      </c>
      <c r="B9" s="3">
        <v>1</v>
      </c>
      <c r="C9" s="20">
        <v>41450</v>
      </c>
      <c r="D9" s="3" t="s">
        <v>107</v>
      </c>
      <c r="E9" s="1">
        <v>42.7</v>
      </c>
      <c r="F9" s="3">
        <v>29</v>
      </c>
      <c r="I9" s="3" t="s">
        <v>120</v>
      </c>
    </row>
    <row r="10" spans="1:10" x14ac:dyDescent="0.2">
      <c r="A10" s="3" t="s">
        <v>64</v>
      </c>
      <c r="B10" s="3">
        <v>1</v>
      </c>
      <c r="C10" s="20">
        <v>41450</v>
      </c>
      <c r="D10" s="3" t="s">
        <v>97</v>
      </c>
      <c r="E10" s="1">
        <v>37.1</v>
      </c>
      <c r="F10" s="3">
        <v>15</v>
      </c>
      <c r="I10" s="3" t="s">
        <v>114</v>
      </c>
    </row>
    <row r="11" spans="1:10" x14ac:dyDescent="0.2">
      <c r="A11" s="3" t="s">
        <v>64</v>
      </c>
      <c r="B11" s="3">
        <v>1</v>
      </c>
      <c r="C11" s="20">
        <v>41450</v>
      </c>
      <c r="D11" s="5" t="s">
        <v>98</v>
      </c>
      <c r="E11" s="1">
        <v>41</v>
      </c>
      <c r="F11" s="3">
        <v>28</v>
      </c>
      <c r="I11" s="3" t="s">
        <v>120</v>
      </c>
    </row>
    <row r="12" spans="1:10" x14ac:dyDescent="0.2">
      <c r="A12" s="3" t="s">
        <v>64</v>
      </c>
      <c r="B12" s="3">
        <v>1</v>
      </c>
      <c r="C12" s="20">
        <v>41450</v>
      </c>
      <c r="D12" s="3" t="s">
        <v>109</v>
      </c>
      <c r="E12" s="1">
        <v>39.5</v>
      </c>
      <c r="F12" s="3">
        <v>19</v>
      </c>
      <c r="I12" s="3">
        <v>2</v>
      </c>
    </row>
    <row r="13" spans="1:10" x14ac:dyDescent="0.2">
      <c r="A13" s="3" t="s">
        <v>64</v>
      </c>
      <c r="B13" s="3">
        <v>1</v>
      </c>
      <c r="C13" s="20">
        <v>41450</v>
      </c>
      <c r="D13" s="3" t="s">
        <v>101</v>
      </c>
      <c r="E13" s="1">
        <v>42</v>
      </c>
      <c r="F13" s="3">
        <v>19</v>
      </c>
      <c r="I13" s="3">
        <v>4</v>
      </c>
    </row>
    <row r="14" spans="1:10" x14ac:dyDescent="0.2">
      <c r="A14" s="3" t="s">
        <v>64</v>
      </c>
      <c r="B14" s="3">
        <v>1</v>
      </c>
      <c r="C14" s="20">
        <v>41450</v>
      </c>
      <c r="D14" s="3" t="s">
        <v>110</v>
      </c>
      <c r="E14" s="1">
        <v>37</v>
      </c>
      <c r="F14" s="3">
        <v>15</v>
      </c>
      <c r="I14" s="3" t="s">
        <v>120</v>
      </c>
    </row>
    <row r="15" spans="1:10" x14ac:dyDescent="0.2">
      <c r="A15" s="3" t="s">
        <v>64</v>
      </c>
      <c r="B15" s="3">
        <v>1</v>
      </c>
      <c r="C15" s="20">
        <v>41450</v>
      </c>
      <c r="E15" s="1">
        <v>50.3</v>
      </c>
      <c r="F15" s="3">
        <v>41</v>
      </c>
      <c r="I15" s="3" t="s">
        <v>114</v>
      </c>
    </row>
    <row r="16" spans="1:10" x14ac:dyDescent="0.2">
      <c r="A16" s="3" t="s">
        <v>64</v>
      </c>
      <c r="B16" s="3">
        <v>1</v>
      </c>
      <c r="C16" s="20">
        <v>41450</v>
      </c>
      <c r="D16" s="3" t="s">
        <v>108</v>
      </c>
      <c r="E16" s="1">
        <v>41.3</v>
      </c>
      <c r="F16" s="3">
        <v>21</v>
      </c>
      <c r="I16" s="3" t="s">
        <v>114</v>
      </c>
      <c r="J16" s="36"/>
    </row>
    <row r="17" spans="1:10" x14ac:dyDescent="0.2">
      <c r="A17" s="3" t="s">
        <v>64</v>
      </c>
      <c r="B17" s="3">
        <v>1</v>
      </c>
      <c r="C17" s="20">
        <v>41450</v>
      </c>
      <c r="D17" s="3" t="s">
        <v>88</v>
      </c>
      <c r="E17" s="1">
        <v>39.1</v>
      </c>
      <c r="F17" s="3">
        <v>15</v>
      </c>
      <c r="I17" s="3">
        <v>2</v>
      </c>
    </row>
    <row r="18" spans="1:10" x14ac:dyDescent="0.2">
      <c r="A18" s="3" t="s">
        <v>64</v>
      </c>
      <c r="B18" s="3">
        <v>1</v>
      </c>
      <c r="C18" s="20">
        <v>41450</v>
      </c>
      <c r="D18" s="3" t="s">
        <v>99</v>
      </c>
      <c r="E18" s="1">
        <v>41.7</v>
      </c>
      <c r="F18" s="3">
        <v>26</v>
      </c>
      <c r="I18" s="3" t="s">
        <v>120</v>
      </c>
      <c r="J18" s="36"/>
    </row>
    <row r="19" spans="1:10" x14ac:dyDescent="0.2">
      <c r="A19" s="3" t="s">
        <v>64</v>
      </c>
      <c r="B19" s="3">
        <v>1</v>
      </c>
      <c r="C19" s="20">
        <v>41457</v>
      </c>
      <c r="D19" s="3" t="s">
        <v>74</v>
      </c>
      <c r="E19" s="1">
        <v>56.2</v>
      </c>
      <c r="F19" s="3">
        <v>47</v>
      </c>
      <c r="I19" s="3">
        <v>2</v>
      </c>
    </row>
    <row r="20" spans="1:10" x14ac:dyDescent="0.2">
      <c r="A20" s="3" t="s">
        <v>64</v>
      </c>
      <c r="B20" s="3">
        <v>1</v>
      </c>
      <c r="C20" s="20">
        <v>41457</v>
      </c>
      <c r="D20" s="3" t="s">
        <v>105</v>
      </c>
      <c r="E20" s="1">
        <v>46.5</v>
      </c>
      <c r="F20" s="3">
        <v>25</v>
      </c>
      <c r="I20" s="3" t="s">
        <v>132</v>
      </c>
    </row>
    <row r="21" spans="1:10" x14ac:dyDescent="0.2">
      <c r="A21" s="3" t="s">
        <v>64</v>
      </c>
      <c r="B21" s="3">
        <v>1</v>
      </c>
      <c r="C21" s="20">
        <v>41463</v>
      </c>
      <c r="D21" s="3" t="s">
        <v>77</v>
      </c>
      <c r="E21" s="1">
        <v>64.7</v>
      </c>
      <c r="F21" s="3">
        <v>77</v>
      </c>
      <c r="J21" s="6"/>
    </row>
    <row r="22" spans="1:10" x14ac:dyDescent="0.2">
      <c r="A22" s="3" t="s">
        <v>64</v>
      </c>
      <c r="B22" s="3">
        <v>1</v>
      </c>
      <c r="C22" s="20">
        <v>41471</v>
      </c>
      <c r="D22" s="3" t="s">
        <v>112</v>
      </c>
      <c r="E22" s="1">
        <v>63.1</v>
      </c>
      <c r="I22" s="3" t="s">
        <v>157</v>
      </c>
    </row>
    <row r="23" spans="1:10" x14ac:dyDescent="0.2">
      <c r="C23" s="20"/>
    </row>
    <row r="24" spans="1:10" x14ac:dyDescent="0.2">
      <c r="C24" s="20"/>
    </row>
    <row r="25" spans="1:10" x14ac:dyDescent="0.2">
      <c r="C25" s="20"/>
    </row>
    <row r="26" spans="1:10" x14ac:dyDescent="0.2">
      <c r="C26" s="20"/>
    </row>
    <row r="27" spans="1:10" x14ac:dyDescent="0.2">
      <c r="C27" s="20"/>
    </row>
    <row r="28" spans="1:10" x14ac:dyDescent="0.2">
      <c r="C28" s="20"/>
    </row>
    <row r="29" spans="1:10" x14ac:dyDescent="0.2">
      <c r="C29" s="20"/>
    </row>
    <row r="30" spans="1:10" x14ac:dyDescent="0.2">
      <c r="C30" s="20"/>
    </row>
    <row r="31" spans="1:10" x14ac:dyDescent="0.2">
      <c r="C31" s="20"/>
    </row>
    <row r="32" spans="1:10" x14ac:dyDescent="0.2">
      <c r="C32" s="20"/>
    </row>
    <row r="33" spans="3:3" x14ac:dyDescent="0.2">
      <c r="C33" s="20"/>
    </row>
    <row r="34" spans="3:3" x14ac:dyDescent="0.2">
      <c r="C34" s="20"/>
    </row>
    <row r="35" spans="3:3" x14ac:dyDescent="0.2">
      <c r="C35" s="20"/>
    </row>
    <row r="36" spans="3:3" x14ac:dyDescent="0.2">
      <c r="C36" s="20"/>
    </row>
    <row r="37" spans="3:3" x14ac:dyDescent="0.2">
      <c r="C37" s="20"/>
    </row>
    <row r="38" spans="3:3" x14ac:dyDescent="0.2">
      <c r="C38" s="20"/>
    </row>
    <row r="39" spans="3:3" x14ac:dyDescent="0.2">
      <c r="C39" s="20"/>
    </row>
    <row r="40" spans="3:3" x14ac:dyDescent="0.2">
      <c r="C40" s="20"/>
    </row>
    <row r="41" spans="3:3" x14ac:dyDescent="0.2">
      <c r="C41" s="20"/>
    </row>
    <row r="42" spans="3:3" x14ac:dyDescent="0.2">
      <c r="C42" s="20"/>
    </row>
    <row r="43" spans="3:3" x14ac:dyDescent="0.2">
      <c r="C43" s="20"/>
    </row>
    <row r="44" spans="3:3" x14ac:dyDescent="0.2">
      <c r="C44" s="20"/>
    </row>
    <row r="45" spans="3:3" x14ac:dyDescent="0.2">
      <c r="C45" s="20"/>
    </row>
    <row r="46" spans="3:3" x14ac:dyDescent="0.2">
      <c r="C46" s="20"/>
    </row>
    <row r="47" spans="3:3" x14ac:dyDescent="0.2">
      <c r="C47" s="20"/>
    </row>
    <row r="48" spans="3:3" x14ac:dyDescent="0.2">
      <c r="C48" s="20"/>
    </row>
    <row r="49" spans="3:3" x14ac:dyDescent="0.2">
      <c r="C49" s="20"/>
    </row>
    <row r="50" spans="3:3" x14ac:dyDescent="0.2">
      <c r="C50" s="20"/>
    </row>
    <row r="51" spans="3:3" x14ac:dyDescent="0.2">
      <c r="C51" s="20"/>
    </row>
    <row r="52" spans="3:3" x14ac:dyDescent="0.2">
      <c r="C52" s="20"/>
    </row>
    <row r="53" spans="3:3" x14ac:dyDescent="0.2">
      <c r="C53" s="2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2013-08-20T12:22:22Z</cp:lastPrinted>
  <dcterms:created xsi:type="dcterms:W3CDTF">2001-09-12T10:06:45Z</dcterms:created>
  <dcterms:modified xsi:type="dcterms:W3CDTF">2014-11-17T13:42:28Z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