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50" yWindow="-15" windowWidth="6540" windowHeight="5205"/>
  </bookViews>
  <sheets>
    <sheet name="Eimaat" sheetId="24" r:id="rId1"/>
    <sheet name="Lot en aanwezigheid" sheetId="25" r:id="rId2"/>
    <sheet name="Broedsucces" sheetId="3" r:id="rId3"/>
    <sheet name="Biometrie kuikens" sheetId="4" r:id="rId4"/>
    <sheet name="Biometrie Adulten" sheetId="6" r:id="rId5"/>
  </sheets>
  <definedNames>
    <definedName name="_xlnm._FilterDatabase" localSheetId="4" hidden="1">'Biometrie Adulten'!$A$1:$BE$72</definedName>
    <definedName name="_xlnm._FilterDatabase" localSheetId="3" hidden="1">'Biometrie kuikens'!$A$2:$Q$29</definedName>
    <definedName name="_xlnm._FilterDatabase" localSheetId="0" hidden="1">Eimaat!$A$1:$H$80</definedName>
    <definedName name="_xlnm._FilterDatabase" localSheetId="1" hidden="1">'Lot en aanwezigheid'!$A$1:$N$77</definedName>
  </definedNames>
  <calcPr calcId="145621"/>
</workbook>
</file>

<file path=xl/calcChain.xml><?xml version="1.0" encoding="utf-8"?>
<calcChain xmlns="http://schemas.openxmlformats.org/spreadsheetml/2006/main">
  <c r="P8" i="4" l="1"/>
  <c r="P5" i="4"/>
  <c r="P3" i="4" l="1"/>
  <c r="P6" i="4"/>
  <c r="P4" i="4"/>
  <c r="P7" i="4"/>
  <c r="P9" i="4"/>
  <c r="P11" i="4"/>
  <c r="P12" i="4" l="1"/>
  <c r="P10" i="4"/>
  <c r="F7" i="3"/>
  <c r="G7" i="3"/>
  <c r="E6" i="3"/>
  <c r="D5" i="3"/>
</calcChain>
</file>

<file path=xl/sharedStrings.xml><?xml version="1.0" encoding="utf-8"?>
<sst xmlns="http://schemas.openxmlformats.org/spreadsheetml/2006/main" count="679" uniqueCount="144">
  <si>
    <t>Kolonie</t>
  </si>
  <si>
    <t>Datum</t>
  </si>
  <si>
    <t>Vleugel</t>
  </si>
  <si>
    <t>Kop</t>
  </si>
  <si>
    <t>opmerkingen</t>
  </si>
  <si>
    <t>snavel</t>
  </si>
  <si>
    <t>Gewicht</t>
  </si>
  <si>
    <t>tarsus</t>
  </si>
  <si>
    <t>kolonie</t>
  </si>
  <si>
    <t>nestnr</t>
  </si>
  <si>
    <t>encl</t>
  </si>
  <si>
    <t>einr</t>
  </si>
  <si>
    <t>lot_ei</t>
  </si>
  <si>
    <t>jong</t>
  </si>
  <si>
    <t>birthday</t>
  </si>
  <si>
    <t>nest</t>
  </si>
  <si>
    <t>kop</t>
  </si>
  <si>
    <t>gonys</t>
  </si>
  <si>
    <t>vleugel</t>
  </si>
  <si>
    <t>datum</t>
  </si>
  <si>
    <t>lengte mm</t>
  </si>
  <si>
    <t>new_einr</t>
  </si>
  <si>
    <t>methode</t>
  </si>
  <si>
    <t>kleurcode</t>
  </si>
  <si>
    <t xml:space="preserve">ring </t>
  </si>
  <si>
    <t>opmerking</t>
  </si>
  <si>
    <t>breedte mm</t>
  </si>
  <si>
    <t>Ringcode</t>
  </si>
  <si>
    <t>Lot-jong</t>
  </si>
  <si>
    <t>freshness</t>
  </si>
  <si>
    <t>oil %</t>
  </si>
  <si>
    <t>completeness</t>
  </si>
  <si>
    <t>other fouling %</t>
  </si>
  <si>
    <t>entangled</t>
  </si>
  <si>
    <t>fractures</t>
  </si>
  <si>
    <t>notes on fractures</t>
  </si>
  <si>
    <t>down</t>
  </si>
  <si>
    <t>int moult</t>
  </si>
  <si>
    <t>incub patch</t>
  </si>
  <si>
    <t>subc fat</t>
  </si>
  <si>
    <t>intest fat</t>
  </si>
  <si>
    <t>sex</t>
  </si>
  <si>
    <t>testis colour</t>
  </si>
  <si>
    <t>test lenght</t>
  </si>
  <si>
    <t>test width</t>
  </si>
  <si>
    <t>oviduct code</t>
  </si>
  <si>
    <t>max follicle</t>
  </si>
  <si>
    <t>sto</t>
  </si>
  <si>
    <t>liv</t>
  </si>
  <si>
    <t>gut</t>
  </si>
  <si>
    <t>kid</t>
  </si>
  <si>
    <t>lun</t>
  </si>
  <si>
    <t>sto collect</t>
  </si>
  <si>
    <t>bursa present</t>
  </si>
  <si>
    <t>A</t>
  </si>
  <si>
    <t>C</t>
  </si>
  <si>
    <t>B</t>
  </si>
  <si>
    <t>P</t>
  </si>
  <si>
    <t>legselgrootte</t>
  </si>
  <si>
    <t>uitkomstsucces</t>
  </si>
  <si>
    <t>uitvliegsucces</t>
  </si>
  <si>
    <t>broedsucces</t>
  </si>
  <si>
    <t>n nest</t>
  </si>
  <si>
    <t>n ei</t>
  </si>
  <si>
    <t>n eieren uitgekomen</t>
  </si>
  <si>
    <t>n kuikens uitgevlogen</t>
  </si>
  <si>
    <t>Z0</t>
  </si>
  <si>
    <t>1/2</t>
  </si>
  <si>
    <t>Nummer</t>
  </si>
  <si>
    <t>AGE</t>
  </si>
  <si>
    <t>toponiem</t>
  </si>
  <si>
    <t>n/c metaal</t>
  </si>
  <si>
    <t>kleurring</t>
  </si>
  <si>
    <t>zendernummer</t>
  </si>
  <si>
    <t>gewicht bruto</t>
  </si>
  <si>
    <t>gewicht netto</t>
  </si>
  <si>
    <t>armpennen</t>
  </si>
  <si>
    <t>kop rui</t>
  </si>
  <si>
    <t>staart rui</t>
  </si>
  <si>
    <t>Kleurcode</t>
  </si>
  <si>
    <t>eerdere ringdata</t>
  </si>
  <si>
    <t>vangkooi</t>
  </si>
  <si>
    <t>Vogelvallei</t>
  </si>
  <si>
    <t>Uz</t>
  </si>
  <si>
    <t>Colour</t>
  </si>
  <si>
    <t>AGE_invul</t>
  </si>
  <si>
    <t>N</t>
  </si>
  <si>
    <t>Plot</t>
  </si>
  <si>
    <t>1</t>
  </si>
  <si>
    <t>Kleur</t>
  </si>
  <si>
    <t>Positie kleurring</t>
  </si>
  <si>
    <t>blauw+wit</t>
  </si>
  <si>
    <t>rechts up</t>
  </si>
  <si>
    <t>links up</t>
  </si>
  <si>
    <t>2</t>
  </si>
  <si>
    <t>3</t>
  </si>
  <si>
    <t>2/3</t>
  </si>
  <si>
    <t>U</t>
  </si>
  <si>
    <t>V</t>
  </si>
  <si>
    <t>uit nest gerold</t>
  </si>
  <si>
    <t>dood in ei</t>
  </si>
  <si>
    <t>O</t>
  </si>
  <si>
    <t>P?</t>
  </si>
  <si>
    <t>Z060387</t>
  </si>
  <si>
    <t>Z060388</t>
  </si>
  <si>
    <t>Z060246</t>
  </si>
  <si>
    <t>Z060247</t>
  </si>
  <si>
    <t>Z058782</t>
  </si>
  <si>
    <t>Z058783</t>
  </si>
  <si>
    <t>Z058784</t>
  </si>
  <si>
    <t>Z058785</t>
  </si>
  <si>
    <t>Z058786</t>
  </si>
  <si>
    <t>Z058981</t>
  </si>
  <si>
    <t>Z058982</t>
  </si>
  <si>
    <t>R</t>
  </si>
  <si>
    <t>DOOD IN EI</t>
  </si>
  <si>
    <t>VERLATEN/ROT</t>
  </si>
  <si>
    <t>PREDATIE KUIKEN</t>
  </si>
  <si>
    <t>PREDATIE EI</t>
  </si>
  <si>
    <t>24 kuikens in de enclosure: 11 na eerdere controle niet meer gevonden doch niet VV, 13 uit ei doch nooit gevonden</t>
  </si>
  <si>
    <t>24 eieren uit, 45 gepredeerd, 6 rot/verlaten/uit nest gerold, 1 dood in ei</t>
  </si>
  <si>
    <t>handpennen_rechts</t>
  </si>
  <si>
    <t>handpennen_links</t>
  </si>
  <si>
    <t>breast</t>
  </si>
  <si>
    <t>Z060386</t>
  </si>
  <si>
    <r>
      <t>Z</t>
    </r>
    <r>
      <rPr>
        <vertAlign val="superscript"/>
        <sz val="8"/>
        <rFont val="Tahoma"/>
        <family val="2"/>
      </rPr>
      <t>Z</t>
    </r>
    <r>
      <rPr>
        <sz val="8"/>
        <rFont val="Tahoma"/>
        <family val="2"/>
      </rPr>
      <t>---</t>
    </r>
  </si>
  <si>
    <t>Kop zwart en zwarte bol op buik</t>
  </si>
  <si>
    <t>Z020810</t>
  </si>
  <si>
    <r>
      <t>-</t>
    </r>
    <r>
      <rPr>
        <vertAlign val="superscript"/>
        <sz val="8"/>
        <rFont val="Tahoma"/>
        <family val="2"/>
      </rPr>
      <t>Z</t>
    </r>
    <r>
      <rPr>
        <sz val="8"/>
        <rFont val="Tahoma"/>
        <family val="2"/>
      </rPr>
      <t>Z--</t>
    </r>
  </si>
  <si>
    <t>Rechter vleugel zwart en zwarte bol op buik; partner van blauw 75</t>
  </si>
  <si>
    <t>Z002114</t>
  </si>
  <si>
    <r>
      <t>-Z</t>
    </r>
    <r>
      <rPr>
        <vertAlign val="superscript"/>
        <sz val="8"/>
        <rFont val="Tahoma"/>
        <family val="2"/>
      </rPr>
      <t>B</t>
    </r>
    <r>
      <rPr>
        <sz val="8"/>
        <rFont val="Tahoma"/>
        <family val="2"/>
      </rPr>
      <t>--</t>
    </r>
  </si>
  <si>
    <t>Rechter vleugelboeg zwart; partner van blauw 74</t>
  </si>
  <si>
    <t>99Z31802</t>
  </si>
  <si>
    <t>?</t>
  </si>
  <si>
    <t>Dood gevonden door Pim Wolf; stuk van rechter vleugel en mantel ontbreekt</t>
  </si>
  <si>
    <t>NC</t>
  </si>
  <si>
    <t>present</t>
  </si>
  <si>
    <t>f</t>
  </si>
  <si>
    <t>no</t>
  </si>
  <si>
    <t>Vliegvlug</t>
  </si>
  <si>
    <t>Rinnummer</t>
  </si>
  <si>
    <t>leeftijd</t>
  </si>
  <si>
    <t>kots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</si>
</sst>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0"/>
    <numFmt numFmtId="166" formatCode="dd\-mmm\-yy"/>
    <numFmt numFmtId="167" formatCode="d/mm/yy;@"/>
    <numFmt numFmtId="168" formatCode="d/mm/yyyy;@"/>
  </numFmts>
  <fonts count="9" x14ac:knownFonts="1">
    <font>
      <sz val="10"/>
      <name val="Arial"/>
    </font>
    <font>
      <sz val="8"/>
      <name val="Tahoma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Tahoma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7"/>
      <name val="Arial"/>
      <family val="2"/>
    </font>
    <font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167" fontId="1" fillId="0" borderId="0" xfId="0" applyNumberFormat="1" applyFont="1"/>
    <xf numFmtId="1" fontId="1" fillId="0" borderId="0" xfId="0" applyNumberFormat="1" applyFont="1"/>
    <xf numFmtId="49" fontId="1" fillId="0" borderId="0" xfId="0" applyNumberFormat="1" applyFont="1"/>
    <xf numFmtId="2" fontId="1" fillId="0" borderId="0" xfId="0" applyNumberFormat="1" applyFont="1"/>
    <xf numFmtId="0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49" fontId="2" fillId="0" borderId="0" xfId="0" applyNumberFormat="1" applyFont="1"/>
    <xf numFmtId="2" fontId="1" fillId="0" borderId="0" xfId="0" applyNumberFormat="1" applyFont="1" applyFill="1"/>
    <xf numFmtId="0" fontId="2" fillId="0" borderId="0" xfId="0" applyFont="1" applyAlignment="1">
      <alignment horizontal="center"/>
    </xf>
    <xf numFmtId="2" fontId="1" fillId="2" borderId="0" xfId="0" applyNumberFormat="1" applyFont="1" applyFill="1"/>
    <xf numFmtId="0" fontId="2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left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0" fontId="2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left"/>
    </xf>
    <xf numFmtId="14" fontId="2" fillId="0" borderId="0" xfId="0" applyNumberFormat="1" applyFont="1"/>
    <xf numFmtId="164" fontId="2" fillId="0" borderId="0" xfId="0" applyNumberFormat="1" applyFont="1" applyFill="1" applyAlignment="1">
      <alignment horizontal="center"/>
    </xf>
    <xf numFmtId="15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2" fillId="0" borderId="0" xfId="0" quotePrefix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center"/>
    </xf>
    <xf numFmtId="49" fontId="1" fillId="0" borderId="0" xfId="0" quotePrefix="1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5" fontId="1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left"/>
    </xf>
    <xf numFmtId="167" fontId="2" fillId="0" borderId="0" xfId="0" applyNumberFormat="1" applyFont="1" applyFill="1" applyAlignment="1">
      <alignment horizontal="left"/>
    </xf>
    <xf numFmtId="15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/>
    <xf numFmtId="0" fontId="2" fillId="0" borderId="0" xfId="0" quotePrefix="1" applyFont="1" applyFill="1" applyAlignment="1">
      <alignment horizontal="center"/>
    </xf>
    <xf numFmtId="0" fontId="2" fillId="0" borderId="0" xfId="0" applyNumberFormat="1" applyFont="1" applyAlignment="1">
      <alignment horizontal="left"/>
    </xf>
    <xf numFmtId="167" fontId="2" fillId="0" borderId="0" xfId="0" applyNumberFormat="1" applyFont="1" applyAlignment="1">
      <alignment horizontal="left"/>
    </xf>
    <xf numFmtId="15" fontId="2" fillId="0" borderId="0" xfId="0" applyNumberFormat="1" applyFont="1" applyAlignment="1">
      <alignment horizontal="left"/>
    </xf>
    <xf numFmtId="0" fontId="3" fillId="5" borderId="0" xfId="0" applyNumberFormat="1" applyFont="1" applyFill="1" applyAlignment="1">
      <alignment horizontal="center"/>
    </xf>
    <xf numFmtId="167" fontId="3" fillId="5" borderId="0" xfId="0" applyNumberFormat="1" applyFont="1" applyFill="1" applyAlignment="1">
      <alignment horizontal="right"/>
    </xf>
    <xf numFmtId="15" fontId="3" fillId="5" borderId="0" xfId="0" applyNumberFormat="1" applyFont="1" applyFill="1" applyAlignment="1">
      <alignment horizontal="right"/>
    </xf>
    <xf numFmtId="1" fontId="3" fillId="5" borderId="0" xfId="0" applyNumberFormat="1" applyFont="1" applyFill="1" applyAlignment="1">
      <alignment horizontal="center"/>
    </xf>
    <xf numFmtId="164" fontId="3" fillId="5" borderId="0" xfId="0" applyNumberFormat="1" applyFont="1" applyFill="1" applyAlignment="1">
      <alignment horizontal="center"/>
    </xf>
    <xf numFmtId="1" fontId="3" fillId="5" borderId="0" xfId="0" applyNumberFormat="1" applyFont="1" applyFill="1" applyAlignment="1">
      <alignment horizontal="left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/>
    <xf numFmtId="0" fontId="2" fillId="5" borderId="0" xfId="0" applyFont="1" applyFill="1"/>
    <xf numFmtId="167" fontId="1" fillId="5" borderId="0" xfId="0" applyNumberFormat="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4" fontId="1" fillId="5" borderId="0" xfId="0" applyNumberFormat="1" applyFont="1" applyFill="1" applyAlignment="1">
      <alignment horizontal="center"/>
    </xf>
    <xf numFmtId="1" fontId="1" fillId="5" borderId="0" xfId="0" applyNumberFormat="1" applyFont="1" applyFill="1" applyAlignment="1">
      <alignment horizontal="center"/>
    </xf>
    <xf numFmtId="49" fontId="1" fillId="5" borderId="0" xfId="0" applyNumberFormat="1" applyFont="1" applyFill="1" applyAlignment="1">
      <alignment horizontal="center"/>
    </xf>
    <xf numFmtId="166" fontId="1" fillId="5" borderId="0" xfId="0" applyNumberFormat="1" applyFont="1" applyFill="1" applyAlignment="1">
      <alignment horizontal="left"/>
    </xf>
    <xf numFmtId="1" fontId="1" fillId="5" borderId="0" xfId="0" applyNumberFormat="1" applyFont="1" applyFill="1" applyAlignment="1">
      <alignment horizontal="left"/>
    </xf>
    <xf numFmtId="2" fontId="1" fillId="5" borderId="0" xfId="0" applyNumberFormat="1" applyFont="1" applyFill="1" applyAlignment="1">
      <alignment horizontal="left"/>
    </xf>
    <xf numFmtId="0" fontId="1" fillId="5" borderId="0" xfId="0" applyFont="1" applyFill="1" applyAlignment="1">
      <alignment horizontal="left"/>
    </xf>
    <xf numFmtId="49" fontId="5" fillId="0" borderId="1" xfId="0" applyNumberFormat="1" applyFont="1" applyBorder="1"/>
    <xf numFmtId="1" fontId="2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/>
    <xf numFmtId="0" fontId="2" fillId="0" borderId="3" xfId="0" applyFont="1" applyBorder="1"/>
    <xf numFmtId="0" fontId="2" fillId="0" borderId="4" xfId="0" applyFont="1" applyBorder="1"/>
    <xf numFmtId="1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5" xfId="0" applyFont="1" applyBorder="1"/>
    <xf numFmtId="49" fontId="2" fillId="0" borderId="4" xfId="0" applyNumberFormat="1" applyFont="1" applyBorder="1"/>
    <xf numFmtId="1" fontId="2" fillId="0" borderId="12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center"/>
    </xf>
    <xf numFmtId="0" fontId="2" fillId="0" borderId="6" xfId="0" applyFont="1" applyBorder="1"/>
    <xf numFmtId="1" fontId="2" fillId="0" borderId="14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" fillId="0" borderId="7" xfId="0" applyFont="1" applyBorder="1"/>
    <xf numFmtId="0" fontId="2" fillId="3" borderId="0" xfId="0" applyFont="1" applyFill="1"/>
    <xf numFmtId="1" fontId="2" fillId="0" borderId="11" xfId="0" applyNumberFormat="1" applyFont="1" applyBorder="1" applyAlignment="1">
      <alignment horizontal="center"/>
    </xf>
    <xf numFmtId="1" fontId="2" fillId="0" borderId="15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165" fontId="2" fillId="0" borderId="15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2" fillId="4" borderId="0" xfId="0" applyFont="1" applyFill="1"/>
    <xf numFmtId="49" fontId="2" fillId="0" borderId="16" xfId="0" applyNumberFormat="1" applyFont="1" applyBorder="1"/>
    <xf numFmtId="1" fontId="2" fillId="0" borderId="9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49" fontId="6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49" fontId="3" fillId="0" borderId="0" xfId="0" applyNumberFormat="1" applyFont="1"/>
    <xf numFmtId="0" fontId="2" fillId="5" borderId="0" xfId="0" applyFont="1" applyFill="1" applyAlignment="1">
      <alignment horizontal="left"/>
    </xf>
    <xf numFmtId="0" fontId="2" fillId="5" borderId="0" xfId="0" applyFont="1" applyFill="1" applyAlignment="1">
      <alignment horizontal="center"/>
    </xf>
    <xf numFmtId="14" fontId="2" fillId="5" borderId="0" xfId="0" applyNumberFormat="1" applyFont="1" applyFill="1" applyAlignment="1">
      <alignment horizontal="left"/>
    </xf>
    <xf numFmtId="168" fontId="2" fillId="5" borderId="0" xfId="0" applyNumberFormat="1" applyFont="1" applyFill="1" applyAlignment="1">
      <alignment horizontal="center" textRotation="90"/>
    </xf>
    <xf numFmtId="14" fontId="2" fillId="0" borderId="0" xfId="0" applyNumberFormat="1" applyFont="1" applyFill="1" applyAlignment="1">
      <alignment horizontal="left"/>
    </xf>
    <xf numFmtId="14" fontId="2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14" fontId="2" fillId="0" borderId="0" xfId="0" applyNumberFormat="1" applyFont="1" applyAlignment="1">
      <alignment horizontal="left"/>
    </xf>
    <xf numFmtId="164" fontId="2" fillId="5" borderId="0" xfId="0" applyNumberFormat="1" applyFont="1" applyFill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5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33CCCC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748800"/>
        <c:axId val="174751104"/>
      </c:scatterChart>
      <c:valAx>
        <c:axId val="174748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Kop (mm)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751104"/>
        <c:crosses val="autoZero"/>
        <c:crossBetween val="midCat"/>
      </c:valAx>
      <c:valAx>
        <c:axId val="174751104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Vleugel (mm)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74880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766720"/>
        <c:axId val="175051904"/>
      </c:scatterChart>
      <c:valAx>
        <c:axId val="174766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Kop (mm)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051904"/>
        <c:crosses val="autoZero"/>
        <c:crossBetween val="midCat"/>
      </c:valAx>
      <c:valAx>
        <c:axId val="175051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Massa (g)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7667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'Biometrie kuikens'!#REF!</c:f>
              <c:strCache>
                <c:ptCount val="1"/>
                <c:pt idx="0">
                  <c:v>#VERW!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'Biometrie kuikens'!#REF!</c:f>
              <c:strCache>
                <c:ptCount val="1"/>
                <c:pt idx="0">
                  <c:v>#VERW!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080576"/>
        <c:axId val="175082496"/>
      </c:scatterChart>
      <c:valAx>
        <c:axId val="17508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082496"/>
        <c:crosses val="autoZero"/>
        <c:crossBetween val="midCat"/>
      </c:valAx>
      <c:valAx>
        <c:axId val="175082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0805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582208"/>
        <c:axId val="175584384"/>
      </c:scatterChart>
      <c:valAx>
        <c:axId val="175582208"/>
        <c:scaling>
          <c:orientation val="minMax"/>
          <c:min val="3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584384"/>
        <c:crosses val="autoZero"/>
        <c:crossBetween val="midCat"/>
      </c:valAx>
      <c:valAx>
        <c:axId val="175584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5822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'Biometrie Adulten'!$P$1</c:f>
              <c:strCache>
                <c:ptCount val="1"/>
                <c:pt idx="0">
                  <c:v>gonys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E3E3E3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</c:trendlineLbl>
          </c:trendline>
          <c:x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'Biometrie Adulten'!$Q$1</c:f>
              <c:strCache>
                <c:ptCount val="1"/>
                <c:pt idx="0">
                  <c:v>tarsus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99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</c:trendlineLbl>
          </c:trendline>
          <c:x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'Biometrie Adulten'!$R$1</c:f>
              <c:strCache>
                <c:ptCount val="1"/>
                <c:pt idx="0">
                  <c:v>vleugel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</c:trendlineLbl>
          </c:trendline>
          <c:x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323392"/>
        <c:axId val="175333376"/>
      </c:scatterChart>
      <c:valAx>
        <c:axId val="17532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333376"/>
        <c:crosses val="autoZero"/>
        <c:crossBetween val="midCat"/>
      </c:valAx>
      <c:valAx>
        <c:axId val="175333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32339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4"/>
          <c:order val="0"/>
          <c:tx>
            <c:strRef>
              <c:f>'Biometrie Adulten'!$P$1</c:f>
              <c:strCache>
                <c:ptCount val="1"/>
                <c:pt idx="0">
                  <c:v>gonys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808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</c:trendlineLbl>
          </c:trendline>
          <c:x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348352"/>
        <c:axId val="175370624"/>
      </c:scatterChart>
      <c:valAx>
        <c:axId val="175348352"/>
        <c:scaling>
          <c:orientation val="minMax"/>
          <c:min val="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370624"/>
        <c:crosses val="autoZero"/>
        <c:crossBetween val="midCat"/>
      </c:valAx>
      <c:valAx>
        <c:axId val="175370624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3483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title>
    <c:autoTitleDeleted val="0"/>
    <c:plotArea>
      <c:layout/>
      <c:scatterChart>
        <c:scatterStyle val="lineMarker"/>
        <c:varyColors val="0"/>
        <c:ser>
          <c:idx val="4"/>
          <c:order val="0"/>
          <c:tx>
            <c:strRef>
              <c:f>'Biometrie Adulten'!$S$1</c:f>
              <c:strCache>
                <c:ptCount val="1"/>
                <c:pt idx="0">
                  <c:v>kleurcode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808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453312"/>
        <c:axId val="175454848"/>
      </c:scatterChart>
      <c:valAx>
        <c:axId val="17545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454848"/>
        <c:crosses val="autoZero"/>
        <c:crossBetween val="midCat"/>
      </c:valAx>
      <c:valAx>
        <c:axId val="175454848"/>
        <c:scaling>
          <c:orientation val="minMax"/>
          <c:max val="300"/>
          <c:min val="2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4533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'Biometrie Adulten'!$N$1</c:f>
              <c:strCache>
                <c:ptCount val="1"/>
                <c:pt idx="0">
                  <c:v>gewicht netto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CCFFCC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479040"/>
        <c:axId val="175509888"/>
      </c:scatterChart>
      <c:valAx>
        <c:axId val="17547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509888"/>
        <c:crosses val="autoZero"/>
        <c:crossBetween val="midCat"/>
      </c:valAx>
      <c:valAx>
        <c:axId val="175509888"/>
        <c:scaling>
          <c:orientation val="minMax"/>
          <c:min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54790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18</xdr:col>
      <xdr:colOff>190500</xdr:colOff>
      <xdr:row>1</xdr:row>
      <xdr:rowOff>0</xdr:rowOff>
    </xdr:to>
    <xdr:graphicFrame macro="">
      <xdr:nvGraphicFramePr>
        <xdr:cNvPr id="2080" name="Grafiek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0</xdr:rowOff>
    </xdr:from>
    <xdr:to>
      <xdr:col>18</xdr:col>
      <xdr:colOff>219075</xdr:colOff>
      <xdr:row>1</xdr:row>
      <xdr:rowOff>0</xdr:rowOff>
    </xdr:to>
    <xdr:graphicFrame macro="">
      <xdr:nvGraphicFramePr>
        <xdr:cNvPr id="2081" name="Grafiek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0</xdr:rowOff>
    </xdr:from>
    <xdr:to>
      <xdr:col>19</xdr:col>
      <xdr:colOff>323850</xdr:colOff>
      <xdr:row>1</xdr:row>
      <xdr:rowOff>0</xdr:rowOff>
    </xdr:to>
    <xdr:graphicFrame macro="">
      <xdr:nvGraphicFramePr>
        <xdr:cNvPr id="2086" name="Grafiek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0</xdr:rowOff>
    </xdr:from>
    <xdr:to>
      <xdr:col>20</xdr:col>
      <xdr:colOff>600075</xdr:colOff>
      <xdr:row>1</xdr:row>
      <xdr:rowOff>0</xdr:rowOff>
    </xdr:to>
    <xdr:graphicFrame macro="">
      <xdr:nvGraphicFramePr>
        <xdr:cNvPr id="2092" name="Grafiek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16</xdr:col>
      <xdr:colOff>180975</xdr:colOff>
      <xdr:row>1</xdr:row>
      <xdr:rowOff>0</xdr:rowOff>
    </xdr:to>
    <xdr:graphicFrame macro="">
      <xdr:nvGraphicFramePr>
        <xdr:cNvPr id="8240" name="Grafiek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209550</xdr:colOff>
      <xdr:row>1</xdr:row>
      <xdr:rowOff>0</xdr:rowOff>
    </xdr:from>
    <xdr:to>
      <xdr:col>30</xdr:col>
      <xdr:colOff>371475</xdr:colOff>
      <xdr:row>1</xdr:row>
      <xdr:rowOff>0</xdr:rowOff>
    </xdr:to>
    <xdr:graphicFrame macro="">
      <xdr:nvGraphicFramePr>
        <xdr:cNvPr id="8242" name="Grafiek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</xdr:row>
      <xdr:rowOff>0</xdr:rowOff>
    </xdr:from>
    <xdr:to>
      <xdr:col>16</xdr:col>
      <xdr:colOff>200025</xdr:colOff>
      <xdr:row>1</xdr:row>
      <xdr:rowOff>0</xdr:rowOff>
    </xdr:to>
    <xdr:graphicFrame macro="">
      <xdr:nvGraphicFramePr>
        <xdr:cNvPr id="8243" name="Grafiek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219075</xdr:colOff>
      <xdr:row>1</xdr:row>
      <xdr:rowOff>0</xdr:rowOff>
    </xdr:from>
    <xdr:to>
      <xdr:col>30</xdr:col>
      <xdr:colOff>381000</xdr:colOff>
      <xdr:row>1</xdr:row>
      <xdr:rowOff>0</xdr:rowOff>
    </xdr:to>
    <xdr:graphicFrame macro="">
      <xdr:nvGraphicFramePr>
        <xdr:cNvPr id="8244" name="Grafiek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1.25" x14ac:dyDescent="0.2"/>
  <cols>
    <col min="1" max="1" width="9" style="13" bestFit="1" customWidth="1"/>
    <col min="2" max="2" width="8.140625" style="13" bestFit="1" customWidth="1"/>
    <col min="3" max="3" width="3.5703125" style="13" bestFit="1" customWidth="1"/>
    <col min="4" max="4" width="5.42578125" style="13" bestFit="1" customWidth="1"/>
    <col min="5" max="5" width="3.5703125" style="13" bestFit="1" customWidth="1"/>
    <col min="6" max="6" width="7.28515625" style="13" bestFit="1" customWidth="1"/>
    <col min="7" max="7" width="8" style="9" bestFit="1" customWidth="1"/>
    <col min="8" max="8" width="9.140625" style="9"/>
    <col min="9" max="9" width="4.140625" style="13" bestFit="1" customWidth="1"/>
    <col min="10" max="10" width="6.140625" style="13" bestFit="1" customWidth="1"/>
    <col min="11" max="11" width="6.42578125" style="13" bestFit="1" customWidth="1"/>
    <col min="12" max="12" width="7.42578125" style="13" bestFit="1" customWidth="1"/>
    <col min="13" max="14" width="7.28515625" style="13" bestFit="1" customWidth="1"/>
    <col min="15" max="15" width="5.5703125" style="13" bestFit="1" customWidth="1"/>
    <col min="16" max="16" width="7" style="13" bestFit="1" customWidth="1"/>
    <col min="17" max="17" width="6.7109375" style="13" bestFit="1" customWidth="1"/>
    <col min="18" max="18" width="6" style="13" bestFit="1" customWidth="1"/>
    <col min="19" max="19" width="4.7109375" style="13" bestFit="1" customWidth="1"/>
    <col min="20" max="16384" width="9.140625" style="13"/>
  </cols>
  <sheetData>
    <row r="1" spans="1:13" s="112" customFormat="1" x14ac:dyDescent="0.2">
      <c r="A1" s="112" t="s">
        <v>19</v>
      </c>
      <c r="B1" s="112" t="s">
        <v>8</v>
      </c>
      <c r="C1" s="112" t="s">
        <v>87</v>
      </c>
      <c r="D1" s="112" t="s">
        <v>9</v>
      </c>
      <c r="E1" s="112" t="s">
        <v>11</v>
      </c>
      <c r="F1" s="112" t="s">
        <v>21</v>
      </c>
      <c r="G1" s="121" t="s">
        <v>20</v>
      </c>
      <c r="H1" s="121" t="s">
        <v>26</v>
      </c>
    </row>
    <row r="2" spans="1:13" s="25" customFormat="1" x14ac:dyDescent="0.2">
      <c r="A2" s="116">
        <v>41047</v>
      </c>
      <c r="B2" s="25" t="s">
        <v>82</v>
      </c>
      <c r="D2" s="32">
        <v>1</v>
      </c>
      <c r="E2" s="32">
        <v>1</v>
      </c>
      <c r="F2" s="32">
        <v>1</v>
      </c>
      <c r="G2" s="122">
        <v>38.9</v>
      </c>
      <c r="H2" s="122">
        <v>30.3</v>
      </c>
      <c r="I2" s="32"/>
      <c r="J2" s="32"/>
      <c r="K2" s="32"/>
      <c r="L2" s="32"/>
      <c r="M2" s="32"/>
    </row>
    <row r="3" spans="1:13" x14ac:dyDescent="0.2">
      <c r="A3" s="37">
        <v>41052</v>
      </c>
      <c r="B3" s="25" t="s">
        <v>82</v>
      </c>
      <c r="D3" s="25">
        <v>1</v>
      </c>
      <c r="E3" s="34" t="s">
        <v>56</v>
      </c>
      <c r="F3" s="25">
        <v>2</v>
      </c>
      <c r="G3" s="28">
        <v>39</v>
      </c>
      <c r="H3" s="28">
        <v>31.2</v>
      </c>
    </row>
    <row r="4" spans="1:13" x14ac:dyDescent="0.2">
      <c r="A4" s="37">
        <v>41052</v>
      </c>
      <c r="B4" s="25" t="s">
        <v>82</v>
      </c>
      <c r="D4" s="25">
        <v>1</v>
      </c>
      <c r="E4" s="34" t="s">
        <v>55</v>
      </c>
      <c r="F4" s="25">
        <v>3</v>
      </c>
      <c r="G4" s="28">
        <v>40.200000000000003</v>
      </c>
      <c r="H4" s="28">
        <v>29.1</v>
      </c>
    </row>
    <row r="5" spans="1:13" x14ac:dyDescent="0.2">
      <c r="A5" s="116">
        <v>41047</v>
      </c>
      <c r="B5" s="25" t="s">
        <v>82</v>
      </c>
      <c r="D5" s="25">
        <v>2</v>
      </c>
      <c r="E5" s="34" t="s">
        <v>88</v>
      </c>
      <c r="F5" s="25">
        <v>1</v>
      </c>
      <c r="G5" s="28">
        <v>41.2</v>
      </c>
      <c r="H5" s="28">
        <v>29.3</v>
      </c>
    </row>
    <row r="6" spans="1:13" x14ac:dyDescent="0.2">
      <c r="A6" s="37">
        <v>41052</v>
      </c>
      <c r="B6" s="25" t="s">
        <v>82</v>
      </c>
      <c r="D6" s="13">
        <v>2</v>
      </c>
      <c r="E6" s="22" t="s">
        <v>94</v>
      </c>
      <c r="F6" s="13">
        <v>2</v>
      </c>
      <c r="G6" s="9">
        <v>41.3</v>
      </c>
      <c r="H6" s="9">
        <v>28.3</v>
      </c>
    </row>
    <row r="7" spans="1:13" x14ac:dyDescent="0.2">
      <c r="A7" s="116">
        <v>41047</v>
      </c>
      <c r="B7" s="25" t="s">
        <v>82</v>
      </c>
      <c r="D7" s="13">
        <v>3</v>
      </c>
      <c r="E7" s="22" t="s">
        <v>88</v>
      </c>
      <c r="F7" s="13">
        <v>1</v>
      </c>
      <c r="G7" s="9">
        <v>46</v>
      </c>
      <c r="H7" s="9">
        <v>30.8</v>
      </c>
    </row>
    <row r="8" spans="1:13" x14ac:dyDescent="0.2">
      <c r="A8" s="37">
        <v>41052</v>
      </c>
      <c r="B8" s="25" t="s">
        <v>82</v>
      </c>
      <c r="D8" s="13">
        <v>3</v>
      </c>
      <c r="E8" s="22" t="s">
        <v>94</v>
      </c>
      <c r="F8" s="13">
        <v>2</v>
      </c>
      <c r="G8" s="9">
        <v>46.7</v>
      </c>
      <c r="H8" s="9">
        <v>29.4</v>
      </c>
    </row>
    <row r="9" spans="1:13" x14ac:dyDescent="0.2">
      <c r="A9" s="116">
        <v>41047</v>
      </c>
      <c r="B9" s="25" t="s">
        <v>82</v>
      </c>
      <c r="D9" s="13">
        <v>4</v>
      </c>
      <c r="E9" s="22" t="s">
        <v>54</v>
      </c>
      <c r="G9" s="9">
        <v>43.5</v>
      </c>
      <c r="H9" s="9">
        <v>32.700000000000003</v>
      </c>
    </row>
    <row r="10" spans="1:13" x14ac:dyDescent="0.2">
      <c r="A10" s="116">
        <v>41047</v>
      </c>
      <c r="B10" s="25" t="s">
        <v>82</v>
      </c>
      <c r="D10" s="13">
        <v>4</v>
      </c>
      <c r="E10" s="22" t="s">
        <v>56</v>
      </c>
      <c r="G10" s="9">
        <v>41.6</v>
      </c>
      <c r="H10" s="9">
        <v>30.6</v>
      </c>
    </row>
    <row r="11" spans="1:13" x14ac:dyDescent="0.2">
      <c r="A11" s="116">
        <v>41047</v>
      </c>
      <c r="B11" s="25" t="s">
        <v>82</v>
      </c>
      <c r="D11" s="13">
        <v>5</v>
      </c>
      <c r="E11" s="22" t="s">
        <v>88</v>
      </c>
      <c r="F11" s="13">
        <v>1</v>
      </c>
      <c r="G11" s="9">
        <v>40</v>
      </c>
      <c r="H11" s="9">
        <v>31.2</v>
      </c>
    </row>
    <row r="12" spans="1:13" x14ac:dyDescent="0.2">
      <c r="A12" s="116">
        <v>41047</v>
      </c>
      <c r="B12" s="25" t="s">
        <v>82</v>
      </c>
      <c r="D12" s="13">
        <v>6</v>
      </c>
      <c r="E12" s="22" t="s">
        <v>88</v>
      </c>
      <c r="F12" s="13">
        <v>1</v>
      </c>
      <c r="G12" s="9">
        <v>40.799999999999997</v>
      </c>
      <c r="H12" s="9">
        <v>30</v>
      </c>
    </row>
    <row r="13" spans="1:13" x14ac:dyDescent="0.2">
      <c r="A13" s="116">
        <v>41047</v>
      </c>
      <c r="B13" s="25" t="s">
        <v>82</v>
      </c>
      <c r="D13" s="13">
        <v>7</v>
      </c>
      <c r="E13" s="22" t="s">
        <v>54</v>
      </c>
      <c r="F13" s="13">
        <v>1</v>
      </c>
      <c r="G13" s="9">
        <v>42.7</v>
      </c>
      <c r="H13" s="9">
        <v>31.4</v>
      </c>
    </row>
    <row r="14" spans="1:13" x14ac:dyDescent="0.2">
      <c r="A14" s="116">
        <v>41047</v>
      </c>
      <c r="B14" s="25" t="s">
        <v>82</v>
      </c>
      <c r="D14" s="13">
        <v>7</v>
      </c>
      <c r="E14" s="22" t="s">
        <v>56</v>
      </c>
      <c r="F14" s="13">
        <v>2</v>
      </c>
      <c r="G14" s="9">
        <v>41</v>
      </c>
      <c r="H14" s="9">
        <v>30.8</v>
      </c>
    </row>
    <row r="15" spans="1:13" x14ac:dyDescent="0.2">
      <c r="A15" s="37">
        <v>41052</v>
      </c>
      <c r="B15" s="25" t="s">
        <v>82</v>
      </c>
      <c r="D15" s="13">
        <v>7</v>
      </c>
      <c r="E15" s="22" t="s">
        <v>95</v>
      </c>
      <c r="F15" s="13">
        <v>3</v>
      </c>
      <c r="G15" s="9">
        <v>41</v>
      </c>
      <c r="H15" s="9">
        <v>29.3</v>
      </c>
    </row>
    <row r="16" spans="1:13" x14ac:dyDescent="0.2">
      <c r="A16" s="116">
        <v>41047</v>
      </c>
      <c r="B16" s="25" t="s">
        <v>82</v>
      </c>
      <c r="D16" s="13">
        <v>8</v>
      </c>
      <c r="E16" s="22" t="s">
        <v>54</v>
      </c>
      <c r="G16" s="9">
        <v>42.2</v>
      </c>
      <c r="H16" s="9">
        <v>30</v>
      </c>
    </row>
    <row r="17" spans="1:8" x14ac:dyDescent="0.2">
      <c r="A17" s="116">
        <v>41047</v>
      </c>
      <c r="B17" s="25" t="s">
        <v>82</v>
      </c>
      <c r="D17" s="13">
        <v>8</v>
      </c>
      <c r="E17" s="22" t="s">
        <v>56</v>
      </c>
      <c r="G17" s="9">
        <v>41.8</v>
      </c>
      <c r="H17" s="9">
        <v>30</v>
      </c>
    </row>
    <row r="18" spans="1:8" x14ac:dyDescent="0.2">
      <c r="A18" s="116">
        <v>41047</v>
      </c>
      <c r="B18" s="25" t="s">
        <v>82</v>
      </c>
      <c r="D18" s="13">
        <v>9</v>
      </c>
      <c r="E18" s="22" t="s">
        <v>54</v>
      </c>
      <c r="F18" s="13">
        <v>3</v>
      </c>
      <c r="G18" s="9">
        <v>42.3</v>
      </c>
      <c r="H18" s="9">
        <v>30.9</v>
      </c>
    </row>
    <row r="19" spans="1:8" x14ac:dyDescent="0.2">
      <c r="A19" s="116">
        <v>41047</v>
      </c>
      <c r="B19" s="25" t="s">
        <v>82</v>
      </c>
      <c r="D19" s="13">
        <v>9</v>
      </c>
      <c r="E19" s="22" t="s">
        <v>56</v>
      </c>
      <c r="F19" s="36" t="s">
        <v>67</v>
      </c>
      <c r="G19" s="9">
        <v>42</v>
      </c>
      <c r="H19" s="9">
        <v>31.7</v>
      </c>
    </row>
    <row r="20" spans="1:8" x14ac:dyDescent="0.2">
      <c r="A20" s="116">
        <v>41047</v>
      </c>
      <c r="B20" s="25" t="s">
        <v>82</v>
      </c>
      <c r="D20" s="13">
        <v>9</v>
      </c>
      <c r="E20" s="22" t="s">
        <v>55</v>
      </c>
      <c r="F20" s="36" t="s">
        <v>67</v>
      </c>
      <c r="G20" s="9">
        <v>41.7</v>
      </c>
      <c r="H20" s="9">
        <v>31.4</v>
      </c>
    </row>
    <row r="21" spans="1:8" x14ac:dyDescent="0.2">
      <c r="A21" s="116">
        <v>41047</v>
      </c>
      <c r="B21" s="25" t="s">
        <v>82</v>
      </c>
      <c r="D21" s="13">
        <v>10</v>
      </c>
      <c r="E21" s="22" t="s">
        <v>88</v>
      </c>
      <c r="F21" s="13">
        <v>1</v>
      </c>
      <c r="G21" s="9">
        <v>43.6</v>
      </c>
      <c r="H21" s="9">
        <v>31.2</v>
      </c>
    </row>
    <row r="22" spans="1:8" x14ac:dyDescent="0.2">
      <c r="A22" s="37">
        <v>41052</v>
      </c>
      <c r="B22" s="25" t="s">
        <v>82</v>
      </c>
      <c r="D22" s="13">
        <v>10</v>
      </c>
      <c r="E22" s="22" t="s">
        <v>94</v>
      </c>
      <c r="F22" s="13">
        <v>2</v>
      </c>
      <c r="G22" s="9">
        <v>39.799999999999997</v>
      </c>
      <c r="H22" s="9">
        <v>29.9</v>
      </c>
    </row>
    <row r="23" spans="1:8" x14ac:dyDescent="0.2">
      <c r="A23" s="116">
        <v>41047</v>
      </c>
      <c r="B23" s="25" t="s">
        <v>82</v>
      </c>
      <c r="D23" s="13">
        <v>11</v>
      </c>
      <c r="E23" s="22" t="s">
        <v>88</v>
      </c>
      <c r="F23" s="13">
        <v>1</v>
      </c>
      <c r="G23" s="9">
        <v>42.5</v>
      </c>
      <c r="H23" s="9">
        <v>31.4</v>
      </c>
    </row>
    <row r="24" spans="1:8" x14ac:dyDescent="0.2">
      <c r="A24" s="37">
        <v>41058</v>
      </c>
      <c r="B24" s="25" t="s">
        <v>82</v>
      </c>
      <c r="D24" s="13">
        <v>11</v>
      </c>
      <c r="E24" s="22" t="s">
        <v>94</v>
      </c>
      <c r="F24" s="13">
        <v>2</v>
      </c>
      <c r="G24" s="9">
        <v>40.4</v>
      </c>
      <c r="H24" s="9">
        <v>29.9</v>
      </c>
    </row>
    <row r="25" spans="1:8" x14ac:dyDescent="0.2">
      <c r="A25" s="37">
        <v>41052</v>
      </c>
      <c r="B25" s="25" t="s">
        <v>82</v>
      </c>
      <c r="D25" s="13">
        <v>12</v>
      </c>
      <c r="E25" s="22" t="s">
        <v>54</v>
      </c>
      <c r="F25" s="36" t="s">
        <v>67</v>
      </c>
      <c r="G25" s="9">
        <v>41.6</v>
      </c>
      <c r="H25" s="9">
        <v>30.5</v>
      </c>
    </row>
    <row r="26" spans="1:8" x14ac:dyDescent="0.2">
      <c r="A26" s="37">
        <v>41052</v>
      </c>
      <c r="B26" s="25" t="s">
        <v>82</v>
      </c>
      <c r="D26" s="13">
        <v>12</v>
      </c>
      <c r="E26" s="22" t="s">
        <v>56</v>
      </c>
      <c r="F26" s="36" t="s">
        <v>67</v>
      </c>
      <c r="G26" s="9">
        <v>39.4</v>
      </c>
      <c r="H26" s="9">
        <v>29.8</v>
      </c>
    </row>
    <row r="27" spans="1:8" x14ac:dyDescent="0.2">
      <c r="A27" s="37">
        <v>41058</v>
      </c>
      <c r="B27" s="25" t="s">
        <v>82</v>
      </c>
      <c r="D27" s="13">
        <v>12</v>
      </c>
      <c r="E27" s="22" t="s">
        <v>95</v>
      </c>
      <c r="F27" s="13">
        <v>3</v>
      </c>
      <c r="G27" s="9">
        <v>39.6</v>
      </c>
      <c r="H27" s="9">
        <v>29.5</v>
      </c>
    </row>
    <row r="28" spans="1:8" x14ac:dyDescent="0.2">
      <c r="A28" s="37">
        <v>41052</v>
      </c>
      <c r="B28" s="25" t="s">
        <v>82</v>
      </c>
      <c r="D28" s="13">
        <v>13</v>
      </c>
      <c r="E28" s="22" t="s">
        <v>54</v>
      </c>
      <c r="F28" s="13">
        <v>2</v>
      </c>
      <c r="G28" s="9">
        <v>40.4</v>
      </c>
      <c r="H28" s="9">
        <v>30.3</v>
      </c>
    </row>
    <row r="29" spans="1:8" x14ac:dyDescent="0.2">
      <c r="A29" s="37">
        <v>41052</v>
      </c>
      <c r="B29" s="25" t="s">
        <v>82</v>
      </c>
      <c r="D29" s="13">
        <v>13</v>
      </c>
      <c r="E29" s="22" t="s">
        <v>56</v>
      </c>
      <c r="F29" s="13">
        <v>1</v>
      </c>
      <c r="G29" s="9">
        <v>41</v>
      </c>
      <c r="H29" s="9">
        <v>30.5</v>
      </c>
    </row>
    <row r="30" spans="1:8" x14ac:dyDescent="0.2">
      <c r="A30" s="37">
        <v>41058</v>
      </c>
      <c r="B30" s="25" t="s">
        <v>82</v>
      </c>
      <c r="D30" s="13">
        <v>13</v>
      </c>
      <c r="E30" s="22" t="s">
        <v>95</v>
      </c>
      <c r="F30" s="13">
        <v>3</v>
      </c>
      <c r="G30" s="9">
        <v>40.9</v>
      </c>
      <c r="H30" s="9">
        <v>29.8</v>
      </c>
    </row>
    <row r="31" spans="1:8" x14ac:dyDescent="0.2">
      <c r="A31" s="37">
        <v>41052</v>
      </c>
      <c r="B31" s="25" t="s">
        <v>82</v>
      </c>
      <c r="D31" s="13">
        <v>14</v>
      </c>
      <c r="E31" s="22" t="s">
        <v>54</v>
      </c>
      <c r="F31" s="13">
        <v>2</v>
      </c>
      <c r="G31" s="9">
        <v>41.1</v>
      </c>
      <c r="H31" s="9">
        <v>29.4</v>
      </c>
    </row>
    <row r="32" spans="1:8" x14ac:dyDescent="0.2">
      <c r="A32" s="37">
        <v>41052</v>
      </c>
      <c r="B32" s="25" t="s">
        <v>82</v>
      </c>
      <c r="D32" s="13">
        <v>14</v>
      </c>
      <c r="E32" s="22" t="s">
        <v>56</v>
      </c>
      <c r="F32" s="13">
        <v>1</v>
      </c>
      <c r="G32" s="9">
        <v>41.2</v>
      </c>
      <c r="H32" s="9">
        <v>29.9</v>
      </c>
    </row>
    <row r="33" spans="1:8" x14ac:dyDescent="0.2">
      <c r="A33" s="37">
        <v>41052</v>
      </c>
      <c r="B33" s="25" t="s">
        <v>82</v>
      </c>
      <c r="D33" s="13">
        <v>15</v>
      </c>
      <c r="E33" s="22" t="s">
        <v>54</v>
      </c>
      <c r="F33" s="36" t="s">
        <v>67</v>
      </c>
      <c r="G33" s="9">
        <v>40</v>
      </c>
      <c r="H33" s="9">
        <v>29.2</v>
      </c>
    </row>
    <row r="34" spans="1:8" x14ac:dyDescent="0.2">
      <c r="A34" s="37">
        <v>41052</v>
      </c>
      <c r="B34" s="25" t="s">
        <v>82</v>
      </c>
      <c r="D34" s="13">
        <v>15</v>
      </c>
      <c r="E34" s="22" t="s">
        <v>56</v>
      </c>
      <c r="F34" s="36" t="s">
        <v>67</v>
      </c>
      <c r="G34" s="9">
        <v>38.6</v>
      </c>
      <c r="H34" s="9">
        <v>29.4</v>
      </c>
    </row>
    <row r="35" spans="1:8" x14ac:dyDescent="0.2">
      <c r="A35" s="37">
        <v>41058</v>
      </c>
      <c r="B35" s="25" t="s">
        <v>82</v>
      </c>
      <c r="D35" s="13">
        <v>15</v>
      </c>
      <c r="E35" s="22" t="s">
        <v>95</v>
      </c>
      <c r="F35" s="13">
        <v>3</v>
      </c>
      <c r="G35" s="9">
        <v>40.700000000000003</v>
      </c>
      <c r="H35" s="9">
        <v>28.9</v>
      </c>
    </row>
    <row r="36" spans="1:8" x14ac:dyDescent="0.2">
      <c r="A36" s="37">
        <v>41052</v>
      </c>
      <c r="B36" s="25" t="s">
        <v>82</v>
      </c>
      <c r="D36" s="13">
        <v>16</v>
      </c>
      <c r="E36" s="22" t="s">
        <v>54</v>
      </c>
      <c r="G36" s="9">
        <v>41.8</v>
      </c>
      <c r="H36" s="9">
        <v>30.1</v>
      </c>
    </row>
    <row r="37" spans="1:8" x14ac:dyDescent="0.2">
      <c r="A37" s="37">
        <v>41052</v>
      </c>
      <c r="B37" s="25" t="s">
        <v>82</v>
      </c>
      <c r="D37" s="13">
        <v>16</v>
      </c>
      <c r="E37" s="22" t="s">
        <v>56</v>
      </c>
      <c r="G37" s="9">
        <v>38.4</v>
      </c>
      <c r="H37" s="9">
        <v>29.3</v>
      </c>
    </row>
    <row r="38" spans="1:8" x14ac:dyDescent="0.2">
      <c r="A38" s="37">
        <v>41052</v>
      </c>
      <c r="B38" s="25" t="s">
        <v>82</v>
      </c>
      <c r="D38" s="13">
        <v>17</v>
      </c>
      <c r="E38" s="22" t="s">
        <v>54</v>
      </c>
      <c r="F38" s="36" t="s">
        <v>67</v>
      </c>
      <c r="G38" s="9">
        <v>43.5</v>
      </c>
      <c r="H38" s="9">
        <v>30.9</v>
      </c>
    </row>
    <row r="39" spans="1:8" x14ac:dyDescent="0.2">
      <c r="A39" s="37">
        <v>41052</v>
      </c>
      <c r="B39" s="25" t="s">
        <v>82</v>
      </c>
      <c r="D39" s="13">
        <v>17</v>
      </c>
      <c r="E39" s="22" t="s">
        <v>56</v>
      </c>
      <c r="F39" s="36" t="s">
        <v>67</v>
      </c>
      <c r="G39" s="9">
        <v>41.5</v>
      </c>
      <c r="H39" s="9">
        <v>31.3</v>
      </c>
    </row>
    <row r="40" spans="1:8" x14ac:dyDescent="0.2">
      <c r="A40" s="37">
        <v>41058</v>
      </c>
      <c r="B40" s="25" t="s">
        <v>82</v>
      </c>
      <c r="D40" s="13">
        <v>17</v>
      </c>
      <c r="E40" s="22" t="s">
        <v>95</v>
      </c>
      <c r="F40" s="13">
        <v>3</v>
      </c>
      <c r="G40" s="9">
        <v>42</v>
      </c>
      <c r="H40" s="9">
        <v>30.4</v>
      </c>
    </row>
    <row r="41" spans="1:8" x14ac:dyDescent="0.2">
      <c r="A41" s="37">
        <v>41052</v>
      </c>
      <c r="B41" s="25" t="s">
        <v>82</v>
      </c>
      <c r="D41" s="13">
        <v>18</v>
      </c>
      <c r="E41" s="22" t="s">
        <v>88</v>
      </c>
      <c r="F41" s="13">
        <v>1</v>
      </c>
      <c r="G41" s="9">
        <v>42.7</v>
      </c>
      <c r="H41" s="9">
        <v>30.3</v>
      </c>
    </row>
    <row r="42" spans="1:8" x14ac:dyDescent="0.2">
      <c r="A42" s="37">
        <v>41058</v>
      </c>
      <c r="B42" s="25" t="s">
        <v>82</v>
      </c>
      <c r="D42" s="13">
        <v>18</v>
      </c>
      <c r="E42" s="22" t="s">
        <v>56</v>
      </c>
      <c r="F42" s="36" t="s">
        <v>96</v>
      </c>
      <c r="G42" s="9">
        <v>42.4</v>
      </c>
      <c r="H42" s="9">
        <v>29.3</v>
      </c>
    </row>
    <row r="43" spans="1:8" x14ac:dyDescent="0.2">
      <c r="A43" s="37">
        <v>41058</v>
      </c>
      <c r="B43" s="25" t="s">
        <v>82</v>
      </c>
      <c r="D43" s="13">
        <v>18</v>
      </c>
      <c r="E43" s="22" t="s">
        <v>55</v>
      </c>
      <c r="F43" s="36" t="s">
        <v>96</v>
      </c>
      <c r="G43" s="9">
        <v>42.2</v>
      </c>
      <c r="H43" s="9">
        <v>28.4</v>
      </c>
    </row>
    <row r="44" spans="1:8" x14ac:dyDescent="0.2">
      <c r="A44" s="37">
        <v>41052</v>
      </c>
      <c r="B44" s="25" t="s">
        <v>82</v>
      </c>
      <c r="D44" s="13">
        <v>19</v>
      </c>
      <c r="E44" s="22" t="s">
        <v>88</v>
      </c>
      <c r="F44" s="36">
        <v>1</v>
      </c>
      <c r="G44" s="9">
        <v>40</v>
      </c>
      <c r="H44" s="9">
        <v>28.7</v>
      </c>
    </row>
    <row r="45" spans="1:8" x14ac:dyDescent="0.2">
      <c r="A45" s="37">
        <v>41058</v>
      </c>
      <c r="B45" s="25" t="s">
        <v>82</v>
      </c>
      <c r="D45" s="13">
        <v>19</v>
      </c>
      <c r="E45" s="22" t="s">
        <v>56</v>
      </c>
      <c r="F45" s="36" t="s">
        <v>96</v>
      </c>
      <c r="G45" s="9">
        <v>40</v>
      </c>
      <c r="H45" s="9">
        <v>28.8</v>
      </c>
    </row>
    <row r="46" spans="1:8" x14ac:dyDescent="0.2">
      <c r="A46" s="37">
        <v>41058</v>
      </c>
      <c r="B46" s="25" t="s">
        <v>82</v>
      </c>
      <c r="D46" s="13">
        <v>19</v>
      </c>
      <c r="E46" s="22" t="s">
        <v>55</v>
      </c>
      <c r="F46" s="36" t="s">
        <v>96</v>
      </c>
      <c r="G46" s="9">
        <v>38.200000000000003</v>
      </c>
      <c r="H46" s="9">
        <v>28.7</v>
      </c>
    </row>
    <row r="47" spans="1:8" x14ac:dyDescent="0.2">
      <c r="A47" s="37">
        <v>41052</v>
      </c>
      <c r="B47" s="25" t="s">
        <v>82</v>
      </c>
      <c r="D47" s="13">
        <v>20</v>
      </c>
      <c r="E47" s="22" t="s">
        <v>88</v>
      </c>
      <c r="F47" s="13">
        <v>1</v>
      </c>
      <c r="G47" s="9">
        <v>41.8</v>
      </c>
      <c r="H47" s="9">
        <v>30.8</v>
      </c>
    </row>
    <row r="48" spans="1:8" x14ac:dyDescent="0.2">
      <c r="A48" s="37">
        <v>41058</v>
      </c>
      <c r="B48" s="25" t="s">
        <v>82</v>
      </c>
      <c r="D48" s="13">
        <v>20</v>
      </c>
      <c r="E48" s="22" t="s">
        <v>56</v>
      </c>
      <c r="F48" s="36" t="s">
        <v>96</v>
      </c>
      <c r="G48" s="9">
        <v>40.6</v>
      </c>
      <c r="H48" s="9">
        <v>29.8</v>
      </c>
    </row>
    <row r="49" spans="1:8" x14ac:dyDescent="0.2">
      <c r="A49" s="37">
        <v>41058</v>
      </c>
      <c r="B49" s="25" t="s">
        <v>82</v>
      </c>
      <c r="D49" s="13">
        <v>20</v>
      </c>
      <c r="E49" s="22" t="s">
        <v>55</v>
      </c>
      <c r="F49" s="36" t="s">
        <v>96</v>
      </c>
      <c r="G49" s="9">
        <v>40.4</v>
      </c>
      <c r="H49" s="9">
        <v>31</v>
      </c>
    </row>
    <row r="50" spans="1:8" x14ac:dyDescent="0.2">
      <c r="A50" s="37">
        <v>41052</v>
      </c>
      <c r="B50" s="25" t="s">
        <v>82</v>
      </c>
      <c r="D50" s="13">
        <v>21</v>
      </c>
      <c r="E50" s="22" t="s">
        <v>88</v>
      </c>
      <c r="F50" s="13">
        <v>1</v>
      </c>
      <c r="G50" s="9">
        <v>41.2</v>
      </c>
      <c r="H50" s="9">
        <v>30.8</v>
      </c>
    </row>
    <row r="51" spans="1:8" x14ac:dyDescent="0.2">
      <c r="A51" s="37">
        <v>41058</v>
      </c>
      <c r="B51" s="25" t="s">
        <v>82</v>
      </c>
      <c r="D51" s="13">
        <v>21</v>
      </c>
      <c r="E51" s="22" t="s">
        <v>56</v>
      </c>
      <c r="F51" s="36" t="s">
        <v>96</v>
      </c>
      <c r="G51" s="9">
        <v>40.6</v>
      </c>
      <c r="H51" s="9">
        <v>29.6</v>
      </c>
    </row>
    <row r="52" spans="1:8" x14ac:dyDescent="0.2">
      <c r="A52" s="37">
        <v>41058</v>
      </c>
      <c r="B52" s="25" t="s">
        <v>82</v>
      </c>
      <c r="D52" s="13">
        <v>21</v>
      </c>
      <c r="E52" s="22" t="s">
        <v>55</v>
      </c>
      <c r="F52" s="36" t="s">
        <v>96</v>
      </c>
      <c r="G52" s="9">
        <v>40.5</v>
      </c>
      <c r="H52" s="9">
        <v>30.2</v>
      </c>
    </row>
    <row r="53" spans="1:8" x14ac:dyDescent="0.2">
      <c r="A53" s="37">
        <v>41052</v>
      </c>
      <c r="B53" s="25" t="s">
        <v>82</v>
      </c>
      <c r="D53" s="13">
        <v>22</v>
      </c>
      <c r="E53" s="22" t="s">
        <v>88</v>
      </c>
      <c r="F53" s="13">
        <v>1</v>
      </c>
      <c r="G53" s="9">
        <v>43.7</v>
      </c>
      <c r="H53" s="9">
        <v>29.6</v>
      </c>
    </row>
    <row r="54" spans="1:8" x14ac:dyDescent="0.2">
      <c r="A54" s="37">
        <v>41058</v>
      </c>
      <c r="B54" s="25" t="s">
        <v>82</v>
      </c>
      <c r="D54" s="13">
        <v>22</v>
      </c>
      <c r="E54" s="22" t="s">
        <v>56</v>
      </c>
      <c r="F54" s="36" t="s">
        <v>96</v>
      </c>
      <c r="G54" s="9">
        <v>42.3</v>
      </c>
      <c r="H54" s="9">
        <v>28.6</v>
      </c>
    </row>
    <row r="55" spans="1:8" x14ac:dyDescent="0.2">
      <c r="A55" s="37">
        <v>41058</v>
      </c>
      <c r="B55" s="25" t="s">
        <v>82</v>
      </c>
      <c r="D55" s="13">
        <v>22</v>
      </c>
      <c r="E55" s="22" t="s">
        <v>55</v>
      </c>
      <c r="F55" s="36" t="s">
        <v>96</v>
      </c>
      <c r="G55" s="9">
        <v>41.7</v>
      </c>
      <c r="H55" s="9">
        <v>29.5</v>
      </c>
    </row>
    <row r="56" spans="1:8" x14ac:dyDescent="0.2">
      <c r="A56" s="37">
        <v>41052</v>
      </c>
      <c r="B56" s="25" t="s">
        <v>82</v>
      </c>
      <c r="D56" s="13">
        <v>23</v>
      </c>
      <c r="E56" s="22" t="s">
        <v>88</v>
      </c>
      <c r="F56" s="13">
        <v>1</v>
      </c>
      <c r="G56" s="9">
        <v>41.1</v>
      </c>
      <c r="H56" s="9">
        <v>31.1</v>
      </c>
    </row>
    <row r="57" spans="1:8" x14ac:dyDescent="0.2">
      <c r="A57" s="37">
        <v>41058</v>
      </c>
      <c r="B57" s="25" t="s">
        <v>82</v>
      </c>
      <c r="D57" s="13">
        <v>23</v>
      </c>
      <c r="E57" s="22" t="s">
        <v>56</v>
      </c>
      <c r="F57" s="13">
        <v>2</v>
      </c>
      <c r="G57" s="9">
        <v>40.1</v>
      </c>
      <c r="H57" s="9">
        <v>31.2</v>
      </c>
    </row>
    <row r="58" spans="1:8" x14ac:dyDescent="0.2">
      <c r="A58" s="37">
        <v>41058</v>
      </c>
      <c r="B58" s="25" t="s">
        <v>82</v>
      </c>
      <c r="D58" s="13">
        <v>23</v>
      </c>
      <c r="E58" s="22" t="s">
        <v>55</v>
      </c>
      <c r="F58" s="13">
        <v>3</v>
      </c>
      <c r="G58" s="9">
        <v>38.299999999999997</v>
      </c>
      <c r="H58" s="9">
        <v>30.1</v>
      </c>
    </row>
    <row r="59" spans="1:8" x14ac:dyDescent="0.2">
      <c r="A59" s="37">
        <v>41058</v>
      </c>
      <c r="B59" s="25" t="s">
        <v>82</v>
      </c>
      <c r="D59" s="13">
        <v>24</v>
      </c>
      <c r="E59" s="13">
        <v>1</v>
      </c>
      <c r="F59" s="13">
        <v>1</v>
      </c>
      <c r="G59" s="9">
        <v>41.3</v>
      </c>
      <c r="H59" s="9">
        <v>29.4</v>
      </c>
    </row>
    <row r="60" spans="1:8" x14ac:dyDescent="0.2">
      <c r="A60" s="37">
        <v>41060</v>
      </c>
      <c r="B60" s="25" t="s">
        <v>82</v>
      </c>
      <c r="D60" s="13">
        <v>24</v>
      </c>
      <c r="E60" s="13">
        <v>2</v>
      </c>
      <c r="F60" s="13">
        <v>2</v>
      </c>
      <c r="G60" s="9">
        <v>42</v>
      </c>
      <c r="H60" s="9">
        <v>29.7</v>
      </c>
    </row>
    <row r="61" spans="1:8" x14ac:dyDescent="0.2">
      <c r="A61" s="37">
        <v>41064</v>
      </c>
      <c r="B61" s="25" t="s">
        <v>82</v>
      </c>
      <c r="D61" s="13">
        <v>24</v>
      </c>
      <c r="E61" s="13">
        <v>3</v>
      </c>
      <c r="F61" s="13">
        <v>3</v>
      </c>
      <c r="G61" s="9">
        <v>42.3</v>
      </c>
      <c r="H61" s="9">
        <v>29</v>
      </c>
    </row>
    <row r="62" spans="1:8" x14ac:dyDescent="0.2">
      <c r="A62" s="37">
        <v>41058</v>
      </c>
      <c r="B62" s="25" t="s">
        <v>82</v>
      </c>
      <c r="D62" s="13">
        <v>25</v>
      </c>
      <c r="E62" s="13" t="s">
        <v>54</v>
      </c>
      <c r="F62" s="36" t="s">
        <v>67</v>
      </c>
      <c r="G62" s="9">
        <v>41.2</v>
      </c>
      <c r="H62" s="9">
        <v>29.5</v>
      </c>
    </row>
    <row r="63" spans="1:8" x14ac:dyDescent="0.2">
      <c r="A63" s="37">
        <v>41058</v>
      </c>
      <c r="B63" s="25" t="s">
        <v>82</v>
      </c>
      <c r="D63" s="13">
        <v>25</v>
      </c>
      <c r="E63" s="13" t="s">
        <v>56</v>
      </c>
      <c r="F63" s="36" t="s">
        <v>67</v>
      </c>
      <c r="G63" s="9">
        <v>42.2</v>
      </c>
      <c r="H63" s="9">
        <v>29.5</v>
      </c>
    </row>
    <row r="64" spans="1:8" x14ac:dyDescent="0.2">
      <c r="A64" s="37">
        <v>41060</v>
      </c>
      <c r="B64" s="25" t="s">
        <v>82</v>
      </c>
      <c r="D64" s="13">
        <v>25</v>
      </c>
      <c r="E64" s="13">
        <v>3</v>
      </c>
      <c r="F64" s="13">
        <v>3</v>
      </c>
      <c r="G64" s="9">
        <v>42.6</v>
      </c>
      <c r="H64" s="9">
        <v>29.3</v>
      </c>
    </row>
    <row r="65" spans="1:8" x14ac:dyDescent="0.2">
      <c r="A65" s="37">
        <v>41058</v>
      </c>
      <c r="B65" s="25" t="s">
        <v>82</v>
      </c>
      <c r="D65" s="13">
        <v>26</v>
      </c>
      <c r="E65" s="13" t="s">
        <v>54</v>
      </c>
      <c r="G65" s="9">
        <v>42.3</v>
      </c>
      <c r="H65" s="9">
        <v>30.7</v>
      </c>
    </row>
    <row r="66" spans="1:8" x14ac:dyDescent="0.2">
      <c r="A66" s="37">
        <v>41058</v>
      </c>
      <c r="B66" s="25" t="s">
        <v>82</v>
      </c>
      <c r="D66" s="13">
        <v>26</v>
      </c>
      <c r="E66" s="13" t="s">
        <v>56</v>
      </c>
      <c r="G66" s="9">
        <v>41.4</v>
      </c>
      <c r="H66" s="9">
        <v>31</v>
      </c>
    </row>
    <row r="67" spans="1:8" x14ac:dyDescent="0.2">
      <c r="A67" s="37">
        <v>41058</v>
      </c>
      <c r="B67" s="25" t="s">
        <v>82</v>
      </c>
      <c r="D67" s="13">
        <v>27</v>
      </c>
      <c r="E67" s="13" t="s">
        <v>54</v>
      </c>
      <c r="G67" s="9">
        <v>41.9</v>
      </c>
      <c r="H67" s="9">
        <v>31.1</v>
      </c>
    </row>
    <row r="68" spans="1:8" x14ac:dyDescent="0.2">
      <c r="A68" s="37">
        <v>41058</v>
      </c>
      <c r="B68" s="25" t="s">
        <v>82</v>
      </c>
      <c r="D68" s="13">
        <v>27</v>
      </c>
      <c r="E68" s="13" t="s">
        <v>56</v>
      </c>
      <c r="G68" s="9">
        <v>42.2</v>
      </c>
      <c r="H68" s="9">
        <v>29.9</v>
      </c>
    </row>
    <row r="69" spans="1:8" x14ac:dyDescent="0.2">
      <c r="A69" s="37">
        <v>41058</v>
      </c>
      <c r="B69" s="25" t="s">
        <v>82</v>
      </c>
      <c r="D69" s="13">
        <v>28</v>
      </c>
      <c r="E69" s="13">
        <v>1</v>
      </c>
      <c r="F69" s="13">
        <v>1</v>
      </c>
      <c r="G69" s="9">
        <v>43.7</v>
      </c>
      <c r="H69" s="9">
        <v>31.4</v>
      </c>
    </row>
    <row r="70" spans="1:8" x14ac:dyDescent="0.2">
      <c r="A70" s="37">
        <v>41060</v>
      </c>
      <c r="B70" s="25" t="s">
        <v>82</v>
      </c>
      <c r="D70" s="13">
        <v>28</v>
      </c>
      <c r="E70" s="13">
        <v>2</v>
      </c>
      <c r="F70" s="13">
        <v>2</v>
      </c>
      <c r="G70" s="9">
        <v>41.5</v>
      </c>
      <c r="H70" s="9">
        <v>32.1</v>
      </c>
    </row>
    <row r="71" spans="1:8" x14ac:dyDescent="0.2">
      <c r="A71" s="37">
        <v>41064</v>
      </c>
      <c r="B71" s="25" t="s">
        <v>82</v>
      </c>
      <c r="D71" s="13">
        <v>28</v>
      </c>
      <c r="E71" s="13">
        <v>3</v>
      </c>
      <c r="F71" s="13">
        <v>3</v>
      </c>
      <c r="G71" s="9">
        <v>41.4</v>
      </c>
      <c r="H71" s="9">
        <v>31.1</v>
      </c>
    </row>
    <row r="72" spans="1:8" x14ac:dyDescent="0.2">
      <c r="A72" s="37">
        <v>41058</v>
      </c>
      <c r="B72" s="25" t="s">
        <v>82</v>
      </c>
      <c r="D72" s="13">
        <v>29</v>
      </c>
      <c r="E72" s="13" t="s">
        <v>54</v>
      </c>
      <c r="G72" s="9">
        <v>40.700000000000003</v>
      </c>
      <c r="H72" s="9">
        <v>30.5</v>
      </c>
    </row>
    <row r="73" spans="1:8" x14ac:dyDescent="0.2">
      <c r="A73" s="37">
        <v>41058</v>
      </c>
      <c r="B73" s="25" t="s">
        <v>82</v>
      </c>
      <c r="D73" s="13">
        <v>29</v>
      </c>
      <c r="E73" s="13" t="s">
        <v>56</v>
      </c>
      <c r="G73" s="9">
        <v>40</v>
      </c>
      <c r="H73" s="9">
        <v>30.3</v>
      </c>
    </row>
    <row r="74" spans="1:8" x14ac:dyDescent="0.2">
      <c r="A74" s="37">
        <v>41058</v>
      </c>
      <c r="B74" s="25" t="s">
        <v>82</v>
      </c>
      <c r="D74" s="13">
        <v>29</v>
      </c>
      <c r="E74" s="13" t="s">
        <v>55</v>
      </c>
      <c r="G74" s="9">
        <v>40.299999999999997</v>
      </c>
      <c r="H74" s="9">
        <v>30.3</v>
      </c>
    </row>
    <row r="75" spans="1:8" x14ac:dyDescent="0.2">
      <c r="A75" s="37">
        <v>41058</v>
      </c>
      <c r="B75" s="25" t="s">
        <v>82</v>
      </c>
      <c r="D75" s="13">
        <v>30</v>
      </c>
      <c r="E75" s="13" t="s">
        <v>54</v>
      </c>
      <c r="G75" s="9">
        <v>44</v>
      </c>
      <c r="H75" s="9">
        <v>31.3</v>
      </c>
    </row>
    <row r="76" spans="1:8" x14ac:dyDescent="0.2">
      <c r="A76" s="37">
        <v>41058</v>
      </c>
      <c r="B76" s="25" t="s">
        <v>82</v>
      </c>
      <c r="D76" s="13">
        <v>30</v>
      </c>
      <c r="E76" s="13" t="s">
        <v>56</v>
      </c>
      <c r="G76" s="9">
        <v>43.5</v>
      </c>
      <c r="H76" s="9">
        <v>31.2</v>
      </c>
    </row>
    <row r="77" spans="1:8" x14ac:dyDescent="0.2">
      <c r="A77" s="37">
        <v>41060</v>
      </c>
      <c r="B77" s="25" t="s">
        <v>82</v>
      </c>
      <c r="D77" s="13">
        <v>31</v>
      </c>
      <c r="E77" s="13">
        <v>1</v>
      </c>
      <c r="F77" s="13">
        <v>1</v>
      </c>
      <c r="G77" s="9">
        <v>42.7</v>
      </c>
      <c r="H77" s="9">
        <v>29.7</v>
      </c>
    </row>
    <row r="78" spans="1:8" x14ac:dyDescent="0.2">
      <c r="A78" s="37">
        <v>41064</v>
      </c>
      <c r="B78" s="25" t="s">
        <v>82</v>
      </c>
      <c r="D78" s="13">
        <v>32</v>
      </c>
      <c r="E78" s="13">
        <v>1</v>
      </c>
      <c r="F78" s="13">
        <v>1</v>
      </c>
      <c r="G78" s="9">
        <v>38</v>
      </c>
      <c r="H78" s="9">
        <v>29.9</v>
      </c>
    </row>
    <row r="79" spans="1:8" x14ac:dyDescent="0.2">
      <c r="A79" s="37">
        <v>41068</v>
      </c>
      <c r="B79" s="25" t="s">
        <v>82</v>
      </c>
      <c r="D79" s="13">
        <v>32</v>
      </c>
      <c r="E79" s="13">
        <v>2</v>
      </c>
      <c r="F79" s="13">
        <v>2</v>
      </c>
      <c r="G79" s="9">
        <v>38</v>
      </c>
      <c r="H79" s="9">
        <v>29.4</v>
      </c>
    </row>
    <row r="80" spans="1:8" x14ac:dyDescent="0.2">
      <c r="A80" s="37">
        <v>41064</v>
      </c>
      <c r="B80" s="25" t="s">
        <v>82</v>
      </c>
      <c r="D80" s="13">
        <v>33</v>
      </c>
      <c r="E80" s="13">
        <v>1</v>
      </c>
      <c r="F80" s="13">
        <v>1</v>
      </c>
      <c r="G80" s="9">
        <v>45.2</v>
      </c>
      <c r="H80" s="9">
        <v>31.3</v>
      </c>
    </row>
  </sheetData>
  <phoneticPr fontId="2" type="noConversion"/>
  <pageMargins left="0.75" right="0.75" top="1" bottom="1" header="0.5" footer="0.5"/>
  <pageSetup paperSize="14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workbookViewId="0">
      <pane xSplit="9" ySplit="1" topLeftCell="J2" activePane="bottomRight" state="frozen"/>
      <selection pane="topRight" activeCell="K1" sqref="K1"/>
      <selection pane="bottomLeft" activeCell="A2" sqref="A2"/>
      <selection pane="bottomRight" activeCell="A2" sqref="A2"/>
    </sheetView>
  </sheetViews>
  <sheetFormatPr defaultColWidth="5.5703125" defaultRowHeight="11.25" x14ac:dyDescent="0.2"/>
  <cols>
    <col min="1" max="1" width="8.140625" style="18" bestFit="1" customWidth="1"/>
    <col min="2" max="2" width="3.5703125" style="13" bestFit="1" customWidth="1"/>
    <col min="3" max="3" width="5.42578125" style="13" bestFit="1" customWidth="1"/>
    <col min="4" max="4" width="3.5703125" style="13" bestFit="1" customWidth="1"/>
    <col min="5" max="5" width="7.28515625" style="13" bestFit="1" customWidth="1"/>
    <col min="6" max="6" width="11" style="13" bestFit="1" customWidth="1"/>
    <col min="7" max="7" width="7" style="18" bestFit="1" customWidth="1"/>
    <col min="8" max="8" width="6.7109375" style="13" bestFit="1" customWidth="1"/>
    <col min="9" max="9" width="9" style="120" bestFit="1" customWidth="1"/>
    <col min="10" max="10" width="3.140625" style="37" customWidth="1"/>
    <col min="11" max="11" width="3" style="37" customWidth="1"/>
    <col min="12" max="13" width="3.140625" style="37" customWidth="1"/>
    <col min="14" max="14" width="20.85546875" style="119" bestFit="1" customWidth="1"/>
    <col min="15" max="16384" width="5.5703125" style="18"/>
  </cols>
  <sheetData>
    <row r="1" spans="1:14" s="111" customFormat="1" ht="46.5" x14ac:dyDescent="0.2">
      <c r="A1" s="111" t="s">
        <v>8</v>
      </c>
      <c r="B1" s="112" t="s">
        <v>87</v>
      </c>
      <c r="C1" s="112" t="s">
        <v>9</v>
      </c>
      <c r="D1" s="112" t="s">
        <v>11</v>
      </c>
      <c r="E1" s="112" t="s">
        <v>21</v>
      </c>
      <c r="F1" s="112" t="s">
        <v>12</v>
      </c>
      <c r="G1" s="111" t="s">
        <v>13</v>
      </c>
      <c r="H1" s="112" t="s">
        <v>84</v>
      </c>
      <c r="I1" s="113" t="s">
        <v>14</v>
      </c>
      <c r="J1" s="114">
        <v>41068</v>
      </c>
      <c r="K1" s="114">
        <v>41071</v>
      </c>
      <c r="L1" s="114">
        <v>41075</v>
      </c>
      <c r="M1" s="114">
        <v>41082</v>
      </c>
      <c r="N1" s="112" t="s">
        <v>28</v>
      </c>
    </row>
    <row r="2" spans="1:14" x14ac:dyDescent="0.2">
      <c r="A2" s="21" t="s">
        <v>82</v>
      </c>
      <c r="B2" s="32">
        <v>0</v>
      </c>
      <c r="C2" s="32">
        <v>1</v>
      </c>
      <c r="D2" s="32">
        <v>1</v>
      </c>
      <c r="E2" s="32">
        <v>1</v>
      </c>
      <c r="F2" s="25" t="s">
        <v>97</v>
      </c>
      <c r="G2" s="21" t="s">
        <v>103</v>
      </c>
      <c r="H2" s="25"/>
      <c r="I2" s="115">
        <v>41067</v>
      </c>
      <c r="J2" s="116" t="s">
        <v>54</v>
      </c>
      <c r="K2" s="116"/>
      <c r="L2" s="116"/>
      <c r="M2" s="116"/>
      <c r="N2" s="117" t="s">
        <v>117</v>
      </c>
    </row>
    <row r="3" spans="1:14" x14ac:dyDescent="0.2">
      <c r="A3" s="21" t="s">
        <v>82</v>
      </c>
      <c r="B3" s="25">
        <v>0</v>
      </c>
      <c r="C3" s="25">
        <v>1</v>
      </c>
      <c r="D3" s="34" t="s">
        <v>56</v>
      </c>
      <c r="E3" s="25">
        <v>2</v>
      </c>
      <c r="F3" s="25" t="s">
        <v>97</v>
      </c>
      <c r="G3" s="21" t="s">
        <v>105</v>
      </c>
      <c r="H3" s="25"/>
      <c r="I3" s="115">
        <v>41070</v>
      </c>
      <c r="J3" s="116"/>
      <c r="K3" s="116" t="s">
        <v>54</v>
      </c>
      <c r="L3" s="116"/>
      <c r="M3" s="116"/>
      <c r="N3" s="117" t="s">
        <v>117</v>
      </c>
    </row>
    <row r="4" spans="1:14" x14ac:dyDescent="0.2">
      <c r="A4" s="21" t="s">
        <v>82</v>
      </c>
      <c r="B4" s="25">
        <v>0</v>
      </c>
      <c r="C4" s="25">
        <v>1</v>
      </c>
      <c r="D4" s="34" t="s">
        <v>55</v>
      </c>
      <c r="E4" s="25">
        <v>3</v>
      </c>
      <c r="F4" s="25" t="s">
        <v>83</v>
      </c>
      <c r="G4" s="21" t="s">
        <v>106</v>
      </c>
      <c r="H4" s="25"/>
      <c r="I4" s="115">
        <v>41071</v>
      </c>
      <c r="J4" s="116"/>
      <c r="K4" s="116" t="s">
        <v>54</v>
      </c>
      <c r="L4" s="116"/>
      <c r="M4" s="116"/>
      <c r="N4" s="117" t="s">
        <v>117</v>
      </c>
    </row>
    <row r="5" spans="1:14" x14ac:dyDescent="0.2">
      <c r="A5" s="21" t="s">
        <v>82</v>
      </c>
      <c r="B5" s="25">
        <v>0</v>
      </c>
      <c r="C5" s="25">
        <v>2</v>
      </c>
      <c r="D5" s="34" t="s">
        <v>88</v>
      </c>
      <c r="E5" s="25">
        <v>1</v>
      </c>
      <c r="F5" s="25" t="s">
        <v>57</v>
      </c>
      <c r="G5" s="21"/>
      <c r="H5" s="25"/>
      <c r="I5" s="115"/>
      <c r="J5" s="116"/>
      <c r="K5" s="116"/>
      <c r="L5" s="116"/>
      <c r="M5" s="116"/>
      <c r="N5" s="117" t="s">
        <v>118</v>
      </c>
    </row>
    <row r="6" spans="1:14" x14ac:dyDescent="0.2">
      <c r="A6" s="21" t="s">
        <v>82</v>
      </c>
      <c r="B6" s="25">
        <v>0</v>
      </c>
      <c r="C6" s="25">
        <v>2</v>
      </c>
      <c r="D6" s="34" t="s">
        <v>94</v>
      </c>
      <c r="E6" s="25">
        <v>2</v>
      </c>
      <c r="F6" s="25" t="s">
        <v>57</v>
      </c>
      <c r="G6" s="21"/>
      <c r="H6" s="25"/>
      <c r="I6" s="115"/>
      <c r="J6" s="116"/>
      <c r="K6" s="116"/>
      <c r="L6" s="116"/>
      <c r="M6" s="116"/>
      <c r="N6" s="117" t="s">
        <v>118</v>
      </c>
    </row>
    <row r="7" spans="1:14" x14ac:dyDescent="0.2">
      <c r="A7" s="21" t="s">
        <v>82</v>
      </c>
      <c r="B7" s="25">
        <v>0</v>
      </c>
      <c r="C7" s="25">
        <v>3</v>
      </c>
      <c r="D7" s="34" t="s">
        <v>88</v>
      </c>
      <c r="E7" s="25">
        <v>1</v>
      </c>
      <c r="F7" s="25" t="s">
        <v>97</v>
      </c>
      <c r="G7" s="21" t="s">
        <v>103</v>
      </c>
      <c r="H7" s="25"/>
      <c r="I7" s="115">
        <v>41067</v>
      </c>
      <c r="J7" s="116" t="s">
        <v>54</v>
      </c>
      <c r="K7" s="116"/>
      <c r="L7" s="116"/>
      <c r="M7" s="116"/>
      <c r="N7" s="117" t="s">
        <v>117</v>
      </c>
    </row>
    <row r="8" spans="1:14" x14ac:dyDescent="0.2">
      <c r="A8" s="21" t="s">
        <v>82</v>
      </c>
      <c r="B8" s="25">
        <v>0</v>
      </c>
      <c r="C8" s="25">
        <v>3</v>
      </c>
      <c r="D8" s="34" t="s">
        <v>94</v>
      </c>
      <c r="E8" s="25">
        <v>2</v>
      </c>
      <c r="F8" s="25" t="s">
        <v>57</v>
      </c>
      <c r="G8" s="21"/>
      <c r="H8" s="25"/>
      <c r="I8" s="115"/>
      <c r="J8" s="116"/>
      <c r="K8" s="116"/>
      <c r="L8" s="116"/>
      <c r="M8" s="116"/>
      <c r="N8" s="117" t="s">
        <v>118</v>
      </c>
    </row>
    <row r="9" spans="1:14" x14ac:dyDescent="0.2">
      <c r="A9" s="21" t="s">
        <v>82</v>
      </c>
      <c r="B9" s="25">
        <v>0</v>
      </c>
      <c r="C9" s="25">
        <v>4</v>
      </c>
      <c r="D9" s="34" t="s">
        <v>54</v>
      </c>
      <c r="E9" s="25"/>
      <c r="F9" s="25" t="s">
        <v>57</v>
      </c>
      <c r="G9" s="21"/>
      <c r="H9" s="25"/>
      <c r="I9" s="115"/>
      <c r="J9" s="116"/>
      <c r="K9" s="116"/>
      <c r="L9" s="116"/>
      <c r="M9" s="116"/>
      <c r="N9" s="117" t="s">
        <v>118</v>
      </c>
    </row>
    <row r="10" spans="1:14" x14ac:dyDescent="0.2">
      <c r="A10" s="21" t="s">
        <v>82</v>
      </c>
      <c r="B10" s="25">
        <v>0</v>
      </c>
      <c r="C10" s="25">
        <v>4</v>
      </c>
      <c r="D10" s="34" t="s">
        <v>56</v>
      </c>
      <c r="E10" s="25"/>
      <c r="F10" s="25" t="s">
        <v>57</v>
      </c>
      <c r="G10" s="21"/>
      <c r="H10" s="25"/>
      <c r="I10" s="115"/>
      <c r="J10" s="116"/>
      <c r="K10" s="116"/>
      <c r="L10" s="116"/>
      <c r="M10" s="116"/>
      <c r="N10" s="117" t="s">
        <v>118</v>
      </c>
    </row>
    <row r="11" spans="1:14" x14ac:dyDescent="0.2">
      <c r="A11" s="21" t="s">
        <v>82</v>
      </c>
      <c r="B11" s="25">
        <v>0</v>
      </c>
      <c r="C11" s="25">
        <v>5</v>
      </c>
      <c r="D11" s="34" t="s">
        <v>88</v>
      </c>
      <c r="E11" s="25">
        <v>1</v>
      </c>
      <c r="F11" s="25" t="s">
        <v>97</v>
      </c>
      <c r="G11" s="21" t="s">
        <v>104</v>
      </c>
      <c r="H11" s="25"/>
      <c r="I11" s="115">
        <v>41067</v>
      </c>
      <c r="J11" s="116" t="s">
        <v>54</v>
      </c>
      <c r="K11" s="116"/>
      <c r="L11" s="116"/>
      <c r="M11" s="116"/>
      <c r="N11" s="117" t="s">
        <v>117</v>
      </c>
    </row>
    <row r="12" spans="1:14" x14ac:dyDescent="0.2">
      <c r="A12" s="21" t="s">
        <v>82</v>
      </c>
      <c r="B12" s="25">
        <v>0</v>
      </c>
      <c r="C12" s="25">
        <v>6</v>
      </c>
      <c r="D12" s="34" t="s">
        <v>88</v>
      </c>
      <c r="E12" s="25">
        <v>1</v>
      </c>
      <c r="F12" s="25" t="s">
        <v>114</v>
      </c>
      <c r="G12" s="21"/>
      <c r="H12" s="25"/>
      <c r="I12" s="115"/>
      <c r="J12" s="116"/>
      <c r="K12" s="116"/>
      <c r="L12" s="116"/>
      <c r="M12" s="116"/>
      <c r="N12" s="117" t="s">
        <v>116</v>
      </c>
    </row>
    <row r="13" spans="1:14" x14ac:dyDescent="0.2">
      <c r="A13" s="21" t="s">
        <v>82</v>
      </c>
      <c r="B13" s="25">
        <v>0</v>
      </c>
      <c r="C13" s="25">
        <v>7</v>
      </c>
      <c r="D13" s="34" t="s">
        <v>54</v>
      </c>
      <c r="E13" s="25">
        <v>1</v>
      </c>
      <c r="F13" s="25" t="s">
        <v>83</v>
      </c>
      <c r="G13" s="21"/>
      <c r="H13" s="25"/>
      <c r="I13" s="115"/>
      <c r="J13" s="116"/>
      <c r="K13" s="116"/>
      <c r="L13" s="116"/>
      <c r="M13" s="116"/>
      <c r="N13" s="117" t="s">
        <v>117</v>
      </c>
    </row>
    <row r="14" spans="1:14" x14ac:dyDescent="0.2">
      <c r="A14" s="21" t="s">
        <v>82</v>
      </c>
      <c r="B14" s="25">
        <v>0</v>
      </c>
      <c r="C14" s="25">
        <v>7</v>
      </c>
      <c r="D14" s="34" t="s">
        <v>56</v>
      </c>
      <c r="E14" s="25">
        <v>2</v>
      </c>
      <c r="F14" s="25" t="s">
        <v>83</v>
      </c>
      <c r="G14" s="21"/>
      <c r="H14" s="25"/>
      <c r="I14" s="115"/>
      <c r="J14" s="116"/>
      <c r="K14" s="116"/>
      <c r="L14" s="116"/>
      <c r="M14" s="116"/>
      <c r="N14" s="117" t="s">
        <v>117</v>
      </c>
    </row>
    <row r="15" spans="1:14" x14ac:dyDescent="0.2">
      <c r="A15" s="21" t="s">
        <v>82</v>
      </c>
      <c r="B15" s="25">
        <v>0</v>
      </c>
      <c r="C15" s="25">
        <v>7</v>
      </c>
      <c r="D15" s="34" t="s">
        <v>95</v>
      </c>
      <c r="E15" s="25">
        <v>3</v>
      </c>
      <c r="F15" s="25" t="s">
        <v>57</v>
      </c>
      <c r="G15" s="21"/>
      <c r="H15" s="25"/>
      <c r="I15" s="115"/>
      <c r="J15" s="116"/>
      <c r="K15" s="116"/>
      <c r="L15" s="116"/>
      <c r="M15" s="116"/>
      <c r="N15" s="117" t="s">
        <v>118</v>
      </c>
    </row>
    <row r="16" spans="1:14" x14ac:dyDescent="0.2">
      <c r="A16" s="21" t="s">
        <v>82</v>
      </c>
      <c r="B16" s="25">
        <v>0</v>
      </c>
      <c r="C16" s="25">
        <v>8</v>
      </c>
      <c r="D16" s="34" t="s">
        <v>54</v>
      </c>
      <c r="E16" s="25"/>
      <c r="F16" s="25" t="s">
        <v>98</v>
      </c>
      <c r="G16" s="21"/>
      <c r="H16" s="25"/>
      <c r="I16" s="115"/>
      <c r="J16" s="116"/>
      <c r="K16" s="116"/>
      <c r="L16" s="116"/>
      <c r="M16" s="116"/>
      <c r="N16" s="117" t="s">
        <v>116</v>
      </c>
    </row>
    <row r="17" spans="1:14" x14ac:dyDescent="0.2">
      <c r="A17" s="21" t="s">
        <v>82</v>
      </c>
      <c r="B17" s="25">
        <v>0</v>
      </c>
      <c r="C17" s="25">
        <v>8</v>
      </c>
      <c r="D17" s="34" t="s">
        <v>56</v>
      </c>
      <c r="E17" s="25"/>
      <c r="F17" s="25" t="s">
        <v>99</v>
      </c>
      <c r="G17" s="21"/>
      <c r="H17" s="53"/>
      <c r="I17" s="115"/>
      <c r="J17" s="116"/>
      <c r="K17" s="116"/>
      <c r="L17" s="116"/>
      <c r="M17" s="116"/>
      <c r="N17" s="117" t="s">
        <v>116</v>
      </c>
    </row>
    <row r="18" spans="1:14" x14ac:dyDescent="0.2">
      <c r="A18" s="21" t="s">
        <v>82</v>
      </c>
      <c r="B18" s="25">
        <v>0</v>
      </c>
      <c r="C18" s="25">
        <v>9</v>
      </c>
      <c r="D18" s="34" t="s">
        <v>54</v>
      </c>
      <c r="E18" s="25">
        <v>3</v>
      </c>
      <c r="F18" s="25" t="s">
        <v>57</v>
      </c>
      <c r="G18" s="21"/>
      <c r="H18" s="25"/>
      <c r="I18" s="115"/>
      <c r="J18" s="116"/>
      <c r="K18" s="116"/>
      <c r="L18" s="116"/>
      <c r="M18" s="116"/>
      <c r="N18" s="117" t="s">
        <v>118</v>
      </c>
    </row>
    <row r="19" spans="1:14" x14ac:dyDescent="0.2">
      <c r="A19" s="21" t="s">
        <v>82</v>
      </c>
      <c r="B19" s="25">
        <v>0</v>
      </c>
      <c r="C19" s="25">
        <v>9</v>
      </c>
      <c r="D19" s="34" t="s">
        <v>56</v>
      </c>
      <c r="E19" s="53" t="s">
        <v>67</v>
      </c>
      <c r="F19" s="25" t="s">
        <v>83</v>
      </c>
      <c r="G19" s="21"/>
      <c r="H19" s="25"/>
      <c r="I19" s="115"/>
      <c r="J19" s="116"/>
      <c r="K19" s="116"/>
      <c r="L19" s="116"/>
      <c r="M19" s="116"/>
      <c r="N19" s="117" t="s">
        <v>117</v>
      </c>
    </row>
    <row r="20" spans="1:14" x14ac:dyDescent="0.2">
      <c r="A20" s="21" t="s">
        <v>82</v>
      </c>
      <c r="B20" s="25">
        <v>0</v>
      </c>
      <c r="C20" s="25">
        <v>9</v>
      </c>
      <c r="D20" s="34" t="s">
        <v>55</v>
      </c>
      <c r="E20" s="53" t="s">
        <v>67</v>
      </c>
      <c r="F20" s="25" t="s">
        <v>83</v>
      </c>
      <c r="G20" s="21"/>
      <c r="H20" s="53"/>
      <c r="I20" s="115"/>
      <c r="J20" s="116"/>
      <c r="K20" s="116"/>
      <c r="L20" s="116"/>
      <c r="M20" s="116"/>
      <c r="N20" s="117" t="s">
        <v>117</v>
      </c>
    </row>
    <row r="21" spans="1:14" x14ac:dyDescent="0.2">
      <c r="A21" s="21" t="s">
        <v>82</v>
      </c>
      <c r="B21" s="25">
        <v>0</v>
      </c>
      <c r="C21" s="25">
        <v>10</v>
      </c>
      <c r="D21" s="34" t="s">
        <v>88</v>
      </c>
      <c r="E21" s="25">
        <v>1</v>
      </c>
      <c r="F21" s="25" t="s">
        <v>57</v>
      </c>
      <c r="G21" s="21"/>
      <c r="H21" s="25"/>
      <c r="I21" s="115"/>
      <c r="J21" s="116"/>
      <c r="K21" s="116"/>
      <c r="L21" s="116"/>
      <c r="M21" s="116"/>
      <c r="N21" s="117" t="s">
        <v>118</v>
      </c>
    </row>
    <row r="22" spans="1:14" x14ac:dyDescent="0.2">
      <c r="A22" s="21" t="s">
        <v>82</v>
      </c>
      <c r="B22" s="25">
        <v>0</v>
      </c>
      <c r="C22" s="25">
        <v>10</v>
      </c>
      <c r="D22" s="34" t="s">
        <v>94</v>
      </c>
      <c r="E22" s="25">
        <v>2</v>
      </c>
      <c r="F22" s="25" t="s">
        <v>57</v>
      </c>
      <c r="G22" s="21"/>
      <c r="H22" s="25"/>
      <c r="I22" s="115"/>
      <c r="J22" s="116"/>
      <c r="K22" s="116"/>
      <c r="L22" s="116"/>
      <c r="M22" s="116"/>
      <c r="N22" s="117" t="s">
        <v>118</v>
      </c>
    </row>
    <row r="23" spans="1:14" x14ac:dyDescent="0.2">
      <c r="A23" s="21" t="s">
        <v>82</v>
      </c>
      <c r="B23" s="25">
        <v>0</v>
      </c>
      <c r="C23" s="25">
        <v>11</v>
      </c>
      <c r="D23" s="34" t="s">
        <v>88</v>
      </c>
      <c r="E23" s="25">
        <v>1</v>
      </c>
      <c r="F23" s="25" t="s">
        <v>57</v>
      </c>
      <c r="G23" s="21"/>
      <c r="H23" s="25"/>
      <c r="I23" s="115"/>
      <c r="J23" s="116"/>
      <c r="K23" s="116"/>
      <c r="L23" s="116"/>
      <c r="M23" s="116"/>
      <c r="N23" s="117" t="s">
        <v>118</v>
      </c>
    </row>
    <row r="24" spans="1:14" x14ac:dyDescent="0.2">
      <c r="A24" s="21" t="s">
        <v>82</v>
      </c>
      <c r="B24" s="25">
        <v>0</v>
      </c>
      <c r="C24" s="25">
        <v>11</v>
      </c>
      <c r="D24" s="34" t="s">
        <v>94</v>
      </c>
      <c r="E24" s="25">
        <v>2</v>
      </c>
      <c r="F24" s="25" t="s">
        <v>57</v>
      </c>
      <c r="G24" s="21"/>
      <c r="H24" s="25"/>
      <c r="I24" s="115"/>
      <c r="J24" s="116"/>
      <c r="K24" s="116"/>
      <c r="L24" s="116"/>
      <c r="M24" s="116"/>
      <c r="N24" s="117" t="s">
        <v>118</v>
      </c>
    </row>
    <row r="25" spans="1:14" x14ac:dyDescent="0.2">
      <c r="A25" s="21" t="s">
        <v>82</v>
      </c>
      <c r="B25" s="25">
        <v>0</v>
      </c>
      <c r="C25" s="25">
        <v>12</v>
      </c>
      <c r="D25" s="34" t="s">
        <v>54</v>
      </c>
      <c r="E25" s="53" t="s">
        <v>67</v>
      </c>
      <c r="F25" s="25" t="s">
        <v>100</v>
      </c>
      <c r="G25" s="21"/>
      <c r="H25" s="25"/>
      <c r="I25" s="115"/>
      <c r="J25" s="116"/>
      <c r="K25" s="116"/>
      <c r="L25" s="116"/>
      <c r="M25" s="116"/>
      <c r="N25" s="117" t="s">
        <v>115</v>
      </c>
    </row>
    <row r="26" spans="1:14" x14ac:dyDescent="0.2">
      <c r="A26" s="21" t="s">
        <v>82</v>
      </c>
      <c r="B26" s="25">
        <v>0</v>
      </c>
      <c r="C26" s="25">
        <v>12</v>
      </c>
      <c r="D26" s="34" t="s">
        <v>56</v>
      </c>
      <c r="E26" s="53" t="s">
        <v>67</v>
      </c>
      <c r="F26" s="25" t="s">
        <v>97</v>
      </c>
      <c r="G26" s="21" t="s">
        <v>111</v>
      </c>
      <c r="H26" s="25"/>
      <c r="I26" s="115">
        <v>41073</v>
      </c>
      <c r="J26" s="116"/>
      <c r="K26" s="116"/>
      <c r="L26" s="116" t="s">
        <v>54</v>
      </c>
      <c r="M26" s="116"/>
      <c r="N26" s="117" t="s">
        <v>117</v>
      </c>
    </row>
    <row r="27" spans="1:14" x14ac:dyDescent="0.2">
      <c r="A27" s="21" t="s">
        <v>82</v>
      </c>
      <c r="B27" s="25">
        <v>0</v>
      </c>
      <c r="C27" s="25">
        <v>12</v>
      </c>
      <c r="D27" s="34" t="s">
        <v>95</v>
      </c>
      <c r="E27" s="25">
        <v>3</v>
      </c>
      <c r="F27" s="25" t="s">
        <v>57</v>
      </c>
      <c r="G27" s="21"/>
      <c r="H27" s="25"/>
      <c r="I27" s="115"/>
      <c r="J27" s="116"/>
      <c r="K27" s="116"/>
      <c r="L27" s="116"/>
      <c r="M27" s="116"/>
      <c r="N27" s="117" t="s">
        <v>118</v>
      </c>
    </row>
    <row r="28" spans="1:14" x14ac:dyDescent="0.2">
      <c r="A28" s="21" t="s">
        <v>82</v>
      </c>
      <c r="B28" s="25">
        <v>0</v>
      </c>
      <c r="C28" s="25">
        <v>13</v>
      </c>
      <c r="D28" s="34" t="s">
        <v>54</v>
      </c>
      <c r="E28" s="25">
        <v>2</v>
      </c>
      <c r="F28" s="25" t="s">
        <v>83</v>
      </c>
      <c r="G28" s="21"/>
      <c r="H28" s="25"/>
      <c r="I28" s="115"/>
      <c r="J28" s="116"/>
      <c r="K28" s="116"/>
      <c r="L28" s="116"/>
      <c r="M28" s="116"/>
      <c r="N28" s="117" t="s">
        <v>117</v>
      </c>
    </row>
    <row r="29" spans="1:14" x14ac:dyDescent="0.2">
      <c r="A29" s="21" t="s">
        <v>82</v>
      </c>
      <c r="B29" s="25">
        <v>0</v>
      </c>
      <c r="C29" s="25">
        <v>13</v>
      </c>
      <c r="D29" s="34" t="s">
        <v>56</v>
      </c>
      <c r="E29" s="25">
        <v>1</v>
      </c>
      <c r="F29" s="25" t="s">
        <v>83</v>
      </c>
      <c r="G29" s="21"/>
      <c r="H29" s="25"/>
      <c r="I29" s="115"/>
      <c r="J29" s="116"/>
      <c r="K29" s="116"/>
      <c r="L29" s="116"/>
      <c r="M29" s="116"/>
      <c r="N29" s="117" t="s">
        <v>117</v>
      </c>
    </row>
    <row r="30" spans="1:14" x14ac:dyDescent="0.2">
      <c r="A30" s="21" t="s">
        <v>82</v>
      </c>
      <c r="B30" s="25">
        <v>0</v>
      </c>
      <c r="C30" s="25">
        <v>13</v>
      </c>
      <c r="D30" s="34" t="s">
        <v>95</v>
      </c>
      <c r="E30" s="25">
        <v>3</v>
      </c>
      <c r="F30" s="25" t="s">
        <v>97</v>
      </c>
      <c r="G30" s="21" t="s">
        <v>110</v>
      </c>
      <c r="H30" s="25"/>
      <c r="I30" s="115">
        <v>41075</v>
      </c>
      <c r="J30" s="116"/>
      <c r="K30" s="116"/>
      <c r="L30" s="116" t="s">
        <v>54</v>
      </c>
      <c r="M30" s="116"/>
      <c r="N30" s="117" t="s">
        <v>117</v>
      </c>
    </row>
    <row r="31" spans="1:14" s="21" customFormat="1" x14ac:dyDescent="0.2">
      <c r="A31" s="21" t="s">
        <v>82</v>
      </c>
      <c r="B31" s="25">
        <v>0</v>
      </c>
      <c r="C31" s="25">
        <v>14</v>
      </c>
      <c r="D31" s="34" t="s">
        <v>54</v>
      </c>
      <c r="E31" s="25">
        <v>2</v>
      </c>
      <c r="F31" s="25" t="s">
        <v>83</v>
      </c>
      <c r="H31" s="25"/>
      <c r="I31" s="115"/>
      <c r="J31" s="116"/>
      <c r="K31" s="116"/>
      <c r="L31" s="116"/>
      <c r="M31" s="116"/>
      <c r="N31" s="117" t="s">
        <v>117</v>
      </c>
    </row>
    <row r="32" spans="1:14" x14ac:dyDescent="0.2">
      <c r="A32" s="21" t="s">
        <v>82</v>
      </c>
      <c r="B32" s="25">
        <v>0</v>
      </c>
      <c r="C32" s="25">
        <v>14</v>
      </c>
      <c r="D32" s="34" t="s">
        <v>56</v>
      </c>
      <c r="E32" s="25">
        <v>1</v>
      </c>
      <c r="F32" s="25" t="s">
        <v>83</v>
      </c>
      <c r="G32" s="21"/>
      <c r="H32" s="25"/>
      <c r="I32" s="115"/>
      <c r="J32" s="116"/>
      <c r="K32" s="116"/>
      <c r="L32" s="116"/>
      <c r="M32" s="116"/>
      <c r="N32" s="117" t="s">
        <v>117</v>
      </c>
    </row>
    <row r="33" spans="1:14" x14ac:dyDescent="0.2">
      <c r="A33" s="21" t="s">
        <v>82</v>
      </c>
      <c r="B33" s="25">
        <v>0</v>
      </c>
      <c r="C33" s="25">
        <v>15</v>
      </c>
      <c r="D33" s="34" t="s">
        <v>54</v>
      </c>
      <c r="E33" s="53" t="s">
        <v>67</v>
      </c>
      <c r="F33" s="25" t="s">
        <v>57</v>
      </c>
      <c r="G33" s="21"/>
      <c r="H33" s="25"/>
      <c r="I33" s="115"/>
      <c r="J33" s="116"/>
      <c r="K33" s="116"/>
      <c r="L33" s="116"/>
      <c r="M33" s="116"/>
      <c r="N33" s="117" t="s">
        <v>118</v>
      </c>
    </row>
    <row r="34" spans="1:14" x14ac:dyDescent="0.2">
      <c r="A34" s="21" t="s">
        <v>82</v>
      </c>
      <c r="B34" s="25">
        <v>0</v>
      </c>
      <c r="C34" s="25">
        <v>15</v>
      </c>
      <c r="D34" s="34" t="s">
        <v>56</v>
      </c>
      <c r="E34" s="53" t="s">
        <v>67</v>
      </c>
      <c r="F34" s="25" t="s">
        <v>57</v>
      </c>
      <c r="G34" s="21"/>
      <c r="H34" s="25"/>
      <c r="I34" s="115"/>
      <c r="J34" s="116"/>
      <c r="K34" s="116"/>
      <c r="L34" s="116"/>
      <c r="M34" s="116"/>
      <c r="N34" s="117" t="s">
        <v>118</v>
      </c>
    </row>
    <row r="35" spans="1:14" x14ac:dyDescent="0.2">
      <c r="A35" s="21" t="s">
        <v>82</v>
      </c>
      <c r="B35" s="25">
        <v>0</v>
      </c>
      <c r="C35" s="25">
        <v>15</v>
      </c>
      <c r="D35" s="34" t="s">
        <v>95</v>
      </c>
      <c r="E35" s="25">
        <v>3</v>
      </c>
      <c r="F35" s="25" t="s">
        <v>57</v>
      </c>
      <c r="G35" s="21"/>
      <c r="H35" s="25"/>
      <c r="I35" s="115"/>
      <c r="J35" s="116"/>
      <c r="K35" s="116"/>
      <c r="L35" s="116"/>
      <c r="M35" s="116"/>
      <c r="N35" s="117" t="s">
        <v>118</v>
      </c>
    </row>
    <row r="36" spans="1:14" x14ac:dyDescent="0.2">
      <c r="A36" s="21" t="s">
        <v>82</v>
      </c>
      <c r="B36" s="25">
        <v>0</v>
      </c>
      <c r="C36" s="25">
        <v>16</v>
      </c>
      <c r="D36" s="34" t="s">
        <v>54</v>
      </c>
      <c r="E36" s="25"/>
      <c r="F36" s="25" t="s">
        <v>57</v>
      </c>
      <c r="G36" s="21"/>
      <c r="H36" s="25"/>
      <c r="I36" s="115"/>
      <c r="J36" s="116"/>
      <c r="K36" s="116"/>
      <c r="L36" s="116"/>
      <c r="M36" s="116"/>
      <c r="N36" s="117" t="s">
        <v>118</v>
      </c>
    </row>
    <row r="37" spans="1:14" x14ac:dyDescent="0.2">
      <c r="A37" s="21" t="s">
        <v>82</v>
      </c>
      <c r="B37" s="25">
        <v>0</v>
      </c>
      <c r="C37" s="25">
        <v>16</v>
      </c>
      <c r="D37" s="34" t="s">
        <v>56</v>
      </c>
      <c r="E37" s="25"/>
      <c r="F37" s="25" t="s">
        <v>57</v>
      </c>
      <c r="G37" s="21"/>
      <c r="H37" s="25"/>
      <c r="I37" s="115"/>
      <c r="J37" s="116"/>
      <c r="K37" s="116"/>
      <c r="L37" s="116"/>
      <c r="M37" s="116"/>
      <c r="N37" s="117" t="s">
        <v>118</v>
      </c>
    </row>
    <row r="38" spans="1:14" x14ac:dyDescent="0.2">
      <c r="A38" s="21" t="s">
        <v>82</v>
      </c>
      <c r="B38" s="25">
        <v>0</v>
      </c>
      <c r="C38" s="25">
        <v>17</v>
      </c>
      <c r="D38" s="34" t="s">
        <v>54</v>
      </c>
      <c r="E38" s="53" t="s">
        <v>67</v>
      </c>
      <c r="F38" s="25" t="s">
        <v>57</v>
      </c>
      <c r="G38" s="21"/>
      <c r="H38" s="25"/>
      <c r="I38" s="115"/>
      <c r="J38" s="116"/>
      <c r="K38" s="116"/>
      <c r="L38" s="116"/>
      <c r="M38" s="116"/>
      <c r="N38" s="117" t="s">
        <v>118</v>
      </c>
    </row>
    <row r="39" spans="1:14" x14ac:dyDescent="0.2">
      <c r="A39" s="21" t="s">
        <v>82</v>
      </c>
      <c r="B39" s="25">
        <v>0</v>
      </c>
      <c r="C39" s="25">
        <v>17</v>
      </c>
      <c r="D39" s="34" t="s">
        <v>56</v>
      </c>
      <c r="E39" s="53" t="s">
        <v>67</v>
      </c>
      <c r="F39" s="25" t="s">
        <v>57</v>
      </c>
      <c r="G39" s="21"/>
      <c r="H39" s="25"/>
      <c r="I39" s="115"/>
      <c r="J39" s="116"/>
      <c r="K39" s="116"/>
      <c r="L39" s="116"/>
      <c r="M39" s="116"/>
      <c r="N39" s="117" t="s">
        <v>118</v>
      </c>
    </row>
    <row r="40" spans="1:14" x14ac:dyDescent="0.2">
      <c r="A40" s="21" t="s">
        <v>82</v>
      </c>
      <c r="B40" s="25">
        <v>0</v>
      </c>
      <c r="C40" s="25">
        <v>17</v>
      </c>
      <c r="D40" s="34" t="s">
        <v>95</v>
      </c>
      <c r="E40" s="25">
        <v>3</v>
      </c>
      <c r="F40" s="25" t="s">
        <v>57</v>
      </c>
      <c r="G40" s="21"/>
      <c r="H40" s="25"/>
      <c r="I40" s="115"/>
      <c r="J40" s="116"/>
      <c r="K40" s="116"/>
      <c r="L40" s="116"/>
      <c r="M40" s="116"/>
      <c r="N40" s="117" t="s">
        <v>118</v>
      </c>
    </row>
    <row r="41" spans="1:14" x14ac:dyDescent="0.2">
      <c r="A41" s="21" t="s">
        <v>82</v>
      </c>
      <c r="B41" s="25">
        <v>0</v>
      </c>
      <c r="C41" s="25">
        <v>18</v>
      </c>
      <c r="D41" s="34" t="s">
        <v>88</v>
      </c>
      <c r="E41" s="25">
        <v>1</v>
      </c>
      <c r="F41" s="25" t="s">
        <v>99</v>
      </c>
      <c r="G41" s="21"/>
      <c r="H41" s="25"/>
      <c r="I41" s="115"/>
      <c r="J41" s="116"/>
      <c r="K41" s="116"/>
      <c r="L41" s="116"/>
      <c r="M41" s="116"/>
      <c r="N41" s="117" t="s">
        <v>116</v>
      </c>
    </row>
    <row r="42" spans="1:14" x14ac:dyDescent="0.2">
      <c r="A42" s="21" t="s">
        <v>82</v>
      </c>
      <c r="B42" s="25">
        <v>0</v>
      </c>
      <c r="C42" s="25">
        <v>18</v>
      </c>
      <c r="D42" s="34" t="s">
        <v>56</v>
      </c>
      <c r="E42" s="53" t="s">
        <v>96</v>
      </c>
      <c r="F42" s="25" t="s">
        <v>57</v>
      </c>
      <c r="G42" s="21"/>
      <c r="H42" s="25"/>
      <c r="I42" s="115"/>
      <c r="J42" s="116"/>
      <c r="K42" s="116"/>
      <c r="L42" s="116"/>
      <c r="M42" s="116"/>
      <c r="N42" s="117" t="s">
        <v>118</v>
      </c>
    </row>
    <row r="43" spans="1:14" x14ac:dyDescent="0.2">
      <c r="A43" s="21" t="s">
        <v>82</v>
      </c>
      <c r="B43" s="25">
        <v>0</v>
      </c>
      <c r="C43" s="25">
        <v>18</v>
      </c>
      <c r="D43" s="34" t="s">
        <v>55</v>
      </c>
      <c r="E43" s="53" t="s">
        <v>96</v>
      </c>
      <c r="F43" s="25" t="s">
        <v>57</v>
      </c>
      <c r="G43" s="21"/>
      <c r="H43" s="25"/>
      <c r="I43" s="115"/>
      <c r="J43" s="116"/>
      <c r="K43" s="116"/>
      <c r="L43" s="116"/>
      <c r="M43" s="116"/>
      <c r="N43" s="117" t="s">
        <v>118</v>
      </c>
    </row>
    <row r="44" spans="1:14" x14ac:dyDescent="0.2">
      <c r="A44" s="21" t="s">
        <v>82</v>
      </c>
      <c r="B44" s="25">
        <v>0</v>
      </c>
      <c r="C44" s="25">
        <v>19</v>
      </c>
      <c r="D44" s="34" t="s">
        <v>88</v>
      </c>
      <c r="E44" s="53">
        <v>1</v>
      </c>
      <c r="F44" s="25" t="s">
        <v>57</v>
      </c>
      <c r="G44" s="21"/>
      <c r="H44" s="25"/>
      <c r="I44" s="115"/>
      <c r="J44" s="116"/>
      <c r="K44" s="116"/>
      <c r="L44" s="116"/>
      <c r="M44" s="116"/>
      <c r="N44" s="117" t="s">
        <v>118</v>
      </c>
    </row>
    <row r="45" spans="1:14" x14ac:dyDescent="0.2">
      <c r="A45" s="21" t="s">
        <v>82</v>
      </c>
      <c r="B45" s="25">
        <v>0</v>
      </c>
      <c r="C45" s="25">
        <v>19</v>
      </c>
      <c r="D45" s="34" t="s">
        <v>56</v>
      </c>
      <c r="E45" s="53" t="s">
        <v>96</v>
      </c>
      <c r="F45" s="25" t="s">
        <v>57</v>
      </c>
      <c r="G45" s="21"/>
      <c r="H45" s="25"/>
      <c r="I45" s="115"/>
      <c r="J45" s="116"/>
      <c r="K45" s="116"/>
      <c r="L45" s="116"/>
      <c r="M45" s="116"/>
      <c r="N45" s="117" t="s">
        <v>118</v>
      </c>
    </row>
    <row r="46" spans="1:14" x14ac:dyDescent="0.2">
      <c r="A46" s="21" t="s">
        <v>82</v>
      </c>
      <c r="B46" s="25">
        <v>0</v>
      </c>
      <c r="C46" s="25">
        <v>19</v>
      </c>
      <c r="D46" s="34" t="s">
        <v>55</v>
      </c>
      <c r="E46" s="53" t="s">
        <v>96</v>
      </c>
      <c r="F46" s="25" t="s">
        <v>57</v>
      </c>
      <c r="G46" s="21"/>
      <c r="H46" s="25"/>
      <c r="I46" s="115"/>
      <c r="J46" s="116"/>
      <c r="K46" s="116"/>
      <c r="L46" s="116"/>
      <c r="M46" s="116"/>
      <c r="N46" s="117" t="s">
        <v>118</v>
      </c>
    </row>
    <row r="47" spans="1:14" x14ac:dyDescent="0.2">
      <c r="A47" s="21" t="s">
        <v>82</v>
      </c>
      <c r="B47" s="25">
        <v>0</v>
      </c>
      <c r="C47" s="25">
        <v>20</v>
      </c>
      <c r="D47" s="34" t="s">
        <v>88</v>
      </c>
      <c r="E47" s="25">
        <v>1</v>
      </c>
      <c r="F47" s="25" t="s">
        <v>57</v>
      </c>
      <c r="G47" s="21"/>
      <c r="H47" s="25"/>
      <c r="I47" s="115"/>
      <c r="J47" s="116"/>
      <c r="K47" s="116"/>
      <c r="L47" s="116"/>
      <c r="M47" s="116"/>
      <c r="N47" s="117" t="s">
        <v>118</v>
      </c>
    </row>
    <row r="48" spans="1:14" x14ac:dyDescent="0.2">
      <c r="A48" s="21" t="s">
        <v>82</v>
      </c>
      <c r="B48" s="25">
        <v>0</v>
      </c>
      <c r="C48" s="25">
        <v>20</v>
      </c>
      <c r="D48" s="34" t="s">
        <v>56</v>
      </c>
      <c r="E48" s="53" t="s">
        <v>96</v>
      </c>
      <c r="F48" s="25" t="s">
        <v>98</v>
      </c>
      <c r="G48" s="21"/>
      <c r="H48" s="25"/>
      <c r="I48" s="115"/>
      <c r="J48" s="116"/>
      <c r="K48" s="116"/>
      <c r="L48" s="116"/>
      <c r="M48" s="116"/>
      <c r="N48" s="117" t="s">
        <v>116</v>
      </c>
    </row>
    <row r="49" spans="1:15" x14ac:dyDescent="0.2">
      <c r="A49" s="21" t="s">
        <v>82</v>
      </c>
      <c r="B49" s="25">
        <v>0</v>
      </c>
      <c r="C49" s="25">
        <v>20</v>
      </c>
      <c r="D49" s="34" t="s">
        <v>55</v>
      </c>
      <c r="E49" s="53" t="s">
        <v>96</v>
      </c>
      <c r="F49" s="25" t="s">
        <v>57</v>
      </c>
      <c r="G49" s="21"/>
      <c r="H49" s="25"/>
      <c r="I49" s="115"/>
      <c r="J49" s="116"/>
      <c r="K49" s="116"/>
      <c r="L49" s="116"/>
      <c r="M49" s="116"/>
      <c r="N49" s="117" t="s">
        <v>118</v>
      </c>
    </row>
    <row r="50" spans="1:15" x14ac:dyDescent="0.2">
      <c r="A50" s="21" t="s">
        <v>82</v>
      </c>
      <c r="B50" s="25">
        <v>0</v>
      </c>
      <c r="C50" s="25">
        <v>21</v>
      </c>
      <c r="D50" s="34" t="s">
        <v>88</v>
      </c>
      <c r="E50" s="25">
        <v>1</v>
      </c>
      <c r="F50" s="25" t="s">
        <v>57</v>
      </c>
      <c r="G50" s="21"/>
      <c r="H50" s="25"/>
      <c r="I50" s="115"/>
      <c r="J50" s="116"/>
      <c r="K50" s="116"/>
      <c r="L50" s="116"/>
      <c r="M50" s="116"/>
      <c r="N50" s="117" t="s">
        <v>118</v>
      </c>
    </row>
    <row r="51" spans="1:15" x14ac:dyDescent="0.2">
      <c r="A51" s="21" t="s">
        <v>82</v>
      </c>
      <c r="B51" s="25">
        <v>0</v>
      </c>
      <c r="C51" s="25">
        <v>21</v>
      </c>
      <c r="D51" s="34" t="s">
        <v>56</v>
      </c>
      <c r="E51" s="53" t="s">
        <v>96</v>
      </c>
      <c r="F51" s="25" t="s">
        <v>97</v>
      </c>
      <c r="G51" s="21" t="s">
        <v>109</v>
      </c>
      <c r="H51" s="25"/>
      <c r="I51" s="115">
        <v>41074</v>
      </c>
      <c r="J51" s="116"/>
      <c r="K51" s="116"/>
      <c r="L51" s="116" t="s">
        <v>54</v>
      </c>
      <c r="M51" s="116"/>
      <c r="N51" s="117" t="s">
        <v>117</v>
      </c>
    </row>
    <row r="52" spans="1:15" x14ac:dyDescent="0.2">
      <c r="A52" s="21" t="s">
        <v>82</v>
      </c>
      <c r="B52" s="25">
        <v>0</v>
      </c>
      <c r="C52" s="25">
        <v>21</v>
      </c>
      <c r="D52" s="34" t="s">
        <v>55</v>
      </c>
      <c r="E52" s="53" t="s">
        <v>96</v>
      </c>
      <c r="F52" s="25" t="s">
        <v>57</v>
      </c>
      <c r="G52" s="21"/>
      <c r="H52" s="25"/>
      <c r="I52" s="115"/>
      <c r="J52" s="116"/>
      <c r="K52" s="116"/>
      <c r="L52" s="116"/>
      <c r="M52" s="116"/>
      <c r="N52" s="117" t="s">
        <v>118</v>
      </c>
    </row>
    <row r="53" spans="1:15" x14ac:dyDescent="0.2">
      <c r="A53" s="21" t="s">
        <v>82</v>
      </c>
      <c r="B53" s="25">
        <v>0</v>
      </c>
      <c r="C53" s="25">
        <v>23</v>
      </c>
      <c r="D53" s="34" t="s">
        <v>88</v>
      </c>
      <c r="E53" s="25">
        <v>1</v>
      </c>
      <c r="F53" s="25" t="s">
        <v>97</v>
      </c>
      <c r="G53" s="21" t="s">
        <v>107</v>
      </c>
      <c r="H53" s="25"/>
      <c r="I53" s="115">
        <v>41071</v>
      </c>
      <c r="J53" s="116"/>
      <c r="K53" s="116"/>
      <c r="L53" s="116" t="s">
        <v>54</v>
      </c>
      <c r="M53" s="116"/>
      <c r="N53" s="117" t="s">
        <v>117</v>
      </c>
      <c r="O53" s="21"/>
    </row>
    <row r="54" spans="1:15" x14ac:dyDescent="0.2">
      <c r="A54" s="21" t="s">
        <v>82</v>
      </c>
      <c r="B54" s="25">
        <v>0</v>
      </c>
      <c r="C54" s="25">
        <v>23</v>
      </c>
      <c r="D54" s="34" t="s">
        <v>56</v>
      </c>
      <c r="E54" s="25">
        <v>2</v>
      </c>
      <c r="F54" s="25" t="s">
        <v>97</v>
      </c>
      <c r="G54" s="21" t="s">
        <v>108</v>
      </c>
      <c r="H54" s="25"/>
      <c r="I54" s="115">
        <v>41071</v>
      </c>
      <c r="J54" s="116"/>
      <c r="K54" s="116"/>
      <c r="L54" s="116" t="s">
        <v>54</v>
      </c>
      <c r="M54" s="116"/>
      <c r="N54" s="117" t="s">
        <v>117</v>
      </c>
      <c r="O54" s="21"/>
    </row>
    <row r="55" spans="1:15" x14ac:dyDescent="0.2">
      <c r="A55" s="21" t="s">
        <v>82</v>
      </c>
      <c r="B55" s="25">
        <v>0</v>
      </c>
      <c r="C55" s="25">
        <v>23</v>
      </c>
      <c r="D55" s="34" t="s">
        <v>55</v>
      </c>
      <c r="E55" s="25">
        <v>3</v>
      </c>
      <c r="F55" s="25" t="s">
        <v>83</v>
      </c>
      <c r="G55" s="21"/>
      <c r="H55" s="25"/>
      <c r="I55" s="115"/>
      <c r="J55" s="116"/>
      <c r="K55" s="116"/>
      <c r="L55" s="116"/>
      <c r="M55" s="116"/>
      <c r="N55" s="117" t="s">
        <v>117</v>
      </c>
      <c r="O55" s="21"/>
    </row>
    <row r="56" spans="1:15" x14ac:dyDescent="0.2">
      <c r="A56" s="21" t="s">
        <v>82</v>
      </c>
      <c r="B56" s="25">
        <v>0</v>
      </c>
      <c r="C56" s="25">
        <v>24</v>
      </c>
      <c r="D56" s="25">
        <v>1</v>
      </c>
      <c r="E56" s="25">
        <v>1</v>
      </c>
      <c r="F56" s="25" t="s">
        <v>57</v>
      </c>
      <c r="G56" s="21"/>
      <c r="H56" s="25"/>
      <c r="I56" s="115"/>
      <c r="J56" s="116"/>
      <c r="K56" s="116"/>
      <c r="L56" s="116"/>
      <c r="M56" s="116"/>
      <c r="N56" s="117" t="s">
        <v>118</v>
      </c>
      <c r="O56" s="21"/>
    </row>
    <row r="57" spans="1:15" x14ac:dyDescent="0.2">
      <c r="A57" s="21" t="s">
        <v>82</v>
      </c>
      <c r="B57" s="25">
        <v>0</v>
      </c>
      <c r="C57" s="25">
        <v>24</v>
      </c>
      <c r="D57" s="25">
        <v>2</v>
      </c>
      <c r="E57" s="25">
        <v>2</v>
      </c>
      <c r="F57" s="25" t="s">
        <v>98</v>
      </c>
      <c r="G57" s="21"/>
      <c r="H57" s="25"/>
      <c r="I57" s="115"/>
      <c r="J57" s="116"/>
      <c r="K57" s="116"/>
      <c r="L57" s="116"/>
      <c r="M57" s="116"/>
      <c r="N57" s="117" t="s">
        <v>116</v>
      </c>
      <c r="O57" s="21"/>
    </row>
    <row r="58" spans="1:15" x14ac:dyDescent="0.2">
      <c r="A58" s="21" t="s">
        <v>82</v>
      </c>
      <c r="B58" s="25">
        <v>0</v>
      </c>
      <c r="C58" s="25">
        <v>24</v>
      </c>
      <c r="D58" s="25">
        <v>3</v>
      </c>
      <c r="E58" s="25">
        <v>3</v>
      </c>
      <c r="F58" s="25" t="s">
        <v>57</v>
      </c>
      <c r="G58" s="21"/>
      <c r="H58" s="25"/>
      <c r="I58" s="115"/>
      <c r="J58" s="116"/>
      <c r="K58" s="116"/>
      <c r="L58" s="116"/>
      <c r="M58" s="116"/>
      <c r="N58" s="117" t="s">
        <v>118</v>
      </c>
      <c r="O58" s="21"/>
    </row>
    <row r="59" spans="1:15" x14ac:dyDescent="0.2">
      <c r="A59" s="21" t="s">
        <v>82</v>
      </c>
      <c r="B59" s="25">
        <v>0</v>
      </c>
      <c r="C59" s="25">
        <v>25</v>
      </c>
      <c r="D59" s="25" t="s">
        <v>54</v>
      </c>
      <c r="E59" s="53" t="s">
        <v>67</v>
      </c>
      <c r="F59" s="25" t="s">
        <v>97</v>
      </c>
      <c r="G59" s="21" t="s">
        <v>112</v>
      </c>
      <c r="H59" s="25"/>
      <c r="I59" s="115">
        <v>41080</v>
      </c>
      <c r="J59" s="116"/>
      <c r="K59" s="116"/>
      <c r="L59" s="116"/>
      <c r="M59" s="116" t="s">
        <v>54</v>
      </c>
      <c r="N59" s="117" t="s">
        <v>117</v>
      </c>
      <c r="O59" s="21"/>
    </row>
    <row r="60" spans="1:15" x14ac:dyDescent="0.2">
      <c r="A60" s="21" t="s">
        <v>82</v>
      </c>
      <c r="B60" s="25">
        <v>0</v>
      </c>
      <c r="C60" s="25">
        <v>25</v>
      </c>
      <c r="D60" s="25" t="s">
        <v>56</v>
      </c>
      <c r="E60" s="53" t="s">
        <v>67</v>
      </c>
      <c r="F60" s="25" t="s">
        <v>97</v>
      </c>
      <c r="G60" s="21" t="s">
        <v>113</v>
      </c>
      <c r="H60" s="25"/>
      <c r="I60" s="115">
        <v>41081</v>
      </c>
      <c r="J60" s="116"/>
      <c r="K60" s="116"/>
      <c r="L60" s="116"/>
      <c r="M60" s="116" t="s">
        <v>54</v>
      </c>
      <c r="N60" s="117" t="s">
        <v>117</v>
      </c>
      <c r="O60" s="21"/>
    </row>
    <row r="61" spans="1:15" x14ac:dyDescent="0.2">
      <c r="A61" s="21" t="s">
        <v>82</v>
      </c>
      <c r="B61" s="25">
        <v>0</v>
      </c>
      <c r="C61" s="25">
        <v>25</v>
      </c>
      <c r="D61" s="25">
        <v>3</v>
      </c>
      <c r="E61" s="25">
        <v>3</v>
      </c>
      <c r="F61" s="25" t="s">
        <v>83</v>
      </c>
      <c r="G61" s="21"/>
      <c r="H61" s="25"/>
      <c r="I61" s="115"/>
      <c r="J61" s="116"/>
      <c r="K61" s="116"/>
      <c r="L61" s="116"/>
      <c r="M61" s="116"/>
      <c r="N61" s="117" t="s">
        <v>117</v>
      </c>
      <c r="O61" s="21"/>
    </row>
    <row r="62" spans="1:15" x14ac:dyDescent="0.2">
      <c r="A62" s="21" t="s">
        <v>82</v>
      </c>
      <c r="B62" s="25">
        <v>0</v>
      </c>
      <c r="C62" s="25">
        <v>26</v>
      </c>
      <c r="D62" s="25" t="s">
        <v>54</v>
      </c>
      <c r="E62" s="25"/>
      <c r="F62" s="25" t="s">
        <v>57</v>
      </c>
      <c r="G62" s="21"/>
      <c r="H62" s="25"/>
      <c r="I62" s="115"/>
      <c r="J62" s="116"/>
      <c r="K62" s="116"/>
      <c r="L62" s="116"/>
      <c r="M62" s="116"/>
      <c r="N62" s="117" t="s">
        <v>118</v>
      </c>
      <c r="O62" s="21"/>
    </row>
    <row r="63" spans="1:15" x14ac:dyDescent="0.2">
      <c r="A63" s="21" t="s">
        <v>82</v>
      </c>
      <c r="B63" s="25">
        <v>0</v>
      </c>
      <c r="C63" s="25">
        <v>26</v>
      </c>
      <c r="D63" s="25" t="s">
        <v>56</v>
      </c>
      <c r="E63" s="25"/>
      <c r="F63" s="25" t="s">
        <v>57</v>
      </c>
      <c r="G63" s="21"/>
      <c r="H63" s="25"/>
      <c r="I63" s="115"/>
      <c r="J63" s="116"/>
      <c r="K63" s="116"/>
      <c r="L63" s="116"/>
      <c r="M63" s="116"/>
      <c r="N63" s="117" t="s">
        <v>118</v>
      </c>
      <c r="O63" s="21"/>
    </row>
    <row r="64" spans="1:15" x14ac:dyDescent="0.2">
      <c r="A64" s="21" t="s">
        <v>82</v>
      </c>
      <c r="B64" s="25">
        <v>0</v>
      </c>
      <c r="C64" s="25">
        <v>27</v>
      </c>
      <c r="D64" s="25" t="s">
        <v>54</v>
      </c>
      <c r="E64" s="25"/>
      <c r="F64" s="25" t="s">
        <v>57</v>
      </c>
      <c r="G64" s="21"/>
      <c r="H64" s="25"/>
      <c r="I64" s="115"/>
      <c r="J64" s="116"/>
      <c r="K64" s="116"/>
      <c r="L64" s="116"/>
      <c r="M64" s="116"/>
      <c r="N64" s="117" t="s">
        <v>118</v>
      </c>
      <c r="O64" s="21"/>
    </row>
    <row r="65" spans="1:15" x14ac:dyDescent="0.2">
      <c r="A65" s="21" t="s">
        <v>82</v>
      </c>
      <c r="B65" s="25">
        <v>0</v>
      </c>
      <c r="C65" s="25">
        <v>27</v>
      </c>
      <c r="D65" s="25" t="s">
        <v>56</v>
      </c>
      <c r="E65" s="25"/>
      <c r="F65" s="25" t="s">
        <v>57</v>
      </c>
      <c r="G65" s="21"/>
      <c r="H65" s="25"/>
      <c r="I65" s="115"/>
      <c r="J65" s="116"/>
      <c r="K65" s="116"/>
      <c r="L65" s="116"/>
      <c r="M65" s="116"/>
      <c r="N65" s="117" t="s">
        <v>118</v>
      </c>
      <c r="O65" s="21"/>
    </row>
    <row r="66" spans="1:15" x14ac:dyDescent="0.2">
      <c r="A66" s="21" t="s">
        <v>82</v>
      </c>
      <c r="B66" s="25">
        <v>0</v>
      </c>
      <c r="C66" s="25">
        <v>28</v>
      </c>
      <c r="D66" s="25">
        <v>1</v>
      </c>
      <c r="E66" s="25">
        <v>1</v>
      </c>
      <c r="F66" s="25" t="s">
        <v>57</v>
      </c>
      <c r="G66" s="21"/>
      <c r="H66" s="25"/>
      <c r="I66" s="115"/>
      <c r="J66" s="116"/>
      <c r="K66" s="116"/>
      <c r="L66" s="116"/>
      <c r="M66" s="116"/>
      <c r="N66" s="117" t="s">
        <v>118</v>
      </c>
      <c r="O66" s="21"/>
    </row>
    <row r="67" spans="1:15" x14ac:dyDescent="0.2">
      <c r="A67" s="21" t="s">
        <v>82</v>
      </c>
      <c r="B67" s="25">
        <v>0</v>
      </c>
      <c r="C67" s="25">
        <v>28</v>
      </c>
      <c r="D67" s="25">
        <v>2</v>
      </c>
      <c r="E67" s="25">
        <v>2</v>
      </c>
      <c r="F67" s="25" t="s">
        <v>83</v>
      </c>
      <c r="G67" s="21"/>
      <c r="H67" s="25"/>
      <c r="I67" s="115"/>
      <c r="J67" s="116"/>
      <c r="K67" s="116"/>
      <c r="L67" s="116"/>
      <c r="M67" s="116"/>
      <c r="N67" s="117" t="s">
        <v>117</v>
      </c>
      <c r="O67" s="21"/>
    </row>
    <row r="68" spans="1:15" x14ac:dyDescent="0.2">
      <c r="A68" s="21" t="s">
        <v>82</v>
      </c>
      <c r="B68" s="25">
        <v>0</v>
      </c>
      <c r="C68" s="25">
        <v>28</v>
      </c>
      <c r="D68" s="25">
        <v>3</v>
      </c>
      <c r="E68" s="25">
        <v>3</v>
      </c>
      <c r="F68" s="25" t="s">
        <v>102</v>
      </c>
      <c r="G68" s="21"/>
      <c r="H68" s="25"/>
      <c r="I68" s="115"/>
      <c r="J68" s="116"/>
      <c r="K68" s="116"/>
      <c r="L68" s="116"/>
      <c r="M68" s="116"/>
      <c r="N68" s="117" t="s">
        <v>118</v>
      </c>
      <c r="O68" s="21"/>
    </row>
    <row r="69" spans="1:15" x14ac:dyDescent="0.2">
      <c r="A69" s="21" t="s">
        <v>82</v>
      </c>
      <c r="B69" s="25">
        <v>0</v>
      </c>
      <c r="C69" s="25">
        <v>29</v>
      </c>
      <c r="D69" s="25" t="s">
        <v>54</v>
      </c>
      <c r="E69" s="25"/>
      <c r="F69" s="25" t="s">
        <v>57</v>
      </c>
      <c r="G69" s="21"/>
      <c r="H69" s="25"/>
      <c r="I69" s="115"/>
      <c r="J69" s="116"/>
      <c r="K69" s="116"/>
      <c r="L69" s="116"/>
      <c r="M69" s="116"/>
      <c r="N69" s="117" t="s">
        <v>118</v>
      </c>
      <c r="O69" s="21"/>
    </row>
    <row r="70" spans="1:15" x14ac:dyDescent="0.2">
      <c r="A70" s="21" t="s">
        <v>82</v>
      </c>
      <c r="B70" s="25">
        <v>0</v>
      </c>
      <c r="C70" s="25">
        <v>29</v>
      </c>
      <c r="D70" s="25" t="s">
        <v>56</v>
      </c>
      <c r="E70" s="25"/>
      <c r="F70" s="25" t="s">
        <v>57</v>
      </c>
      <c r="G70" s="21"/>
      <c r="H70" s="25"/>
      <c r="I70" s="115"/>
      <c r="J70" s="116"/>
      <c r="K70" s="116"/>
      <c r="L70" s="116"/>
      <c r="M70" s="116"/>
      <c r="N70" s="117" t="s">
        <v>118</v>
      </c>
      <c r="O70" s="21"/>
    </row>
    <row r="71" spans="1:15" x14ac:dyDescent="0.2">
      <c r="A71" s="21" t="s">
        <v>82</v>
      </c>
      <c r="B71" s="25">
        <v>0</v>
      </c>
      <c r="C71" s="25">
        <v>29</v>
      </c>
      <c r="D71" s="25" t="s">
        <v>55</v>
      </c>
      <c r="E71" s="25"/>
      <c r="F71" s="25" t="s">
        <v>57</v>
      </c>
      <c r="G71" s="21"/>
      <c r="H71" s="25"/>
      <c r="I71" s="115"/>
      <c r="J71" s="116"/>
      <c r="K71" s="116"/>
      <c r="L71" s="116"/>
      <c r="M71" s="116"/>
      <c r="N71" s="117" t="s">
        <v>118</v>
      </c>
      <c r="O71" s="21"/>
    </row>
    <row r="72" spans="1:15" x14ac:dyDescent="0.2">
      <c r="A72" s="21" t="s">
        <v>82</v>
      </c>
      <c r="B72" s="25">
        <v>0</v>
      </c>
      <c r="C72" s="25">
        <v>30</v>
      </c>
      <c r="D72" s="25" t="s">
        <v>54</v>
      </c>
      <c r="E72" s="25"/>
      <c r="F72" s="25" t="s">
        <v>57</v>
      </c>
      <c r="G72" s="21"/>
      <c r="H72" s="25"/>
      <c r="I72" s="115"/>
      <c r="J72" s="116"/>
      <c r="K72" s="116"/>
      <c r="L72" s="116"/>
      <c r="M72" s="116"/>
      <c r="N72" s="117" t="s">
        <v>118</v>
      </c>
      <c r="O72" s="21"/>
    </row>
    <row r="73" spans="1:15" x14ac:dyDescent="0.2">
      <c r="A73" s="21" t="s">
        <v>82</v>
      </c>
      <c r="B73" s="25">
        <v>0</v>
      </c>
      <c r="C73" s="25">
        <v>30</v>
      </c>
      <c r="D73" s="25" t="s">
        <v>56</v>
      </c>
      <c r="E73" s="25"/>
      <c r="F73" s="25" t="s">
        <v>57</v>
      </c>
      <c r="G73" s="21"/>
      <c r="H73" s="25"/>
      <c r="I73" s="115"/>
      <c r="J73" s="116"/>
      <c r="K73" s="116"/>
      <c r="L73" s="116"/>
      <c r="M73" s="116"/>
      <c r="N73" s="117" t="s">
        <v>118</v>
      </c>
      <c r="O73" s="21"/>
    </row>
    <row r="74" spans="1:15" x14ac:dyDescent="0.2">
      <c r="A74" s="21" t="s">
        <v>82</v>
      </c>
      <c r="B74" s="25">
        <v>0</v>
      </c>
      <c r="C74" s="25">
        <v>31</v>
      </c>
      <c r="D74" s="25">
        <v>1</v>
      </c>
      <c r="E74" s="25">
        <v>1</v>
      </c>
      <c r="F74" s="25" t="s">
        <v>57</v>
      </c>
      <c r="G74" s="21"/>
      <c r="H74" s="25"/>
      <c r="I74" s="115"/>
      <c r="J74" s="116"/>
      <c r="K74" s="116"/>
      <c r="L74" s="116"/>
      <c r="M74" s="116"/>
      <c r="N74" s="117" t="s">
        <v>118</v>
      </c>
      <c r="O74" s="21"/>
    </row>
    <row r="75" spans="1:15" x14ac:dyDescent="0.2">
      <c r="A75" s="21" t="s">
        <v>82</v>
      </c>
      <c r="B75" s="25">
        <v>0</v>
      </c>
      <c r="C75" s="25">
        <v>32</v>
      </c>
      <c r="D75" s="25">
        <v>1</v>
      </c>
      <c r="E75" s="25">
        <v>1</v>
      </c>
      <c r="F75" s="25" t="s">
        <v>57</v>
      </c>
      <c r="G75" s="21"/>
      <c r="H75" s="25"/>
      <c r="I75" s="115"/>
      <c r="J75" s="116"/>
      <c r="K75" s="116"/>
      <c r="L75" s="116"/>
      <c r="M75" s="116"/>
      <c r="N75" s="117" t="s">
        <v>118</v>
      </c>
      <c r="O75" s="21"/>
    </row>
    <row r="76" spans="1:15" x14ac:dyDescent="0.2">
      <c r="A76" s="21" t="s">
        <v>82</v>
      </c>
      <c r="B76" s="25">
        <v>0</v>
      </c>
      <c r="C76" s="25">
        <v>32</v>
      </c>
      <c r="D76" s="25">
        <v>2</v>
      </c>
      <c r="E76" s="25">
        <v>2</v>
      </c>
      <c r="F76" s="25" t="s">
        <v>57</v>
      </c>
      <c r="G76" s="21"/>
      <c r="H76" s="25"/>
      <c r="I76" s="115"/>
      <c r="J76" s="116"/>
      <c r="K76" s="116"/>
      <c r="L76" s="116"/>
      <c r="M76" s="116"/>
      <c r="N76" s="117" t="s">
        <v>118</v>
      </c>
      <c r="O76" s="21"/>
    </row>
    <row r="77" spans="1:15" x14ac:dyDescent="0.2">
      <c r="A77" s="21" t="s">
        <v>82</v>
      </c>
      <c r="B77" s="25">
        <v>0</v>
      </c>
      <c r="C77" s="25">
        <v>33</v>
      </c>
      <c r="D77" s="25">
        <v>1</v>
      </c>
      <c r="E77" s="25">
        <v>1</v>
      </c>
      <c r="F77" s="25" t="s">
        <v>83</v>
      </c>
      <c r="G77" s="21"/>
      <c r="H77" s="25"/>
      <c r="I77" s="115"/>
      <c r="J77" s="116"/>
      <c r="K77" s="116"/>
      <c r="L77" s="116"/>
      <c r="M77" s="116"/>
      <c r="N77" s="117" t="s">
        <v>117</v>
      </c>
      <c r="O77" s="21"/>
    </row>
    <row r="78" spans="1:15" x14ac:dyDescent="0.2">
      <c r="G78" s="21"/>
      <c r="H78" s="25"/>
      <c r="I78" s="115"/>
      <c r="J78" s="116"/>
      <c r="K78" s="116"/>
      <c r="L78" s="116"/>
      <c r="M78" s="116"/>
      <c r="N78" s="25"/>
    </row>
    <row r="79" spans="1:15" x14ac:dyDescent="0.2">
      <c r="G79" s="21"/>
      <c r="H79" s="25"/>
      <c r="I79" s="115"/>
      <c r="J79" s="116"/>
      <c r="K79" s="116"/>
      <c r="L79" s="116"/>
      <c r="M79" s="116"/>
      <c r="N79" s="118"/>
      <c r="O79" s="21"/>
    </row>
    <row r="80" spans="1:15" x14ac:dyDescent="0.2">
      <c r="G80" s="21"/>
      <c r="H80" s="25"/>
      <c r="I80" s="115"/>
      <c r="J80" s="116"/>
      <c r="K80" s="116"/>
      <c r="L80" s="116"/>
      <c r="M80" s="116"/>
      <c r="N80" s="118"/>
      <c r="O80" s="21"/>
    </row>
    <row r="81" spans="7:15" x14ac:dyDescent="0.2">
      <c r="G81" s="21"/>
      <c r="H81" s="25"/>
      <c r="I81" s="115"/>
      <c r="J81" s="116"/>
      <c r="K81" s="116"/>
      <c r="L81" s="116"/>
      <c r="M81" s="116"/>
      <c r="N81" s="118"/>
      <c r="O81" s="21"/>
    </row>
    <row r="82" spans="7:15" x14ac:dyDescent="0.2">
      <c r="G82" s="21"/>
      <c r="H82" s="25"/>
      <c r="I82" s="115"/>
      <c r="J82" s="116"/>
      <c r="K82" s="116"/>
      <c r="L82" s="116"/>
      <c r="M82" s="116"/>
      <c r="N82" s="118"/>
      <c r="O82" s="21"/>
    </row>
    <row r="83" spans="7:15" x14ac:dyDescent="0.2">
      <c r="G83" s="21"/>
      <c r="H83" s="25"/>
      <c r="I83" s="115"/>
      <c r="J83" s="116"/>
      <c r="K83" s="116"/>
      <c r="L83" s="116"/>
      <c r="M83" s="116"/>
      <c r="N83" s="118"/>
      <c r="O83" s="21"/>
    </row>
    <row r="84" spans="7:15" x14ac:dyDescent="0.2">
      <c r="G84" s="21"/>
      <c r="H84" s="25"/>
      <c r="I84" s="115"/>
    </row>
    <row r="85" spans="7:15" x14ac:dyDescent="0.2">
      <c r="G85" s="21"/>
      <c r="H85" s="25"/>
      <c r="I85" s="115"/>
    </row>
    <row r="86" spans="7:15" x14ac:dyDescent="0.2">
      <c r="G86" s="21"/>
      <c r="H86" s="25"/>
      <c r="I86" s="115"/>
    </row>
    <row r="87" spans="7:15" x14ac:dyDescent="0.2">
      <c r="G87" s="21"/>
      <c r="H87" s="25"/>
      <c r="I87" s="115"/>
    </row>
    <row r="88" spans="7:15" x14ac:dyDescent="0.2">
      <c r="G88" s="21"/>
      <c r="H88" s="25"/>
      <c r="I88" s="115"/>
    </row>
    <row r="89" spans="7:15" x14ac:dyDescent="0.2">
      <c r="G89" s="21"/>
      <c r="H89" s="25"/>
      <c r="I89" s="115"/>
    </row>
    <row r="90" spans="7:15" x14ac:dyDescent="0.2">
      <c r="G90" s="21"/>
      <c r="H90" s="25"/>
      <c r="I90" s="115"/>
    </row>
    <row r="91" spans="7:15" x14ac:dyDescent="0.2">
      <c r="G91" s="21"/>
      <c r="H91" s="25"/>
      <c r="I91" s="115"/>
    </row>
    <row r="92" spans="7:15" x14ac:dyDescent="0.2">
      <c r="G92" s="21"/>
      <c r="H92" s="25"/>
      <c r="I92" s="115"/>
    </row>
    <row r="93" spans="7:15" x14ac:dyDescent="0.2">
      <c r="G93" s="21"/>
      <c r="H93" s="25"/>
      <c r="I93" s="115"/>
    </row>
  </sheetData>
  <phoneticPr fontId="0" type="noConversion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workbookViewId="0"/>
  </sheetViews>
  <sheetFormatPr defaultRowHeight="11.25" x14ac:dyDescent="0.2"/>
  <cols>
    <col min="1" max="1" width="4" style="10" customWidth="1"/>
    <col min="2" max="2" width="29.140625" style="10" customWidth="1"/>
    <col min="3" max="3" width="3" style="10" bestFit="1" customWidth="1"/>
    <col min="4" max="4" width="12.85546875" style="10" bestFit="1" customWidth="1"/>
    <col min="5" max="5" width="14.7109375" style="10" bestFit="1" customWidth="1"/>
    <col min="6" max="6" width="13.85546875" style="10" bestFit="1" customWidth="1"/>
    <col min="7" max="7" width="12.28515625" style="10" bestFit="1" customWidth="1"/>
    <col min="8" max="8" width="4" style="10" customWidth="1"/>
    <col min="9" max="9" width="3.5703125" style="10" customWidth="1"/>
    <col min="10" max="10" width="9.140625" style="10"/>
    <col min="11" max="11" width="172" style="10" bestFit="1" customWidth="1"/>
    <col min="12" max="16384" width="9.140625" style="10"/>
  </cols>
  <sheetData>
    <row r="1" spans="1:27" ht="12" thickBot="1" x14ac:dyDescent="0.25">
      <c r="B1" s="11"/>
      <c r="C1" s="23"/>
      <c r="D1" s="23"/>
      <c r="E1" s="22"/>
      <c r="F1" s="22"/>
    </row>
    <row r="2" spans="1:27" x14ac:dyDescent="0.2">
      <c r="B2" s="75" t="s">
        <v>82</v>
      </c>
      <c r="C2" s="76"/>
      <c r="D2" s="77" t="s">
        <v>58</v>
      </c>
      <c r="E2" s="78" t="s">
        <v>59</v>
      </c>
      <c r="F2" s="78" t="s">
        <v>60</v>
      </c>
      <c r="G2" s="79" t="s">
        <v>61</v>
      </c>
      <c r="H2" s="80"/>
    </row>
    <row r="3" spans="1:27" x14ac:dyDescent="0.2">
      <c r="B3" s="81"/>
      <c r="C3" s="82"/>
      <c r="D3" s="82"/>
      <c r="E3" s="83"/>
      <c r="F3" s="83"/>
      <c r="G3" s="84"/>
      <c r="H3" s="85"/>
    </row>
    <row r="4" spans="1:27" x14ac:dyDescent="0.2">
      <c r="B4" s="86" t="s">
        <v>62</v>
      </c>
      <c r="C4" s="87">
        <v>32</v>
      </c>
      <c r="D4" s="88"/>
      <c r="E4" s="89"/>
      <c r="F4" s="89"/>
      <c r="G4" s="90"/>
      <c r="H4" s="85"/>
    </row>
    <row r="5" spans="1:27" x14ac:dyDescent="0.2">
      <c r="B5" s="86" t="s">
        <v>63</v>
      </c>
      <c r="C5" s="91">
        <v>76</v>
      </c>
      <c r="D5" s="92">
        <f>C5/C4</f>
        <v>2.375</v>
      </c>
      <c r="E5" s="33"/>
      <c r="F5" s="33"/>
      <c r="G5" s="93"/>
      <c r="H5" s="85"/>
    </row>
    <row r="6" spans="1:27" s="15" customFormat="1" x14ac:dyDescent="0.2">
      <c r="A6" s="10"/>
      <c r="B6" s="86" t="s">
        <v>64</v>
      </c>
      <c r="C6" s="91">
        <v>24</v>
      </c>
      <c r="D6" s="35"/>
      <c r="E6" s="92">
        <f>C6/C5</f>
        <v>0.31578947368421051</v>
      </c>
      <c r="F6" s="33"/>
      <c r="G6" s="93"/>
      <c r="H6" s="85"/>
      <c r="I6" s="10"/>
      <c r="J6" s="10"/>
      <c r="K6" s="94" t="s">
        <v>120</v>
      </c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</row>
    <row r="7" spans="1:27" s="15" customFormat="1" x14ac:dyDescent="0.2">
      <c r="A7" s="10"/>
      <c r="B7" s="86" t="s">
        <v>65</v>
      </c>
      <c r="C7" s="95">
        <v>0</v>
      </c>
      <c r="D7" s="96"/>
      <c r="E7" s="97"/>
      <c r="F7" s="98">
        <f>C7/C6</f>
        <v>0</v>
      </c>
      <c r="G7" s="99">
        <f>C7/C4</f>
        <v>0</v>
      </c>
      <c r="H7" s="85"/>
      <c r="I7" s="10"/>
      <c r="J7" s="10"/>
      <c r="K7" s="100" t="s">
        <v>119</v>
      </c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</row>
    <row r="8" spans="1:27" ht="12" thickBot="1" x14ac:dyDescent="0.25">
      <c r="B8" s="101"/>
      <c r="C8" s="102"/>
      <c r="D8" s="102"/>
      <c r="E8" s="103"/>
      <c r="F8" s="104"/>
      <c r="G8" s="105"/>
      <c r="H8" s="106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x14ac:dyDescent="0.2">
      <c r="A9" s="84"/>
      <c r="B9" s="107"/>
      <c r="C9" s="82"/>
      <c r="D9" s="82"/>
      <c r="E9" s="83"/>
      <c r="F9" s="108"/>
      <c r="G9" s="84"/>
      <c r="H9" s="84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x14ac:dyDescent="0.2">
      <c r="B10" s="109"/>
      <c r="C10" s="82"/>
      <c r="D10" s="82"/>
      <c r="E10" s="83"/>
      <c r="F10" s="83"/>
      <c r="G10" s="84"/>
      <c r="H10" s="84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x14ac:dyDescent="0.2">
      <c r="B11" s="109"/>
      <c r="C11" s="82"/>
      <c r="D11" s="108"/>
      <c r="E11" s="83"/>
      <c r="F11" s="83"/>
      <c r="G11" s="84"/>
      <c r="H11" s="84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7" x14ac:dyDescent="0.2">
      <c r="B12" s="110"/>
      <c r="C12" s="23"/>
      <c r="D12" s="23"/>
      <c r="E12" s="22"/>
      <c r="F12" s="22"/>
      <c r="J12" s="15"/>
      <c r="K12" s="15"/>
      <c r="L12" s="15"/>
      <c r="M12" s="15"/>
    </row>
  </sheetData>
  <phoneticPr fontId="0" type="noConversion"/>
  <printOptions gridLines="1"/>
  <pageMargins left="0.75" right="0.75" top="0.44" bottom="0.46" header="0.25" footer="0.22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workbookViewId="0">
      <pane ySplit="1" topLeftCell="A2" activePane="bottomLeft" state="frozen"/>
      <selection pane="bottomLeft" activeCell="A2" sqref="A2"/>
    </sheetView>
  </sheetViews>
  <sheetFormatPr defaultRowHeight="11.25" x14ac:dyDescent="0.2"/>
  <cols>
    <col min="1" max="1" width="11" style="54" bestFit="1" customWidth="1"/>
    <col min="2" max="2" width="4.85546875" style="54" bestFit="1" customWidth="1"/>
    <col min="3" max="3" width="9" style="55" bestFit="1" customWidth="1"/>
    <col min="4" max="4" width="9.140625" style="56" bestFit="1" customWidth="1"/>
    <col min="5" max="5" width="9" style="19" bestFit="1" customWidth="1"/>
    <col min="6" max="6" width="12.42578125" style="19" bestFit="1" customWidth="1"/>
    <col min="7" max="7" width="5" style="9" bestFit="1" customWidth="1"/>
    <col min="8" max="8" width="8.42578125" style="23" bestFit="1" customWidth="1"/>
    <col min="9" max="9" width="7.85546875" style="19" bestFit="1" customWidth="1"/>
    <col min="10" max="10" width="9.28515625" style="19" bestFit="1" customWidth="1"/>
    <col min="11" max="11" width="8.28515625" style="13" bestFit="1" customWidth="1"/>
    <col min="12" max="12" width="10" style="13" bestFit="1" customWidth="1"/>
    <col min="13" max="13" width="10" style="18" bestFit="1" customWidth="1"/>
    <col min="14" max="14" width="11.7109375" style="18" bestFit="1" customWidth="1"/>
    <col min="15" max="15" width="8.42578125" style="18" bestFit="1" customWidth="1"/>
    <col min="16" max="16" width="9.28515625" style="18" bestFit="1" customWidth="1"/>
    <col min="17" max="17" width="13.42578125" style="13" bestFit="1" customWidth="1"/>
    <col min="18" max="18" width="9.5703125" style="18" bestFit="1" customWidth="1"/>
    <col min="19" max="19" width="24.42578125" style="13" bestFit="1" customWidth="1"/>
    <col min="20" max="20" width="8.5703125" style="18" bestFit="1" customWidth="1"/>
    <col min="21" max="21" width="12.42578125" style="18" bestFit="1" customWidth="1"/>
    <col min="22" max="22" width="13.42578125" style="18" bestFit="1" customWidth="1"/>
    <col min="23" max="16384" width="9.140625" style="18"/>
  </cols>
  <sheetData>
    <row r="1" spans="1:26" s="65" customFormat="1" x14ac:dyDescent="0.2">
      <c r="A1" s="57" t="s">
        <v>0</v>
      </c>
      <c r="B1" s="57" t="s">
        <v>10</v>
      </c>
      <c r="C1" s="58" t="s">
        <v>1</v>
      </c>
      <c r="D1" s="59" t="s">
        <v>27</v>
      </c>
      <c r="E1" s="60" t="s">
        <v>68</v>
      </c>
      <c r="F1" s="60" t="s">
        <v>141</v>
      </c>
      <c r="G1" s="61" t="s">
        <v>3</v>
      </c>
      <c r="H1" s="60" t="s">
        <v>6</v>
      </c>
      <c r="I1" s="62" t="s">
        <v>2</v>
      </c>
      <c r="J1" s="63" t="s">
        <v>23</v>
      </c>
      <c r="K1" s="63" t="s">
        <v>140</v>
      </c>
      <c r="L1" s="63" t="s">
        <v>142</v>
      </c>
      <c r="M1" s="63" t="s">
        <v>143</v>
      </c>
      <c r="N1" s="64" t="s">
        <v>4</v>
      </c>
      <c r="O1" s="63" t="s">
        <v>69</v>
      </c>
      <c r="P1" s="63" t="s">
        <v>85</v>
      </c>
      <c r="Q1" s="63" t="s">
        <v>85</v>
      </c>
    </row>
    <row r="2" spans="1:26" x14ac:dyDescent="0.2">
      <c r="A2" s="46" t="s">
        <v>82</v>
      </c>
      <c r="B2" s="46">
        <v>0</v>
      </c>
      <c r="C2" s="47">
        <v>41075</v>
      </c>
      <c r="D2" s="48" t="s">
        <v>66</v>
      </c>
      <c r="E2" s="49">
        <v>58782</v>
      </c>
      <c r="F2" s="49" t="s">
        <v>107</v>
      </c>
      <c r="G2" s="28">
        <v>41.7</v>
      </c>
      <c r="H2" s="50">
        <v>32</v>
      </c>
      <c r="I2" s="49"/>
      <c r="J2" s="18"/>
      <c r="K2" s="49" t="s">
        <v>57</v>
      </c>
      <c r="L2" s="18"/>
      <c r="O2" s="25">
        <v>4</v>
      </c>
      <c r="P2" s="50">
        <v>4</v>
      </c>
      <c r="Q2" s="25">
        <v>4</v>
      </c>
      <c r="R2" s="28"/>
      <c r="S2" s="50"/>
      <c r="T2" s="49"/>
      <c r="U2" s="23"/>
      <c r="W2" s="51"/>
      <c r="X2" s="20"/>
      <c r="Y2" s="24"/>
      <c r="Z2" s="52"/>
    </row>
    <row r="3" spans="1:26" x14ac:dyDescent="0.2">
      <c r="A3" s="46" t="s">
        <v>82</v>
      </c>
      <c r="B3" s="46">
        <v>0</v>
      </c>
      <c r="C3" s="47">
        <v>41075</v>
      </c>
      <c r="D3" s="48" t="s">
        <v>66</v>
      </c>
      <c r="E3" s="49">
        <v>58783</v>
      </c>
      <c r="F3" s="49" t="s">
        <v>108</v>
      </c>
      <c r="G3" s="28">
        <v>39.799999999999997</v>
      </c>
      <c r="H3" s="50">
        <v>31</v>
      </c>
      <c r="I3" s="49"/>
      <c r="J3" s="18"/>
      <c r="K3" s="49" t="s">
        <v>57</v>
      </c>
      <c r="L3" s="18"/>
      <c r="O3" s="25">
        <v>4</v>
      </c>
      <c r="P3" s="50">
        <f t="shared" ref="P3:P12" si="0">IF(F3=F2,P2+C3-C2,IF(O3&gt;-1,O3,"noval"))</f>
        <v>4</v>
      </c>
      <c r="Q3" s="25">
        <v>4</v>
      </c>
      <c r="R3" s="28"/>
      <c r="S3" s="50"/>
      <c r="T3" s="49"/>
      <c r="U3" s="23"/>
      <c r="W3" s="51"/>
      <c r="X3" s="20"/>
      <c r="Y3" s="24"/>
      <c r="Z3" s="52"/>
    </row>
    <row r="4" spans="1:26" x14ac:dyDescent="0.2">
      <c r="A4" s="46" t="s">
        <v>82</v>
      </c>
      <c r="B4" s="46">
        <v>0</v>
      </c>
      <c r="C4" s="47">
        <v>41075</v>
      </c>
      <c r="D4" s="48" t="s">
        <v>66</v>
      </c>
      <c r="E4" s="49">
        <v>58784</v>
      </c>
      <c r="F4" s="49" t="s">
        <v>109</v>
      </c>
      <c r="G4" s="28">
        <v>30</v>
      </c>
      <c r="H4" s="50">
        <v>11</v>
      </c>
      <c r="I4" s="49"/>
      <c r="J4" s="18"/>
      <c r="K4" s="49" t="s">
        <v>57</v>
      </c>
      <c r="L4" s="18"/>
      <c r="O4" s="25">
        <v>1</v>
      </c>
      <c r="P4" s="50">
        <f t="shared" si="0"/>
        <v>1</v>
      </c>
      <c r="Q4" s="25">
        <v>1</v>
      </c>
      <c r="R4" s="28"/>
      <c r="S4" s="50"/>
      <c r="T4" s="49"/>
      <c r="U4" s="23"/>
      <c r="W4" s="13"/>
      <c r="X4" s="20"/>
      <c r="Y4" s="24"/>
      <c r="Z4" s="52"/>
    </row>
    <row r="5" spans="1:26" x14ac:dyDescent="0.2">
      <c r="A5" s="46" t="s">
        <v>82</v>
      </c>
      <c r="B5" s="46">
        <v>0</v>
      </c>
      <c r="C5" s="47">
        <v>41075</v>
      </c>
      <c r="D5" s="48" t="s">
        <v>66</v>
      </c>
      <c r="E5" s="49">
        <v>58785</v>
      </c>
      <c r="F5" s="49" t="s">
        <v>110</v>
      </c>
      <c r="G5" s="28">
        <v>30.4</v>
      </c>
      <c r="H5" s="50">
        <v>13</v>
      </c>
      <c r="I5" s="49"/>
      <c r="J5" s="18"/>
      <c r="K5" s="49" t="s">
        <v>57</v>
      </c>
      <c r="L5" s="18"/>
      <c r="O5" s="25">
        <v>0</v>
      </c>
      <c r="P5" s="50">
        <f t="shared" si="0"/>
        <v>0</v>
      </c>
      <c r="Q5" s="25">
        <v>0</v>
      </c>
      <c r="R5" s="28"/>
      <c r="S5" s="50"/>
      <c r="T5" s="49"/>
      <c r="U5" s="23"/>
      <c r="W5" s="13"/>
      <c r="X5" s="20"/>
      <c r="Y5" s="24"/>
      <c r="Z5" s="52"/>
    </row>
    <row r="6" spans="1:26" x14ac:dyDescent="0.2">
      <c r="A6" s="46" t="s">
        <v>82</v>
      </c>
      <c r="B6" s="46">
        <v>0</v>
      </c>
      <c r="C6" s="47">
        <v>41075</v>
      </c>
      <c r="D6" s="48" t="s">
        <v>66</v>
      </c>
      <c r="E6" s="49">
        <v>58786</v>
      </c>
      <c r="F6" s="49" t="s">
        <v>111</v>
      </c>
      <c r="G6" s="28">
        <v>33.700000000000003</v>
      </c>
      <c r="H6" s="50">
        <v>18</v>
      </c>
      <c r="I6" s="49"/>
      <c r="J6" s="18"/>
      <c r="K6" s="49" t="s">
        <v>57</v>
      </c>
      <c r="L6" s="18"/>
      <c r="O6" s="25">
        <v>2</v>
      </c>
      <c r="P6" s="50">
        <f t="shared" si="0"/>
        <v>2</v>
      </c>
      <c r="Q6" s="25">
        <v>2</v>
      </c>
      <c r="R6" s="28"/>
      <c r="S6" s="50"/>
      <c r="T6" s="49"/>
      <c r="U6" s="23"/>
      <c r="W6" s="51"/>
      <c r="X6" s="20"/>
      <c r="Y6" s="24"/>
      <c r="Z6" s="52"/>
    </row>
    <row r="7" spans="1:26" x14ac:dyDescent="0.2">
      <c r="A7" s="46" t="s">
        <v>82</v>
      </c>
      <c r="B7" s="46">
        <v>0</v>
      </c>
      <c r="C7" s="47">
        <v>41082</v>
      </c>
      <c r="D7" s="48" t="s">
        <v>66</v>
      </c>
      <c r="E7" s="21">
        <v>58981</v>
      </c>
      <c r="F7" s="49" t="s">
        <v>112</v>
      </c>
      <c r="G7" s="28">
        <v>33</v>
      </c>
      <c r="H7" s="50">
        <v>14</v>
      </c>
      <c r="I7" s="49"/>
      <c r="J7" s="18"/>
      <c r="K7" s="49" t="s">
        <v>57</v>
      </c>
      <c r="L7" s="18"/>
      <c r="O7" s="25">
        <v>2</v>
      </c>
      <c r="P7" s="50">
        <f t="shared" si="0"/>
        <v>2</v>
      </c>
      <c r="Q7" s="25">
        <v>2</v>
      </c>
      <c r="R7" s="28"/>
      <c r="S7" s="50"/>
      <c r="T7" s="49"/>
      <c r="U7" s="23"/>
      <c r="W7" s="51"/>
      <c r="X7" s="20"/>
      <c r="Y7" s="24"/>
      <c r="Z7" s="52"/>
    </row>
    <row r="8" spans="1:26" x14ac:dyDescent="0.2">
      <c r="A8" s="46" t="s">
        <v>82</v>
      </c>
      <c r="B8" s="46">
        <v>0</v>
      </c>
      <c r="C8" s="47">
        <v>41082</v>
      </c>
      <c r="D8" s="48" t="s">
        <v>66</v>
      </c>
      <c r="E8" s="49">
        <v>58982</v>
      </c>
      <c r="F8" s="49" t="s">
        <v>113</v>
      </c>
      <c r="G8" s="28">
        <v>31.6</v>
      </c>
      <c r="H8" s="50">
        <v>14</v>
      </c>
      <c r="I8" s="49"/>
      <c r="J8" s="18"/>
      <c r="K8" s="49" t="s">
        <v>57</v>
      </c>
      <c r="L8" s="18"/>
      <c r="O8" s="25">
        <v>1</v>
      </c>
      <c r="P8" s="50">
        <f t="shared" si="0"/>
        <v>1</v>
      </c>
      <c r="Q8" s="25">
        <v>1</v>
      </c>
      <c r="R8" s="28"/>
      <c r="S8" s="50"/>
      <c r="T8" s="49"/>
      <c r="U8" s="23"/>
      <c r="W8" s="51"/>
      <c r="X8" s="20"/>
      <c r="Y8" s="24"/>
      <c r="Z8" s="52"/>
    </row>
    <row r="9" spans="1:26" x14ac:dyDescent="0.2">
      <c r="A9" s="46" t="s">
        <v>82</v>
      </c>
      <c r="B9" s="46">
        <v>0</v>
      </c>
      <c r="C9" s="47">
        <v>41071</v>
      </c>
      <c r="D9" s="48" t="s">
        <v>66</v>
      </c>
      <c r="E9" s="21">
        <v>60246</v>
      </c>
      <c r="F9" s="49" t="s">
        <v>105</v>
      </c>
      <c r="G9" s="28">
        <v>33.5</v>
      </c>
      <c r="H9" s="50">
        <v>17</v>
      </c>
      <c r="I9" s="49"/>
      <c r="J9" s="18"/>
      <c r="K9" s="49" t="s">
        <v>57</v>
      </c>
      <c r="L9" s="18"/>
      <c r="O9" s="25">
        <v>1</v>
      </c>
      <c r="P9" s="50">
        <f t="shared" si="0"/>
        <v>1</v>
      </c>
      <c r="Q9" s="25">
        <v>1</v>
      </c>
      <c r="R9" s="28"/>
      <c r="S9" s="50"/>
      <c r="T9" s="49"/>
      <c r="U9" s="23"/>
      <c r="W9" s="51"/>
      <c r="X9" s="20"/>
      <c r="Y9" s="24"/>
      <c r="Z9" s="52"/>
    </row>
    <row r="10" spans="1:26" x14ac:dyDescent="0.2">
      <c r="A10" s="46" t="s">
        <v>82</v>
      </c>
      <c r="B10" s="46">
        <v>0</v>
      </c>
      <c r="C10" s="47">
        <v>41071</v>
      </c>
      <c r="D10" s="48" t="s">
        <v>66</v>
      </c>
      <c r="E10" s="21">
        <v>60247</v>
      </c>
      <c r="F10" s="49" t="s">
        <v>106</v>
      </c>
      <c r="G10" s="28">
        <v>30</v>
      </c>
      <c r="H10" s="50">
        <v>12</v>
      </c>
      <c r="I10" s="49"/>
      <c r="J10" s="18"/>
      <c r="K10" s="49" t="s">
        <v>57</v>
      </c>
      <c r="L10" s="18"/>
      <c r="O10" s="53">
        <v>0</v>
      </c>
      <c r="P10" s="50">
        <f t="shared" si="0"/>
        <v>0</v>
      </c>
      <c r="Q10" s="25">
        <v>0</v>
      </c>
      <c r="R10" s="28"/>
      <c r="S10" s="50"/>
      <c r="T10" s="49"/>
      <c r="U10" s="23"/>
      <c r="W10" s="13"/>
      <c r="X10" s="20"/>
      <c r="Y10" s="24"/>
      <c r="Z10" s="52"/>
    </row>
    <row r="11" spans="1:26" x14ac:dyDescent="0.2">
      <c r="A11" s="46" t="s">
        <v>82</v>
      </c>
      <c r="B11" s="46">
        <v>0</v>
      </c>
      <c r="C11" s="47">
        <v>41068</v>
      </c>
      <c r="D11" s="48" t="s">
        <v>66</v>
      </c>
      <c r="E11" s="21">
        <v>60387</v>
      </c>
      <c r="F11" s="49" t="s">
        <v>103</v>
      </c>
      <c r="G11" s="28">
        <v>31.8</v>
      </c>
      <c r="H11" s="50">
        <v>13</v>
      </c>
      <c r="I11" s="49"/>
      <c r="J11" s="18"/>
      <c r="K11" s="49" t="s">
        <v>57</v>
      </c>
      <c r="L11" s="18"/>
      <c r="O11" s="25">
        <v>1</v>
      </c>
      <c r="P11" s="50">
        <f t="shared" si="0"/>
        <v>1</v>
      </c>
      <c r="Q11" s="25">
        <v>1</v>
      </c>
      <c r="R11" s="28"/>
      <c r="S11" s="50"/>
      <c r="T11" s="49"/>
      <c r="U11" s="23"/>
      <c r="W11" s="51"/>
      <c r="X11" s="20"/>
      <c r="Y11" s="24"/>
      <c r="Z11" s="52"/>
    </row>
    <row r="12" spans="1:26" x14ac:dyDescent="0.2">
      <c r="A12" s="46" t="s">
        <v>82</v>
      </c>
      <c r="B12" s="46">
        <v>0</v>
      </c>
      <c r="C12" s="47">
        <v>41068</v>
      </c>
      <c r="D12" s="48" t="s">
        <v>66</v>
      </c>
      <c r="E12" s="49">
        <v>60388</v>
      </c>
      <c r="F12" s="49" t="s">
        <v>104</v>
      </c>
      <c r="G12" s="28">
        <v>30.8</v>
      </c>
      <c r="H12" s="50">
        <v>12</v>
      </c>
      <c r="I12" s="49"/>
      <c r="J12" s="18"/>
      <c r="K12" s="49" t="s">
        <v>57</v>
      </c>
      <c r="L12" s="18"/>
      <c r="O12" s="25">
        <v>1</v>
      </c>
      <c r="P12" s="50">
        <f t="shared" si="0"/>
        <v>1</v>
      </c>
      <c r="Q12" s="25">
        <v>1</v>
      </c>
      <c r="R12" s="28"/>
      <c r="S12" s="50"/>
      <c r="T12" s="49"/>
      <c r="U12" s="23"/>
      <c r="W12" s="51"/>
      <c r="X12" s="20"/>
      <c r="Y12" s="24"/>
      <c r="Z12" s="52"/>
    </row>
    <row r="13" spans="1:26" x14ac:dyDescent="0.2">
      <c r="A13" s="46"/>
      <c r="B13" s="46"/>
      <c r="C13" s="47"/>
      <c r="D13" s="48"/>
      <c r="E13" s="21"/>
      <c r="F13" s="49"/>
      <c r="G13" s="28"/>
      <c r="H13" s="50"/>
      <c r="I13" s="49"/>
      <c r="J13" s="18"/>
      <c r="K13" s="49"/>
      <c r="L13" s="18"/>
      <c r="O13" s="25"/>
      <c r="P13" s="50"/>
      <c r="Q13" s="25"/>
      <c r="R13" s="21"/>
      <c r="S13" s="18"/>
      <c r="U13" s="20"/>
      <c r="W13" s="13"/>
      <c r="Y13" s="24"/>
      <c r="Z13" s="52"/>
    </row>
    <row r="14" spans="1:26" x14ac:dyDescent="0.2">
      <c r="A14" s="46"/>
      <c r="B14" s="46"/>
      <c r="C14" s="47"/>
      <c r="D14" s="48"/>
      <c r="E14" s="49"/>
      <c r="F14" s="49"/>
      <c r="G14" s="28"/>
      <c r="H14" s="50"/>
      <c r="I14" s="49"/>
      <c r="J14" s="18"/>
      <c r="K14" s="49"/>
      <c r="L14" s="18"/>
      <c r="O14" s="25"/>
      <c r="P14" s="50"/>
      <c r="Q14" s="25"/>
      <c r="R14" s="21"/>
      <c r="S14" s="18"/>
      <c r="U14" s="20"/>
      <c r="W14" s="13"/>
      <c r="Y14" s="24"/>
      <c r="Z14" s="52"/>
    </row>
    <row r="15" spans="1:26" x14ac:dyDescent="0.2">
      <c r="A15" s="46"/>
      <c r="B15" s="46"/>
      <c r="C15" s="47"/>
      <c r="D15" s="48"/>
      <c r="E15" s="21"/>
      <c r="F15" s="49"/>
      <c r="G15" s="28"/>
      <c r="H15" s="50"/>
      <c r="I15" s="49"/>
      <c r="J15" s="18"/>
      <c r="K15" s="49"/>
      <c r="L15" s="18"/>
      <c r="O15" s="25"/>
      <c r="P15" s="50"/>
      <c r="Q15" s="25"/>
      <c r="R15" s="21"/>
      <c r="S15" s="18"/>
      <c r="U15" s="20"/>
      <c r="W15" s="13"/>
      <c r="Y15" s="24"/>
      <c r="Z15" s="52"/>
    </row>
    <row r="16" spans="1:26" x14ac:dyDescent="0.2">
      <c r="A16" s="46"/>
      <c r="B16" s="46"/>
      <c r="C16" s="47"/>
      <c r="D16" s="48"/>
      <c r="E16" s="49"/>
      <c r="F16" s="49"/>
      <c r="G16" s="28"/>
      <c r="H16" s="50"/>
      <c r="I16" s="49"/>
      <c r="J16" s="18"/>
      <c r="K16" s="49"/>
      <c r="L16" s="18"/>
      <c r="O16" s="25"/>
      <c r="P16" s="50"/>
      <c r="Q16" s="25"/>
      <c r="R16" s="21"/>
      <c r="S16" s="18"/>
      <c r="U16" s="20"/>
      <c r="W16" s="13"/>
      <c r="Y16" s="24"/>
      <c r="Z16" s="52"/>
    </row>
    <row r="17" spans="1:26" x14ac:dyDescent="0.2">
      <c r="A17" s="46"/>
      <c r="B17" s="46"/>
      <c r="C17" s="47"/>
      <c r="D17" s="48"/>
      <c r="E17" s="21"/>
      <c r="F17" s="49"/>
      <c r="G17" s="28"/>
      <c r="H17" s="50"/>
      <c r="I17" s="49"/>
      <c r="J17" s="18"/>
      <c r="K17" s="49"/>
      <c r="L17" s="18"/>
      <c r="O17" s="25"/>
      <c r="P17" s="50"/>
      <c r="Q17" s="25"/>
      <c r="R17" s="21"/>
      <c r="S17" s="18"/>
      <c r="U17" s="20"/>
      <c r="W17" s="13"/>
      <c r="Y17" s="24"/>
      <c r="Z17" s="52"/>
    </row>
    <row r="18" spans="1:26" x14ac:dyDescent="0.2">
      <c r="A18" s="46"/>
      <c r="B18" s="46"/>
      <c r="C18" s="47"/>
      <c r="D18" s="48"/>
      <c r="E18" s="49"/>
      <c r="F18" s="49"/>
      <c r="G18" s="28"/>
      <c r="H18" s="50"/>
      <c r="I18" s="49"/>
      <c r="J18" s="18"/>
      <c r="K18" s="49"/>
      <c r="L18" s="18"/>
      <c r="O18" s="25"/>
      <c r="P18" s="50"/>
      <c r="Q18" s="25"/>
      <c r="R18" s="21"/>
      <c r="S18" s="18"/>
      <c r="U18" s="20"/>
      <c r="W18" s="13"/>
      <c r="Y18" s="24"/>
      <c r="Z18" s="52"/>
    </row>
    <row r="19" spans="1:26" x14ac:dyDescent="0.2">
      <c r="A19" s="46"/>
      <c r="B19" s="46"/>
      <c r="C19" s="47"/>
      <c r="D19" s="48"/>
      <c r="E19" s="21"/>
      <c r="F19" s="49"/>
      <c r="G19" s="28"/>
      <c r="H19" s="50"/>
      <c r="I19" s="49"/>
      <c r="J19" s="18"/>
      <c r="K19" s="49"/>
      <c r="L19" s="18"/>
      <c r="O19" s="25"/>
      <c r="P19" s="50"/>
      <c r="Q19" s="25"/>
      <c r="R19" s="21"/>
      <c r="S19" s="18"/>
      <c r="U19" s="20"/>
      <c r="W19" s="13"/>
      <c r="Y19" s="24"/>
      <c r="Z19" s="52"/>
    </row>
    <row r="20" spans="1:26" x14ac:dyDescent="0.2">
      <c r="A20" s="46"/>
      <c r="B20" s="46"/>
      <c r="C20" s="47"/>
      <c r="D20" s="48"/>
      <c r="E20" s="49"/>
      <c r="F20" s="49"/>
      <c r="G20" s="28"/>
      <c r="H20" s="50"/>
      <c r="I20" s="49"/>
      <c r="J20" s="18"/>
      <c r="K20" s="49"/>
      <c r="L20" s="18"/>
      <c r="O20" s="25"/>
      <c r="P20" s="50"/>
      <c r="Q20" s="25"/>
      <c r="R20" s="21"/>
      <c r="S20" s="18"/>
      <c r="U20" s="20"/>
      <c r="W20" s="13"/>
      <c r="Y20" s="24"/>
      <c r="Z20" s="52"/>
    </row>
    <row r="21" spans="1:26" x14ac:dyDescent="0.2">
      <c r="A21" s="46"/>
      <c r="B21" s="46"/>
      <c r="C21" s="47"/>
      <c r="D21" s="48"/>
      <c r="E21" s="49"/>
      <c r="F21" s="49"/>
      <c r="G21" s="28"/>
      <c r="H21" s="50"/>
      <c r="I21" s="49"/>
      <c r="J21" s="18"/>
      <c r="K21" s="49"/>
      <c r="L21" s="18"/>
      <c r="O21" s="25"/>
      <c r="P21" s="50"/>
      <c r="Q21" s="25"/>
      <c r="R21" s="21"/>
      <c r="S21" s="18"/>
      <c r="U21" s="20"/>
      <c r="W21" s="13"/>
      <c r="Y21" s="24"/>
      <c r="Z21" s="52"/>
    </row>
    <row r="22" spans="1:26" x14ac:dyDescent="0.2">
      <c r="A22" s="46"/>
      <c r="B22" s="46"/>
      <c r="C22" s="47"/>
      <c r="D22" s="48"/>
      <c r="E22" s="49"/>
      <c r="F22" s="49"/>
      <c r="G22" s="28"/>
      <c r="H22" s="50"/>
      <c r="I22" s="49"/>
      <c r="J22" s="18"/>
      <c r="K22" s="49"/>
      <c r="L22" s="18"/>
      <c r="O22" s="25"/>
      <c r="P22" s="50"/>
      <c r="Q22" s="25"/>
      <c r="R22" s="21"/>
      <c r="S22" s="18"/>
      <c r="U22" s="20"/>
      <c r="W22" s="13"/>
      <c r="Y22" s="24"/>
      <c r="Z22" s="52"/>
    </row>
    <row r="23" spans="1:26" x14ac:dyDescent="0.2">
      <c r="A23" s="46"/>
      <c r="B23" s="46"/>
      <c r="C23" s="47"/>
      <c r="D23" s="48"/>
      <c r="E23" s="21"/>
      <c r="F23" s="49"/>
      <c r="G23" s="28"/>
      <c r="H23" s="50"/>
      <c r="I23" s="49"/>
      <c r="J23" s="18"/>
      <c r="K23" s="49"/>
      <c r="L23" s="18"/>
      <c r="O23" s="25"/>
      <c r="P23" s="50"/>
      <c r="Q23" s="25"/>
      <c r="R23" s="21"/>
      <c r="S23" s="18"/>
      <c r="U23" s="20"/>
      <c r="W23" s="13"/>
      <c r="Y23" s="24"/>
      <c r="Z23" s="52"/>
    </row>
    <row r="24" spans="1:26" x14ac:dyDescent="0.2">
      <c r="A24" s="46"/>
      <c r="B24" s="46"/>
      <c r="C24" s="47"/>
      <c r="D24" s="48"/>
      <c r="E24" s="21"/>
      <c r="F24" s="49"/>
      <c r="G24" s="28"/>
      <c r="H24" s="50"/>
      <c r="I24" s="49"/>
      <c r="J24" s="18"/>
      <c r="K24" s="49"/>
      <c r="L24" s="18"/>
      <c r="O24" s="25"/>
      <c r="P24" s="50"/>
      <c r="Q24" s="25"/>
      <c r="R24" s="21"/>
      <c r="S24" s="18"/>
      <c r="U24" s="20"/>
      <c r="W24" s="13"/>
      <c r="Y24" s="24"/>
      <c r="Z24" s="52"/>
    </row>
    <row r="25" spans="1:26" x14ac:dyDescent="0.2">
      <c r="A25" s="46"/>
      <c r="B25" s="46"/>
      <c r="C25" s="47"/>
      <c r="D25" s="48"/>
      <c r="E25" s="49"/>
      <c r="F25" s="49"/>
      <c r="G25" s="28"/>
      <c r="H25" s="50"/>
      <c r="I25" s="49"/>
      <c r="J25" s="18"/>
      <c r="K25" s="49"/>
      <c r="L25" s="18"/>
      <c r="O25" s="25"/>
      <c r="P25" s="50"/>
      <c r="Q25" s="25"/>
      <c r="R25" s="21"/>
      <c r="S25" s="18"/>
      <c r="U25" s="20"/>
      <c r="W25" s="13"/>
      <c r="Y25" s="24"/>
      <c r="Z25" s="52"/>
    </row>
    <row r="26" spans="1:26" x14ac:dyDescent="0.2">
      <c r="A26" s="46"/>
      <c r="B26" s="46"/>
      <c r="C26" s="47"/>
      <c r="D26" s="48"/>
      <c r="E26" s="49"/>
      <c r="F26" s="49"/>
      <c r="G26" s="28"/>
      <c r="H26" s="50"/>
      <c r="I26" s="49"/>
      <c r="J26" s="18"/>
      <c r="K26" s="49"/>
      <c r="L26" s="18"/>
      <c r="O26" s="25"/>
      <c r="P26" s="50"/>
      <c r="Q26" s="25"/>
      <c r="R26" s="21"/>
      <c r="S26" s="18"/>
      <c r="U26" s="20"/>
      <c r="W26" s="13"/>
      <c r="Y26" s="24"/>
      <c r="Z26" s="52"/>
    </row>
    <row r="27" spans="1:26" x14ac:dyDescent="0.2">
      <c r="A27" s="46"/>
      <c r="B27" s="46"/>
      <c r="C27" s="47"/>
      <c r="D27" s="48"/>
      <c r="E27" s="49"/>
      <c r="F27" s="49"/>
      <c r="G27" s="28"/>
      <c r="H27" s="50"/>
      <c r="I27" s="49"/>
      <c r="J27" s="18"/>
      <c r="K27" s="49"/>
      <c r="L27" s="18"/>
      <c r="O27" s="25"/>
      <c r="P27" s="50"/>
      <c r="Q27" s="25"/>
      <c r="R27" s="21"/>
      <c r="S27" s="18"/>
      <c r="U27" s="20"/>
      <c r="W27" s="13"/>
      <c r="Y27" s="24"/>
      <c r="Z27" s="52"/>
    </row>
    <row r="28" spans="1:26" x14ac:dyDescent="0.2">
      <c r="A28" s="46"/>
      <c r="B28" s="46"/>
      <c r="C28" s="47"/>
      <c r="D28" s="48"/>
      <c r="E28" s="21"/>
      <c r="F28" s="49"/>
      <c r="G28" s="28"/>
      <c r="H28" s="50"/>
      <c r="I28" s="49"/>
      <c r="J28" s="18"/>
      <c r="K28" s="49"/>
      <c r="L28" s="18"/>
      <c r="O28" s="25"/>
      <c r="P28" s="50"/>
      <c r="Q28" s="25"/>
      <c r="R28" s="21"/>
      <c r="S28" s="18"/>
      <c r="U28" s="20"/>
      <c r="W28" s="13"/>
      <c r="Y28" s="24"/>
      <c r="Z28" s="52"/>
    </row>
    <row r="29" spans="1:26" x14ac:dyDescent="0.2">
      <c r="A29" s="46"/>
      <c r="B29" s="46"/>
      <c r="C29" s="47"/>
      <c r="D29" s="48"/>
      <c r="E29" s="21"/>
      <c r="F29" s="49"/>
      <c r="G29" s="28"/>
      <c r="H29" s="50"/>
      <c r="I29" s="49"/>
      <c r="J29" s="18"/>
      <c r="K29" s="49"/>
      <c r="L29" s="18"/>
      <c r="O29" s="25"/>
      <c r="P29" s="50"/>
      <c r="Q29" s="25"/>
      <c r="R29" s="21"/>
      <c r="S29" s="18"/>
      <c r="U29" s="20"/>
      <c r="W29" s="13"/>
      <c r="Y29" s="24"/>
      <c r="Z29" s="52"/>
    </row>
    <row r="30" spans="1:26" x14ac:dyDescent="0.2">
      <c r="J30" s="18"/>
      <c r="K30" s="19"/>
      <c r="L30" s="18"/>
      <c r="O30" s="13"/>
      <c r="P30" s="13"/>
      <c r="S30" s="18"/>
      <c r="U30" s="20"/>
      <c r="W30" s="13"/>
      <c r="Y30" s="24"/>
      <c r="Z30" s="52"/>
    </row>
    <row r="31" spans="1:26" x14ac:dyDescent="0.2">
      <c r="J31" s="18"/>
      <c r="K31" s="19"/>
      <c r="L31" s="18"/>
      <c r="O31" s="13"/>
      <c r="P31" s="13"/>
      <c r="S31" s="18"/>
      <c r="U31" s="20"/>
      <c r="W31" s="13"/>
      <c r="Y31" s="24"/>
      <c r="Z31" s="52"/>
    </row>
    <row r="32" spans="1:26" x14ac:dyDescent="0.2">
      <c r="J32" s="18"/>
      <c r="K32" s="19"/>
      <c r="L32" s="18"/>
      <c r="O32" s="13"/>
      <c r="P32" s="13"/>
      <c r="S32" s="18"/>
      <c r="U32" s="20"/>
      <c r="W32" s="13"/>
      <c r="Y32" s="24"/>
      <c r="Z32" s="52"/>
    </row>
    <row r="33" spans="10:26" x14ac:dyDescent="0.2">
      <c r="J33" s="18"/>
      <c r="K33" s="19"/>
      <c r="L33" s="18"/>
      <c r="O33" s="13"/>
      <c r="P33" s="13"/>
      <c r="S33" s="18"/>
      <c r="U33" s="20"/>
      <c r="W33" s="13"/>
      <c r="Y33" s="24"/>
      <c r="Z33" s="52"/>
    </row>
    <row r="34" spans="10:26" x14ac:dyDescent="0.2">
      <c r="J34" s="18"/>
      <c r="K34" s="19"/>
      <c r="L34" s="18"/>
      <c r="O34" s="13"/>
      <c r="P34" s="13"/>
      <c r="S34" s="18"/>
      <c r="U34" s="20"/>
      <c r="W34" s="13"/>
      <c r="Y34" s="24"/>
      <c r="Z34" s="52"/>
    </row>
    <row r="35" spans="10:26" x14ac:dyDescent="0.2">
      <c r="J35" s="18"/>
      <c r="K35" s="19"/>
      <c r="L35" s="18"/>
      <c r="O35" s="13"/>
      <c r="P35" s="13"/>
      <c r="S35" s="18"/>
      <c r="U35" s="20"/>
      <c r="W35" s="13"/>
      <c r="Y35" s="24"/>
      <c r="Z35" s="52"/>
    </row>
  </sheetData>
  <sortState ref="A13:XFD23">
    <sortCondition ref="F13:F23"/>
    <sortCondition ref="C13:C23"/>
  </sortState>
  <phoneticPr fontId="0" type="noConversion"/>
  <printOptions gridLines="1"/>
  <pageMargins left="0.25" right="0.28000000000000003" top="0.44" bottom="0.4" header="0.25" footer="0.2"/>
  <pageSetup paperSize="9" orientation="portrait" r:id="rId1"/>
  <headerFooter alignWithMargins="0">
    <oddHeader>&amp;A</oddHeader>
    <oddFooter>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3"/>
  <sheetViews>
    <sheetView workbookViewId="0">
      <pane ySplit="1" topLeftCell="A2" activePane="bottomLeft" state="frozen"/>
      <selection pane="bottomLeft"/>
    </sheetView>
  </sheetViews>
  <sheetFormatPr defaultRowHeight="10.5" x14ac:dyDescent="0.15"/>
  <cols>
    <col min="1" max="1" width="8.7109375" style="5" bestFit="1" customWidth="1"/>
    <col min="2" max="2" width="8.42578125" style="2" bestFit="1" customWidth="1"/>
    <col min="3" max="3" width="7.28515625" style="4" bestFit="1" customWidth="1"/>
    <col min="4" max="4" width="3.7109375" style="4" bestFit="1" customWidth="1"/>
    <col min="5" max="5" width="4" style="8" bestFit="1" customWidth="1"/>
    <col min="6" max="6" width="7.85546875" style="29" bestFit="1" customWidth="1"/>
    <col min="7" max="7" width="8.140625" style="30" bestFit="1" customWidth="1"/>
    <col min="8" max="8" width="6.85546875" style="6" bestFit="1" customWidth="1"/>
    <col min="9" max="9" width="8.140625" style="6" bestFit="1" customWidth="1"/>
    <col min="10" max="10" width="11.7109375" style="6" bestFit="1" customWidth="1"/>
    <col min="11" max="11" width="11.140625" style="6" bestFit="1" customWidth="1"/>
    <col min="12" max="12" width="4.140625" style="6" bestFit="1" customWidth="1"/>
    <col min="13" max="13" width="10.42578125" style="30" bestFit="1" customWidth="1"/>
    <col min="14" max="14" width="10.42578125" style="31" bestFit="1" customWidth="1"/>
    <col min="15" max="15" width="5.42578125" style="31" bestFit="1" customWidth="1"/>
    <col min="16" max="16" width="5.140625" style="30" bestFit="1" customWidth="1"/>
    <col min="17" max="17" width="5.28515625" style="30" bestFit="1" customWidth="1"/>
    <col min="18" max="18" width="5.85546875" style="30" bestFit="1" customWidth="1"/>
    <col min="19" max="19" width="7.5703125" style="31" bestFit="1" customWidth="1"/>
    <col min="20" max="20" width="14.85546875" style="8" bestFit="1" customWidth="1"/>
    <col min="21" max="21" width="13.42578125" style="3" bestFit="1" customWidth="1"/>
    <col min="22" max="22" width="8.7109375" style="3" bestFit="1" customWidth="1"/>
    <col min="23" max="23" width="5.5703125" style="3" bestFit="1" customWidth="1"/>
    <col min="24" max="24" width="7.28515625" style="3" bestFit="1" customWidth="1"/>
    <col min="25" max="28" width="1.85546875" style="3" bestFit="1" customWidth="1"/>
    <col min="29" max="29" width="7.140625" style="5" bestFit="1" customWidth="1"/>
    <col min="30" max="30" width="12.5703125" style="5" bestFit="1" customWidth="1"/>
    <col min="31" max="31" width="55.140625" style="5" bestFit="1" customWidth="1"/>
    <col min="32" max="32" width="7.7109375" style="5" bestFit="1" customWidth="1"/>
    <col min="33" max="33" width="10.28515625" style="5" bestFit="1" customWidth="1"/>
    <col min="34" max="34" width="4.42578125" style="3" bestFit="1" customWidth="1"/>
    <col min="35" max="35" width="11.7109375" style="1" bestFit="1" customWidth="1"/>
    <col min="36" max="36" width="7.85546875" style="1" bestFit="1" customWidth="1"/>
    <col min="37" max="37" width="7.28515625" style="1" bestFit="1" customWidth="1"/>
    <col min="38" max="38" width="13.85546875" style="1" bestFit="1" customWidth="1"/>
    <col min="39" max="39" width="4.7109375" style="1" bestFit="1" customWidth="1"/>
    <col min="40" max="40" width="6.85546875" style="1" bestFit="1" customWidth="1"/>
    <col min="41" max="41" width="8.85546875" style="1" bestFit="1" customWidth="1"/>
    <col min="42" max="42" width="5.42578125" style="1" bestFit="1" customWidth="1"/>
    <col min="43" max="43" width="6.5703125" style="1" bestFit="1" customWidth="1"/>
    <col min="44" max="44" width="7.28515625" style="1" bestFit="1" customWidth="1"/>
    <col min="45" max="45" width="3.42578125" style="1" bestFit="1" customWidth="1"/>
    <col min="46" max="46" width="9.28515625" style="1" bestFit="1" customWidth="1"/>
    <col min="47" max="47" width="8.42578125" style="1" bestFit="1" customWidth="1"/>
    <col min="48" max="48" width="7.85546875" style="1" bestFit="1" customWidth="1"/>
    <col min="49" max="49" width="9.7109375" style="1" bestFit="1" customWidth="1"/>
    <col min="50" max="50" width="8.42578125" style="1" bestFit="1" customWidth="1"/>
    <col min="51" max="51" width="3.140625" style="1" bestFit="1" customWidth="1"/>
    <col min="52" max="52" width="2.42578125" style="1" bestFit="1" customWidth="1"/>
    <col min="53" max="53" width="3.28515625" style="1" bestFit="1" customWidth="1"/>
    <col min="54" max="54" width="2.85546875" style="1" bestFit="1" customWidth="1"/>
    <col min="55" max="55" width="3" style="1" bestFit="1" customWidth="1"/>
    <col min="56" max="56" width="10.5703125" style="1" bestFit="1" customWidth="1"/>
    <col min="57" max="57" width="7.85546875" style="1" bestFit="1" customWidth="1"/>
    <col min="58" max="16384" width="9.140625" style="1"/>
  </cols>
  <sheetData>
    <row r="1" spans="1:57" s="67" customFormat="1" ht="11.25" x14ac:dyDescent="0.2">
      <c r="A1" s="66" t="s">
        <v>19</v>
      </c>
      <c r="B1" s="67" t="s">
        <v>8</v>
      </c>
      <c r="C1" s="67" t="s">
        <v>70</v>
      </c>
      <c r="D1" s="67" t="s">
        <v>10</v>
      </c>
      <c r="E1" s="67" t="s">
        <v>15</v>
      </c>
      <c r="F1" s="67" t="s">
        <v>24</v>
      </c>
      <c r="G1" s="67" t="s">
        <v>71</v>
      </c>
      <c r="H1" s="67" t="s">
        <v>72</v>
      </c>
      <c r="I1" s="67" t="s">
        <v>89</v>
      </c>
      <c r="J1" s="67" t="s">
        <v>90</v>
      </c>
      <c r="K1" s="67" t="s">
        <v>73</v>
      </c>
      <c r="L1" s="68" t="s">
        <v>16</v>
      </c>
      <c r="M1" s="69" t="s">
        <v>74</v>
      </c>
      <c r="N1" s="69" t="s">
        <v>75</v>
      </c>
      <c r="O1" s="68" t="s">
        <v>5</v>
      </c>
      <c r="P1" s="68" t="s">
        <v>17</v>
      </c>
      <c r="Q1" s="68" t="s">
        <v>7</v>
      </c>
      <c r="R1" s="69" t="s">
        <v>18</v>
      </c>
      <c r="S1" s="70" t="s">
        <v>23</v>
      </c>
      <c r="T1" s="69" t="s">
        <v>121</v>
      </c>
      <c r="U1" s="69" t="s">
        <v>122</v>
      </c>
      <c r="V1" s="69" t="s">
        <v>76</v>
      </c>
      <c r="W1" s="69" t="s">
        <v>77</v>
      </c>
      <c r="X1" s="69" t="s">
        <v>78</v>
      </c>
      <c r="Y1" s="123" t="s">
        <v>79</v>
      </c>
      <c r="Z1" s="123"/>
      <c r="AA1" s="123"/>
      <c r="AB1" s="123"/>
      <c r="AC1" s="69" t="s">
        <v>22</v>
      </c>
      <c r="AD1" s="69" t="s">
        <v>80</v>
      </c>
      <c r="AE1" s="68" t="s">
        <v>25</v>
      </c>
      <c r="AF1" s="71" t="s">
        <v>29</v>
      </c>
      <c r="AG1" s="71" t="s">
        <v>31</v>
      </c>
      <c r="AH1" s="72" t="s">
        <v>30</v>
      </c>
      <c r="AI1" s="73" t="s">
        <v>32</v>
      </c>
      <c r="AJ1" s="73" t="s">
        <v>33</v>
      </c>
      <c r="AK1" s="67" t="s">
        <v>34</v>
      </c>
      <c r="AL1" s="74" t="s">
        <v>35</v>
      </c>
      <c r="AM1" s="74" t="s">
        <v>36</v>
      </c>
      <c r="AN1" s="74" t="s">
        <v>37</v>
      </c>
      <c r="AO1" s="74" t="s">
        <v>38</v>
      </c>
      <c r="AP1" s="74" t="s">
        <v>123</v>
      </c>
      <c r="AQ1" s="74" t="s">
        <v>39</v>
      </c>
      <c r="AR1" s="74" t="s">
        <v>40</v>
      </c>
      <c r="AS1" s="74" t="s">
        <v>41</v>
      </c>
      <c r="AT1" s="74" t="s">
        <v>42</v>
      </c>
      <c r="AU1" s="74" t="s">
        <v>43</v>
      </c>
      <c r="AV1" s="74" t="s">
        <v>44</v>
      </c>
      <c r="AW1" s="74" t="s">
        <v>45</v>
      </c>
      <c r="AX1" s="74" t="s">
        <v>46</v>
      </c>
      <c r="AY1" s="74" t="s">
        <v>47</v>
      </c>
      <c r="AZ1" s="74" t="s">
        <v>48</v>
      </c>
      <c r="BA1" s="74" t="s">
        <v>49</v>
      </c>
      <c r="BB1" s="74" t="s">
        <v>50</v>
      </c>
      <c r="BC1" s="74" t="s">
        <v>51</v>
      </c>
      <c r="BD1" s="74" t="s">
        <v>53</v>
      </c>
      <c r="BE1" s="74" t="s">
        <v>52</v>
      </c>
    </row>
    <row r="2" spans="1:57" s="16" customFormat="1" ht="12" x14ac:dyDescent="0.2">
      <c r="A2" s="37">
        <v>41068</v>
      </c>
      <c r="B2" s="13" t="s">
        <v>82</v>
      </c>
      <c r="C2" s="13"/>
      <c r="D2" s="17">
        <v>1</v>
      </c>
      <c r="E2" s="13">
        <v>7</v>
      </c>
      <c r="F2" s="13" t="s">
        <v>124</v>
      </c>
      <c r="G2" s="38" t="s">
        <v>86</v>
      </c>
      <c r="H2" s="13">
        <v>73</v>
      </c>
      <c r="I2" s="17" t="s">
        <v>91</v>
      </c>
      <c r="J2" s="17" t="s">
        <v>92</v>
      </c>
      <c r="K2" s="13"/>
      <c r="L2" s="9">
        <v>80.599999999999994</v>
      </c>
      <c r="M2" s="23"/>
      <c r="N2" s="23">
        <v>118</v>
      </c>
      <c r="O2" s="9">
        <v>37.1</v>
      </c>
      <c r="P2" s="9">
        <v>7.8</v>
      </c>
      <c r="Q2" s="9">
        <v>21.6</v>
      </c>
      <c r="R2" s="23">
        <v>272</v>
      </c>
      <c r="S2" s="39" t="s">
        <v>125</v>
      </c>
      <c r="T2" s="23">
        <v>5</v>
      </c>
      <c r="U2" s="23">
        <v>5</v>
      </c>
      <c r="V2" s="13"/>
      <c r="W2" s="23"/>
      <c r="X2" s="23"/>
      <c r="Y2" s="13"/>
      <c r="Z2" s="13"/>
      <c r="AA2" s="13"/>
      <c r="AB2" s="13"/>
      <c r="AC2" s="40" t="s">
        <v>81</v>
      </c>
      <c r="AD2" s="25"/>
      <c r="AE2" s="41" t="s">
        <v>126</v>
      </c>
    </row>
    <row r="3" spans="1:57" s="16" customFormat="1" ht="12" x14ac:dyDescent="0.2">
      <c r="A3" s="37">
        <v>41068</v>
      </c>
      <c r="B3" s="13" t="s">
        <v>82</v>
      </c>
      <c r="C3" s="13"/>
      <c r="D3" s="17">
        <v>1</v>
      </c>
      <c r="E3" s="13">
        <v>28</v>
      </c>
      <c r="F3" s="13" t="s">
        <v>127</v>
      </c>
      <c r="G3" s="38" t="s">
        <v>55</v>
      </c>
      <c r="H3" s="38">
        <v>74</v>
      </c>
      <c r="I3" s="17" t="s">
        <v>91</v>
      </c>
      <c r="J3" s="17" t="s">
        <v>93</v>
      </c>
      <c r="K3" s="38"/>
      <c r="L3" s="7">
        <v>80.900000000000006</v>
      </c>
      <c r="M3" s="42"/>
      <c r="N3" s="42">
        <v>110</v>
      </c>
      <c r="O3" s="7">
        <v>36.6</v>
      </c>
      <c r="P3" s="7">
        <v>7.6</v>
      </c>
      <c r="Q3" s="7">
        <v>21.3</v>
      </c>
      <c r="R3" s="42">
        <v>272</v>
      </c>
      <c r="S3" s="43" t="s">
        <v>128</v>
      </c>
      <c r="T3" s="42">
        <v>6</v>
      </c>
      <c r="U3" s="42">
        <v>6</v>
      </c>
      <c r="V3" s="42"/>
      <c r="W3" s="42"/>
      <c r="X3" s="42"/>
      <c r="Y3" s="42"/>
      <c r="Z3" s="42"/>
      <c r="AA3" s="42"/>
      <c r="AB3" s="42"/>
      <c r="AC3" s="40" t="s">
        <v>81</v>
      </c>
      <c r="AD3" s="40"/>
      <c r="AE3" s="26" t="s">
        <v>129</v>
      </c>
    </row>
    <row r="4" spans="1:57" s="16" customFormat="1" ht="12" x14ac:dyDescent="0.2">
      <c r="A4" s="37">
        <v>41071</v>
      </c>
      <c r="B4" s="13" t="s">
        <v>82</v>
      </c>
      <c r="C4" s="13"/>
      <c r="D4" s="17">
        <v>1</v>
      </c>
      <c r="E4" s="13">
        <v>28</v>
      </c>
      <c r="F4" s="13" t="s">
        <v>130</v>
      </c>
      <c r="G4" s="38" t="s">
        <v>55</v>
      </c>
      <c r="H4" s="38">
        <v>75</v>
      </c>
      <c r="I4" s="17" t="s">
        <v>91</v>
      </c>
      <c r="J4" s="17" t="s">
        <v>93</v>
      </c>
      <c r="K4" s="38"/>
      <c r="L4" s="7">
        <v>78.400000000000006</v>
      </c>
      <c r="M4" s="42"/>
      <c r="N4" s="42">
        <v>126</v>
      </c>
      <c r="O4" s="7">
        <v>36.299999999999997</v>
      </c>
      <c r="P4" s="7">
        <v>7.1</v>
      </c>
      <c r="Q4" s="7">
        <v>22.1</v>
      </c>
      <c r="R4" s="42">
        <v>280</v>
      </c>
      <c r="S4" s="43" t="s">
        <v>131</v>
      </c>
      <c r="T4" s="42">
        <v>6</v>
      </c>
      <c r="U4" s="42">
        <v>6</v>
      </c>
      <c r="V4" s="42"/>
      <c r="W4" s="42"/>
      <c r="X4" s="42"/>
      <c r="Y4" s="42"/>
      <c r="Z4" s="42"/>
      <c r="AA4" s="42"/>
      <c r="AB4" s="42"/>
      <c r="AC4" s="40" t="s">
        <v>81</v>
      </c>
      <c r="AD4" s="40"/>
      <c r="AE4" s="26" t="s">
        <v>132</v>
      </c>
    </row>
    <row r="5" spans="1:57" s="16" customFormat="1" ht="11.25" x14ac:dyDescent="0.2">
      <c r="A5" s="44">
        <v>41067</v>
      </c>
      <c r="B5" s="13" t="s">
        <v>82</v>
      </c>
      <c r="C5" s="39"/>
      <c r="D5" s="17">
        <v>0</v>
      </c>
      <c r="E5" s="45"/>
      <c r="F5" s="7" t="s">
        <v>133</v>
      </c>
      <c r="G5" s="38" t="s">
        <v>55</v>
      </c>
      <c r="H5" s="38"/>
      <c r="I5" s="38"/>
      <c r="J5" s="38"/>
      <c r="K5" s="38"/>
      <c r="L5" s="7">
        <v>77.599999999999994</v>
      </c>
      <c r="M5" s="42"/>
      <c r="N5" s="42"/>
      <c r="O5" s="7">
        <v>35.6</v>
      </c>
      <c r="P5" s="7">
        <v>7.3</v>
      </c>
      <c r="Q5" s="7">
        <v>21</v>
      </c>
      <c r="R5" s="42">
        <v>266</v>
      </c>
      <c r="S5" s="39"/>
      <c r="T5" s="42">
        <v>6</v>
      </c>
      <c r="U5" s="42" t="s">
        <v>134</v>
      </c>
      <c r="V5" s="42"/>
      <c r="W5" s="42"/>
      <c r="X5" s="42"/>
      <c r="Y5" s="42"/>
      <c r="Z5" s="42"/>
      <c r="AA5" s="42"/>
      <c r="AB5" s="42"/>
      <c r="AC5" s="40"/>
      <c r="AD5" s="40"/>
      <c r="AE5" s="41" t="s">
        <v>135</v>
      </c>
      <c r="AF5" s="16" t="s">
        <v>101</v>
      </c>
      <c r="AG5" s="16" t="s">
        <v>136</v>
      </c>
      <c r="AO5" s="16" t="s">
        <v>137</v>
      </c>
      <c r="AP5" s="16">
        <v>3</v>
      </c>
      <c r="AQ5" s="16">
        <v>2</v>
      </c>
      <c r="AR5" s="16">
        <v>2</v>
      </c>
      <c r="AS5" s="16" t="s">
        <v>138</v>
      </c>
      <c r="AW5" s="16">
        <v>4</v>
      </c>
      <c r="AX5" s="16">
        <v>4</v>
      </c>
      <c r="AZ5" s="16">
        <v>3</v>
      </c>
      <c r="BA5" s="16">
        <v>3</v>
      </c>
      <c r="BB5" s="16">
        <v>3</v>
      </c>
      <c r="BD5" s="16" t="s">
        <v>139</v>
      </c>
      <c r="BE5" s="16" t="s">
        <v>134</v>
      </c>
    </row>
    <row r="6" spans="1:57" ht="11.25" x14ac:dyDescent="0.2">
      <c r="B6" s="27"/>
      <c r="C6" s="10"/>
      <c r="D6" s="10"/>
      <c r="F6" s="18"/>
      <c r="G6" s="18"/>
      <c r="I6" s="18"/>
      <c r="J6" s="18"/>
      <c r="K6" s="18"/>
      <c r="L6" s="18"/>
      <c r="M6" s="20"/>
      <c r="N6" s="19"/>
      <c r="O6" s="19"/>
      <c r="P6" s="20"/>
      <c r="Q6" s="20"/>
      <c r="R6" s="20"/>
      <c r="S6" s="19"/>
      <c r="U6" s="24"/>
      <c r="V6" s="10"/>
      <c r="W6" s="24"/>
      <c r="X6" s="24"/>
      <c r="Y6" s="10"/>
      <c r="Z6" s="10"/>
      <c r="AA6" s="10"/>
      <c r="AB6" s="10"/>
      <c r="AD6" s="15"/>
    </row>
    <row r="7" spans="1:57" ht="11.25" x14ac:dyDescent="0.2">
      <c r="B7" s="27"/>
      <c r="C7" s="10"/>
      <c r="D7" s="10"/>
      <c r="F7" s="18"/>
      <c r="G7" s="18"/>
      <c r="I7" s="18"/>
      <c r="J7" s="18"/>
      <c r="K7" s="18"/>
      <c r="L7" s="18"/>
      <c r="M7" s="20"/>
      <c r="N7" s="19"/>
      <c r="O7" s="19"/>
      <c r="P7" s="20"/>
      <c r="Q7" s="20"/>
      <c r="R7" s="20"/>
      <c r="S7" s="19"/>
      <c r="U7" s="24"/>
      <c r="V7" s="10"/>
      <c r="W7" s="24"/>
      <c r="X7" s="24"/>
      <c r="Y7" s="10"/>
      <c r="Z7" s="10"/>
      <c r="AA7" s="10"/>
      <c r="AB7" s="10"/>
      <c r="AD7" s="15"/>
      <c r="AE7" s="10"/>
    </row>
    <row r="8" spans="1:57" ht="11.25" x14ac:dyDescent="0.2">
      <c r="B8" s="27"/>
      <c r="C8" s="10"/>
      <c r="D8" s="10"/>
      <c r="F8" s="18"/>
      <c r="G8" s="18"/>
      <c r="I8" s="18"/>
      <c r="J8" s="18"/>
      <c r="K8" s="18"/>
      <c r="L8" s="18"/>
      <c r="M8" s="20"/>
      <c r="N8" s="19"/>
      <c r="O8" s="19"/>
      <c r="P8" s="20"/>
      <c r="Q8" s="20"/>
      <c r="R8" s="20"/>
      <c r="S8" s="19"/>
      <c r="U8" s="24"/>
      <c r="V8" s="10"/>
      <c r="W8" s="24"/>
      <c r="X8" s="24"/>
      <c r="Y8" s="10"/>
      <c r="Z8" s="10"/>
      <c r="AA8" s="10"/>
      <c r="AB8" s="10"/>
      <c r="AD8" s="15"/>
      <c r="AE8" s="10"/>
    </row>
    <row r="9" spans="1:57" ht="11.25" x14ac:dyDescent="0.2">
      <c r="B9" s="27"/>
      <c r="C9" s="10"/>
      <c r="D9" s="10"/>
      <c r="F9" s="18"/>
      <c r="G9" s="18"/>
      <c r="I9" s="18"/>
      <c r="J9" s="18"/>
      <c r="K9" s="18"/>
      <c r="L9" s="18"/>
      <c r="M9" s="20"/>
      <c r="N9" s="19"/>
      <c r="O9" s="19"/>
      <c r="P9" s="20"/>
      <c r="Q9" s="20"/>
      <c r="R9" s="20"/>
      <c r="S9" s="19"/>
      <c r="U9" s="24"/>
      <c r="V9" s="10"/>
      <c r="W9" s="24"/>
      <c r="X9" s="24"/>
      <c r="Y9" s="10"/>
      <c r="Z9" s="10"/>
      <c r="AA9" s="10"/>
      <c r="AB9" s="10"/>
      <c r="AD9" s="15"/>
    </row>
    <row r="10" spans="1:57" ht="11.25" x14ac:dyDescent="0.2">
      <c r="B10" s="27"/>
      <c r="C10" s="10"/>
      <c r="D10" s="10"/>
      <c r="F10" s="18"/>
      <c r="G10" s="18"/>
      <c r="I10" s="18"/>
      <c r="J10" s="18"/>
      <c r="K10" s="18"/>
      <c r="L10" s="18"/>
      <c r="M10" s="20"/>
      <c r="N10" s="19"/>
      <c r="O10" s="19"/>
      <c r="P10" s="20"/>
      <c r="Q10" s="20"/>
      <c r="R10" s="20"/>
      <c r="S10" s="19"/>
      <c r="U10" s="24"/>
      <c r="V10" s="10"/>
      <c r="W10" s="24"/>
      <c r="X10" s="24"/>
      <c r="Y10" s="10"/>
      <c r="Z10" s="10"/>
      <c r="AA10" s="10"/>
      <c r="AB10" s="10"/>
      <c r="AD10" s="15"/>
    </row>
    <row r="11" spans="1:57" ht="11.25" x14ac:dyDescent="0.2">
      <c r="B11" s="27"/>
      <c r="C11" s="10"/>
      <c r="D11" s="10"/>
      <c r="F11" s="18"/>
      <c r="G11" s="18"/>
      <c r="I11" s="18"/>
      <c r="J11" s="18"/>
      <c r="K11" s="18"/>
      <c r="L11" s="18"/>
      <c r="M11" s="20"/>
      <c r="N11" s="19"/>
      <c r="O11" s="19"/>
      <c r="P11" s="20"/>
      <c r="Q11" s="20"/>
      <c r="R11" s="20"/>
      <c r="S11" s="19"/>
      <c r="U11" s="24"/>
      <c r="V11" s="10"/>
      <c r="W11" s="24"/>
      <c r="X11" s="24"/>
      <c r="Y11" s="10"/>
      <c r="Z11" s="10"/>
      <c r="AA11" s="10"/>
      <c r="AB11" s="10"/>
      <c r="AD11" s="15"/>
    </row>
    <row r="12" spans="1:57" ht="11.25" x14ac:dyDescent="0.2">
      <c r="B12" s="27"/>
      <c r="C12" s="10"/>
      <c r="D12" s="10"/>
      <c r="F12" s="18"/>
      <c r="G12" s="18"/>
      <c r="I12" s="18"/>
      <c r="J12" s="18"/>
      <c r="K12" s="18"/>
      <c r="L12" s="18"/>
      <c r="M12" s="20"/>
      <c r="N12" s="19"/>
      <c r="O12" s="19"/>
      <c r="P12" s="20"/>
      <c r="Q12" s="20"/>
      <c r="R12" s="20"/>
      <c r="S12" s="19"/>
      <c r="U12" s="24"/>
      <c r="V12" s="10"/>
      <c r="W12" s="24"/>
      <c r="X12" s="24"/>
      <c r="Y12" s="10"/>
      <c r="Z12" s="10"/>
      <c r="AA12" s="10"/>
      <c r="AB12" s="10"/>
      <c r="AD12" s="15"/>
    </row>
    <row r="13" spans="1:57" ht="11.25" x14ac:dyDescent="0.2">
      <c r="B13" s="27"/>
      <c r="C13" s="10"/>
      <c r="D13" s="10"/>
      <c r="F13" s="18"/>
      <c r="G13" s="18"/>
      <c r="I13" s="18"/>
      <c r="J13" s="18"/>
      <c r="K13" s="18"/>
      <c r="L13" s="18"/>
      <c r="M13" s="20"/>
      <c r="N13" s="19"/>
      <c r="O13" s="19"/>
      <c r="P13" s="20"/>
      <c r="Q13" s="20"/>
      <c r="R13" s="20"/>
      <c r="S13" s="19"/>
      <c r="U13" s="24"/>
      <c r="V13" s="10"/>
      <c r="W13" s="24"/>
      <c r="X13" s="24"/>
      <c r="Y13" s="10"/>
      <c r="Z13" s="10"/>
      <c r="AA13" s="10"/>
      <c r="AB13" s="10"/>
      <c r="AD13" s="15"/>
    </row>
    <row r="14" spans="1:57" ht="11.25" x14ac:dyDescent="0.2">
      <c r="B14" s="27"/>
      <c r="C14" s="10"/>
      <c r="D14" s="10"/>
      <c r="F14" s="18"/>
      <c r="G14" s="18"/>
      <c r="I14" s="18"/>
      <c r="J14" s="18"/>
      <c r="K14" s="18"/>
      <c r="L14" s="18"/>
      <c r="M14" s="20"/>
      <c r="N14" s="19"/>
      <c r="O14" s="19"/>
      <c r="P14" s="20"/>
      <c r="Q14" s="20"/>
      <c r="R14" s="20"/>
      <c r="S14" s="19"/>
      <c r="U14" s="24"/>
      <c r="V14" s="10"/>
      <c r="W14" s="24"/>
      <c r="X14" s="24"/>
      <c r="Y14" s="10"/>
      <c r="Z14" s="10"/>
      <c r="AA14" s="10"/>
      <c r="AB14" s="10"/>
      <c r="AD14" s="15"/>
    </row>
    <row r="15" spans="1:57" ht="11.25" x14ac:dyDescent="0.2">
      <c r="B15" s="27"/>
      <c r="C15" s="10"/>
      <c r="D15" s="10"/>
      <c r="F15" s="18"/>
      <c r="G15" s="18"/>
      <c r="I15" s="18"/>
      <c r="J15" s="18"/>
      <c r="K15" s="18"/>
      <c r="L15" s="18"/>
      <c r="M15" s="20"/>
      <c r="N15" s="19"/>
      <c r="O15" s="19"/>
      <c r="P15" s="20"/>
      <c r="Q15" s="20"/>
      <c r="R15" s="20"/>
      <c r="S15" s="19"/>
      <c r="U15" s="24"/>
      <c r="V15" s="10"/>
      <c r="W15" s="24"/>
      <c r="X15" s="24"/>
      <c r="Y15" s="10"/>
      <c r="Z15" s="10"/>
      <c r="AA15" s="10"/>
      <c r="AB15" s="10"/>
      <c r="AD15" s="15"/>
    </row>
    <row r="16" spans="1:57" ht="11.25" x14ac:dyDescent="0.2">
      <c r="B16" s="27"/>
      <c r="C16" s="10"/>
      <c r="D16" s="10"/>
      <c r="F16" s="18"/>
      <c r="G16" s="18"/>
      <c r="I16" s="18"/>
      <c r="J16" s="18"/>
      <c r="K16" s="18"/>
      <c r="L16" s="18"/>
      <c r="M16" s="20"/>
      <c r="N16" s="19"/>
      <c r="O16" s="19"/>
      <c r="P16" s="20"/>
      <c r="Q16" s="20"/>
      <c r="R16" s="20"/>
      <c r="S16" s="19"/>
      <c r="U16" s="24"/>
      <c r="V16" s="10"/>
      <c r="W16" s="24"/>
      <c r="X16" s="24"/>
      <c r="Y16" s="10"/>
      <c r="Z16" s="10"/>
      <c r="AA16" s="10"/>
      <c r="AB16" s="10"/>
      <c r="AD16" s="15"/>
    </row>
    <row r="17" spans="31:31" x14ac:dyDescent="0.15">
      <c r="AE17" s="12"/>
    </row>
    <row r="53" spans="31:31" x14ac:dyDescent="0.15">
      <c r="AE53" s="14"/>
    </row>
  </sheetData>
  <mergeCells count="1">
    <mergeCell ref="Y1:AB1"/>
  </mergeCells>
  <phoneticPr fontId="0" type="noConversion"/>
  <printOptions gridLines="1" gridLinesSet="0"/>
  <pageMargins left="0.25" right="0.28000000000000003" top="0.44" bottom="0.43" header="0.25" footer="0.22"/>
  <pageSetup paperSize="9" orientation="portrait" horizontalDpi="300" verticalDpi="300" r:id="rId1"/>
  <headerFooter alignWithMargins="0">
    <oddHeader>&amp;A</oddHeader>
    <oddFooter>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Eimaat</vt:lpstr>
      <vt:lpstr>Lot en aanwezigheid</vt:lpstr>
      <vt:lpstr>Broedsucces</vt:lpstr>
      <vt:lpstr>Biometrie kuikens</vt:lpstr>
      <vt:lpstr>Biometrie Adulten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Bartel Van Waeyenberge</dc:creator>
  <cp:lastModifiedBy>COURTENS, Wouter</cp:lastModifiedBy>
  <cp:lastPrinted>2012-07-18T15:06:18Z</cp:lastPrinted>
  <dcterms:created xsi:type="dcterms:W3CDTF">2001-09-12T10:06:45Z</dcterms:created>
  <dcterms:modified xsi:type="dcterms:W3CDTF">2014-11-17T13:48:15Z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