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0" yWindow="-15" windowWidth="6540" windowHeight="5205"/>
  </bookViews>
  <sheets>
    <sheet name="Eimaat" sheetId="24" r:id="rId1"/>
    <sheet name="Lot en aanwezigheid" sheetId="25" r:id="rId2"/>
    <sheet name="Broedsucces" sheetId="3" r:id="rId3"/>
    <sheet name="Biometrie kuikens" sheetId="4" r:id="rId4"/>
    <sheet name="dode kuikens" sheetId="23" r:id="rId5"/>
  </sheets>
  <definedNames>
    <definedName name="_xlnm._FilterDatabase" localSheetId="3" hidden="1">'Biometrie kuikens'!$A$1:$Q$188</definedName>
    <definedName name="_xlnm._FilterDatabase" localSheetId="4" hidden="1">'dode kuikens'!$A$1:$J$64</definedName>
    <definedName name="_xlnm._FilterDatabase" localSheetId="0" hidden="1">Eimaat!$A$1:$T$83</definedName>
    <definedName name="_xlnm._FilterDatabase" localSheetId="1" hidden="1">'Lot en aanwezigheid'!$A$1:$Q$46</definedName>
  </definedNames>
  <calcPr calcId="145621"/>
</workbook>
</file>

<file path=xl/calcChain.xml><?xml version="1.0" encoding="utf-8"?>
<calcChain xmlns="http://schemas.openxmlformats.org/spreadsheetml/2006/main">
  <c r="P62" i="4" l="1"/>
  <c r="P63" i="4"/>
  <c r="P64" i="4"/>
  <c r="P65" i="4"/>
  <c r="P3" i="4" l="1"/>
  <c r="P4" i="4" s="1"/>
  <c r="P5" i="4" s="1"/>
  <c r="P6" i="4"/>
  <c r="P7" i="4"/>
  <c r="P8" i="4"/>
  <c r="P9" i="4" s="1"/>
  <c r="P10" i="4" s="1"/>
  <c r="P56" i="4"/>
  <c r="P11" i="4"/>
  <c r="P12" i="4"/>
  <c r="P13" i="4" s="1"/>
  <c r="P14" i="4"/>
  <c r="P15" i="4" s="1"/>
  <c r="P16" i="4" s="1"/>
  <c r="P17" i="4"/>
  <c r="P18" i="4" s="1"/>
  <c r="P20" i="4"/>
  <c r="P21" i="4" s="1"/>
  <c r="P22" i="4"/>
  <c r="P23" i="4"/>
  <c r="P24" i="4"/>
  <c r="P25" i="4"/>
  <c r="P26" i="4" s="1"/>
  <c r="P27" i="4" s="1"/>
  <c r="P28" i="4"/>
  <c r="P29" i="4"/>
  <c r="P30" i="4"/>
  <c r="P31" i="4"/>
  <c r="P32" i="4" s="1"/>
  <c r="P33" i="4"/>
  <c r="P34" i="4" s="1"/>
  <c r="P35" i="4" s="1"/>
  <c r="P36" i="4" s="1"/>
  <c r="P37" i="4"/>
  <c r="P38" i="4" s="1"/>
  <c r="P39" i="4" s="1"/>
  <c r="P40" i="4" s="1"/>
  <c r="P41" i="4"/>
  <c r="P42" i="4" s="1"/>
  <c r="P43" i="4" s="1"/>
  <c r="P44" i="4" s="1"/>
  <c r="P45" i="4"/>
  <c r="P46" i="4" s="1"/>
  <c r="P47" i="4"/>
  <c r="P48" i="4" s="1"/>
  <c r="P49" i="4" s="1"/>
  <c r="P50" i="4" s="1"/>
  <c r="P51" i="4"/>
  <c r="P52" i="4"/>
  <c r="P53" i="4" s="1"/>
  <c r="P54" i="4"/>
  <c r="P59" i="4"/>
  <c r="P60" i="4" s="1"/>
  <c r="P61" i="4" s="1"/>
  <c r="P66" i="4"/>
  <c r="P67" i="4"/>
  <c r="P68" i="4" s="1"/>
  <c r="P69" i="4"/>
  <c r="P70" i="4"/>
  <c r="P2" i="4"/>
  <c r="P57" i="4" l="1"/>
  <c r="P58" i="4" s="1"/>
  <c r="F8" i="3"/>
  <c r="G8" i="3"/>
  <c r="E7" i="3"/>
  <c r="D6" i="3"/>
</calcChain>
</file>

<file path=xl/sharedStrings.xml><?xml version="1.0" encoding="utf-8"?>
<sst xmlns="http://schemas.openxmlformats.org/spreadsheetml/2006/main" count="1392" uniqueCount="242">
  <si>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</si>
  <si>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</si>
  <si>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</si>
  <si>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</si>
  <si>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</si>
  <si>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</si>
  <si>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</si>
  <si>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</si>
  <si>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Gewicht</t>
  </si>
  <si>
    <t>vliegvlug</t>
  </si>
  <si>
    <t>kolonie</t>
  </si>
  <si>
    <t>nestnr</t>
  </si>
  <si>
    <t>encl</t>
  </si>
  <si>
    <t>einr</t>
  </si>
  <si>
    <t>lot_ei</t>
  </si>
  <si>
    <t>jong</t>
  </si>
  <si>
    <t>birthday</t>
  </si>
  <si>
    <t>datum</t>
  </si>
  <si>
    <t>lengte mm</t>
  </si>
  <si>
    <t>new_einr</t>
  </si>
  <si>
    <t>kleurcode</t>
  </si>
  <si>
    <t>leeftijd</t>
  </si>
  <si>
    <t>kots</t>
  </si>
  <si>
    <t>breedte mm</t>
  </si>
  <si>
    <t>Ringcode</t>
  </si>
  <si>
    <t>Lot-jong</t>
  </si>
  <si>
    <t>A</t>
  </si>
  <si>
    <t>C</t>
  </si>
  <si>
    <t>B</t>
  </si>
  <si>
    <t>?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</si>
  <si>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</si>
  <si>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</si>
  <si>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</si>
  <si>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</si>
  <si>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</si>
  <si>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</si>
  <si>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</si>
  <si>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</si>
  <si>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Z0</t>
  </si>
  <si>
    <t>DOOD GEVONDEN</t>
  </si>
  <si>
    <t>1/2</t>
  </si>
  <si>
    <t>PREDATIE KUIKEN</t>
  </si>
  <si>
    <t>Nummer</t>
  </si>
  <si>
    <t>AGE</t>
  </si>
  <si>
    <t>Uz</t>
  </si>
  <si>
    <t>2/3</t>
  </si>
  <si>
    <t>U</t>
  </si>
  <si>
    <t>V</t>
  </si>
  <si>
    <t>Colour</t>
  </si>
  <si>
    <t>-1</t>
  </si>
  <si>
    <t>AGE_invul</t>
  </si>
  <si>
    <t>noval</t>
  </si>
  <si>
    <t>P?</t>
  </si>
  <si>
    <t>Plot</t>
  </si>
  <si>
    <t>X</t>
  </si>
  <si>
    <t>&gt;3</t>
  </si>
  <si>
    <t>9?</t>
  </si>
  <si>
    <t>Slufterbak</t>
  </si>
  <si>
    <t>Visdiefeiland</t>
  </si>
  <si>
    <t>VERLATEN/ROT</t>
  </si>
  <si>
    <t xml:space="preserve">nvt kuiken zie beneden </t>
  </si>
  <si>
    <t>ok_for_breeding.success</t>
  </si>
  <si>
    <t>Z058781</t>
  </si>
  <si>
    <t>8?</t>
  </si>
  <si>
    <t>Z042621</t>
  </si>
  <si>
    <t>Z042622</t>
  </si>
  <si>
    <t>Z042623</t>
  </si>
  <si>
    <t>Z042624</t>
  </si>
  <si>
    <t>Z042625</t>
  </si>
  <si>
    <t>Z042626</t>
  </si>
  <si>
    <t>3?</t>
  </si>
  <si>
    <t>Z042627</t>
  </si>
  <si>
    <t>Z042629</t>
  </si>
  <si>
    <t>Z042628</t>
  </si>
  <si>
    <t>7?</t>
  </si>
  <si>
    <t>ca 20/6/12</t>
  </si>
  <si>
    <t>Z042630</t>
  </si>
  <si>
    <t>Z042631</t>
  </si>
  <si>
    <t>Z042632</t>
  </si>
  <si>
    <t>Z042633</t>
  </si>
  <si>
    <t>ca 18/6/12</t>
  </si>
  <si>
    <t>Z042634</t>
  </si>
  <si>
    <t>stervende</t>
  </si>
  <si>
    <t>Leeftijd</t>
  </si>
  <si>
    <t>19?</t>
  </si>
  <si>
    <t>Z042355</t>
  </si>
  <si>
    <t>A/B</t>
  </si>
  <si>
    <t>Z042356</t>
  </si>
  <si>
    <t>Z042357</t>
  </si>
  <si>
    <t>Z042358</t>
  </si>
  <si>
    <t>Z042359</t>
  </si>
  <si>
    <t>Z042361</t>
  </si>
  <si>
    <t>Z042362</t>
  </si>
  <si>
    <t>Z042363</t>
  </si>
  <si>
    <t>Z042364</t>
  </si>
  <si>
    <t>Z042383</t>
  </si>
  <si>
    <t>Z060318</t>
  </si>
  <si>
    <t>Z060319</t>
  </si>
  <si>
    <t>&gt;3d</t>
  </si>
  <si>
    <t>2d</t>
  </si>
  <si>
    <t xml:space="preserve"> Z042464</t>
  </si>
  <si>
    <t>Z042465</t>
  </si>
  <si>
    <t>Z042466</t>
  </si>
  <si>
    <t>Z042372</t>
  </si>
  <si>
    <t>Z060321</t>
  </si>
  <si>
    <t>dood op 10/7/12</t>
  </si>
  <si>
    <t>Z042464</t>
  </si>
  <si>
    <t>Z042365</t>
  </si>
  <si>
    <t>Z042366</t>
  </si>
  <si>
    <t>Z042367</t>
  </si>
  <si>
    <t>Z042368</t>
  </si>
  <si>
    <t>Z042369</t>
  </si>
  <si>
    <t>Z042370</t>
  </si>
  <si>
    <t>Z042371</t>
  </si>
  <si>
    <t>Z042373</t>
  </si>
  <si>
    <t>Z042374</t>
  </si>
  <si>
    <t>Z042375</t>
  </si>
  <si>
    <t>Z042376</t>
  </si>
  <si>
    <t>Z042377</t>
  </si>
  <si>
    <t>Z042378</t>
  </si>
  <si>
    <t>Z042379</t>
  </si>
  <si>
    <t>Z042380</t>
  </si>
  <si>
    <t>Z042381</t>
  </si>
  <si>
    <t>Z042382</t>
  </si>
  <si>
    <t>Z042384</t>
  </si>
  <si>
    <t>Z042385</t>
  </si>
  <si>
    <t>Z042386</t>
  </si>
  <si>
    <t>Z042387</t>
  </si>
  <si>
    <t>Z042388</t>
  </si>
  <si>
    <t>Z042389</t>
  </si>
  <si>
    <t>Z042390</t>
  </si>
  <si>
    <t>Z042391</t>
  </si>
  <si>
    <t>Z042451</t>
  </si>
  <si>
    <t>Z042452</t>
  </si>
  <si>
    <t>Z042453</t>
  </si>
  <si>
    <t>Z042454</t>
  </si>
  <si>
    <t>Z042455</t>
  </si>
  <si>
    <t>Z042456</t>
  </si>
  <si>
    <t>Z042457</t>
  </si>
  <si>
    <t>Z042458</t>
  </si>
  <si>
    <t>Z042459</t>
  </si>
  <si>
    <t>Z042460</t>
  </si>
  <si>
    <t>Z042461</t>
  </si>
  <si>
    <t>Z042462</t>
  </si>
  <si>
    <t>Z042463</t>
  </si>
  <si>
    <t>Z042467</t>
  </si>
  <si>
    <t>Z042468</t>
  </si>
  <si>
    <t>Z042469</t>
  </si>
  <si>
    <t>Z042470</t>
  </si>
  <si>
    <t>Z042471</t>
  </si>
  <si>
    <t>Z042472</t>
  </si>
  <si>
    <t>Z042473</t>
  </si>
  <si>
    <t>Z042474</t>
  </si>
  <si>
    <t>Z042475</t>
  </si>
  <si>
    <t>Z042476</t>
  </si>
  <si>
    <t>Z042477</t>
  </si>
  <si>
    <t>Z042478</t>
  </si>
  <si>
    <t>Z042479</t>
  </si>
  <si>
    <t>Z042480</t>
  </si>
  <si>
    <t>Z042481</t>
  </si>
  <si>
    <t>Z042482</t>
  </si>
  <si>
    <t>Z042483</t>
  </si>
  <si>
    <t>Z042484</t>
  </si>
  <si>
    <t>Z042485</t>
  </si>
  <si>
    <t>Z042486</t>
  </si>
  <si>
    <t>Z042487</t>
  </si>
  <si>
    <t>Z042488</t>
  </si>
  <si>
    <t>Z042489</t>
  </si>
  <si>
    <t>Z042490</t>
  </si>
  <si>
    <t>Z042491</t>
  </si>
  <si>
    <t>Z042492</t>
  </si>
  <si>
    <t>Z042493</t>
  </si>
  <si>
    <t>Z042494</t>
  </si>
  <si>
    <t>Z042495</t>
  </si>
  <si>
    <t>Z042544</t>
  </si>
  <si>
    <t>Z042545</t>
  </si>
  <si>
    <t>Z042546</t>
  </si>
  <si>
    <t>Z042547</t>
  </si>
  <si>
    <t>Z042548</t>
  </si>
  <si>
    <t>Z042549</t>
  </si>
  <si>
    <t>Z042550</t>
  </si>
  <si>
    <t>Z060251</t>
  </si>
  <si>
    <t>Z060252</t>
  </si>
  <si>
    <t>Z060253</t>
  </si>
  <si>
    <t>Z060254</t>
  </si>
  <si>
    <t>Z060255</t>
  </si>
  <si>
    <t>Z060256</t>
  </si>
  <si>
    <t>Z060257</t>
  </si>
  <si>
    <t>Z060258</t>
  </si>
  <si>
    <t>Z060259</t>
  </si>
  <si>
    <t>Z060260</t>
  </si>
  <si>
    <t>Z060261</t>
  </si>
  <si>
    <t>Z060262</t>
  </si>
  <si>
    <t>Z060263</t>
  </si>
  <si>
    <t>Z060264</t>
  </si>
  <si>
    <t>Z060265</t>
  </si>
  <si>
    <t>Z060320</t>
  </si>
  <si>
    <t>Z060322</t>
  </si>
  <si>
    <t>Z060323</t>
  </si>
  <si>
    <t>Z060324</t>
  </si>
  <si>
    <t>Z060325</t>
  </si>
  <si>
    <t>Z060326</t>
  </si>
  <si>
    <t>Z060327</t>
  </si>
  <si>
    <t>Z060328</t>
  </si>
  <si>
    <t>Z060329</t>
  </si>
  <si>
    <t>Z060330</t>
  </si>
  <si>
    <t>Z060332</t>
  </si>
  <si>
    <t>Z060333</t>
  </si>
  <si>
    <t>Z060334</t>
  </si>
  <si>
    <t>Z060335</t>
  </si>
  <si>
    <t>Z060336</t>
  </si>
  <si>
    <t>Z060340</t>
  </si>
  <si>
    <t>Z060341</t>
  </si>
  <si>
    <t>Z060342</t>
  </si>
  <si>
    <t>Z060343</t>
  </si>
  <si>
    <t>Z060344</t>
  </si>
  <si>
    <t>Z060345</t>
  </si>
  <si>
    <t>Z060346</t>
  </si>
  <si>
    <t>Z060347</t>
  </si>
  <si>
    <t>Z060348</t>
  </si>
  <si>
    <t>Z060349</t>
  </si>
  <si>
    <t>Z060350</t>
  </si>
  <si>
    <t>ca 6</t>
  </si>
  <si>
    <t>ca 7</t>
  </si>
  <si>
    <t>ca 8</t>
  </si>
  <si>
    <t>ca 26/6/12</t>
  </si>
  <si>
    <t>ca 9</t>
  </si>
  <si>
    <t>Z056751</t>
  </si>
  <si>
    <t>Z056752</t>
  </si>
  <si>
    <t>Z056753</t>
  </si>
  <si>
    <t>Z056754</t>
  </si>
  <si>
    <t>ca 10</t>
  </si>
  <si>
    <t>VV?</t>
  </si>
  <si>
    <t>PREDATIE KUIKEN?</t>
  </si>
  <si>
    <t>Buiten enclosure geringd maar vanaf 4/7/12 in enclosure!</t>
  </si>
  <si>
    <t>Buiten enclosure geringd maar vanaf 10/7/12 in enclosure!</t>
  </si>
  <si>
    <t>YES</t>
  </si>
  <si>
    <t>39 eieren uit, 0 gepredeerd, 6 rot/verlaten</t>
  </si>
  <si>
    <t>39 kuikens in de enclosure: 8 dood gevonden, 18 na eerdere controle niet meer gevonden doch niet VV , 6 uit ei doch nooit gevonden, 7 waarschijnlijk vliegvlug</t>
  </si>
  <si>
    <t>P</t>
  </si>
  <si>
    <t>V?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</si>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</sst>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"/>
    <numFmt numFmtId="166" formatCode="0.0000"/>
    <numFmt numFmtId="168" formatCode="d/mm/yy;@"/>
    <numFmt numFmtId="169" formatCode="d/mm/yyyy;@"/>
  </numFmts>
  <fonts count="9" x14ac:knownFonts="1">
    <font>
      <sz val="10"/>
      <name val="Arial"/>
    </font>
    <font>
      <sz val="8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168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quotePrefix="1" applyFont="1"/>
    <xf numFmtId="49" fontId="5" fillId="0" borderId="1" xfId="0" applyNumberFormat="1" applyFont="1" applyBorder="1"/>
    <xf numFmtId="1" fontId="2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49" fontId="2" fillId="0" borderId="4" xfId="0" applyNumberFormat="1" applyFont="1" applyBorder="1"/>
    <xf numFmtId="1" fontId="2" fillId="0" borderId="12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6" xfId="0" applyFont="1" applyBorder="1"/>
    <xf numFmtId="1" fontId="2" fillId="0" borderId="14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2" borderId="0" xfId="0" applyFont="1" applyFill="1"/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166" fontId="2" fillId="0" borderId="15" xfId="0" applyNumberFormat="1" applyFon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2" fillId="3" borderId="0" xfId="0" applyFont="1" applyFill="1" applyAlignment="1">
      <alignment wrapText="1"/>
    </xf>
    <xf numFmtId="49" fontId="2" fillId="0" borderId="16" xfId="0" applyNumberFormat="1" applyFont="1" applyBorder="1"/>
    <xf numFmtId="1" fontId="2" fillId="0" borderId="9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9" fontId="6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3" fillId="5" borderId="0" xfId="0" applyNumberFormat="1" applyFont="1" applyFill="1" applyAlignment="1">
      <alignment horizontal="left"/>
    </xf>
    <xf numFmtId="168" fontId="3" fillId="5" borderId="0" xfId="0" applyNumberFormat="1" applyFont="1" applyFill="1" applyAlignment="1">
      <alignment horizontal="left"/>
    </xf>
    <xf numFmtId="15" fontId="3" fillId="5" borderId="0" xfId="0" applyNumberFormat="1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165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/>
    </xf>
    <xf numFmtId="49" fontId="2" fillId="5" borderId="0" xfId="0" applyNumberFormat="1" applyFont="1" applyFill="1" applyAlignment="1">
      <alignment horizontal="center"/>
    </xf>
    <xf numFmtId="169" fontId="2" fillId="5" borderId="0" xfId="0" applyNumberFormat="1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14" fontId="2" fillId="5" borderId="0" xfId="0" applyNumberFormat="1" applyFont="1" applyFill="1" applyAlignment="1">
      <alignment horizontal="left"/>
    </xf>
    <xf numFmtId="169" fontId="2" fillId="5" borderId="0" xfId="0" applyNumberFormat="1" applyFont="1" applyFill="1" applyAlignment="1">
      <alignment horizontal="center" textRotation="90"/>
    </xf>
    <xf numFmtId="0" fontId="2" fillId="0" borderId="0" xfId="0" quotePrefix="1" applyFont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left"/>
    </xf>
    <xf numFmtId="0" fontId="8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14" fontId="2" fillId="4" borderId="0" xfId="0" applyNumberFormat="1" applyFont="1" applyFill="1" applyAlignment="1">
      <alignment horizontal="left"/>
    </xf>
    <xf numFmtId="14" fontId="2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22560"/>
        <c:axId val="173925120"/>
      </c:scatterChart>
      <c:valAx>
        <c:axId val="17392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925120"/>
        <c:crosses val="autoZero"/>
        <c:crossBetween val="midCat"/>
      </c:valAx>
      <c:valAx>
        <c:axId val="173925120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Vleugel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92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52320"/>
        <c:axId val="173754624"/>
      </c:scatterChart>
      <c:valAx>
        <c:axId val="17375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754624"/>
        <c:crosses val="autoZero"/>
        <c:crossBetween val="midCat"/>
      </c:valAx>
      <c:valAx>
        <c:axId val="17375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Massa (g)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752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kuikens'!$H$1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87392"/>
        <c:axId val="173797760"/>
      </c:scatterChart>
      <c:valAx>
        <c:axId val="1737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797760"/>
        <c:crosses val="autoZero"/>
        <c:crossBetween val="midCat"/>
      </c:valAx>
      <c:valAx>
        <c:axId val="17379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37873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10880"/>
        <c:axId val="175212800"/>
      </c:scatterChart>
      <c:valAx>
        <c:axId val="175210880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212800"/>
        <c:crosses val="autoZero"/>
        <c:crossBetween val="midCat"/>
      </c:valAx>
      <c:valAx>
        <c:axId val="175212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210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</xdr:row>
      <xdr:rowOff>0</xdr:rowOff>
    </xdr:from>
    <xdr:to>
      <xdr:col>17</xdr:col>
      <xdr:colOff>0</xdr:colOff>
      <xdr:row>1</xdr:row>
      <xdr:rowOff>0</xdr:rowOff>
    </xdr:to>
    <xdr:graphicFrame macro="">
      <xdr:nvGraphicFramePr>
        <xdr:cNvPr id="2080" name="Grafiek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1</xdr:row>
      <xdr:rowOff>0</xdr:rowOff>
    </xdr:from>
    <xdr:to>
      <xdr:col>17</xdr:col>
      <xdr:colOff>0</xdr:colOff>
      <xdr:row>1</xdr:row>
      <xdr:rowOff>0</xdr:rowOff>
    </xdr:to>
    <xdr:graphicFrame macro="">
      <xdr:nvGraphicFramePr>
        <xdr:cNvPr id="2081" name="Grafiek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238125</xdr:colOff>
      <xdr:row>1</xdr:row>
      <xdr:rowOff>0</xdr:rowOff>
    </xdr:from>
    <xdr:to>
      <xdr:col>17</xdr:col>
      <xdr:colOff>0</xdr:colOff>
      <xdr:row>1</xdr:row>
      <xdr:rowOff>0</xdr:rowOff>
    </xdr:to>
    <xdr:graphicFrame macro="">
      <xdr:nvGraphicFramePr>
        <xdr:cNvPr id="2086" name="Grafiek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</xdr:row>
      <xdr:rowOff>0</xdr:rowOff>
    </xdr:from>
    <xdr:to>
      <xdr:col>17</xdr:col>
      <xdr:colOff>0</xdr:colOff>
      <xdr:row>1</xdr:row>
      <xdr:rowOff>0</xdr:rowOff>
    </xdr:to>
    <xdr:graphicFrame macro="">
      <xdr:nvGraphicFramePr>
        <xdr:cNvPr id="2092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9" style="3" bestFit="1" customWidth="1"/>
    <col min="2" max="2" width="10" style="3" bestFit="1" customWidth="1"/>
    <col min="3" max="3" width="3.5703125" style="3" bestFit="1" customWidth="1"/>
    <col min="4" max="4" width="5.42578125" style="3" bestFit="1" customWidth="1"/>
    <col min="5" max="5" width="3.5703125" style="3" bestFit="1" customWidth="1"/>
    <col min="6" max="6" width="7.28515625" style="3" bestFit="1" customWidth="1"/>
    <col min="7" max="7" width="8" style="1" bestFit="1" customWidth="1"/>
    <col min="8" max="8" width="9.140625" style="1"/>
    <col min="9" max="9" width="4.140625" style="3" bestFit="1" customWidth="1"/>
    <col min="10" max="10" width="6.140625" style="3" bestFit="1" customWidth="1"/>
    <col min="11" max="11" width="6.42578125" style="3" bestFit="1" customWidth="1"/>
    <col min="12" max="12" width="7.42578125" style="3" bestFit="1" customWidth="1"/>
    <col min="13" max="14" width="7.28515625" style="3" bestFit="1" customWidth="1"/>
    <col min="15" max="15" width="5.5703125" style="3" bestFit="1" customWidth="1"/>
    <col min="16" max="16" width="7" style="3" bestFit="1" customWidth="1"/>
    <col min="17" max="17" width="6.7109375" style="3" bestFit="1" customWidth="1"/>
    <col min="18" max="18" width="6" style="3" bestFit="1" customWidth="1"/>
    <col min="19" max="19" width="4.7109375" style="3" bestFit="1" customWidth="1"/>
    <col min="20" max="16384" width="9.140625" style="3"/>
  </cols>
  <sheetData>
    <row r="1" spans="1:8" s="79" customFormat="1" x14ac:dyDescent="0.2">
      <c r="A1" s="79" t="s">
        <v>17</v>
      </c>
      <c r="B1" s="79" t="s">
        <v>10</v>
      </c>
      <c r="C1" s="79" t="s">
        <v>53</v>
      </c>
      <c r="D1" s="79" t="s">
        <v>11</v>
      </c>
      <c r="E1" s="79" t="s">
        <v>13</v>
      </c>
      <c r="F1" s="79" t="s">
        <v>19</v>
      </c>
      <c r="G1" s="77" t="s">
        <v>18</v>
      </c>
      <c r="H1" s="77" t="s">
        <v>23</v>
      </c>
    </row>
    <row r="2" spans="1:8" s="3" customFormat="1" x14ac:dyDescent="0.2">
      <c r="A2" s="26">
        <v>41060</v>
      </c>
      <c r="B2" s="3" t="s">
        <v>58</v>
      </c>
      <c r="C2" s="24">
        <v>1</v>
      </c>
      <c r="D2" s="7">
        <v>1</v>
      </c>
      <c r="E2" s="3" t="s">
        <v>26</v>
      </c>
      <c r="F2" s="83" t="s">
        <v>40</v>
      </c>
      <c r="G2" s="1">
        <v>40.9</v>
      </c>
      <c r="H2" s="1">
        <v>29.8</v>
      </c>
    </row>
    <row r="3" spans="1:8" s="3" customFormat="1" x14ac:dyDescent="0.2">
      <c r="A3" s="26">
        <v>41060</v>
      </c>
      <c r="B3" s="3" t="s">
        <v>58</v>
      </c>
      <c r="C3" s="24">
        <v>1</v>
      </c>
      <c r="D3" s="7">
        <v>1</v>
      </c>
      <c r="E3" s="3" t="s">
        <v>28</v>
      </c>
      <c r="F3" s="83" t="s">
        <v>40</v>
      </c>
      <c r="G3" s="1">
        <v>40.9</v>
      </c>
      <c r="H3" s="1">
        <v>30.8</v>
      </c>
    </row>
    <row r="4" spans="1:8" s="3" customFormat="1" x14ac:dyDescent="0.2">
      <c r="A4" s="26">
        <v>41068</v>
      </c>
      <c r="B4" s="3" t="s">
        <v>58</v>
      </c>
      <c r="C4" s="24">
        <v>1</v>
      </c>
      <c r="D4" s="7">
        <v>1</v>
      </c>
      <c r="E4" s="3">
        <v>3</v>
      </c>
      <c r="F4" s="3">
        <v>3</v>
      </c>
      <c r="G4" s="1">
        <v>41.1</v>
      </c>
      <c r="H4" s="1">
        <v>30.4</v>
      </c>
    </row>
    <row r="5" spans="1:8" s="3" customFormat="1" x14ac:dyDescent="0.2">
      <c r="A5" s="26">
        <v>41060</v>
      </c>
      <c r="B5" s="3" t="s">
        <v>58</v>
      </c>
      <c r="C5" s="25">
        <v>0</v>
      </c>
      <c r="D5" s="8">
        <v>2</v>
      </c>
      <c r="E5" s="3" t="s">
        <v>26</v>
      </c>
      <c r="F5" s="83" t="s">
        <v>40</v>
      </c>
      <c r="G5" s="1">
        <v>42.6</v>
      </c>
      <c r="H5" s="1">
        <v>30.6</v>
      </c>
    </row>
    <row r="6" spans="1:8" s="3" customFormat="1" x14ac:dyDescent="0.2">
      <c r="A6" s="26">
        <v>41060</v>
      </c>
      <c r="B6" s="3" t="s">
        <v>58</v>
      </c>
      <c r="C6" s="25">
        <v>0</v>
      </c>
      <c r="D6" s="8">
        <v>2</v>
      </c>
      <c r="E6" s="3" t="s">
        <v>28</v>
      </c>
      <c r="F6" s="83" t="s">
        <v>40</v>
      </c>
      <c r="G6" s="1">
        <v>43.1</v>
      </c>
      <c r="H6" s="1">
        <v>30.4</v>
      </c>
    </row>
    <row r="7" spans="1:8" s="3" customFormat="1" x14ac:dyDescent="0.2">
      <c r="A7" s="26">
        <v>41068</v>
      </c>
      <c r="B7" s="3" t="s">
        <v>58</v>
      </c>
      <c r="C7" s="25">
        <v>0</v>
      </c>
      <c r="D7" s="8">
        <v>2</v>
      </c>
      <c r="E7" s="3">
        <v>3</v>
      </c>
      <c r="F7" s="3">
        <v>3</v>
      </c>
      <c r="G7" s="1">
        <v>42.5</v>
      </c>
      <c r="H7" s="1">
        <v>29.9</v>
      </c>
    </row>
    <row r="8" spans="1:8" s="3" customFormat="1" x14ac:dyDescent="0.2">
      <c r="A8" s="26">
        <v>41060</v>
      </c>
      <c r="B8" s="3" t="s">
        <v>58</v>
      </c>
      <c r="C8" s="25">
        <v>1</v>
      </c>
      <c r="D8" s="7">
        <v>3</v>
      </c>
      <c r="E8" s="3" t="s">
        <v>26</v>
      </c>
      <c r="F8" s="3">
        <v>3</v>
      </c>
      <c r="G8" s="1">
        <v>44.2</v>
      </c>
      <c r="H8" s="1">
        <v>30.7</v>
      </c>
    </row>
    <row r="9" spans="1:8" s="3" customFormat="1" x14ac:dyDescent="0.2">
      <c r="A9" s="26">
        <v>41060</v>
      </c>
      <c r="B9" s="3" t="s">
        <v>58</v>
      </c>
      <c r="C9" s="25">
        <v>1</v>
      </c>
      <c r="D9" s="7">
        <v>3</v>
      </c>
      <c r="E9" s="3" t="s">
        <v>28</v>
      </c>
      <c r="F9" s="3">
        <v>1</v>
      </c>
      <c r="G9" s="1">
        <v>43.5</v>
      </c>
      <c r="H9" s="1">
        <v>31.4</v>
      </c>
    </row>
    <row r="10" spans="1:8" s="3" customFormat="1" x14ac:dyDescent="0.2">
      <c r="A10" s="26">
        <v>41060</v>
      </c>
      <c r="B10" s="3" t="s">
        <v>58</v>
      </c>
      <c r="C10" s="25">
        <v>1</v>
      </c>
      <c r="D10" s="7">
        <v>3</v>
      </c>
      <c r="E10" s="3" t="s">
        <v>27</v>
      </c>
      <c r="F10" s="3">
        <v>2</v>
      </c>
      <c r="G10" s="1">
        <v>41.7</v>
      </c>
      <c r="H10" s="1">
        <v>31</v>
      </c>
    </row>
    <row r="11" spans="1:8" s="3" customFormat="1" x14ac:dyDescent="0.2">
      <c r="A11" s="26">
        <v>41060</v>
      </c>
      <c r="B11" s="3" t="s">
        <v>58</v>
      </c>
      <c r="C11" s="25">
        <v>1</v>
      </c>
      <c r="D11" s="8">
        <v>4</v>
      </c>
      <c r="E11" s="3">
        <v>1</v>
      </c>
      <c r="F11" s="3">
        <v>1</v>
      </c>
      <c r="G11" s="1">
        <v>41</v>
      </c>
      <c r="H11" s="1">
        <v>31.5</v>
      </c>
    </row>
    <row r="12" spans="1:8" s="3" customFormat="1" x14ac:dyDescent="0.2">
      <c r="A12" s="26">
        <v>41060</v>
      </c>
      <c r="B12" s="3" t="s">
        <v>58</v>
      </c>
      <c r="C12" s="25">
        <v>1</v>
      </c>
      <c r="D12" s="7">
        <v>5</v>
      </c>
      <c r="E12" s="3" t="s">
        <v>26</v>
      </c>
      <c r="F12" s="3">
        <v>2</v>
      </c>
      <c r="G12" s="1">
        <v>42.8</v>
      </c>
      <c r="H12" s="1">
        <v>30.9</v>
      </c>
    </row>
    <row r="13" spans="1:8" s="3" customFormat="1" x14ac:dyDescent="0.2">
      <c r="A13" s="26">
        <v>41060</v>
      </c>
      <c r="B13" s="3" t="s">
        <v>58</v>
      </c>
      <c r="C13" s="25">
        <v>1</v>
      </c>
      <c r="D13" s="7">
        <v>5</v>
      </c>
      <c r="E13" s="3" t="s">
        <v>28</v>
      </c>
      <c r="F13" s="3">
        <v>1</v>
      </c>
      <c r="G13" s="1">
        <v>41.6</v>
      </c>
      <c r="H13" s="1">
        <v>31.2</v>
      </c>
    </row>
    <row r="14" spans="1:8" s="3" customFormat="1" x14ac:dyDescent="0.2">
      <c r="A14" s="26">
        <v>41060</v>
      </c>
      <c r="B14" s="3" t="s">
        <v>58</v>
      </c>
      <c r="C14" s="25">
        <v>1</v>
      </c>
      <c r="D14" s="7">
        <v>5</v>
      </c>
      <c r="E14" s="3" t="s">
        <v>27</v>
      </c>
      <c r="F14" s="3">
        <v>3</v>
      </c>
      <c r="G14" s="1">
        <v>42.6</v>
      </c>
      <c r="H14" s="1">
        <v>30.7</v>
      </c>
    </row>
    <row r="15" spans="1:8" s="3" customFormat="1" x14ac:dyDescent="0.2">
      <c r="A15" s="26">
        <v>41060</v>
      </c>
      <c r="B15" s="3" t="s">
        <v>58</v>
      </c>
      <c r="C15" s="25">
        <v>1</v>
      </c>
      <c r="D15" s="8">
        <v>6</v>
      </c>
      <c r="E15" s="3" t="s">
        <v>26</v>
      </c>
      <c r="F15" s="83" t="s">
        <v>40</v>
      </c>
      <c r="G15" s="1">
        <v>40.799999999999997</v>
      </c>
      <c r="H15" s="1">
        <v>31.6</v>
      </c>
    </row>
    <row r="16" spans="1:8" s="3" customFormat="1" x14ac:dyDescent="0.2">
      <c r="A16" s="26">
        <v>41060</v>
      </c>
      <c r="B16" s="3" t="s">
        <v>58</v>
      </c>
      <c r="C16" s="25">
        <v>1</v>
      </c>
      <c r="D16" s="8">
        <v>6</v>
      </c>
      <c r="E16" s="3" t="s">
        <v>28</v>
      </c>
      <c r="F16" s="83" t="s">
        <v>40</v>
      </c>
      <c r="G16" s="1">
        <v>43.4</v>
      </c>
      <c r="H16" s="1">
        <v>31</v>
      </c>
    </row>
    <row r="17" spans="1:8" s="3" customFormat="1" x14ac:dyDescent="0.2">
      <c r="A17" s="26">
        <v>41068</v>
      </c>
      <c r="B17" s="3" t="s">
        <v>58</v>
      </c>
      <c r="C17" s="25">
        <v>1</v>
      </c>
      <c r="D17" s="8">
        <v>6</v>
      </c>
      <c r="E17" s="3">
        <v>3</v>
      </c>
      <c r="F17" s="3">
        <v>3</v>
      </c>
      <c r="G17" s="1">
        <v>41.6</v>
      </c>
      <c r="H17" s="1">
        <v>31</v>
      </c>
    </row>
    <row r="18" spans="1:8" s="3" customFormat="1" x14ac:dyDescent="0.2">
      <c r="A18" s="26">
        <v>41060</v>
      </c>
      <c r="B18" s="3" t="s">
        <v>58</v>
      </c>
      <c r="C18" s="25">
        <v>1</v>
      </c>
      <c r="D18" s="7">
        <v>7</v>
      </c>
      <c r="E18" s="3" t="s">
        <v>26</v>
      </c>
      <c r="F18" s="3">
        <v>3</v>
      </c>
      <c r="G18" s="1">
        <v>38.4</v>
      </c>
      <c r="H18" s="1">
        <v>29.9</v>
      </c>
    </row>
    <row r="19" spans="1:8" s="3" customFormat="1" x14ac:dyDescent="0.2">
      <c r="A19" s="26">
        <v>41060</v>
      </c>
      <c r="B19" s="3" t="s">
        <v>58</v>
      </c>
      <c r="C19" s="25">
        <v>1</v>
      </c>
      <c r="D19" s="7">
        <v>7</v>
      </c>
      <c r="E19" s="3" t="s">
        <v>28</v>
      </c>
      <c r="F19" s="3">
        <v>1</v>
      </c>
      <c r="G19" s="1">
        <v>39</v>
      </c>
      <c r="H19" s="1">
        <v>30</v>
      </c>
    </row>
    <row r="20" spans="1:8" s="3" customFormat="1" x14ac:dyDescent="0.2">
      <c r="A20" s="26">
        <v>41060</v>
      </c>
      <c r="B20" s="3" t="s">
        <v>58</v>
      </c>
      <c r="C20" s="25">
        <v>1</v>
      </c>
      <c r="D20" s="7">
        <v>7</v>
      </c>
      <c r="E20" s="3" t="s">
        <v>27</v>
      </c>
      <c r="F20" s="3">
        <v>2</v>
      </c>
      <c r="G20" s="1">
        <v>40.5</v>
      </c>
      <c r="H20" s="1">
        <v>30</v>
      </c>
    </row>
    <row r="21" spans="1:8" s="3" customFormat="1" x14ac:dyDescent="0.2">
      <c r="A21" s="26">
        <v>41060</v>
      </c>
      <c r="B21" s="3" t="s">
        <v>58</v>
      </c>
      <c r="C21" s="25">
        <v>1</v>
      </c>
      <c r="D21" s="8">
        <v>8</v>
      </c>
      <c r="E21" s="3" t="s">
        <v>26</v>
      </c>
      <c r="G21" s="1">
        <v>45</v>
      </c>
      <c r="H21" s="1">
        <v>30.5</v>
      </c>
    </row>
    <row r="22" spans="1:8" s="3" customFormat="1" x14ac:dyDescent="0.2">
      <c r="A22" s="26">
        <v>41060</v>
      </c>
      <c r="B22" s="3" t="s">
        <v>58</v>
      </c>
      <c r="C22" s="25">
        <v>1</v>
      </c>
      <c r="D22" s="8">
        <v>8</v>
      </c>
      <c r="E22" s="3" t="s">
        <v>28</v>
      </c>
      <c r="G22" s="1">
        <v>45.2</v>
      </c>
      <c r="H22" s="1">
        <v>31</v>
      </c>
    </row>
    <row r="23" spans="1:8" s="3" customFormat="1" x14ac:dyDescent="0.2">
      <c r="A23" s="26">
        <v>41060</v>
      </c>
      <c r="B23" s="3" t="s">
        <v>58</v>
      </c>
      <c r="C23" s="25">
        <v>1</v>
      </c>
      <c r="D23" s="8">
        <v>8</v>
      </c>
      <c r="E23" s="3" t="s">
        <v>27</v>
      </c>
      <c r="G23" s="1">
        <v>45</v>
      </c>
      <c r="H23" s="1">
        <v>31</v>
      </c>
    </row>
    <row r="24" spans="1:8" s="3" customFormat="1" x14ac:dyDescent="0.2">
      <c r="A24" s="26">
        <v>41060</v>
      </c>
      <c r="B24" s="3" t="s">
        <v>58</v>
      </c>
      <c r="C24" s="25">
        <v>1</v>
      </c>
      <c r="D24" s="7">
        <v>9</v>
      </c>
      <c r="E24" s="3" t="s">
        <v>26</v>
      </c>
      <c r="F24" s="83" t="s">
        <v>40</v>
      </c>
      <c r="G24" s="1">
        <v>43.9</v>
      </c>
      <c r="H24" s="1">
        <v>32.5</v>
      </c>
    </row>
    <row r="25" spans="1:8" s="3" customFormat="1" x14ac:dyDescent="0.2">
      <c r="A25" s="26">
        <v>41060</v>
      </c>
      <c r="B25" s="3" t="s">
        <v>58</v>
      </c>
      <c r="C25" s="25">
        <v>1</v>
      </c>
      <c r="D25" s="7">
        <v>9</v>
      </c>
      <c r="E25" s="3" t="s">
        <v>28</v>
      </c>
      <c r="F25" s="83" t="s">
        <v>40</v>
      </c>
      <c r="G25" s="1">
        <v>43.4</v>
      </c>
      <c r="H25" s="1">
        <v>32.6</v>
      </c>
    </row>
    <row r="26" spans="1:8" s="3" customFormat="1" x14ac:dyDescent="0.2">
      <c r="A26" s="26">
        <v>41068</v>
      </c>
      <c r="B26" s="3" t="s">
        <v>58</v>
      </c>
      <c r="C26" s="25">
        <v>1</v>
      </c>
      <c r="D26" s="7">
        <v>9</v>
      </c>
      <c r="E26" s="3">
        <v>3</v>
      </c>
      <c r="F26" s="3">
        <v>3</v>
      </c>
      <c r="G26" s="1">
        <v>42.3</v>
      </c>
      <c r="H26" s="1">
        <v>31.4</v>
      </c>
    </row>
    <row r="27" spans="1:8" s="3" customFormat="1" x14ac:dyDescent="0.2">
      <c r="A27" s="26">
        <v>41060</v>
      </c>
      <c r="B27" s="3" t="s">
        <v>58</v>
      </c>
      <c r="C27" s="25">
        <v>1</v>
      </c>
      <c r="D27" s="8">
        <v>10</v>
      </c>
      <c r="E27" s="3" t="s">
        <v>26</v>
      </c>
      <c r="F27" s="3">
        <v>1</v>
      </c>
      <c r="G27" s="1">
        <v>40.6</v>
      </c>
      <c r="H27" s="1">
        <v>29.6</v>
      </c>
    </row>
    <row r="28" spans="1:8" s="3" customFormat="1" x14ac:dyDescent="0.2">
      <c r="A28" s="26">
        <v>41060</v>
      </c>
      <c r="B28" s="3" t="s">
        <v>58</v>
      </c>
      <c r="C28" s="25">
        <v>1</v>
      </c>
      <c r="D28" s="8">
        <v>10</v>
      </c>
      <c r="E28" s="3" t="s">
        <v>28</v>
      </c>
      <c r="F28" s="83" t="s">
        <v>45</v>
      </c>
      <c r="G28" s="1">
        <v>40.200000000000003</v>
      </c>
      <c r="H28" s="1">
        <v>29.9</v>
      </c>
    </row>
    <row r="29" spans="1:8" s="3" customFormat="1" x14ac:dyDescent="0.2">
      <c r="A29" s="26">
        <v>41060</v>
      </c>
      <c r="B29" s="3" t="s">
        <v>58</v>
      </c>
      <c r="C29" s="25">
        <v>1</v>
      </c>
      <c r="D29" s="8">
        <v>10</v>
      </c>
      <c r="E29" s="3" t="s">
        <v>27</v>
      </c>
      <c r="F29" s="83" t="s">
        <v>45</v>
      </c>
      <c r="G29" s="1">
        <v>38.6</v>
      </c>
      <c r="H29" s="1">
        <v>30.1</v>
      </c>
    </row>
    <row r="30" spans="1:8" s="3" customFormat="1" x14ac:dyDescent="0.2">
      <c r="A30" s="26">
        <v>41060</v>
      </c>
      <c r="B30" s="3" t="s">
        <v>58</v>
      </c>
      <c r="C30" s="25">
        <v>0</v>
      </c>
      <c r="D30" s="7">
        <v>11</v>
      </c>
      <c r="E30" s="3" t="s">
        <v>26</v>
      </c>
      <c r="F30" s="3">
        <v>1</v>
      </c>
      <c r="G30" s="1">
        <v>43.4</v>
      </c>
      <c r="H30" s="1">
        <v>30.2</v>
      </c>
    </row>
    <row r="31" spans="1:8" s="3" customFormat="1" x14ac:dyDescent="0.2">
      <c r="A31" s="26">
        <v>41060</v>
      </c>
      <c r="B31" s="3" t="s">
        <v>58</v>
      </c>
      <c r="C31" s="25">
        <v>0</v>
      </c>
      <c r="D31" s="7">
        <v>11</v>
      </c>
      <c r="E31" s="3" t="s">
        <v>28</v>
      </c>
      <c r="F31" s="3">
        <v>3</v>
      </c>
      <c r="G31" s="1">
        <v>42.3</v>
      </c>
      <c r="H31" s="1">
        <v>30</v>
      </c>
    </row>
    <row r="32" spans="1:8" s="3" customFormat="1" x14ac:dyDescent="0.2">
      <c r="A32" s="26">
        <v>41060</v>
      </c>
      <c r="B32" s="3" t="s">
        <v>58</v>
      </c>
      <c r="C32" s="25">
        <v>0</v>
      </c>
      <c r="D32" s="7">
        <v>11</v>
      </c>
      <c r="E32" s="3" t="s">
        <v>27</v>
      </c>
      <c r="F32" s="3">
        <v>2</v>
      </c>
      <c r="G32" s="1">
        <v>43.5</v>
      </c>
      <c r="H32" s="1">
        <v>29.5</v>
      </c>
    </row>
    <row r="33" spans="1:8" s="3" customFormat="1" x14ac:dyDescent="0.2">
      <c r="A33" s="26">
        <v>41060</v>
      </c>
      <c r="B33" s="3" t="s">
        <v>58</v>
      </c>
      <c r="C33" s="25">
        <v>0</v>
      </c>
      <c r="D33" s="8">
        <v>12</v>
      </c>
      <c r="E33" s="3" t="s">
        <v>26</v>
      </c>
      <c r="F33" s="83" t="s">
        <v>40</v>
      </c>
      <c r="G33" s="1">
        <v>43.1</v>
      </c>
      <c r="H33" s="1">
        <v>30.6</v>
      </c>
    </row>
    <row r="34" spans="1:8" s="3" customFormat="1" x14ac:dyDescent="0.2">
      <c r="A34" s="26">
        <v>41060</v>
      </c>
      <c r="B34" s="3" t="s">
        <v>58</v>
      </c>
      <c r="C34" s="25">
        <v>0</v>
      </c>
      <c r="D34" s="8">
        <v>12</v>
      </c>
      <c r="E34" s="3" t="s">
        <v>28</v>
      </c>
      <c r="F34" s="83" t="s">
        <v>40</v>
      </c>
      <c r="G34" s="1">
        <v>43</v>
      </c>
      <c r="H34" s="1">
        <v>30</v>
      </c>
    </row>
    <row r="35" spans="1:8" s="3" customFormat="1" x14ac:dyDescent="0.2">
      <c r="A35" s="26">
        <v>41068</v>
      </c>
      <c r="B35" s="3" t="s">
        <v>58</v>
      </c>
      <c r="C35" s="25">
        <v>0</v>
      </c>
      <c r="D35" s="8">
        <v>12</v>
      </c>
      <c r="E35" s="3">
        <v>3</v>
      </c>
      <c r="F35" s="3">
        <v>3</v>
      </c>
      <c r="G35" s="1">
        <v>42.6</v>
      </c>
      <c r="H35" s="1">
        <v>29.7</v>
      </c>
    </row>
    <row r="36" spans="1:8" s="3" customFormat="1" x14ac:dyDescent="0.2">
      <c r="A36" s="26">
        <v>41060</v>
      </c>
      <c r="B36" s="3" t="s">
        <v>58</v>
      </c>
      <c r="C36" s="25">
        <v>0</v>
      </c>
      <c r="D36" s="7">
        <v>13</v>
      </c>
      <c r="E36" s="3" t="s">
        <v>26</v>
      </c>
      <c r="F36" s="83" t="s">
        <v>40</v>
      </c>
      <c r="G36" s="1">
        <v>42.4</v>
      </c>
      <c r="H36" s="1">
        <v>30.9</v>
      </c>
    </row>
    <row r="37" spans="1:8" s="3" customFormat="1" x14ac:dyDescent="0.2">
      <c r="A37" s="26">
        <v>41060</v>
      </c>
      <c r="B37" s="3" t="s">
        <v>58</v>
      </c>
      <c r="C37" s="25">
        <v>0</v>
      </c>
      <c r="D37" s="7">
        <v>13</v>
      </c>
      <c r="E37" s="3" t="s">
        <v>28</v>
      </c>
      <c r="F37" s="83" t="s">
        <v>40</v>
      </c>
      <c r="G37" s="1">
        <v>41.9</v>
      </c>
      <c r="H37" s="1">
        <v>31.8</v>
      </c>
    </row>
    <row r="38" spans="1:8" s="3" customFormat="1" x14ac:dyDescent="0.2">
      <c r="A38" s="26">
        <v>41068</v>
      </c>
      <c r="B38" s="3" t="s">
        <v>58</v>
      </c>
      <c r="C38" s="25">
        <v>0</v>
      </c>
      <c r="D38" s="7">
        <v>13</v>
      </c>
      <c r="E38" s="3">
        <v>3</v>
      </c>
      <c r="F38" s="3">
        <v>3</v>
      </c>
      <c r="G38" s="1">
        <v>42.7</v>
      </c>
      <c r="H38" s="1">
        <v>31</v>
      </c>
    </row>
    <row r="39" spans="1:8" s="3" customFormat="1" x14ac:dyDescent="0.2">
      <c r="A39" s="26">
        <v>41060</v>
      </c>
      <c r="B39" s="3" t="s">
        <v>58</v>
      </c>
      <c r="C39" s="25">
        <v>1</v>
      </c>
      <c r="D39" s="8">
        <v>14</v>
      </c>
      <c r="E39" s="3">
        <v>1</v>
      </c>
      <c r="F39" s="3">
        <v>1</v>
      </c>
      <c r="G39" s="1">
        <v>41.2</v>
      </c>
      <c r="H39" s="1">
        <v>31</v>
      </c>
    </row>
    <row r="40" spans="1:8" s="3" customFormat="1" x14ac:dyDescent="0.2">
      <c r="A40" s="26">
        <v>41068</v>
      </c>
      <c r="B40" s="3" t="s">
        <v>58</v>
      </c>
      <c r="C40" s="25">
        <v>1</v>
      </c>
      <c r="D40" s="8">
        <v>14</v>
      </c>
      <c r="E40" s="3" t="s">
        <v>28</v>
      </c>
      <c r="F40" s="83" t="s">
        <v>45</v>
      </c>
      <c r="G40" s="1">
        <v>43.1</v>
      </c>
      <c r="H40" s="1">
        <v>31.1</v>
      </c>
    </row>
    <row r="41" spans="1:8" s="3" customFormat="1" x14ac:dyDescent="0.2">
      <c r="A41" s="26">
        <v>41068</v>
      </c>
      <c r="B41" s="3" t="s">
        <v>58</v>
      </c>
      <c r="C41" s="25">
        <v>1</v>
      </c>
      <c r="D41" s="8">
        <v>14</v>
      </c>
      <c r="E41" s="3" t="s">
        <v>27</v>
      </c>
      <c r="F41" s="83" t="s">
        <v>45</v>
      </c>
      <c r="G41" s="1">
        <v>39.799999999999997</v>
      </c>
      <c r="H41" s="1">
        <v>30.7</v>
      </c>
    </row>
    <row r="42" spans="1:8" s="3" customFormat="1" x14ac:dyDescent="0.2">
      <c r="A42" s="26">
        <v>41060</v>
      </c>
      <c r="B42" s="3" t="s">
        <v>58</v>
      </c>
      <c r="C42" s="25">
        <v>0</v>
      </c>
      <c r="D42" s="7">
        <v>15</v>
      </c>
      <c r="E42" s="3" t="s">
        <v>26</v>
      </c>
      <c r="F42" s="3">
        <v>3</v>
      </c>
      <c r="G42" s="1">
        <v>41.4</v>
      </c>
      <c r="H42" s="1">
        <v>30</v>
      </c>
    </row>
    <row r="43" spans="1:8" s="3" customFormat="1" x14ac:dyDescent="0.2">
      <c r="A43" s="26">
        <v>41060</v>
      </c>
      <c r="B43" s="3" t="s">
        <v>58</v>
      </c>
      <c r="C43" s="25">
        <v>0</v>
      </c>
      <c r="D43" s="7">
        <v>15</v>
      </c>
      <c r="E43" s="3" t="s">
        <v>28</v>
      </c>
      <c r="F43" s="3">
        <v>1</v>
      </c>
      <c r="G43" s="1">
        <v>40.299999999999997</v>
      </c>
      <c r="H43" s="1">
        <v>29.3</v>
      </c>
    </row>
    <row r="44" spans="1:8" s="3" customFormat="1" x14ac:dyDescent="0.2">
      <c r="A44" s="26">
        <v>41060</v>
      </c>
      <c r="B44" s="3" t="s">
        <v>58</v>
      </c>
      <c r="C44" s="25">
        <v>0</v>
      </c>
      <c r="D44" s="7">
        <v>15</v>
      </c>
      <c r="E44" s="3" t="s">
        <v>27</v>
      </c>
      <c r="F44" s="3">
        <v>2</v>
      </c>
      <c r="G44" s="1">
        <v>41.2</v>
      </c>
      <c r="H44" s="1">
        <v>29.7</v>
      </c>
    </row>
    <row r="45" spans="1:8" s="3" customFormat="1" x14ac:dyDescent="0.2">
      <c r="A45" s="26">
        <v>41060</v>
      </c>
      <c r="B45" s="3" t="s">
        <v>58</v>
      </c>
      <c r="C45" s="25">
        <v>0</v>
      </c>
      <c r="D45" s="8">
        <v>16</v>
      </c>
      <c r="E45" s="3" t="s">
        <v>26</v>
      </c>
      <c r="F45" s="83" t="s">
        <v>40</v>
      </c>
      <c r="G45" s="1">
        <v>42.6</v>
      </c>
      <c r="H45" s="1">
        <v>31.8</v>
      </c>
    </row>
    <row r="46" spans="1:8" s="3" customFormat="1" x14ac:dyDescent="0.2">
      <c r="A46" s="26">
        <v>41060</v>
      </c>
      <c r="B46" s="3" t="s">
        <v>58</v>
      </c>
      <c r="C46" s="25">
        <v>0</v>
      </c>
      <c r="D46" s="8">
        <v>16</v>
      </c>
      <c r="E46" s="3" t="s">
        <v>28</v>
      </c>
      <c r="F46" s="83" t="s">
        <v>40</v>
      </c>
      <c r="G46" s="1">
        <v>42.9</v>
      </c>
      <c r="H46" s="1">
        <v>31.4</v>
      </c>
    </row>
    <row r="47" spans="1:8" s="3" customFormat="1" x14ac:dyDescent="0.2">
      <c r="A47" s="26">
        <v>41068</v>
      </c>
      <c r="B47" s="3" t="s">
        <v>58</v>
      </c>
      <c r="C47" s="25">
        <v>0</v>
      </c>
      <c r="D47" s="8">
        <v>16</v>
      </c>
      <c r="E47" s="3">
        <v>3</v>
      </c>
      <c r="F47" s="3">
        <v>3</v>
      </c>
      <c r="G47" s="1">
        <v>41.7</v>
      </c>
      <c r="H47" s="1">
        <v>31</v>
      </c>
    </row>
    <row r="48" spans="1:8" s="3" customFormat="1" x14ac:dyDescent="0.2">
      <c r="A48" s="26">
        <v>41068</v>
      </c>
      <c r="B48" s="3" t="s">
        <v>58</v>
      </c>
      <c r="C48" s="25">
        <v>0</v>
      </c>
      <c r="D48" s="8">
        <v>17</v>
      </c>
      <c r="E48" s="3" t="s">
        <v>26</v>
      </c>
      <c r="G48" s="1">
        <v>42.1</v>
      </c>
      <c r="H48" s="1">
        <v>30.3</v>
      </c>
    </row>
    <row r="49" spans="1:8" s="3" customFormat="1" x14ac:dyDescent="0.2">
      <c r="A49" s="26">
        <v>41068</v>
      </c>
      <c r="B49" s="3" t="s">
        <v>58</v>
      </c>
      <c r="C49" s="25">
        <v>0</v>
      </c>
      <c r="D49" s="8">
        <v>17</v>
      </c>
      <c r="E49" s="3" t="s">
        <v>28</v>
      </c>
      <c r="G49" s="1">
        <v>42.8</v>
      </c>
      <c r="H49" s="1">
        <v>29.4</v>
      </c>
    </row>
    <row r="50" spans="1:8" s="3" customFormat="1" x14ac:dyDescent="0.2">
      <c r="A50" s="26">
        <v>41068</v>
      </c>
      <c r="B50" s="3" t="s">
        <v>58</v>
      </c>
      <c r="C50" s="25">
        <v>1</v>
      </c>
      <c r="D50" s="8">
        <v>41</v>
      </c>
      <c r="E50" s="3" t="s">
        <v>26</v>
      </c>
      <c r="G50" s="1">
        <v>41.1</v>
      </c>
      <c r="H50" s="1">
        <v>30.6</v>
      </c>
    </row>
    <row r="51" spans="1:8" s="3" customFormat="1" x14ac:dyDescent="0.2">
      <c r="A51" s="26">
        <v>41068</v>
      </c>
      <c r="B51" s="3" t="s">
        <v>58</v>
      </c>
      <c r="C51" s="25">
        <v>1</v>
      </c>
      <c r="D51" s="8">
        <v>41</v>
      </c>
      <c r="E51" s="3" t="s">
        <v>28</v>
      </c>
      <c r="G51" s="1">
        <v>41</v>
      </c>
      <c r="H51" s="1">
        <v>29.6</v>
      </c>
    </row>
    <row r="52" spans="1:8" s="3" customFormat="1" x14ac:dyDescent="0.2">
      <c r="A52" s="26">
        <v>41068</v>
      </c>
      <c r="B52" s="3" t="s">
        <v>58</v>
      </c>
      <c r="C52" s="25">
        <v>0</v>
      </c>
      <c r="D52" s="8">
        <v>54</v>
      </c>
      <c r="E52" s="3" t="s">
        <v>26</v>
      </c>
      <c r="F52" s="3">
        <v>1</v>
      </c>
      <c r="G52" s="1">
        <v>44.5</v>
      </c>
      <c r="H52" s="1">
        <v>31</v>
      </c>
    </row>
    <row r="53" spans="1:8" s="3" customFormat="1" x14ac:dyDescent="0.2">
      <c r="A53" s="26">
        <v>41068</v>
      </c>
      <c r="B53" s="3" t="s">
        <v>58</v>
      </c>
      <c r="C53" s="25">
        <v>0</v>
      </c>
      <c r="D53" s="8">
        <v>54</v>
      </c>
      <c r="E53" s="3" t="s">
        <v>28</v>
      </c>
      <c r="F53" s="3">
        <v>2</v>
      </c>
      <c r="G53" s="1">
        <v>41.8</v>
      </c>
      <c r="H53" s="1">
        <v>30.7</v>
      </c>
    </row>
    <row r="54" spans="1:8" s="3" customFormat="1" x14ac:dyDescent="0.2">
      <c r="A54" s="26">
        <v>41075</v>
      </c>
      <c r="B54" s="3" t="s">
        <v>58</v>
      </c>
      <c r="C54" s="25">
        <v>0</v>
      </c>
      <c r="D54" s="8">
        <v>54</v>
      </c>
      <c r="E54" s="3">
        <v>3</v>
      </c>
      <c r="F54" s="3">
        <v>3</v>
      </c>
      <c r="G54" s="1">
        <v>43.1</v>
      </c>
      <c r="H54" s="1">
        <v>29.9</v>
      </c>
    </row>
    <row r="55" spans="1:8" s="3" customFormat="1" x14ac:dyDescent="0.2">
      <c r="A55" s="26">
        <v>41068</v>
      </c>
      <c r="B55" s="3" t="s">
        <v>58</v>
      </c>
      <c r="C55" s="25">
        <v>0</v>
      </c>
      <c r="D55" s="8">
        <v>59</v>
      </c>
      <c r="E55" s="3">
        <v>1</v>
      </c>
      <c r="F55" s="3">
        <v>1</v>
      </c>
      <c r="G55" s="1">
        <v>44.5</v>
      </c>
      <c r="H55" s="1">
        <v>30.7</v>
      </c>
    </row>
    <row r="56" spans="1:8" s="3" customFormat="1" x14ac:dyDescent="0.2">
      <c r="A56" s="26">
        <v>41075</v>
      </c>
      <c r="B56" s="3" t="s">
        <v>58</v>
      </c>
      <c r="C56" s="25">
        <v>0</v>
      </c>
      <c r="D56" s="8">
        <v>59</v>
      </c>
      <c r="E56" s="3">
        <v>2</v>
      </c>
      <c r="F56" s="3">
        <v>2</v>
      </c>
      <c r="G56" s="1">
        <v>44.6</v>
      </c>
      <c r="H56" s="1">
        <v>31.1</v>
      </c>
    </row>
    <row r="57" spans="1:8" s="3" customFormat="1" x14ac:dyDescent="0.2">
      <c r="A57" s="26">
        <v>41068</v>
      </c>
      <c r="B57" s="3" t="s">
        <v>58</v>
      </c>
      <c r="C57" s="25">
        <v>1</v>
      </c>
      <c r="D57" s="8">
        <v>53</v>
      </c>
      <c r="E57" s="3" t="s">
        <v>26</v>
      </c>
      <c r="F57" s="3">
        <v>1</v>
      </c>
      <c r="G57" s="1">
        <v>41</v>
      </c>
      <c r="H57" s="1">
        <v>30.1</v>
      </c>
    </row>
    <row r="58" spans="1:8" s="3" customFormat="1" x14ac:dyDescent="0.2">
      <c r="A58" s="26">
        <v>41068</v>
      </c>
      <c r="B58" s="3" t="s">
        <v>58</v>
      </c>
      <c r="C58" s="25">
        <v>1</v>
      </c>
      <c r="D58" s="8">
        <v>53</v>
      </c>
      <c r="E58" s="3" t="s">
        <v>28</v>
      </c>
      <c r="F58" s="83">
        <v>3</v>
      </c>
      <c r="G58" s="1">
        <v>40.200000000000003</v>
      </c>
      <c r="H58" s="1">
        <v>28.8</v>
      </c>
    </row>
    <row r="59" spans="1:8" s="3" customFormat="1" x14ac:dyDescent="0.2">
      <c r="A59" s="26">
        <v>41068</v>
      </c>
      <c r="B59" s="3" t="s">
        <v>58</v>
      </c>
      <c r="C59" s="25">
        <v>1</v>
      </c>
      <c r="D59" s="8">
        <v>53</v>
      </c>
      <c r="E59" s="3" t="s">
        <v>27</v>
      </c>
      <c r="F59" s="83">
        <v>2</v>
      </c>
      <c r="G59" s="1">
        <v>41.4</v>
      </c>
      <c r="H59" s="1">
        <v>29.7</v>
      </c>
    </row>
    <row r="60" spans="1:8" s="3" customFormat="1" x14ac:dyDescent="0.2">
      <c r="A60" s="26">
        <v>41068</v>
      </c>
      <c r="B60" s="3" t="s">
        <v>58</v>
      </c>
      <c r="C60" s="25">
        <v>1</v>
      </c>
      <c r="D60" s="8">
        <v>25</v>
      </c>
      <c r="E60" s="3" t="s">
        <v>26</v>
      </c>
      <c r="F60" s="3">
        <v>1</v>
      </c>
      <c r="G60" s="1">
        <v>43.3</v>
      </c>
      <c r="H60" s="1">
        <v>31</v>
      </c>
    </row>
    <row r="61" spans="1:8" s="3" customFormat="1" x14ac:dyDescent="0.2">
      <c r="A61" s="26">
        <v>41068</v>
      </c>
      <c r="B61" s="3" t="s">
        <v>58</v>
      </c>
      <c r="C61" s="25">
        <v>1</v>
      </c>
      <c r="D61" s="8">
        <v>25</v>
      </c>
      <c r="E61" s="3" t="s">
        <v>28</v>
      </c>
      <c r="F61" s="3">
        <v>3</v>
      </c>
      <c r="G61" s="1">
        <v>42.7</v>
      </c>
      <c r="H61" s="1">
        <v>31.3</v>
      </c>
    </row>
    <row r="62" spans="1:8" s="3" customFormat="1" x14ac:dyDescent="0.2">
      <c r="A62" s="26">
        <v>41068</v>
      </c>
      <c r="B62" s="3" t="s">
        <v>58</v>
      </c>
      <c r="C62" s="25">
        <v>1</v>
      </c>
      <c r="D62" s="8">
        <v>25</v>
      </c>
      <c r="E62" s="3" t="s">
        <v>27</v>
      </c>
      <c r="F62" s="3">
        <v>2</v>
      </c>
      <c r="G62" s="1">
        <v>43.5</v>
      </c>
      <c r="H62" s="1">
        <v>31.6</v>
      </c>
    </row>
    <row r="63" spans="1:8" s="3" customFormat="1" x14ac:dyDescent="0.2">
      <c r="A63" s="26">
        <v>41068</v>
      </c>
      <c r="B63" s="3" t="s">
        <v>58</v>
      </c>
      <c r="C63" s="25">
        <v>1</v>
      </c>
      <c r="D63" s="8">
        <v>65</v>
      </c>
      <c r="E63" s="3">
        <v>1</v>
      </c>
      <c r="F63" s="3">
        <v>1</v>
      </c>
      <c r="G63" s="1">
        <v>43.8</v>
      </c>
      <c r="H63" s="1">
        <v>32.4</v>
      </c>
    </row>
    <row r="64" spans="1:8" s="3" customFormat="1" x14ac:dyDescent="0.2">
      <c r="A64" s="26">
        <v>41075</v>
      </c>
      <c r="B64" s="3" t="s">
        <v>58</v>
      </c>
      <c r="C64" s="25">
        <v>1</v>
      </c>
      <c r="D64" s="8">
        <v>32</v>
      </c>
      <c r="E64" s="3" t="s">
        <v>26</v>
      </c>
      <c r="F64" s="3">
        <v>1</v>
      </c>
      <c r="G64" s="1">
        <v>42.7</v>
      </c>
      <c r="H64" s="1">
        <v>30.6</v>
      </c>
    </row>
    <row r="65" spans="1:8" s="3" customFormat="1" x14ac:dyDescent="0.2">
      <c r="A65" s="26">
        <v>41075</v>
      </c>
      <c r="B65" s="3" t="s">
        <v>58</v>
      </c>
      <c r="C65" s="25">
        <v>1</v>
      </c>
      <c r="D65" s="8">
        <v>32</v>
      </c>
      <c r="E65" s="3" t="s">
        <v>28</v>
      </c>
      <c r="F65" s="3">
        <v>2</v>
      </c>
      <c r="G65" s="1">
        <v>41.6</v>
      </c>
      <c r="H65" s="1">
        <v>30.9</v>
      </c>
    </row>
    <row r="66" spans="1:8" s="3" customFormat="1" x14ac:dyDescent="0.2">
      <c r="A66" s="26">
        <v>41075</v>
      </c>
      <c r="B66" s="3" t="s">
        <v>58</v>
      </c>
      <c r="C66" s="25">
        <v>1</v>
      </c>
      <c r="D66" s="8">
        <v>19</v>
      </c>
      <c r="E66" s="3" t="s">
        <v>26</v>
      </c>
      <c r="G66" s="1">
        <v>43.7</v>
      </c>
      <c r="H66" s="1">
        <v>30.4</v>
      </c>
    </row>
    <row r="67" spans="1:8" s="3" customFormat="1" x14ac:dyDescent="0.2">
      <c r="A67" s="26">
        <v>41075</v>
      </c>
      <c r="B67" s="3" t="s">
        <v>58</v>
      </c>
      <c r="C67" s="25">
        <v>1</v>
      </c>
      <c r="D67" s="8">
        <v>19</v>
      </c>
      <c r="E67" s="3" t="s">
        <v>28</v>
      </c>
      <c r="G67" s="1">
        <v>42.8</v>
      </c>
      <c r="H67" s="1">
        <v>30.2</v>
      </c>
    </row>
    <row r="68" spans="1:8" s="3" customFormat="1" x14ac:dyDescent="0.2">
      <c r="A68" s="26">
        <v>41075</v>
      </c>
      <c r="B68" s="3" t="s">
        <v>58</v>
      </c>
      <c r="C68" s="25">
        <v>1</v>
      </c>
      <c r="D68" s="8">
        <v>26</v>
      </c>
      <c r="E68" s="3">
        <v>1</v>
      </c>
      <c r="F68" s="3">
        <v>1</v>
      </c>
      <c r="G68" s="1">
        <v>43.6</v>
      </c>
      <c r="H68" s="1">
        <v>29.8</v>
      </c>
    </row>
    <row r="69" spans="1:8" s="3" customFormat="1" x14ac:dyDescent="0.2">
      <c r="A69" s="26">
        <v>41085</v>
      </c>
      <c r="B69" s="3" t="s">
        <v>58</v>
      </c>
      <c r="C69" s="25">
        <v>1</v>
      </c>
      <c r="D69" s="8">
        <v>26</v>
      </c>
      <c r="E69" s="3">
        <v>2</v>
      </c>
      <c r="F69" s="3">
        <v>2</v>
      </c>
      <c r="G69" s="1">
        <v>43.4</v>
      </c>
      <c r="H69" s="1">
        <v>29.7</v>
      </c>
    </row>
    <row r="70" spans="1:8" s="3" customFormat="1" x14ac:dyDescent="0.2">
      <c r="A70" s="26">
        <v>41075</v>
      </c>
      <c r="B70" s="3" t="s">
        <v>58</v>
      </c>
      <c r="C70" s="25">
        <v>1</v>
      </c>
      <c r="D70" s="8">
        <v>61</v>
      </c>
      <c r="E70" s="3" t="s">
        <v>26</v>
      </c>
      <c r="G70" s="1">
        <v>39.700000000000003</v>
      </c>
      <c r="H70" s="1">
        <v>31.6</v>
      </c>
    </row>
    <row r="71" spans="1:8" s="3" customFormat="1" x14ac:dyDescent="0.2">
      <c r="A71" s="26">
        <v>41075</v>
      </c>
      <c r="B71" s="3" t="s">
        <v>58</v>
      </c>
      <c r="C71" s="25">
        <v>1</v>
      </c>
      <c r="D71" s="8">
        <v>61</v>
      </c>
      <c r="E71" s="3" t="s">
        <v>28</v>
      </c>
      <c r="G71" s="1">
        <v>39.200000000000003</v>
      </c>
      <c r="H71" s="1">
        <v>31.2</v>
      </c>
    </row>
    <row r="72" spans="1:8" s="3" customFormat="1" x14ac:dyDescent="0.2">
      <c r="A72" s="26">
        <v>41088</v>
      </c>
      <c r="B72" s="3" t="s">
        <v>58</v>
      </c>
      <c r="C72" s="25">
        <v>1</v>
      </c>
      <c r="D72" s="8">
        <v>31</v>
      </c>
      <c r="E72" s="3" t="s">
        <v>26</v>
      </c>
      <c r="G72" s="1"/>
      <c r="H72" s="1"/>
    </row>
    <row r="73" spans="1:8" s="3" customFormat="1" x14ac:dyDescent="0.2">
      <c r="A73" s="26">
        <v>41088</v>
      </c>
      <c r="B73" s="3" t="s">
        <v>58</v>
      </c>
      <c r="C73" s="25">
        <v>1</v>
      </c>
      <c r="D73" s="8">
        <v>31</v>
      </c>
      <c r="E73" s="3" t="s">
        <v>28</v>
      </c>
      <c r="G73" s="1">
        <v>43.7</v>
      </c>
      <c r="H73" s="1">
        <v>31.2</v>
      </c>
    </row>
    <row r="74" spans="1:8" s="3" customFormat="1" x14ac:dyDescent="0.2">
      <c r="A74" s="26">
        <v>41088</v>
      </c>
      <c r="B74" s="3" t="s">
        <v>58</v>
      </c>
      <c r="C74" s="25">
        <v>1</v>
      </c>
      <c r="D74" s="8">
        <v>31</v>
      </c>
      <c r="E74" s="3" t="s">
        <v>27</v>
      </c>
      <c r="G74" s="1">
        <v>43</v>
      </c>
      <c r="H74" s="1">
        <v>31.5</v>
      </c>
    </row>
    <row r="75" spans="1:8" s="3" customFormat="1" x14ac:dyDescent="0.2">
      <c r="A75" s="26">
        <v>41088</v>
      </c>
      <c r="B75" s="3" t="s">
        <v>58</v>
      </c>
      <c r="C75" s="25">
        <v>1</v>
      </c>
      <c r="D75" s="8">
        <v>140</v>
      </c>
      <c r="E75" s="3" t="s">
        <v>26</v>
      </c>
      <c r="F75" s="3">
        <v>1</v>
      </c>
      <c r="G75" s="1">
        <v>43</v>
      </c>
      <c r="H75" s="1">
        <v>31</v>
      </c>
    </row>
    <row r="76" spans="1:8" s="3" customFormat="1" x14ac:dyDescent="0.2">
      <c r="A76" s="26">
        <v>41088</v>
      </c>
      <c r="B76" s="3" t="s">
        <v>58</v>
      </c>
      <c r="C76" s="25">
        <v>1</v>
      </c>
      <c r="D76" s="8">
        <v>140</v>
      </c>
      <c r="E76" s="3" t="s">
        <v>28</v>
      </c>
      <c r="F76" s="3">
        <v>2</v>
      </c>
      <c r="G76" s="1">
        <v>42.8</v>
      </c>
      <c r="H76" s="1">
        <v>31.6</v>
      </c>
    </row>
    <row r="77" spans="1:8" s="3" customFormat="1" x14ac:dyDescent="0.2">
      <c r="A77" s="26">
        <v>41088</v>
      </c>
      <c r="B77" s="3" t="s">
        <v>58</v>
      </c>
      <c r="C77" s="25">
        <v>1</v>
      </c>
      <c r="D77" s="8">
        <v>140</v>
      </c>
      <c r="E77" s="3" t="s">
        <v>27</v>
      </c>
      <c r="F77" s="3">
        <v>3</v>
      </c>
      <c r="G77" s="1">
        <v>43.6</v>
      </c>
      <c r="H77" s="1">
        <v>30.4</v>
      </c>
    </row>
    <row r="78" spans="1:8" s="3" customFormat="1" x14ac:dyDescent="0.2">
      <c r="A78" s="26">
        <v>41088</v>
      </c>
      <c r="B78" s="3" t="s">
        <v>58</v>
      </c>
      <c r="C78" s="25">
        <v>1</v>
      </c>
      <c r="D78" s="8">
        <v>170</v>
      </c>
      <c r="E78" s="3" t="s">
        <v>26</v>
      </c>
      <c r="G78" s="1">
        <v>41.6</v>
      </c>
      <c r="H78" s="1">
        <v>31.2</v>
      </c>
    </row>
    <row r="79" spans="1:8" s="3" customFormat="1" x14ac:dyDescent="0.2">
      <c r="A79" s="26">
        <v>41088</v>
      </c>
      <c r="B79" s="3" t="s">
        <v>58</v>
      </c>
      <c r="C79" s="25">
        <v>1</v>
      </c>
      <c r="D79" s="8">
        <v>170</v>
      </c>
      <c r="E79" s="3" t="s">
        <v>28</v>
      </c>
      <c r="G79" s="1">
        <v>41.5</v>
      </c>
      <c r="H79" s="1">
        <v>30.9</v>
      </c>
    </row>
    <row r="80" spans="1:8" s="3" customFormat="1" x14ac:dyDescent="0.2">
      <c r="A80" s="26">
        <v>41088</v>
      </c>
      <c r="B80" s="3" t="s">
        <v>58</v>
      </c>
      <c r="C80" s="25">
        <v>1</v>
      </c>
      <c r="D80" s="8">
        <v>170</v>
      </c>
      <c r="E80" s="3" t="s">
        <v>27</v>
      </c>
      <c r="G80" s="1">
        <v>40.700000000000003</v>
      </c>
      <c r="H80" s="1">
        <v>30.6</v>
      </c>
    </row>
    <row r="81" spans="1:8" s="3" customFormat="1" x14ac:dyDescent="0.2">
      <c r="A81" s="26">
        <v>41088</v>
      </c>
      <c r="B81" s="3" t="s">
        <v>58</v>
      </c>
      <c r="C81" s="25">
        <v>1</v>
      </c>
      <c r="D81" s="8">
        <v>410</v>
      </c>
      <c r="E81" s="3" t="s">
        <v>26</v>
      </c>
      <c r="F81" s="3">
        <v>1</v>
      </c>
      <c r="G81" s="1">
        <v>44</v>
      </c>
      <c r="H81" s="1">
        <v>30.9</v>
      </c>
    </row>
    <row r="82" spans="1:8" s="3" customFormat="1" x14ac:dyDescent="0.2">
      <c r="A82" s="26">
        <v>41088</v>
      </c>
      <c r="B82" s="3" t="s">
        <v>58</v>
      </c>
      <c r="C82" s="25">
        <v>1</v>
      </c>
      <c r="D82" s="8">
        <v>410</v>
      </c>
      <c r="E82" s="3" t="s">
        <v>28</v>
      </c>
      <c r="F82" s="3">
        <v>2</v>
      </c>
      <c r="G82" s="1">
        <v>44.2</v>
      </c>
      <c r="H82" s="1">
        <v>31</v>
      </c>
    </row>
    <row r="83" spans="1:8" s="3" customFormat="1" x14ac:dyDescent="0.2">
      <c r="A83" s="26">
        <v>41088</v>
      </c>
      <c r="B83" s="3" t="s">
        <v>58</v>
      </c>
      <c r="C83" s="25">
        <v>1</v>
      </c>
      <c r="D83" s="8">
        <v>410</v>
      </c>
      <c r="E83" s="3" t="s">
        <v>27</v>
      </c>
      <c r="F83" s="3">
        <v>3</v>
      </c>
      <c r="G83" s="1">
        <v>41.8</v>
      </c>
      <c r="H83" s="1">
        <v>30.1</v>
      </c>
    </row>
  </sheetData>
  <phoneticPr fontId="2" type="noConversion"/>
  <pageMargins left="0.75" right="0.75" top="1" bottom="1" header="0.5" footer="0.5"/>
  <pageSetup paperSize="14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>
      <pane xSplit="10" ySplit="1" topLeftCell="K2" activePane="bottomRight" state="frozen"/>
      <selection pane="topRight" activeCell="K1" sqref="K1"/>
      <selection pane="bottomLeft" activeCell="A2" sqref="A2"/>
      <selection pane="bottomRight"/>
    </sheetView>
  </sheetViews>
  <sheetFormatPr defaultColWidth="5.5703125" defaultRowHeight="11.25" x14ac:dyDescent="0.2"/>
  <cols>
    <col min="1" max="1" width="8.7109375" style="6" bestFit="1" customWidth="1"/>
    <col min="2" max="2" width="3.5703125" style="3" bestFit="1" customWidth="1"/>
    <col min="3" max="3" width="5.42578125" style="3" bestFit="1" customWidth="1"/>
    <col min="4" max="4" width="3.5703125" style="3" bestFit="1" customWidth="1"/>
    <col min="5" max="5" width="7.28515625" style="3" bestFit="1" customWidth="1"/>
    <col min="6" max="6" width="11" style="3" bestFit="1" customWidth="1"/>
    <col min="7" max="7" width="11.42578125" style="3" customWidth="1"/>
    <col min="8" max="8" width="7.85546875" style="6" bestFit="1" customWidth="1"/>
    <col min="9" max="9" width="9.7109375" style="3" bestFit="1" customWidth="1"/>
    <col min="10" max="10" width="9" style="85" bestFit="1" customWidth="1"/>
    <col min="11" max="11" width="3.5703125" style="26" customWidth="1"/>
    <col min="12" max="12" width="3.42578125" style="26" customWidth="1"/>
    <col min="13" max="14" width="3.140625" style="26" customWidth="1"/>
    <col min="15" max="15" width="3.7109375" style="84" customWidth="1"/>
    <col min="16" max="16" width="3.28515625" style="3" customWidth="1"/>
    <col min="17" max="17" width="17.42578125" style="88" bestFit="1" customWidth="1"/>
    <col min="18" max="16384" width="5.5703125" style="6"/>
  </cols>
  <sheetData>
    <row r="1" spans="1:17" s="80" customFormat="1" ht="46.5" x14ac:dyDescent="0.2">
      <c r="A1" s="80" t="s">
        <v>10</v>
      </c>
      <c r="B1" s="79" t="s">
        <v>53</v>
      </c>
      <c r="C1" s="79" t="s">
        <v>11</v>
      </c>
      <c r="D1" s="79" t="s">
        <v>13</v>
      </c>
      <c r="E1" s="79" t="s">
        <v>19</v>
      </c>
      <c r="F1" s="79" t="s">
        <v>14</v>
      </c>
      <c r="G1" s="79" t="s">
        <v>61</v>
      </c>
      <c r="H1" s="80" t="s">
        <v>15</v>
      </c>
      <c r="I1" s="79" t="s">
        <v>48</v>
      </c>
      <c r="J1" s="81" t="s">
        <v>16</v>
      </c>
      <c r="K1" s="82">
        <v>41075</v>
      </c>
      <c r="L1" s="82">
        <v>41085</v>
      </c>
      <c r="M1" s="82">
        <v>41088</v>
      </c>
      <c r="N1" s="82">
        <v>41094</v>
      </c>
      <c r="O1" s="82">
        <v>41100</v>
      </c>
      <c r="P1" s="82">
        <v>41110</v>
      </c>
      <c r="Q1" s="79" t="s">
        <v>25</v>
      </c>
    </row>
    <row r="2" spans="1:17" s="6" customFormat="1" x14ac:dyDescent="0.2">
      <c r="A2" s="6" t="s">
        <v>57</v>
      </c>
      <c r="B2" s="24">
        <v>1</v>
      </c>
      <c r="C2" s="7">
        <v>1</v>
      </c>
      <c r="D2" s="3" t="s">
        <v>26</v>
      </c>
      <c r="E2" s="83" t="s">
        <v>40</v>
      </c>
      <c r="F2" s="3" t="s">
        <v>44</v>
      </c>
      <c r="G2" s="3" t="s">
        <v>236</v>
      </c>
      <c r="K2" s="3"/>
      <c r="L2" s="3"/>
      <c r="M2" s="3"/>
      <c r="N2" s="3"/>
      <c r="O2" s="3"/>
      <c r="P2" s="3"/>
      <c r="Q2" s="84" t="s">
        <v>60</v>
      </c>
    </row>
    <row r="3" spans="1:17" s="6" customFormat="1" x14ac:dyDescent="0.2">
      <c r="A3" s="6" t="s">
        <v>57</v>
      </c>
      <c r="B3" s="24">
        <v>1</v>
      </c>
      <c r="C3" s="7">
        <v>1</v>
      </c>
      <c r="D3" s="3" t="s">
        <v>28</v>
      </c>
      <c r="E3" s="83" t="s">
        <v>40</v>
      </c>
      <c r="F3" s="3" t="s">
        <v>44</v>
      </c>
      <c r="G3" s="3" t="s">
        <v>236</v>
      </c>
      <c r="K3" s="3"/>
      <c r="L3" s="3"/>
      <c r="M3" s="3"/>
      <c r="N3" s="3"/>
      <c r="O3" s="3"/>
      <c r="P3" s="3"/>
      <c r="Q3" s="84" t="s">
        <v>60</v>
      </c>
    </row>
    <row r="4" spans="1:17" s="6" customFormat="1" x14ac:dyDescent="0.2">
      <c r="A4" s="6" t="s">
        <v>57</v>
      </c>
      <c r="B4" s="24">
        <v>1</v>
      </c>
      <c r="C4" s="7">
        <v>1</v>
      </c>
      <c r="D4" s="3">
        <v>3</v>
      </c>
      <c r="E4" s="3">
        <v>3</v>
      </c>
      <c r="F4" s="3" t="s">
        <v>44</v>
      </c>
      <c r="G4" s="3" t="s">
        <v>236</v>
      </c>
      <c r="K4" s="3"/>
      <c r="L4" s="3"/>
      <c r="M4" s="3"/>
      <c r="N4" s="3"/>
      <c r="O4" s="3"/>
      <c r="P4" s="3"/>
      <c r="Q4" s="84" t="s">
        <v>60</v>
      </c>
    </row>
    <row r="5" spans="1:17" s="6" customFormat="1" x14ac:dyDescent="0.2">
      <c r="A5" s="6" t="s">
        <v>57</v>
      </c>
      <c r="B5" s="25">
        <v>1</v>
      </c>
      <c r="C5" s="7">
        <v>3</v>
      </c>
      <c r="D5" s="3" t="s">
        <v>26</v>
      </c>
      <c r="E5" s="3">
        <v>3</v>
      </c>
      <c r="F5" s="3" t="s">
        <v>46</v>
      </c>
      <c r="G5" s="3" t="s">
        <v>236</v>
      </c>
      <c r="K5" s="3"/>
      <c r="L5" s="3"/>
      <c r="M5" s="3"/>
      <c r="N5" s="3"/>
      <c r="O5" s="3"/>
      <c r="P5" s="3"/>
      <c r="Q5" s="84" t="s">
        <v>60</v>
      </c>
    </row>
    <row r="6" spans="1:17" s="6" customFormat="1" x14ac:dyDescent="0.2">
      <c r="A6" s="6" t="s">
        <v>57</v>
      </c>
      <c r="B6" s="25">
        <v>1</v>
      </c>
      <c r="C6" s="7">
        <v>3</v>
      </c>
      <c r="D6" s="3" t="s">
        <v>28</v>
      </c>
      <c r="E6" s="3">
        <v>1</v>
      </c>
      <c r="F6" s="3" t="s">
        <v>46</v>
      </c>
      <c r="G6" s="3" t="s">
        <v>236</v>
      </c>
      <c r="H6" s="6" t="s">
        <v>62</v>
      </c>
      <c r="J6" s="85">
        <v>41075</v>
      </c>
      <c r="K6" s="3" t="s">
        <v>26</v>
      </c>
      <c r="L6" s="3" t="s">
        <v>54</v>
      </c>
      <c r="M6" s="3"/>
      <c r="N6" s="3"/>
      <c r="O6" s="3"/>
      <c r="P6" s="3"/>
      <c r="Q6" s="86" t="s">
        <v>39</v>
      </c>
    </row>
    <row r="7" spans="1:17" s="6" customFormat="1" x14ac:dyDescent="0.2">
      <c r="A7" s="6" t="s">
        <v>57</v>
      </c>
      <c r="B7" s="25">
        <v>1</v>
      </c>
      <c r="C7" s="7">
        <v>3</v>
      </c>
      <c r="D7" s="3" t="s">
        <v>27</v>
      </c>
      <c r="E7" s="3">
        <v>2</v>
      </c>
      <c r="F7" s="3" t="s">
        <v>46</v>
      </c>
      <c r="G7" s="3" t="s">
        <v>236</v>
      </c>
      <c r="K7" s="3"/>
      <c r="L7" s="3"/>
      <c r="M7" s="3"/>
      <c r="N7" s="3"/>
      <c r="O7" s="3"/>
      <c r="P7" s="3"/>
      <c r="Q7" s="84" t="s">
        <v>60</v>
      </c>
    </row>
    <row r="8" spans="1:17" s="6" customFormat="1" x14ac:dyDescent="0.2">
      <c r="A8" s="6" t="s">
        <v>57</v>
      </c>
      <c r="B8" s="25">
        <v>1</v>
      </c>
      <c r="C8" s="8">
        <v>4</v>
      </c>
      <c r="D8" s="3">
        <v>1</v>
      </c>
      <c r="E8" s="3">
        <v>1</v>
      </c>
      <c r="F8" s="3" t="s">
        <v>47</v>
      </c>
      <c r="G8" s="3" t="s">
        <v>236</v>
      </c>
      <c r="K8" s="3"/>
      <c r="L8" s="3"/>
      <c r="M8" s="3"/>
      <c r="N8" s="3"/>
      <c r="O8" s="3"/>
      <c r="P8" s="3"/>
      <c r="Q8" s="86" t="s">
        <v>59</v>
      </c>
    </row>
    <row r="9" spans="1:17" s="6" customFormat="1" x14ac:dyDescent="0.2">
      <c r="A9" s="6" t="s">
        <v>57</v>
      </c>
      <c r="B9" s="25">
        <v>1</v>
      </c>
      <c r="C9" s="7">
        <v>5</v>
      </c>
      <c r="D9" s="3" t="s">
        <v>26</v>
      </c>
      <c r="E9" s="3">
        <v>2</v>
      </c>
      <c r="F9" s="3" t="s">
        <v>47</v>
      </c>
      <c r="G9" s="3" t="s">
        <v>236</v>
      </c>
      <c r="K9" s="3"/>
      <c r="L9" s="3"/>
      <c r="M9" s="3"/>
      <c r="N9" s="3"/>
      <c r="O9" s="3"/>
      <c r="P9" s="3"/>
      <c r="Q9" s="86" t="s">
        <v>59</v>
      </c>
    </row>
    <row r="10" spans="1:17" s="6" customFormat="1" x14ac:dyDescent="0.2">
      <c r="A10" s="6" t="s">
        <v>57</v>
      </c>
      <c r="B10" s="25">
        <v>1</v>
      </c>
      <c r="C10" s="7">
        <v>5</v>
      </c>
      <c r="D10" s="3" t="s">
        <v>28</v>
      </c>
      <c r="E10" s="3">
        <v>1</v>
      </c>
      <c r="F10" s="3" t="s">
        <v>44</v>
      </c>
      <c r="G10" s="3" t="s">
        <v>236</v>
      </c>
      <c r="K10" s="3"/>
      <c r="L10" s="3"/>
      <c r="M10" s="3"/>
      <c r="N10" s="3"/>
      <c r="O10" s="3"/>
      <c r="P10" s="3"/>
      <c r="Q10" s="84" t="s">
        <v>60</v>
      </c>
    </row>
    <row r="11" spans="1:17" s="6" customFormat="1" x14ac:dyDescent="0.2">
      <c r="A11" s="6" t="s">
        <v>57</v>
      </c>
      <c r="B11" s="25">
        <v>1</v>
      </c>
      <c r="C11" s="7">
        <v>5</v>
      </c>
      <c r="D11" s="3" t="s">
        <v>27</v>
      </c>
      <c r="E11" s="3">
        <v>3</v>
      </c>
      <c r="F11" s="3" t="s">
        <v>44</v>
      </c>
      <c r="G11" s="3" t="s">
        <v>236</v>
      </c>
      <c r="K11" s="3"/>
      <c r="L11" s="3"/>
      <c r="M11" s="3"/>
      <c r="N11" s="3"/>
      <c r="O11" s="3"/>
      <c r="P11" s="3"/>
      <c r="Q11" s="84" t="s">
        <v>60</v>
      </c>
    </row>
    <row r="12" spans="1:17" s="6" customFormat="1" x14ac:dyDescent="0.2">
      <c r="A12" s="6" t="s">
        <v>57</v>
      </c>
      <c r="B12" s="25">
        <v>1</v>
      </c>
      <c r="C12" s="8">
        <v>6</v>
      </c>
      <c r="D12" s="3" t="s">
        <v>26</v>
      </c>
      <c r="E12" s="83" t="s">
        <v>40</v>
      </c>
      <c r="F12" s="3" t="s">
        <v>44</v>
      </c>
      <c r="G12" s="3" t="s">
        <v>236</v>
      </c>
      <c r="K12" s="3"/>
      <c r="L12" s="3"/>
      <c r="M12" s="3"/>
      <c r="N12" s="3"/>
      <c r="O12" s="3"/>
      <c r="P12" s="3"/>
      <c r="Q12" s="84" t="s">
        <v>60</v>
      </c>
    </row>
    <row r="13" spans="1:17" s="6" customFormat="1" x14ac:dyDescent="0.2">
      <c r="A13" s="6" t="s">
        <v>57</v>
      </c>
      <c r="B13" s="25">
        <v>1</v>
      </c>
      <c r="C13" s="8">
        <v>6</v>
      </c>
      <c r="D13" s="3" t="s">
        <v>28</v>
      </c>
      <c r="E13" s="83" t="s">
        <v>40</v>
      </c>
      <c r="F13" s="3" t="s">
        <v>44</v>
      </c>
      <c r="G13" s="3" t="s">
        <v>236</v>
      </c>
      <c r="K13" s="3"/>
      <c r="L13" s="3"/>
      <c r="M13" s="3"/>
      <c r="N13" s="3"/>
      <c r="O13" s="3"/>
      <c r="P13" s="3"/>
      <c r="Q13" s="84" t="s">
        <v>60</v>
      </c>
    </row>
    <row r="14" spans="1:17" s="6" customFormat="1" x14ac:dyDescent="0.2">
      <c r="A14" s="6" t="s">
        <v>57</v>
      </c>
      <c r="B14" s="25">
        <v>1</v>
      </c>
      <c r="C14" s="8">
        <v>6</v>
      </c>
      <c r="D14" s="3">
        <v>3</v>
      </c>
      <c r="E14" s="3">
        <v>3</v>
      </c>
      <c r="F14" s="3" t="s">
        <v>44</v>
      </c>
      <c r="G14" s="3" t="s">
        <v>236</v>
      </c>
      <c r="K14" s="3"/>
      <c r="L14" s="3"/>
      <c r="M14" s="3"/>
      <c r="N14" s="3"/>
      <c r="O14" s="3"/>
      <c r="P14" s="3"/>
      <c r="Q14" s="84" t="s">
        <v>60</v>
      </c>
    </row>
    <row r="15" spans="1:17" s="6" customFormat="1" x14ac:dyDescent="0.2">
      <c r="A15" s="6" t="s">
        <v>57</v>
      </c>
      <c r="B15" s="25">
        <v>1</v>
      </c>
      <c r="C15" s="7">
        <v>7</v>
      </c>
      <c r="D15" s="3" t="s">
        <v>26</v>
      </c>
      <c r="E15" s="3">
        <v>3</v>
      </c>
      <c r="F15" s="3" t="s">
        <v>44</v>
      </c>
      <c r="G15" s="3" t="s">
        <v>236</v>
      </c>
      <c r="K15" s="3"/>
      <c r="L15" s="3"/>
      <c r="M15" s="3"/>
      <c r="N15" s="3"/>
      <c r="O15" s="3"/>
      <c r="P15" s="3"/>
      <c r="Q15" s="84" t="s">
        <v>60</v>
      </c>
    </row>
    <row r="16" spans="1:17" s="6" customFormat="1" x14ac:dyDescent="0.2">
      <c r="A16" s="6" t="s">
        <v>57</v>
      </c>
      <c r="B16" s="25">
        <v>1</v>
      </c>
      <c r="C16" s="7">
        <v>7</v>
      </c>
      <c r="D16" s="3" t="s">
        <v>28</v>
      </c>
      <c r="E16" s="3">
        <v>1</v>
      </c>
      <c r="F16" s="3" t="s">
        <v>44</v>
      </c>
      <c r="G16" s="3" t="s">
        <v>236</v>
      </c>
      <c r="K16" s="3"/>
      <c r="L16" s="3"/>
      <c r="M16" s="3"/>
      <c r="N16" s="3"/>
      <c r="O16" s="3"/>
      <c r="P16" s="3"/>
      <c r="Q16" s="84" t="s">
        <v>60</v>
      </c>
    </row>
    <row r="17" spans="1:17" s="6" customFormat="1" x14ac:dyDescent="0.2">
      <c r="A17" s="6" t="s">
        <v>57</v>
      </c>
      <c r="B17" s="25">
        <v>1</v>
      </c>
      <c r="C17" s="7">
        <v>7</v>
      </c>
      <c r="D17" s="3" t="s">
        <v>27</v>
      </c>
      <c r="E17" s="3">
        <v>2</v>
      </c>
      <c r="F17" s="3" t="s">
        <v>44</v>
      </c>
      <c r="G17" s="3" t="s">
        <v>236</v>
      </c>
      <c r="K17" s="3"/>
      <c r="L17" s="3"/>
      <c r="M17" s="3"/>
      <c r="N17" s="3"/>
      <c r="O17" s="3"/>
      <c r="P17" s="3"/>
      <c r="Q17" s="84" t="s">
        <v>60</v>
      </c>
    </row>
    <row r="18" spans="1:17" s="6" customFormat="1" x14ac:dyDescent="0.2">
      <c r="A18" s="6" t="s">
        <v>57</v>
      </c>
      <c r="B18" s="25">
        <v>1</v>
      </c>
      <c r="C18" s="8">
        <v>8</v>
      </c>
      <c r="D18" s="3" t="s">
        <v>26</v>
      </c>
      <c r="E18" s="3"/>
      <c r="F18" s="3" t="s">
        <v>44</v>
      </c>
      <c r="G18" s="3" t="s">
        <v>236</v>
      </c>
      <c r="K18" s="3"/>
      <c r="L18" s="3"/>
      <c r="M18" s="3"/>
      <c r="N18" s="3"/>
      <c r="O18" s="3"/>
      <c r="P18" s="3"/>
      <c r="Q18" s="84" t="s">
        <v>60</v>
      </c>
    </row>
    <row r="19" spans="1:17" s="6" customFormat="1" x14ac:dyDescent="0.2">
      <c r="A19" s="6" t="s">
        <v>57</v>
      </c>
      <c r="B19" s="25">
        <v>1</v>
      </c>
      <c r="C19" s="8">
        <v>8</v>
      </c>
      <c r="D19" s="3" t="s">
        <v>28</v>
      </c>
      <c r="E19" s="3"/>
      <c r="F19" s="3" t="s">
        <v>44</v>
      </c>
      <c r="G19" s="3" t="s">
        <v>236</v>
      </c>
      <c r="K19" s="3"/>
      <c r="L19" s="3"/>
      <c r="M19" s="3"/>
      <c r="N19" s="3"/>
      <c r="O19" s="3"/>
      <c r="P19" s="3"/>
      <c r="Q19" s="84" t="s">
        <v>60</v>
      </c>
    </row>
    <row r="20" spans="1:17" s="6" customFormat="1" x14ac:dyDescent="0.2">
      <c r="A20" s="6" t="s">
        <v>57</v>
      </c>
      <c r="B20" s="25">
        <v>1</v>
      </c>
      <c r="C20" s="8">
        <v>8</v>
      </c>
      <c r="D20" s="3" t="s">
        <v>27</v>
      </c>
      <c r="E20" s="3"/>
      <c r="F20" s="3" t="s">
        <v>44</v>
      </c>
      <c r="G20" s="3" t="s">
        <v>236</v>
      </c>
      <c r="K20" s="3"/>
      <c r="L20" s="3"/>
      <c r="M20" s="3"/>
      <c r="N20" s="3"/>
      <c r="O20" s="3"/>
      <c r="P20" s="3"/>
      <c r="Q20" s="86" t="s">
        <v>41</v>
      </c>
    </row>
    <row r="21" spans="1:17" s="6" customFormat="1" x14ac:dyDescent="0.2">
      <c r="A21" s="6" t="s">
        <v>57</v>
      </c>
      <c r="B21" s="25">
        <v>1</v>
      </c>
      <c r="C21" s="7">
        <v>9</v>
      </c>
      <c r="D21" s="3" t="s">
        <v>26</v>
      </c>
      <c r="E21" s="83" t="s">
        <v>40</v>
      </c>
      <c r="F21" s="3" t="s">
        <v>46</v>
      </c>
      <c r="G21" s="3" t="s">
        <v>236</v>
      </c>
      <c r="K21" s="3"/>
      <c r="L21" s="3"/>
      <c r="M21" s="3"/>
      <c r="N21" s="3"/>
      <c r="O21" s="3"/>
      <c r="P21" s="3"/>
      <c r="Q21" s="84" t="s">
        <v>60</v>
      </c>
    </row>
    <row r="22" spans="1:17" s="6" customFormat="1" x14ac:dyDescent="0.2">
      <c r="A22" s="6" t="s">
        <v>57</v>
      </c>
      <c r="B22" s="25">
        <v>1</v>
      </c>
      <c r="C22" s="7">
        <v>9</v>
      </c>
      <c r="D22" s="3" t="s">
        <v>28</v>
      </c>
      <c r="E22" s="83" t="s">
        <v>40</v>
      </c>
      <c r="F22" s="3" t="s">
        <v>44</v>
      </c>
      <c r="G22" s="3" t="s">
        <v>236</v>
      </c>
      <c r="K22" s="3"/>
      <c r="L22" s="3"/>
      <c r="M22" s="3"/>
      <c r="N22" s="3"/>
      <c r="O22" s="3"/>
      <c r="P22" s="3"/>
      <c r="Q22" s="86" t="s">
        <v>41</v>
      </c>
    </row>
    <row r="23" spans="1:17" s="6" customFormat="1" x14ac:dyDescent="0.2">
      <c r="A23" s="6" t="s">
        <v>57</v>
      </c>
      <c r="B23" s="25">
        <v>1</v>
      </c>
      <c r="C23" s="7">
        <v>9</v>
      </c>
      <c r="D23" s="3">
        <v>3</v>
      </c>
      <c r="E23" s="3">
        <v>3</v>
      </c>
      <c r="F23" s="3" t="s">
        <v>44</v>
      </c>
      <c r="G23" s="3" t="s">
        <v>236</v>
      </c>
      <c r="K23" s="3"/>
      <c r="L23" s="3"/>
      <c r="M23" s="3"/>
      <c r="N23" s="3"/>
      <c r="O23" s="3"/>
      <c r="P23" s="3"/>
      <c r="Q23" s="86" t="s">
        <v>41</v>
      </c>
    </row>
    <row r="24" spans="1:17" s="6" customFormat="1" x14ac:dyDescent="0.2">
      <c r="A24" s="6" t="s">
        <v>57</v>
      </c>
      <c r="B24" s="25">
        <v>1</v>
      </c>
      <c r="C24" s="8">
        <v>10</v>
      </c>
      <c r="D24" s="3" t="s">
        <v>26</v>
      </c>
      <c r="E24" s="3">
        <v>1</v>
      </c>
      <c r="F24" s="3" t="s">
        <v>44</v>
      </c>
      <c r="G24" s="3" t="s">
        <v>236</v>
      </c>
      <c r="K24" s="3"/>
      <c r="L24" s="3"/>
      <c r="M24" s="3"/>
      <c r="N24" s="3"/>
      <c r="O24" s="3"/>
      <c r="P24" s="3"/>
      <c r="Q24" s="86" t="s">
        <v>41</v>
      </c>
    </row>
    <row r="25" spans="1:17" s="6" customFormat="1" x14ac:dyDescent="0.2">
      <c r="A25" s="6" t="s">
        <v>57</v>
      </c>
      <c r="B25" s="25">
        <v>1</v>
      </c>
      <c r="C25" s="8">
        <v>10</v>
      </c>
      <c r="D25" s="3" t="s">
        <v>28</v>
      </c>
      <c r="E25" s="83" t="s">
        <v>45</v>
      </c>
      <c r="F25" s="3" t="s">
        <v>47</v>
      </c>
      <c r="G25" s="3" t="s">
        <v>236</v>
      </c>
      <c r="K25" s="3"/>
      <c r="L25" s="3"/>
      <c r="M25" s="3"/>
      <c r="N25" s="3"/>
      <c r="O25" s="3"/>
      <c r="P25" s="3"/>
      <c r="Q25" s="86" t="s">
        <v>59</v>
      </c>
    </row>
    <row r="26" spans="1:17" s="6" customFormat="1" x14ac:dyDescent="0.2">
      <c r="A26" s="6" t="s">
        <v>57</v>
      </c>
      <c r="B26" s="25">
        <v>1</v>
      </c>
      <c r="C26" s="8">
        <v>10</v>
      </c>
      <c r="D26" s="3" t="s">
        <v>27</v>
      </c>
      <c r="E26" s="83" t="s">
        <v>45</v>
      </c>
      <c r="F26" s="3" t="s">
        <v>46</v>
      </c>
      <c r="G26" s="3" t="s">
        <v>236</v>
      </c>
      <c r="J26" s="6" t="s">
        <v>80</v>
      </c>
      <c r="K26" s="3"/>
      <c r="L26" s="3" t="s">
        <v>54</v>
      </c>
      <c r="M26" s="3"/>
      <c r="N26" s="3"/>
      <c r="O26" s="3"/>
      <c r="P26" s="3"/>
      <c r="Q26" s="86" t="s">
        <v>39</v>
      </c>
    </row>
    <row r="27" spans="1:17" s="6" customFormat="1" x14ac:dyDescent="0.2">
      <c r="A27" s="6" t="s">
        <v>57</v>
      </c>
      <c r="B27" s="25">
        <v>1</v>
      </c>
      <c r="C27" s="8">
        <v>14</v>
      </c>
      <c r="D27" s="3">
        <v>1</v>
      </c>
      <c r="E27" s="3">
        <v>1</v>
      </c>
      <c r="F27" s="3" t="s">
        <v>46</v>
      </c>
      <c r="G27" s="3" t="s">
        <v>236</v>
      </c>
      <c r="H27" s="14" t="s">
        <v>77</v>
      </c>
      <c r="J27" s="85">
        <v>41083</v>
      </c>
      <c r="K27" s="3"/>
      <c r="L27" s="3" t="s">
        <v>26</v>
      </c>
      <c r="M27" s="3"/>
      <c r="N27" s="3"/>
      <c r="O27" s="3"/>
      <c r="P27" s="3"/>
      <c r="Q27" s="86" t="s">
        <v>41</v>
      </c>
    </row>
    <row r="28" spans="1:17" s="6" customFormat="1" x14ac:dyDescent="0.2">
      <c r="A28" s="6" t="s">
        <v>57</v>
      </c>
      <c r="B28" s="25">
        <v>1</v>
      </c>
      <c r="C28" s="8">
        <v>14</v>
      </c>
      <c r="D28" s="3" t="s">
        <v>28</v>
      </c>
      <c r="E28" s="83" t="s">
        <v>45</v>
      </c>
      <c r="F28" s="3" t="s">
        <v>46</v>
      </c>
      <c r="G28" s="3" t="s">
        <v>236</v>
      </c>
      <c r="H28" s="14" t="s">
        <v>78</v>
      </c>
      <c r="J28" s="85">
        <v>41084</v>
      </c>
      <c r="K28" s="3"/>
      <c r="L28" s="3" t="s">
        <v>26</v>
      </c>
      <c r="M28" s="3" t="s">
        <v>26</v>
      </c>
      <c r="N28" s="3" t="s">
        <v>54</v>
      </c>
      <c r="O28" s="3"/>
      <c r="P28" s="3"/>
      <c r="Q28" s="86" t="s">
        <v>39</v>
      </c>
    </row>
    <row r="29" spans="1:17" s="6" customFormat="1" x14ac:dyDescent="0.2">
      <c r="A29" s="6" t="s">
        <v>57</v>
      </c>
      <c r="B29" s="25">
        <v>1</v>
      </c>
      <c r="C29" s="8">
        <v>14</v>
      </c>
      <c r="D29" s="3" t="s">
        <v>27</v>
      </c>
      <c r="E29" s="83" t="s">
        <v>45</v>
      </c>
      <c r="F29" s="3" t="s">
        <v>46</v>
      </c>
      <c r="G29" s="3" t="s">
        <v>236</v>
      </c>
      <c r="H29" s="14" t="s">
        <v>79</v>
      </c>
      <c r="J29" s="85">
        <v>41085</v>
      </c>
      <c r="K29" s="3"/>
      <c r="L29" s="3" t="s">
        <v>26</v>
      </c>
      <c r="M29" s="3" t="s">
        <v>26</v>
      </c>
      <c r="N29" s="3" t="s">
        <v>26</v>
      </c>
      <c r="O29" s="3" t="s">
        <v>26</v>
      </c>
      <c r="P29" s="3" t="s">
        <v>26</v>
      </c>
      <c r="Q29" s="86" t="s">
        <v>232</v>
      </c>
    </row>
    <row r="30" spans="1:17" s="6" customFormat="1" x14ac:dyDescent="0.2">
      <c r="A30" s="6" t="s">
        <v>57</v>
      </c>
      <c r="B30" s="25">
        <v>1</v>
      </c>
      <c r="C30" s="8">
        <v>41</v>
      </c>
      <c r="D30" s="3" t="s">
        <v>26</v>
      </c>
      <c r="E30" s="3"/>
      <c r="F30" s="3" t="s">
        <v>46</v>
      </c>
      <c r="G30" s="3" t="s">
        <v>236</v>
      </c>
      <c r="H30" s="6" t="s">
        <v>72</v>
      </c>
      <c r="J30" s="85">
        <v>41085</v>
      </c>
      <c r="K30" s="3"/>
      <c r="L30" s="3" t="s">
        <v>26</v>
      </c>
      <c r="M30" s="3" t="s">
        <v>26</v>
      </c>
      <c r="N30" s="3"/>
      <c r="O30" s="3"/>
      <c r="P30" s="3"/>
      <c r="Q30" s="86" t="s">
        <v>41</v>
      </c>
    </row>
    <row r="31" spans="1:17" s="6" customFormat="1" x14ac:dyDescent="0.2">
      <c r="A31" s="6" t="s">
        <v>57</v>
      </c>
      <c r="B31" s="25">
        <v>1</v>
      </c>
      <c r="C31" s="8">
        <v>41</v>
      </c>
      <c r="D31" s="3" t="s">
        <v>28</v>
      </c>
      <c r="E31" s="3"/>
      <c r="F31" s="3" t="s">
        <v>46</v>
      </c>
      <c r="G31" s="3" t="s">
        <v>236</v>
      </c>
      <c r="H31" s="6" t="s">
        <v>73</v>
      </c>
      <c r="J31" s="85">
        <v>41084</v>
      </c>
      <c r="K31" s="3"/>
      <c r="L31" s="3" t="s">
        <v>26</v>
      </c>
      <c r="M31" s="3" t="s">
        <v>26</v>
      </c>
      <c r="N31" s="3" t="s">
        <v>26</v>
      </c>
      <c r="O31" s="3" t="s">
        <v>26</v>
      </c>
      <c r="P31" s="3"/>
      <c r="Q31" s="86" t="s">
        <v>232</v>
      </c>
    </row>
    <row r="32" spans="1:17" s="6" customFormat="1" x14ac:dyDescent="0.2">
      <c r="A32" s="6" t="s">
        <v>57</v>
      </c>
      <c r="B32" s="25">
        <v>1</v>
      </c>
      <c r="C32" s="8">
        <v>53</v>
      </c>
      <c r="D32" s="3" t="s">
        <v>26</v>
      </c>
      <c r="E32" s="3">
        <v>1</v>
      </c>
      <c r="F32" s="3" t="s">
        <v>46</v>
      </c>
      <c r="G32" s="3" t="s">
        <v>236</v>
      </c>
      <c r="H32" s="6" t="s">
        <v>87</v>
      </c>
      <c r="J32" s="85">
        <v>41085</v>
      </c>
      <c r="K32" s="3"/>
      <c r="L32" s="3"/>
      <c r="M32" s="3" t="s">
        <v>26</v>
      </c>
      <c r="N32" s="3" t="s">
        <v>26</v>
      </c>
      <c r="O32" s="3" t="s">
        <v>26</v>
      </c>
      <c r="P32" s="3"/>
      <c r="Q32" s="86" t="s">
        <v>233</v>
      </c>
    </row>
    <row r="33" spans="1:17" s="6" customFormat="1" x14ac:dyDescent="0.2">
      <c r="A33" s="6" t="s">
        <v>57</v>
      </c>
      <c r="B33" s="25">
        <v>1</v>
      </c>
      <c r="C33" s="8">
        <v>53</v>
      </c>
      <c r="D33" s="3" t="s">
        <v>28</v>
      </c>
      <c r="E33" s="83" t="s">
        <v>45</v>
      </c>
      <c r="F33" s="3" t="s">
        <v>46</v>
      </c>
      <c r="G33" s="3" t="s">
        <v>236</v>
      </c>
      <c r="H33" s="6" t="s">
        <v>89</v>
      </c>
      <c r="J33" s="85">
        <v>41088</v>
      </c>
      <c r="K33" s="3"/>
      <c r="L33" s="3"/>
      <c r="M33" s="3" t="s">
        <v>26</v>
      </c>
      <c r="N33" s="3"/>
      <c r="O33" s="3"/>
      <c r="P33" s="3"/>
      <c r="Q33" s="86" t="s">
        <v>41</v>
      </c>
    </row>
    <row r="34" spans="1:17" s="6" customFormat="1" x14ac:dyDescent="0.2">
      <c r="A34" s="6" t="s">
        <v>57</v>
      </c>
      <c r="B34" s="25">
        <v>1</v>
      </c>
      <c r="C34" s="8">
        <v>53</v>
      </c>
      <c r="D34" s="3" t="s">
        <v>27</v>
      </c>
      <c r="E34" s="83" t="s">
        <v>45</v>
      </c>
      <c r="F34" s="3" t="s">
        <v>46</v>
      </c>
      <c r="G34" s="3" t="s">
        <v>236</v>
      </c>
      <c r="H34" s="6" t="s">
        <v>88</v>
      </c>
      <c r="J34" s="85">
        <v>41085</v>
      </c>
      <c r="K34" s="3"/>
      <c r="L34" s="3"/>
      <c r="M34" s="3" t="s">
        <v>26</v>
      </c>
      <c r="N34" s="3"/>
      <c r="O34" s="3"/>
      <c r="P34" s="3"/>
      <c r="Q34" s="86" t="s">
        <v>41</v>
      </c>
    </row>
    <row r="35" spans="1:17" s="6" customFormat="1" x14ac:dyDescent="0.2">
      <c r="A35" s="6" t="s">
        <v>57</v>
      </c>
      <c r="B35" s="25">
        <v>1</v>
      </c>
      <c r="C35" s="8">
        <v>25</v>
      </c>
      <c r="D35" s="3" t="s">
        <v>26</v>
      </c>
      <c r="E35" s="3">
        <v>1</v>
      </c>
      <c r="F35" s="3" t="s">
        <v>46</v>
      </c>
      <c r="G35" s="3" t="s">
        <v>236</v>
      </c>
      <c r="H35" s="6" t="s">
        <v>91</v>
      </c>
      <c r="I35" s="3"/>
      <c r="J35" s="85">
        <v>41147</v>
      </c>
      <c r="K35" s="26"/>
      <c r="L35" s="26"/>
      <c r="M35" s="26" t="s">
        <v>26</v>
      </c>
      <c r="N35" s="3"/>
      <c r="O35" s="3"/>
      <c r="P35" s="3"/>
      <c r="Q35" s="86" t="s">
        <v>41</v>
      </c>
    </row>
    <row r="36" spans="1:17" s="6" customFormat="1" x14ac:dyDescent="0.2">
      <c r="A36" s="6" t="s">
        <v>57</v>
      </c>
      <c r="B36" s="25">
        <v>1</v>
      </c>
      <c r="C36" s="8">
        <v>25</v>
      </c>
      <c r="D36" s="3" t="s">
        <v>28</v>
      </c>
      <c r="E36" s="3">
        <v>3</v>
      </c>
      <c r="F36" s="3" t="s">
        <v>46</v>
      </c>
      <c r="G36" s="3" t="s">
        <v>236</v>
      </c>
      <c r="H36" s="6" t="s">
        <v>90</v>
      </c>
      <c r="I36" s="3"/>
      <c r="J36" s="85">
        <v>41085</v>
      </c>
      <c r="K36" s="26"/>
      <c r="L36" s="26"/>
      <c r="M36" s="26" t="s">
        <v>26</v>
      </c>
      <c r="N36" s="3" t="s">
        <v>26</v>
      </c>
      <c r="O36" s="3" t="s">
        <v>26</v>
      </c>
      <c r="P36" s="3"/>
      <c r="Q36" s="86" t="s">
        <v>233</v>
      </c>
    </row>
    <row r="37" spans="1:17" s="6" customFormat="1" x14ac:dyDescent="0.2">
      <c r="A37" s="6" t="s">
        <v>57</v>
      </c>
      <c r="B37" s="25">
        <v>1</v>
      </c>
      <c r="C37" s="8">
        <v>25</v>
      </c>
      <c r="D37" s="3" t="s">
        <v>27</v>
      </c>
      <c r="E37" s="3">
        <v>2</v>
      </c>
      <c r="F37" s="3" t="s">
        <v>44</v>
      </c>
      <c r="G37" s="3" t="s">
        <v>236</v>
      </c>
      <c r="J37" s="85"/>
      <c r="K37" s="3"/>
      <c r="L37" s="3"/>
      <c r="M37" s="26"/>
      <c r="N37" s="26"/>
      <c r="O37" s="3"/>
      <c r="P37" s="3"/>
      <c r="Q37" s="86" t="s">
        <v>41</v>
      </c>
    </row>
    <row r="38" spans="1:17" s="6" customFormat="1" x14ac:dyDescent="0.2">
      <c r="A38" s="6" t="s">
        <v>57</v>
      </c>
      <c r="B38" s="25">
        <v>1</v>
      </c>
      <c r="C38" s="8">
        <v>65</v>
      </c>
      <c r="D38" s="3">
        <v>1</v>
      </c>
      <c r="E38" s="3">
        <v>1</v>
      </c>
      <c r="F38" s="3" t="s">
        <v>47</v>
      </c>
      <c r="G38" s="3" t="s">
        <v>236</v>
      </c>
      <c r="K38" s="3"/>
      <c r="L38" s="3"/>
      <c r="M38" s="3"/>
      <c r="N38" s="3"/>
      <c r="O38" s="3"/>
      <c r="P38" s="3"/>
      <c r="Q38" s="86" t="s">
        <v>59</v>
      </c>
    </row>
    <row r="39" spans="1:17" s="6" customFormat="1" x14ac:dyDescent="0.2">
      <c r="A39" s="6" t="s">
        <v>57</v>
      </c>
      <c r="B39" s="25">
        <v>1</v>
      </c>
      <c r="C39" s="8">
        <v>32</v>
      </c>
      <c r="D39" s="3" t="s">
        <v>26</v>
      </c>
      <c r="E39" s="3">
        <v>1</v>
      </c>
      <c r="F39" s="3" t="s">
        <v>44</v>
      </c>
      <c r="G39" s="3" t="s">
        <v>236</v>
      </c>
      <c r="K39" s="3"/>
      <c r="L39" s="3"/>
      <c r="M39" s="3"/>
      <c r="N39" s="3"/>
      <c r="O39" s="3"/>
      <c r="P39" s="3"/>
      <c r="Q39" s="84" t="s">
        <v>60</v>
      </c>
    </row>
    <row r="40" spans="1:17" s="6" customFormat="1" x14ac:dyDescent="0.2">
      <c r="A40" s="6" t="s">
        <v>57</v>
      </c>
      <c r="B40" s="25">
        <v>1</v>
      </c>
      <c r="C40" s="8">
        <v>32</v>
      </c>
      <c r="D40" s="3" t="s">
        <v>28</v>
      </c>
      <c r="E40" s="3">
        <v>2</v>
      </c>
      <c r="F40" s="3" t="s">
        <v>46</v>
      </c>
      <c r="G40" s="3" t="s">
        <v>236</v>
      </c>
      <c r="H40" s="6" t="s">
        <v>96</v>
      </c>
      <c r="I40" s="3"/>
      <c r="J40" s="85">
        <v>41091</v>
      </c>
      <c r="K40" s="3"/>
      <c r="L40" s="3"/>
      <c r="M40" s="3"/>
      <c r="N40" s="3" t="s">
        <v>26</v>
      </c>
      <c r="O40" s="3" t="s">
        <v>26</v>
      </c>
      <c r="P40" s="3"/>
      <c r="Q40" s="86" t="s">
        <v>41</v>
      </c>
    </row>
    <row r="41" spans="1:17" s="6" customFormat="1" x14ac:dyDescent="0.2">
      <c r="A41" s="6" t="s">
        <v>57</v>
      </c>
      <c r="B41" s="25">
        <v>1</v>
      </c>
      <c r="C41" s="8">
        <v>19</v>
      </c>
      <c r="D41" s="3" t="s">
        <v>26</v>
      </c>
      <c r="E41" s="3"/>
      <c r="F41" s="3" t="s">
        <v>46</v>
      </c>
      <c r="G41" s="3" t="s">
        <v>236</v>
      </c>
      <c r="K41" s="3"/>
      <c r="L41" s="3"/>
      <c r="M41" s="3"/>
      <c r="N41" s="3"/>
      <c r="O41" s="3"/>
      <c r="P41" s="3"/>
      <c r="Q41" s="84" t="s">
        <v>60</v>
      </c>
    </row>
    <row r="42" spans="1:17" s="6" customFormat="1" x14ac:dyDescent="0.2">
      <c r="A42" s="6" t="s">
        <v>57</v>
      </c>
      <c r="B42" s="25">
        <v>1</v>
      </c>
      <c r="C42" s="8">
        <v>19</v>
      </c>
      <c r="D42" s="3" t="s">
        <v>28</v>
      </c>
      <c r="E42" s="3"/>
      <c r="F42" s="3" t="s">
        <v>46</v>
      </c>
      <c r="G42" s="3" t="s">
        <v>236</v>
      </c>
      <c r="K42" s="3"/>
      <c r="L42" s="3"/>
      <c r="M42" s="3"/>
      <c r="N42" s="3"/>
      <c r="O42" s="3"/>
      <c r="P42" s="3"/>
      <c r="Q42" s="84" t="s">
        <v>60</v>
      </c>
    </row>
    <row r="43" spans="1:17" s="6" customFormat="1" x14ac:dyDescent="0.2">
      <c r="A43" s="6" t="s">
        <v>57</v>
      </c>
      <c r="B43" s="25">
        <v>1</v>
      </c>
      <c r="C43" s="8">
        <v>26</v>
      </c>
      <c r="D43" s="3">
        <v>1</v>
      </c>
      <c r="E43" s="3">
        <v>1</v>
      </c>
      <c r="F43" s="3" t="s">
        <v>44</v>
      </c>
      <c r="G43" s="3" t="s">
        <v>236</v>
      </c>
      <c r="K43" s="3"/>
      <c r="L43" s="3"/>
      <c r="M43" s="3"/>
      <c r="N43" s="3"/>
      <c r="O43" s="3"/>
      <c r="P43" s="3"/>
      <c r="Q43" s="86" t="s">
        <v>41</v>
      </c>
    </row>
    <row r="44" spans="1:17" s="6" customFormat="1" x14ac:dyDescent="0.2">
      <c r="A44" s="6" t="s">
        <v>57</v>
      </c>
      <c r="B44" s="25">
        <v>1</v>
      </c>
      <c r="C44" s="8">
        <v>26</v>
      </c>
      <c r="D44" s="3">
        <v>2</v>
      </c>
      <c r="E44" s="3">
        <v>2</v>
      </c>
      <c r="F44" s="3" t="s">
        <v>46</v>
      </c>
      <c r="G44" s="3" t="s">
        <v>236</v>
      </c>
      <c r="H44" s="6" t="s">
        <v>100</v>
      </c>
      <c r="J44" s="85">
        <v>41097</v>
      </c>
      <c r="K44" s="3"/>
      <c r="L44" s="3"/>
      <c r="M44" s="3"/>
      <c r="N44" s="3"/>
      <c r="O44" s="3" t="s">
        <v>26</v>
      </c>
      <c r="P44" s="3"/>
      <c r="Q44" s="86" t="s">
        <v>41</v>
      </c>
    </row>
    <row r="45" spans="1:17" s="6" customFormat="1" x14ac:dyDescent="0.2">
      <c r="A45" s="6" t="s">
        <v>57</v>
      </c>
      <c r="B45" s="25">
        <v>1</v>
      </c>
      <c r="C45" s="8">
        <v>61</v>
      </c>
      <c r="D45" s="3" t="s">
        <v>26</v>
      </c>
      <c r="E45" s="3"/>
      <c r="F45" s="3" t="s">
        <v>47</v>
      </c>
      <c r="G45" s="3" t="s">
        <v>236</v>
      </c>
      <c r="K45" s="3"/>
      <c r="L45" s="3"/>
      <c r="M45" s="3"/>
      <c r="N45" s="3"/>
      <c r="O45" s="3"/>
      <c r="P45" s="3"/>
      <c r="Q45" s="86" t="s">
        <v>59</v>
      </c>
    </row>
    <row r="46" spans="1:17" s="6" customFormat="1" x14ac:dyDescent="0.2">
      <c r="A46" s="6" t="s">
        <v>57</v>
      </c>
      <c r="B46" s="25">
        <v>1</v>
      </c>
      <c r="C46" s="8">
        <v>61</v>
      </c>
      <c r="D46" s="3" t="s">
        <v>28</v>
      </c>
      <c r="E46" s="3"/>
      <c r="F46" s="3" t="s">
        <v>47</v>
      </c>
      <c r="G46" s="3" t="s">
        <v>236</v>
      </c>
      <c r="K46" s="3"/>
      <c r="L46" s="3"/>
      <c r="M46" s="3"/>
      <c r="N46" s="3"/>
      <c r="O46" s="3"/>
      <c r="P46" s="3"/>
      <c r="Q46" s="86" t="s">
        <v>59</v>
      </c>
    </row>
    <row r="47" spans="1:17" s="6" customFormat="1" x14ac:dyDescent="0.2">
      <c r="B47" s="3"/>
      <c r="C47" s="3"/>
      <c r="D47" s="3"/>
      <c r="E47" s="3"/>
      <c r="F47" s="3"/>
      <c r="G47" s="3"/>
      <c r="H47" s="14"/>
      <c r="I47" s="84"/>
      <c r="J47" s="87"/>
      <c r="K47" s="26"/>
      <c r="L47" s="26"/>
      <c r="M47" s="26"/>
      <c r="N47" s="26"/>
      <c r="O47" s="84"/>
      <c r="P47" s="3"/>
      <c r="Q47" s="88"/>
    </row>
    <row r="48" spans="1:17" s="89" customFormat="1" x14ac:dyDescent="0.2">
      <c r="B48" s="90"/>
      <c r="C48" s="90" t="s">
        <v>63</v>
      </c>
      <c r="D48" s="90"/>
      <c r="E48" s="90"/>
      <c r="F48" s="90"/>
      <c r="G48" s="90"/>
      <c r="H48" s="89" t="s">
        <v>64</v>
      </c>
      <c r="I48" s="90"/>
      <c r="J48" s="91">
        <v>41080</v>
      </c>
      <c r="K48" s="92"/>
      <c r="L48" s="92" t="s">
        <v>26</v>
      </c>
      <c r="M48" s="92" t="s">
        <v>26</v>
      </c>
      <c r="N48" s="92" t="s">
        <v>26</v>
      </c>
      <c r="O48" s="90"/>
      <c r="P48" s="90"/>
      <c r="Q48" s="93" t="s">
        <v>41</v>
      </c>
    </row>
    <row r="49" spans="2:17" s="89" customFormat="1" x14ac:dyDescent="0.2">
      <c r="B49" s="90"/>
      <c r="C49" s="90" t="s">
        <v>56</v>
      </c>
      <c r="D49" s="90"/>
      <c r="E49" s="90"/>
      <c r="F49" s="90"/>
      <c r="G49" s="90"/>
      <c r="H49" s="89" t="s">
        <v>65</v>
      </c>
      <c r="I49" s="90"/>
      <c r="J49" s="91">
        <v>41084</v>
      </c>
      <c r="K49" s="92"/>
      <c r="L49" s="92" t="s">
        <v>26</v>
      </c>
      <c r="M49" s="92"/>
      <c r="N49" s="92"/>
      <c r="O49" s="90"/>
      <c r="P49" s="90"/>
      <c r="Q49" s="93" t="s">
        <v>41</v>
      </c>
    </row>
    <row r="50" spans="2:17" s="89" customFormat="1" x14ac:dyDescent="0.2">
      <c r="B50" s="90"/>
      <c r="C50" s="90"/>
      <c r="D50" s="90"/>
      <c r="E50" s="90"/>
      <c r="F50" s="90"/>
      <c r="G50" s="90"/>
      <c r="H50" s="89" t="s">
        <v>66</v>
      </c>
      <c r="I50" s="90"/>
      <c r="J50" s="91">
        <v>41082</v>
      </c>
      <c r="K50" s="92"/>
      <c r="L50" s="92" t="s">
        <v>26</v>
      </c>
      <c r="M50" s="92"/>
      <c r="N50" s="92"/>
      <c r="O50" s="90"/>
      <c r="P50" s="90"/>
      <c r="Q50" s="93" t="s">
        <v>41</v>
      </c>
    </row>
    <row r="51" spans="2:17" s="89" customFormat="1" x14ac:dyDescent="0.2">
      <c r="B51" s="90"/>
      <c r="C51" s="90"/>
      <c r="D51" s="90"/>
      <c r="E51" s="90"/>
      <c r="F51" s="90"/>
      <c r="G51" s="90"/>
      <c r="H51" s="89" t="s">
        <v>67</v>
      </c>
      <c r="I51" s="90"/>
      <c r="J51" s="91">
        <v>41079</v>
      </c>
      <c r="K51" s="92"/>
      <c r="L51" s="92" t="s">
        <v>26</v>
      </c>
      <c r="M51" s="92"/>
      <c r="N51" s="92"/>
      <c r="O51" s="90"/>
      <c r="P51" s="90"/>
      <c r="Q51" s="93" t="s">
        <v>41</v>
      </c>
    </row>
    <row r="52" spans="2:17" s="89" customFormat="1" x14ac:dyDescent="0.2">
      <c r="B52" s="90"/>
      <c r="C52" s="90"/>
      <c r="D52" s="90"/>
      <c r="E52" s="90"/>
      <c r="F52" s="90"/>
      <c r="G52" s="90"/>
      <c r="H52" s="89" t="s">
        <v>68</v>
      </c>
      <c r="I52" s="90"/>
      <c r="J52" s="91">
        <v>41077</v>
      </c>
      <c r="K52" s="92"/>
      <c r="L52" s="92" t="s">
        <v>26</v>
      </c>
      <c r="M52" s="92" t="s">
        <v>26</v>
      </c>
      <c r="N52" s="92"/>
      <c r="O52" s="90"/>
      <c r="P52" s="90"/>
      <c r="Q52" s="93" t="s">
        <v>41</v>
      </c>
    </row>
    <row r="53" spans="2:17" s="89" customFormat="1" x14ac:dyDescent="0.2">
      <c r="B53" s="90"/>
      <c r="C53" s="90"/>
      <c r="D53" s="90"/>
      <c r="E53" s="90"/>
      <c r="F53" s="90"/>
      <c r="G53" s="90"/>
      <c r="H53" s="89" t="s">
        <v>69</v>
      </c>
      <c r="I53" s="90"/>
      <c r="J53" s="91">
        <v>41083</v>
      </c>
      <c r="K53" s="92"/>
      <c r="L53" s="92" t="s">
        <v>26</v>
      </c>
      <c r="M53" s="92" t="s">
        <v>26</v>
      </c>
      <c r="N53" s="92" t="s">
        <v>26</v>
      </c>
      <c r="O53" s="90" t="s">
        <v>26</v>
      </c>
      <c r="P53" s="90"/>
      <c r="Q53" s="93" t="s">
        <v>232</v>
      </c>
    </row>
    <row r="54" spans="2:17" s="89" customFormat="1" x14ac:dyDescent="0.2">
      <c r="B54" s="90"/>
      <c r="C54" s="90" t="s">
        <v>70</v>
      </c>
      <c r="D54" s="90"/>
      <c r="E54" s="90"/>
      <c r="F54" s="90"/>
      <c r="G54" s="90"/>
      <c r="I54" s="90"/>
      <c r="J54" s="91"/>
      <c r="K54" s="92"/>
      <c r="L54" s="92" t="s">
        <v>54</v>
      </c>
      <c r="M54" s="92"/>
      <c r="N54" s="92"/>
      <c r="O54" s="90"/>
      <c r="P54" s="90"/>
      <c r="Q54" s="93" t="s">
        <v>39</v>
      </c>
    </row>
    <row r="55" spans="2:17" s="89" customFormat="1" x14ac:dyDescent="0.2">
      <c r="B55" s="90"/>
      <c r="C55" s="90" t="s">
        <v>70</v>
      </c>
      <c r="D55" s="90"/>
      <c r="E55" s="90"/>
      <c r="F55" s="90"/>
      <c r="G55" s="90"/>
      <c r="I55" s="90"/>
      <c r="J55" s="91"/>
      <c r="K55" s="92"/>
      <c r="L55" s="92" t="s">
        <v>54</v>
      </c>
      <c r="M55" s="92"/>
      <c r="N55" s="92"/>
      <c r="O55" s="90"/>
      <c r="P55" s="90"/>
      <c r="Q55" s="93" t="s">
        <v>39</v>
      </c>
    </row>
    <row r="56" spans="2:17" s="89" customFormat="1" x14ac:dyDescent="0.2">
      <c r="B56" s="90"/>
      <c r="C56" s="90"/>
      <c r="D56" s="90"/>
      <c r="E56" s="90"/>
      <c r="F56" s="90"/>
      <c r="G56" s="90"/>
      <c r="H56" s="89" t="s">
        <v>71</v>
      </c>
      <c r="I56" s="90"/>
      <c r="J56" s="91">
        <v>41082</v>
      </c>
      <c r="K56" s="92"/>
      <c r="L56" s="92" t="s">
        <v>26</v>
      </c>
      <c r="M56" s="92" t="s">
        <v>26</v>
      </c>
      <c r="N56" s="92" t="s">
        <v>26</v>
      </c>
      <c r="O56" s="90" t="s">
        <v>26</v>
      </c>
      <c r="P56" s="90"/>
      <c r="Q56" s="93" t="s">
        <v>232</v>
      </c>
    </row>
    <row r="57" spans="2:17" s="89" customFormat="1" x14ac:dyDescent="0.2">
      <c r="B57" s="90"/>
      <c r="C57" s="90" t="s">
        <v>74</v>
      </c>
      <c r="D57" s="90"/>
      <c r="E57" s="90"/>
      <c r="F57" s="90"/>
      <c r="G57" s="90"/>
      <c r="I57" s="90"/>
      <c r="J57" s="91">
        <v>41082</v>
      </c>
      <c r="K57" s="92"/>
      <c r="L57" s="92" t="s">
        <v>54</v>
      </c>
      <c r="M57" s="92"/>
      <c r="N57" s="92"/>
      <c r="O57" s="90"/>
      <c r="P57" s="90"/>
      <c r="Q57" s="93" t="s">
        <v>39</v>
      </c>
    </row>
    <row r="58" spans="2:17" s="89" customFormat="1" x14ac:dyDescent="0.2">
      <c r="B58" s="90"/>
      <c r="C58" s="90"/>
      <c r="D58" s="90"/>
      <c r="E58" s="90"/>
      <c r="F58" s="90"/>
      <c r="G58" s="90"/>
      <c r="I58" s="90"/>
      <c r="J58" s="91" t="s">
        <v>75</v>
      </c>
      <c r="K58" s="92"/>
      <c r="L58" s="92" t="s">
        <v>54</v>
      </c>
      <c r="M58" s="92"/>
      <c r="N58" s="92"/>
      <c r="O58" s="90"/>
      <c r="P58" s="90"/>
      <c r="Q58" s="93" t="s">
        <v>39</v>
      </c>
    </row>
    <row r="59" spans="2:17" s="89" customFormat="1" x14ac:dyDescent="0.2">
      <c r="B59" s="90"/>
      <c r="C59" s="90"/>
      <c r="D59" s="90"/>
      <c r="E59" s="90"/>
      <c r="F59" s="90"/>
      <c r="G59" s="90"/>
      <c r="I59" s="90"/>
      <c r="J59" s="91" t="s">
        <v>75</v>
      </c>
      <c r="K59" s="92"/>
      <c r="L59" s="92" t="s">
        <v>54</v>
      </c>
      <c r="M59" s="92"/>
      <c r="N59" s="92"/>
      <c r="O59" s="90"/>
      <c r="P59" s="90"/>
      <c r="Q59" s="93" t="s">
        <v>39</v>
      </c>
    </row>
    <row r="60" spans="2:17" s="89" customFormat="1" x14ac:dyDescent="0.2">
      <c r="B60" s="90"/>
      <c r="C60" s="90"/>
      <c r="D60" s="90"/>
      <c r="E60" s="90"/>
      <c r="F60" s="90"/>
      <c r="G60" s="90"/>
      <c r="H60" s="89" t="s">
        <v>76</v>
      </c>
      <c r="I60" s="90"/>
      <c r="J60" s="91">
        <v>41082</v>
      </c>
      <c r="K60" s="92"/>
      <c r="L60" s="92" t="s">
        <v>26</v>
      </c>
      <c r="M60" s="92" t="s">
        <v>26</v>
      </c>
      <c r="N60" s="92" t="s">
        <v>26</v>
      </c>
      <c r="O60" s="90" t="s">
        <v>26</v>
      </c>
      <c r="P60" s="90"/>
      <c r="Q60" s="93" t="s">
        <v>232</v>
      </c>
    </row>
    <row r="61" spans="2:17" s="89" customFormat="1" x14ac:dyDescent="0.2">
      <c r="B61" s="90"/>
      <c r="C61" s="90"/>
      <c r="D61" s="90"/>
      <c r="E61" s="90"/>
      <c r="F61" s="90"/>
      <c r="G61" s="90"/>
      <c r="H61" s="89" t="s">
        <v>81</v>
      </c>
      <c r="I61" s="90"/>
      <c r="J61" s="91">
        <v>41083</v>
      </c>
      <c r="K61" s="92"/>
      <c r="L61" s="92" t="s">
        <v>26</v>
      </c>
      <c r="M61" s="92" t="s">
        <v>26</v>
      </c>
      <c r="N61" s="92"/>
      <c r="O61" s="90" t="s">
        <v>26</v>
      </c>
      <c r="P61" s="90"/>
      <c r="Q61" s="93" t="s">
        <v>232</v>
      </c>
    </row>
    <row r="62" spans="2:17" s="89" customFormat="1" x14ac:dyDescent="0.2">
      <c r="B62" s="90"/>
      <c r="C62" s="90" t="s">
        <v>84</v>
      </c>
      <c r="D62" s="90" t="s">
        <v>86</v>
      </c>
      <c r="E62" s="90"/>
      <c r="F62" s="90"/>
      <c r="G62" s="90"/>
      <c r="H62" s="89" t="s">
        <v>85</v>
      </c>
      <c r="I62" s="90"/>
      <c r="J62" s="91">
        <v>41086</v>
      </c>
      <c r="K62" s="92"/>
      <c r="L62" s="92"/>
      <c r="M62" s="92" t="s">
        <v>26</v>
      </c>
      <c r="N62" s="92"/>
      <c r="O62" s="90"/>
      <c r="P62" s="90"/>
      <c r="Q62" s="93" t="s">
        <v>41</v>
      </c>
    </row>
    <row r="63" spans="2:17" s="89" customFormat="1" x14ac:dyDescent="0.2">
      <c r="B63" s="90"/>
      <c r="C63" s="90" t="s">
        <v>84</v>
      </c>
      <c r="D63" s="90"/>
      <c r="E63" s="90"/>
      <c r="F63" s="90"/>
      <c r="G63" s="90"/>
      <c r="H63" s="89" t="s">
        <v>92</v>
      </c>
      <c r="I63" s="90"/>
      <c r="J63" s="91">
        <v>41085</v>
      </c>
      <c r="K63" s="92"/>
      <c r="L63" s="92"/>
      <c r="M63" s="92" t="s">
        <v>26</v>
      </c>
      <c r="N63" s="92" t="s">
        <v>26</v>
      </c>
      <c r="O63" s="90"/>
      <c r="P63" s="90"/>
      <c r="Q63" s="93" t="s">
        <v>41</v>
      </c>
    </row>
    <row r="64" spans="2:17" s="89" customFormat="1" x14ac:dyDescent="0.2">
      <c r="B64" s="90"/>
      <c r="C64" s="90"/>
      <c r="D64" s="90"/>
      <c r="E64" s="90"/>
      <c r="F64" s="90"/>
      <c r="G64" s="90"/>
      <c r="H64" s="89" t="s">
        <v>93</v>
      </c>
      <c r="I64" s="90"/>
      <c r="J64" s="91">
        <v>41082</v>
      </c>
      <c r="K64" s="92"/>
      <c r="L64" s="92"/>
      <c r="M64" s="92" t="s">
        <v>26</v>
      </c>
      <c r="N64" s="92" t="s">
        <v>26</v>
      </c>
      <c r="O64" s="90" t="s">
        <v>26</v>
      </c>
      <c r="P64" s="90"/>
      <c r="Q64" s="93" t="s">
        <v>232</v>
      </c>
    </row>
    <row r="65" spans="2:17" s="89" customFormat="1" x14ac:dyDescent="0.2">
      <c r="B65" s="90"/>
      <c r="C65" s="90"/>
      <c r="D65" s="90"/>
      <c r="E65" s="90"/>
      <c r="F65" s="90"/>
      <c r="G65" s="90"/>
      <c r="H65" s="89" t="s">
        <v>94</v>
      </c>
      <c r="I65" s="90"/>
      <c r="J65" s="91">
        <v>41081</v>
      </c>
      <c r="K65" s="92"/>
      <c r="L65" s="92"/>
      <c r="M65" s="92" t="s">
        <v>26</v>
      </c>
      <c r="N65" s="92" t="s">
        <v>26</v>
      </c>
      <c r="O65" s="90"/>
      <c r="P65" s="90"/>
      <c r="Q65" s="93" t="s">
        <v>41</v>
      </c>
    </row>
    <row r="66" spans="2:17" s="89" customFormat="1" x14ac:dyDescent="0.2">
      <c r="B66" s="90"/>
      <c r="C66" s="90"/>
      <c r="D66" s="90"/>
      <c r="E66" s="90"/>
      <c r="F66" s="90"/>
      <c r="G66" s="90"/>
      <c r="H66" s="89" t="s">
        <v>97</v>
      </c>
      <c r="J66" s="89" t="s">
        <v>225</v>
      </c>
      <c r="K66" s="92"/>
      <c r="L66" s="92"/>
      <c r="M66" s="92"/>
      <c r="N66" s="92" t="s">
        <v>26</v>
      </c>
      <c r="O66" s="90"/>
      <c r="P66" s="90"/>
      <c r="Q66" s="93" t="s">
        <v>41</v>
      </c>
    </row>
    <row r="67" spans="2:17" s="89" customFormat="1" x14ac:dyDescent="0.2">
      <c r="B67" s="90"/>
      <c r="C67" s="90"/>
      <c r="D67" s="90"/>
      <c r="E67" s="90"/>
      <c r="F67" s="90"/>
      <c r="G67" s="90"/>
      <c r="H67" s="89" t="s">
        <v>102</v>
      </c>
      <c r="I67" s="90"/>
      <c r="J67" s="91">
        <v>41093</v>
      </c>
      <c r="K67" s="92"/>
      <c r="L67" s="92"/>
      <c r="M67" s="92"/>
      <c r="N67" s="92"/>
      <c r="O67" s="90" t="s">
        <v>26</v>
      </c>
      <c r="P67" s="90"/>
      <c r="Q67" s="93" t="s">
        <v>41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/>
  </sheetViews>
  <sheetFormatPr defaultRowHeight="11.25" x14ac:dyDescent="0.2"/>
  <cols>
    <col min="1" max="1" width="4" style="2" customWidth="1"/>
    <col min="2" max="2" width="29.140625" style="2" customWidth="1"/>
    <col min="3" max="3" width="3" style="2" bestFit="1" customWidth="1"/>
    <col min="4" max="4" width="12.85546875" style="2" bestFit="1" customWidth="1"/>
    <col min="5" max="5" width="14.7109375" style="2" bestFit="1" customWidth="1"/>
    <col min="6" max="6" width="13.85546875" style="2" bestFit="1" customWidth="1"/>
    <col min="7" max="7" width="12.28515625" style="2" bestFit="1" customWidth="1"/>
    <col min="8" max="8" width="4" style="2" customWidth="1"/>
    <col min="9" max="9" width="3.5703125" style="2" customWidth="1"/>
    <col min="10" max="10" width="9.140625" style="2"/>
    <col min="11" max="11" width="59.85546875" style="2" customWidth="1"/>
    <col min="12" max="16384" width="9.140625" style="2"/>
  </cols>
  <sheetData>
    <row r="1" spans="1:27" x14ac:dyDescent="0.2">
      <c r="B1" s="30"/>
      <c r="C1" s="19"/>
      <c r="D1" s="19"/>
      <c r="E1" s="18"/>
      <c r="F1" s="18"/>
      <c r="K1" s="4"/>
      <c r="L1" s="31"/>
    </row>
    <row r="2" spans="1:27" ht="12" thickBot="1" x14ac:dyDescent="0.25">
      <c r="B2" s="30"/>
      <c r="C2" s="19"/>
      <c r="D2" s="19"/>
      <c r="E2" s="18"/>
      <c r="F2" s="18"/>
    </row>
    <row r="3" spans="1:27" x14ac:dyDescent="0.2">
      <c r="B3" s="32" t="s">
        <v>58</v>
      </c>
      <c r="C3" s="33"/>
      <c r="D3" s="34" t="s">
        <v>30</v>
      </c>
      <c r="E3" s="35" t="s">
        <v>31</v>
      </c>
      <c r="F3" s="35" t="s">
        <v>32</v>
      </c>
      <c r="G3" s="36" t="s">
        <v>33</v>
      </c>
      <c r="H3" s="37"/>
    </row>
    <row r="4" spans="1:27" x14ac:dyDescent="0.2">
      <c r="B4" s="38"/>
      <c r="C4" s="39"/>
      <c r="D4" s="39"/>
      <c r="E4" s="40"/>
      <c r="F4" s="40"/>
      <c r="G4" s="41"/>
      <c r="H4" s="42"/>
    </row>
    <row r="5" spans="1:27" x14ac:dyDescent="0.2">
      <c r="B5" s="43" t="s">
        <v>34</v>
      </c>
      <c r="C5" s="44">
        <v>18</v>
      </c>
      <c r="D5" s="45"/>
      <c r="E5" s="46"/>
      <c r="F5" s="46"/>
      <c r="G5" s="47"/>
      <c r="H5" s="42"/>
    </row>
    <row r="6" spans="1:27" x14ac:dyDescent="0.2">
      <c r="B6" s="43" t="s">
        <v>35</v>
      </c>
      <c r="C6" s="48">
        <v>45</v>
      </c>
      <c r="D6" s="49">
        <f>C6/C5</f>
        <v>2.5</v>
      </c>
      <c r="E6" s="50"/>
      <c r="F6" s="50"/>
      <c r="G6" s="51"/>
      <c r="H6" s="42"/>
    </row>
    <row r="7" spans="1:27" s="4" customFormat="1" x14ac:dyDescent="0.2">
      <c r="A7" s="2"/>
      <c r="B7" s="43" t="s">
        <v>36</v>
      </c>
      <c r="C7" s="48">
        <v>39</v>
      </c>
      <c r="D7" s="25"/>
      <c r="E7" s="49">
        <f>C7/C6</f>
        <v>0.8666666666666667</v>
      </c>
      <c r="F7" s="50"/>
      <c r="G7" s="51"/>
      <c r="H7" s="42"/>
      <c r="I7" s="2"/>
      <c r="J7" s="2"/>
      <c r="K7" s="52" t="s">
        <v>237</v>
      </c>
    </row>
    <row r="8" spans="1:27" s="4" customFormat="1" ht="22.5" x14ac:dyDescent="0.2">
      <c r="A8" s="2"/>
      <c r="B8" s="43" t="s">
        <v>37</v>
      </c>
      <c r="C8" s="53">
        <v>7</v>
      </c>
      <c r="D8" s="54"/>
      <c r="E8" s="55"/>
      <c r="F8" s="56">
        <f>C8/C7</f>
        <v>0.17948717948717949</v>
      </c>
      <c r="G8" s="57">
        <f>C8/C5</f>
        <v>0.3888888888888889</v>
      </c>
      <c r="H8" s="42"/>
      <c r="I8" s="2"/>
      <c r="J8" s="2"/>
      <c r="K8" s="58" t="s">
        <v>238</v>
      </c>
    </row>
    <row r="9" spans="1:27" ht="12" thickBot="1" x14ac:dyDescent="0.25">
      <c r="B9" s="59"/>
      <c r="C9" s="60"/>
      <c r="D9" s="60"/>
      <c r="E9" s="61"/>
      <c r="F9" s="62"/>
      <c r="G9" s="63"/>
      <c r="H9" s="6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x14ac:dyDescent="0.2">
      <c r="A10" s="41"/>
      <c r="B10" s="65"/>
      <c r="C10" s="39"/>
      <c r="D10" s="39"/>
      <c r="E10" s="40"/>
      <c r="F10" s="66"/>
      <c r="G10" s="41"/>
      <c r="H10" s="4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x14ac:dyDescent="0.2">
      <c r="B11" s="67"/>
      <c r="C11" s="39"/>
      <c r="D11" s="39"/>
      <c r="E11" s="40"/>
      <c r="F11" s="40"/>
      <c r="G11" s="41"/>
      <c r="H11" s="4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5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8.42578125" style="9" bestFit="1" customWidth="1"/>
    <col min="2" max="2" width="3.85546875" style="9" bestFit="1" customWidth="1"/>
    <col min="3" max="3" width="7" style="10" bestFit="1" customWidth="1"/>
    <col min="4" max="4" width="7.42578125" style="11" bestFit="1" customWidth="1"/>
    <col min="5" max="5" width="6.5703125" style="12" bestFit="1" customWidth="1"/>
    <col min="6" max="6" width="9.42578125" style="12" customWidth="1"/>
    <col min="7" max="7" width="4" style="13" bestFit="1" customWidth="1"/>
    <col min="8" max="8" width="6.85546875" style="12" bestFit="1" customWidth="1"/>
    <col min="9" max="9" width="6.140625" style="12" bestFit="1" customWidth="1"/>
    <col min="10" max="10" width="7.7109375" style="6" bestFit="1" customWidth="1"/>
    <col min="11" max="11" width="14.42578125" style="6" bestFit="1" customWidth="1"/>
    <col min="12" max="12" width="5.42578125" style="6" bestFit="1" customWidth="1"/>
    <col min="13" max="13" width="3.85546875" style="6" bestFit="1" customWidth="1"/>
    <col min="14" max="14" width="42.28515625" style="6" bestFit="1" customWidth="1"/>
    <col min="15" max="15" width="5.42578125" style="6" bestFit="1" customWidth="1"/>
    <col min="16" max="16384" width="9.140625" style="6"/>
  </cols>
  <sheetData>
    <row r="1" spans="1:17" s="73" customFormat="1" x14ac:dyDescent="0.2">
      <c r="A1" s="68" t="s">
        <v>0</v>
      </c>
      <c r="B1" s="68" t="s">
        <v>12</v>
      </c>
      <c r="C1" s="69" t="s">
        <v>1</v>
      </c>
      <c r="D1" s="70" t="s">
        <v>24</v>
      </c>
      <c r="E1" s="71" t="s">
        <v>42</v>
      </c>
      <c r="F1" s="71" t="s">
        <v>6</v>
      </c>
      <c r="G1" s="72" t="s">
        <v>4</v>
      </c>
      <c r="H1" s="71" t="s">
        <v>8</v>
      </c>
      <c r="I1" s="71" t="s">
        <v>3</v>
      </c>
      <c r="J1" s="73" t="s">
        <v>20</v>
      </c>
      <c r="K1" s="73" t="s">
        <v>9</v>
      </c>
      <c r="L1" s="73" t="s">
        <v>21</v>
      </c>
      <c r="M1" s="73" t="s">
        <v>22</v>
      </c>
      <c r="N1" s="73" t="s">
        <v>5</v>
      </c>
      <c r="O1" s="73" t="s">
        <v>43</v>
      </c>
      <c r="P1" s="73" t="s">
        <v>50</v>
      </c>
      <c r="Q1" s="73" t="s">
        <v>50</v>
      </c>
    </row>
    <row r="2" spans="1:17" s="14" customFormat="1" x14ac:dyDescent="0.2">
      <c r="A2" s="20" t="s">
        <v>57</v>
      </c>
      <c r="B2" s="20">
        <v>1</v>
      </c>
      <c r="C2" s="21">
        <v>41088</v>
      </c>
      <c r="D2" s="22" t="s">
        <v>38</v>
      </c>
      <c r="E2" s="17">
        <v>42355</v>
      </c>
      <c r="F2" s="15" t="s">
        <v>85</v>
      </c>
      <c r="G2" s="23">
        <v>35.799999999999997</v>
      </c>
      <c r="H2" s="15">
        <v>23</v>
      </c>
      <c r="I2" s="15"/>
      <c r="K2" s="14" t="s">
        <v>239</v>
      </c>
      <c r="L2" s="14">
        <v>2</v>
      </c>
      <c r="O2" s="14">
        <v>2</v>
      </c>
      <c r="P2" s="15">
        <f t="shared" ref="P2:P18" si="0">IF(F2=F1,P1+C2-C1,IF(O2&gt;-1,O2,"noval"))</f>
        <v>2</v>
      </c>
    </row>
    <row r="3" spans="1:17" s="14" customFormat="1" x14ac:dyDescent="0.2">
      <c r="A3" s="20" t="s">
        <v>57</v>
      </c>
      <c r="B3" s="20">
        <v>1</v>
      </c>
      <c r="C3" s="21">
        <v>41088</v>
      </c>
      <c r="D3" s="22" t="s">
        <v>38</v>
      </c>
      <c r="E3" s="17">
        <v>42356</v>
      </c>
      <c r="F3" s="15" t="s">
        <v>87</v>
      </c>
      <c r="G3" s="23">
        <v>34.9</v>
      </c>
      <c r="H3" s="15">
        <v>19</v>
      </c>
      <c r="I3" s="15"/>
      <c r="K3" s="14" t="s">
        <v>52</v>
      </c>
      <c r="L3" s="14">
        <v>3</v>
      </c>
      <c r="O3" s="14">
        <v>3</v>
      </c>
      <c r="P3" s="15">
        <f t="shared" si="0"/>
        <v>3</v>
      </c>
    </row>
    <row r="4" spans="1:17" s="14" customFormat="1" x14ac:dyDescent="0.2">
      <c r="A4" s="20" t="s">
        <v>57</v>
      </c>
      <c r="B4" s="20">
        <v>1</v>
      </c>
      <c r="C4" s="21">
        <v>41094</v>
      </c>
      <c r="D4" s="22" t="s">
        <v>38</v>
      </c>
      <c r="E4" s="17">
        <v>42356</v>
      </c>
      <c r="F4" s="15" t="s">
        <v>87</v>
      </c>
      <c r="G4" s="23">
        <v>46.3</v>
      </c>
      <c r="H4" s="15">
        <v>59</v>
      </c>
      <c r="I4" s="15"/>
      <c r="J4" s="16"/>
      <c r="K4" s="14" t="s">
        <v>52</v>
      </c>
      <c r="O4" s="14" t="s">
        <v>51</v>
      </c>
      <c r="P4" s="15">
        <f t="shared" si="0"/>
        <v>9</v>
      </c>
    </row>
    <row r="5" spans="1:17" s="14" customFormat="1" x14ac:dyDescent="0.2">
      <c r="A5" s="20" t="s">
        <v>57</v>
      </c>
      <c r="B5" s="20">
        <v>1</v>
      </c>
      <c r="C5" s="21">
        <v>41100</v>
      </c>
      <c r="D5" s="22" t="s">
        <v>38</v>
      </c>
      <c r="E5" s="15">
        <v>42356</v>
      </c>
      <c r="F5" s="15" t="s">
        <v>87</v>
      </c>
      <c r="G5" s="23">
        <v>57.1</v>
      </c>
      <c r="H5" s="15">
        <v>108</v>
      </c>
      <c r="I5" s="15">
        <v>102</v>
      </c>
      <c r="K5" s="14" t="s">
        <v>52</v>
      </c>
      <c r="O5" s="14" t="s">
        <v>51</v>
      </c>
      <c r="P5" s="15">
        <f t="shared" si="0"/>
        <v>15</v>
      </c>
    </row>
    <row r="6" spans="1:17" s="14" customFormat="1" x14ac:dyDescent="0.2">
      <c r="A6" s="20" t="s">
        <v>57</v>
      </c>
      <c r="B6" s="20">
        <v>1</v>
      </c>
      <c r="C6" s="21">
        <v>41088</v>
      </c>
      <c r="D6" s="22" t="s">
        <v>38</v>
      </c>
      <c r="E6" s="17">
        <v>42357</v>
      </c>
      <c r="F6" s="15" t="s">
        <v>88</v>
      </c>
      <c r="G6" s="23">
        <v>35.799999999999997</v>
      </c>
      <c r="H6" s="14">
        <v>22</v>
      </c>
      <c r="I6" s="15"/>
      <c r="K6" s="14" t="s">
        <v>239</v>
      </c>
      <c r="L6" s="14">
        <v>3</v>
      </c>
      <c r="O6" s="14">
        <v>3</v>
      </c>
      <c r="P6" s="15">
        <f t="shared" si="0"/>
        <v>3</v>
      </c>
    </row>
    <row r="7" spans="1:17" s="14" customFormat="1" x14ac:dyDescent="0.2">
      <c r="A7" s="20" t="s">
        <v>57</v>
      </c>
      <c r="B7" s="20">
        <v>1</v>
      </c>
      <c r="C7" s="21">
        <v>41088</v>
      </c>
      <c r="D7" s="22" t="s">
        <v>38</v>
      </c>
      <c r="E7" s="17">
        <v>42358</v>
      </c>
      <c r="F7" s="15" t="s">
        <v>89</v>
      </c>
      <c r="G7" s="23">
        <v>31.3</v>
      </c>
      <c r="H7" s="15">
        <v>13</v>
      </c>
      <c r="I7" s="15"/>
      <c r="K7" s="14" t="s">
        <v>239</v>
      </c>
      <c r="L7" s="16" t="s">
        <v>49</v>
      </c>
      <c r="O7" s="16">
        <v>0</v>
      </c>
      <c r="P7" s="15">
        <f t="shared" si="0"/>
        <v>0</v>
      </c>
    </row>
    <row r="8" spans="1:17" s="14" customFormat="1" x14ac:dyDescent="0.2">
      <c r="A8" s="20" t="s">
        <v>57</v>
      </c>
      <c r="B8" s="20">
        <v>1</v>
      </c>
      <c r="C8" s="21">
        <v>41088</v>
      </c>
      <c r="D8" s="22" t="s">
        <v>38</v>
      </c>
      <c r="E8" s="17">
        <v>42359</v>
      </c>
      <c r="F8" s="15" t="s">
        <v>90</v>
      </c>
      <c r="G8" s="23">
        <v>32.200000000000003</v>
      </c>
      <c r="H8" s="14">
        <v>14</v>
      </c>
      <c r="I8" s="15"/>
      <c r="K8" s="14" t="s">
        <v>52</v>
      </c>
      <c r="L8" s="14">
        <v>2</v>
      </c>
      <c r="O8" s="14">
        <v>2</v>
      </c>
      <c r="P8" s="15">
        <f t="shared" si="0"/>
        <v>2</v>
      </c>
    </row>
    <row r="9" spans="1:17" s="14" customFormat="1" x14ac:dyDescent="0.2">
      <c r="A9" s="20" t="s">
        <v>57</v>
      </c>
      <c r="B9" s="20">
        <v>1</v>
      </c>
      <c r="C9" s="21">
        <v>41094</v>
      </c>
      <c r="D9" s="22" t="s">
        <v>38</v>
      </c>
      <c r="E9" s="17">
        <v>42359</v>
      </c>
      <c r="F9" s="15" t="s">
        <v>90</v>
      </c>
      <c r="G9" s="23">
        <v>44.4</v>
      </c>
      <c r="H9" s="15">
        <v>42</v>
      </c>
      <c r="I9" s="15"/>
      <c r="K9" s="14" t="s">
        <v>52</v>
      </c>
      <c r="O9" s="14" t="s">
        <v>51</v>
      </c>
      <c r="P9" s="15">
        <f t="shared" si="0"/>
        <v>8</v>
      </c>
    </row>
    <row r="10" spans="1:17" s="14" customFormat="1" x14ac:dyDescent="0.2">
      <c r="A10" s="20" t="s">
        <v>57</v>
      </c>
      <c r="B10" s="20">
        <v>1</v>
      </c>
      <c r="C10" s="21">
        <v>41100</v>
      </c>
      <c r="D10" s="22" t="s">
        <v>38</v>
      </c>
      <c r="E10" s="15">
        <v>42359</v>
      </c>
      <c r="F10" s="15" t="s">
        <v>90</v>
      </c>
      <c r="G10" s="23">
        <v>54.8</v>
      </c>
      <c r="H10" s="15">
        <v>92</v>
      </c>
      <c r="I10" s="15">
        <v>80</v>
      </c>
      <c r="K10" s="14" t="s">
        <v>52</v>
      </c>
      <c r="O10" s="14" t="s">
        <v>51</v>
      </c>
      <c r="P10" s="15">
        <f t="shared" si="0"/>
        <v>14</v>
      </c>
    </row>
    <row r="11" spans="1:17" s="14" customFormat="1" x14ac:dyDescent="0.2">
      <c r="A11" s="20" t="s">
        <v>57</v>
      </c>
      <c r="B11" s="20">
        <v>1</v>
      </c>
      <c r="C11" s="21">
        <v>41088</v>
      </c>
      <c r="D11" s="22" t="s">
        <v>38</v>
      </c>
      <c r="E11" s="17">
        <v>42361</v>
      </c>
      <c r="F11" s="15" t="s">
        <v>91</v>
      </c>
      <c r="G11" s="23">
        <v>35.200000000000003</v>
      </c>
      <c r="H11" s="15">
        <v>18</v>
      </c>
      <c r="I11" s="15"/>
      <c r="K11" s="14" t="s">
        <v>239</v>
      </c>
      <c r="L11" s="14">
        <v>3</v>
      </c>
      <c r="O11" s="14">
        <v>3</v>
      </c>
      <c r="P11" s="15">
        <f t="shared" si="0"/>
        <v>3</v>
      </c>
    </row>
    <row r="12" spans="1:17" s="14" customFormat="1" x14ac:dyDescent="0.2">
      <c r="A12" s="20" t="s">
        <v>57</v>
      </c>
      <c r="B12" s="20">
        <v>1</v>
      </c>
      <c r="C12" s="21">
        <v>41088</v>
      </c>
      <c r="D12" s="22" t="s">
        <v>38</v>
      </c>
      <c r="E12" s="17">
        <v>42362</v>
      </c>
      <c r="F12" s="15" t="s">
        <v>92</v>
      </c>
      <c r="G12" s="23">
        <v>36.6</v>
      </c>
      <c r="H12" s="15">
        <v>24</v>
      </c>
      <c r="I12" s="15"/>
      <c r="J12" s="16"/>
      <c r="K12" s="14" t="s">
        <v>239</v>
      </c>
      <c r="L12" s="14">
        <v>3</v>
      </c>
      <c r="O12" s="14">
        <v>3</v>
      </c>
      <c r="P12" s="15">
        <f t="shared" si="0"/>
        <v>3</v>
      </c>
    </row>
    <row r="13" spans="1:17" s="14" customFormat="1" x14ac:dyDescent="0.2">
      <c r="A13" s="20" t="s">
        <v>57</v>
      </c>
      <c r="B13" s="20">
        <v>1</v>
      </c>
      <c r="C13" s="21">
        <v>41094</v>
      </c>
      <c r="D13" s="22" t="s">
        <v>38</v>
      </c>
      <c r="E13" s="15">
        <v>42362</v>
      </c>
      <c r="F13" s="15" t="s">
        <v>92</v>
      </c>
      <c r="G13" s="23">
        <v>42</v>
      </c>
      <c r="H13" s="15">
        <v>24</v>
      </c>
      <c r="I13" s="15"/>
      <c r="K13" s="14" t="s">
        <v>239</v>
      </c>
      <c r="O13" s="14" t="s">
        <v>51</v>
      </c>
      <c r="P13" s="15">
        <f t="shared" si="0"/>
        <v>9</v>
      </c>
    </row>
    <row r="14" spans="1:17" s="14" customFormat="1" x14ac:dyDescent="0.2">
      <c r="A14" s="20" t="s">
        <v>57</v>
      </c>
      <c r="B14" s="20">
        <v>1</v>
      </c>
      <c r="C14" s="21">
        <v>41088</v>
      </c>
      <c r="D14" s="22" t="s">
        <v>38</v>
      </c>
      <c r="E14" s="15">
        <v>42363</v>
      </c>
      <c r="F14" s="15" t="s">
        <v>93</v>
      </c>
      <c r="G14" s="23">
        <v>45</v>
      </c>
      <c r="H14" s="15">
        <v>46</v>
      </c>
      <c r="I14" s="15"/>
      <c r="K14" s="14" t="s">
        <v>240</v>
      </c>
      <c r="L14" s="14" t="s">
        <v>222</v>
      </c>
      <c r="O14" s="14">
        <v>6</v>
      </c>
      <c r="P14" s="15">
        <f t="shared" si="0"/>
        <v>6</v>
      </c>
    </row>
    <row r="15" spans="1:17" s="14" customFormat="1" x14ac:dyDescent="0.2">
      <c r="A15" s="20" t="s">
        <v>57</v>
      </c>
      <c r="B15" s="20">
        <v>1</v>
      </c>
      <c r="C15" s="21">
        <v>41094</v>
      </c>
      <c r="D15" s="22" t="s">
        <v>38</v>
      </c>
      <c r="E15" s="17">
        <v>42363</v>
      </c>
      <c r="F15" s="15" t="s">
        <v>93</v>
      </c>
      <c r="G15" s="23">
        <v>56.6</v>
      </c>
      <c r="H15" s="15">
        <v>100</v>
      </c>
      <c r="I15" s="15">
        <v>85</v>
      </c>
      <c r="K15" s="14" t="s">
        <v>240</v>
      </c>
      <c r="O15" s="14" t="s">
        <v>51</v>
      </c>
      <c r="P15" s="15">
        <f t="shared" si="0"/>
        <v>12</v>
      </c>
      <c r="Q15" s="15"/>
    </row>
    <row r="16" spans="1:17" s="14" customFormat="1" x14ac:dyDescent="0.2">
      <c r="A16" s="20" t="s">
        <v>57</v>
      </c>
      <c r="B16" s="20">
        <v>1</v>
      </c>
      <c r="C16" s="21">
        <v>41100</v>
      </c>
      <c r="D16" s="22" t="s">
        <v>38</v>
      </c>
      <c r="E16" s="17">
        <v>42363</v>
      </c>
      <c r="F16" s="15" t="s">
        <v>93</v>
      </c>
      <c r="G16" s="23">
        <v>64.599999999999994</v>
      </c>
      <c r="H16" s="15">
        <v>138</v>
      </c>
      <c r="I16" s="15">
        <v>138</v>
      </c>
      <c r="J16" s="16"/>
      <c r="K16" s="14" t="s">
        <v>240</v>
      </c>
      <c r="O16" s="14" t="s">
        <v>51</v>
      </c>
      <c r="P16" s="15">
        <f t="shared" si="0"/>
        <v>18</v>
      </c>
    </row>
    <row r="17" spans="1:17" s="14" customFormat="1" x14ac:dyDescent="0.2">
      <c r="A17" s="20" t="s">
        <v>57</v>
      </c>
      <c r="B17" s="20">
        <v>1</v>
      </c>
      <c r="C17" s="21">
        <v>41088</v>
      </c>
      <c r="D17" s="22" t="s">
        <v>38</v>
      </c>
      <c r="E17" s="17">
        <v>42364</v>
      </c>
      <c r="F17" s="15" t="s">
        <v>94</v>
      </c>
      <c r="G17" s="23">
        <v>46.3</v>
      </c>
      <c r="H17" s="15">
        <v>60</v>
      </c>
      <c r="I17" s="15"/>
      <c r="K17" s="14" t="s">
        <v>239</v>
      </c>
      <c r="L17" s="14" t="s">
        <v>223</v>
      </c>
      <c r="O17" s="14">
        <v>7</v>
      </c>
      <c r="P17" s="15">
        <f t="shared" si="0"/>
        <v>7</v>
      </c>
    </row>
    <row r="18" spans="1:17" s="14" customFormat="1" x14ac:dyDescent="0.2">
      <c r="A18" s="20" t="s">
        <v>57</v>
      </c>
      <c r="B18" s="20">
        <v>1</v>
      </c>
      <c r="C18" s="21">
        <v>41094</v>
      </c>
      <c r="D18" s="22" t="s">
        <v>38</v>
      </c>
      <c r="E18" s="17">
        <v>42364</v>
      </c>
      <c r="F18" s="15" t="s">
        <v>94</v>
      </c>
      <c r="G18" s="23">
        <v>57.2</v>
      </c>
      <c r="H18" s="15">
        <v>118</v>
      </c>
      <c r="I18" s="15">
        <v>99</v>
      </c>
      <c r="K18" s="14" t="s">
        <v>239</v>
      </c>
      <c r="O18" s="14" t="s">
        <v>51</v>
      </c>
      <c r="P18" s="15">
        <f t="shared" si="0"/>
        <v>13</v>
      </c>
    </row>
    <row r="19" spans="1:17" s="14" customFormat="1" x14ac:dyDescent="0.2">
      <c r="A19" s="20" t="s">
        <v>57</v>
      </c>
      <c r="B19" s="20">
        <v>1</v>
      </c>
      <c r="C19" s="21">
        <v>41100</v>
      </c>
      <c r="D19" s="22" t="s">
        <v>38</v>
      </c>
      <c r="E19" s="15">
        <v>42372</v>
      </c>
      <c r="F19" s="15" t="s">
        <v>103</v>
      </c>
      <c r="G19" s="23">
        <v>65.099999999999994</v>
      </c>
      <c r="H19" s="15">
        <v>112</v>
      </c>
      <c r="I19" s="15">
        <v>169</v>
      </c>
      <c r="K19" s="14" t="s">
        <v>239</v>
      </c>
      <c r="N19" s="14" t="s">
        <v>235</v>
      </c>
      <c r="P19" s="15"/>
    </row>
    <row r="20" spans="1:17" s="14" customFormat="1" x14ac:dyDescent="0.2">
      <c r="A20" s="20" t="s">
        <v>57</v>
      </c>
      <c r="B20" s="20">
        <v>0</v>
      </c>
      <c r="C20" s="21">
        <v>41094</v>
      </c>
      <c r="D20" s="22" t="s">
        <v>38</v>
      </c>
      <c r="E20" s="17">
        <v>42383</v>
      </c>
      <c r="F20" s="15" t="s">
        <v>95</v>
      </c>
      <c r="G20" s="23">
        <v>45.6</v>
      </c>
      <c r="H20" s="15">
        <v>51</v>
      </c>
      <c r="I20" s="15"/>
      <c r="K20" s="14" t="s">
        <v>239</v>
      </c>
      <c r="L20" s="14" t="s">
        <v>223</v>
      </c>
      <c r="N20" s="14" t="s">
        <v>234</v>
      </c>
      <c r="O20" s="14">
        <v>7</v>
      </c>
      <c r="P20" s="15">
        <f t="shared" ref="P20:P54" si="1">IF(F20=F19,P19+C20-C19,IF(O20&gt;-1,O20,"noval"))</f>
        <v>7</v>
      </c>
    </row>
    <row r="21" spans="1:17" s="14" customFormat="1" x14ac:dyDescent="0.2">
      <c r="A21" s="20" t="s">
        <v>57</v>
      </c>
      <c r="B21" s="20">
        <v>0</v>
      </c>
      <c r="C21" s="21">
        <v>41100</v>
      </c>
      <c r="D21" s="22" t="s">
        <v>38</v>
      </c>
      <c r="E21" s="17">
        <v>42383</v>
      </c>
      <c r="F21" s="15" t="s">
        <v>95</v>
      </c>
      <c r="G21" s="23">
        <v>53.1</v>
      </c>
      <c r="H21" s="15">
        <v>84</v>
      </c>
      <c r="I21" s="15">
        <v>86</v>
      </c>
      <c r="K21" s="14" t="s">
        <v>239</v>
      </c>
      <c r="N21" s="14" t="s">
        <v>234</v>
      </c>
      <c r="O21" s="14" t="s">
        <v>51</v>
      </c>
      <c r="P21" s="15">
        <f t="shared" si="1"/>
        <v>13</v>
      </c>
    </row>
    <row r="22" spans="1:17" s="14" customFormat="1" x14ac:dyDescent="0.2">
      <c r="A22" s="20" t="s">
        <v>57</v>
      </c>
      <c r="B22" s="20">
        <v>1</v>
      </c>
      <c r="C22" s="21">
        <v>41100</v>
      </c>
      <c r="D22" s="22" t="s">
        <v>38</v>
      </c>
      <c r="E22" s="15">
        <v>42464</v>
      </c>
      <c r="F22" s="15" t="s">
        <v>106</v>
      </c>
      <c r="G22" s="23">
        <v>35.6</v>
      </c>
      <c r="H22" s="15">
        <v>25</v>
      </c>
      <c r="I22" s="15"/>
      <c r="K22" s="14" t="s">
        <v>239</v>
      </c>
      <c r="L22" s="16">
        <v>3</v>
      </c>
      <c r="O22" s="16">
        <v>3</v>
      </c>
      <c r="P22" s="15">
        <f t="shared" si="1"/>
        <v>3</v>
      </c>
    </row>
    <row r="23" spans="1:17" s="14" customFormat="1" x14ac:dyDescent="0.2">
      <c r="A23" s="20" t="s">
        <v>57</v>
      </c>
      <c r="B23" s="20">
        <v>1</v>
      </c>
      <c r="C23" s="21">
        <v>41100</v>
      </c>
      <c r="D23" s="22" t="s">
        <v>38</v>
      </c>
      <c r="E23" s="17">
        <v>42465</v>
      </c>
      <c r="F23" s="15" t="s">
        <v>101</v>
      </c>
      <c r="G23" s="23">
        <v>32.6</v>
      </c>
      <c r="H23" s="15">
        <v>12</v>
      </c>
      <c r="I23" s="15"/>
      <c r="K23" s="14" t="s">
        <v>239</v>
      </c>
      <c r="L23" s="14">
        <v>1</v>
      </c>
      <c r="O23" s="14">
        <v>1</v>
      </c>
      <c r="P23" s="15">
        <f t="shared" si="1"/>
        <v>1</v>
      </c>
    </row>
    <row r="24" spans="1:17" s="14" customFormat="1" x14ac:dyDescent="0.2">
      <c r="A24" s="20" t="s">
        <v>57</v>
      </c>
      <c r="B24" s="20">
        <v>1</v>
      </c>
      <c r="C24" s="21">
        <v>41100</v>
      </c>
      <c r="D24" s="22" t="s">
        <v>38</v>
      </c>
      <c r="E24" s="17">
        <v>42466</v>
      </c>
      <c r="F24" s="15" t="s">
        <v>102</v>
      </c>
      <c r="G24" s="23">
        <v>45.2</v>
      </c>
      <c r="H24" s="15">
        <v>52</v>
      </c>
      <c r="I24" s="15"/>
      <c r="K24" s="14" t="s">
        <v>239</v>
      </c>
      <c r="L24" s="14">
        <v>7</v>
      </c>
      <c r="O24" s="14">
        <v>7</v>
      </c>
      <c r="P24" s="15">
        <f t="shared" si="1"/>
        <v>7</v>
      </c>
    </row>
    <row r="25" spans="1:17" s="14" customFormat="1" x14ac:dyDescent="0.2">
      <c r="A25" s="20" t="s">
        <v>57</v>
      </c>
      <c r="B25" s="20">
        <v>1</v>
      </c>
      <c r="C25" s="21">
        <v>41085</v>
      </c>
      <c r="D25" s="22" t="s">
        <v>38</v>
      </c>
      <c r="E25" s="15">
        <v>42621</v>
      </c>
      <c r="F25" s="15" t="s">
        <v>64</v>
      </c>
      <c r="G25" s="23">
        <v>43.5</v>
      </c>
      <c r="H25" s="15">
        <v>46</v>
      </c>
      <c r="I25" s="15"/>
      <c r="K25" s="14" t="s">
        <v>239</v>
      </c>
      <c r="L25" s="14">
        <v>5</v>
      </c>
      <c r="O25" s="14">
        <v>5</v>
      </c>
      <c r="P25" s="15">
        <f t="shared" si="1"/>
        <v>5</v>
      </c>
    </row>
    <row r="26" spans="1:17" s="14" customFormat="1" x14ac:dyDescent="0.2">
      <c r="A26" s="20" t="s">
        <v>57</v>
      </c>
      <c r="B26" s="20">
        <v>1</v>
      </c>
      <c r="C26" s="21">
        <v>41088</v>
      </c>
      <c r="D26" s="22" t="s">
        <v>38</v>
      </c>
      <c r="E26" s="17">
        <v>42621</v>
      </c>
      <c r="F26" s="15" t="s">
        <v>64</v>
      </c>
      <c r="G26" s="23">
        <v>48.5</v>
      </c>
      <c r="H26" s="15">
        <v>65</v>
      </c>
      <c r="I26" s="15"/>
      <c r="K26" s="14" t="s">
        <v>239</v>
      </c>
      <c r="O26" s="14" t="s">
        <v>51</v>
      </c>
      <c r="P26" s="15">
        <f t="shared" si="1"/>
        <v>8</v>
      </c>
    </row>
    <row r="27" spans="1:17" s="14" customFormat="1" x14ac:dyDescent="0.2">
      <c r="A27" s="20" t="s">
        <v>57</v>
      </c>
      <c r="B27" s="20">
        <v>1</v>
      </c>
      <c r="C27" s="21">
        <v>41094</v>
      </c>
      <c r="D27" s="22" t="s">
        <v>38</v>
      </c>
      <c r="E27" s="17">
        <v>42621</v>
      </c>
      <c r="F27" s="15" t="s">
        <v>64</v>
      </c>
      <c r="G27" s="23">
        <v>58.3</v>
      </c>
      <c r="H27" s="15">
        <v>109</v>
      </c>
      <c r="I27" s="15">
        <v>103</v>
      </c>
      <c r="K27" s="14" t="s">
        <v>239</v>
      </c>
      <c r="O27" s="14" t="s">
        <v>51</v>
      </c>
      <c r="P27" s="15">
        <f t="shared" si="1"/>
        <v>14</v>
      </c>
      <c r="Q27" s="15"/>
    </row>
    <row r="28" spans="1:17" s="14" customFormat="1" x14ac:dyDescent="0.2">
      <c r="A28" s="20" t="s">
        <v>57</v>
      </c>
      <c r="B28" s="20">
        <v>1</v>
      </c>
      <c r="C28" s="21">
        <v>41085</v>
      </c>
      <c r="D28" s="22" t="s">
        <v>38</v>
      </c>
      <c r="E28" s="17">
        <v>42622</v>
      </c>
      <c r="F28" s="15" t="s">
        <v>65</v>
      </c>
      <c r="G28" s="23">
        <v>31.4</v>
      </c>
      <c r="H28" s="15">
        <v>17</v>
      </c>
      <c r="I28" s="15"/>
      <c r="K28" s="14" t="s">
        <v>239</v>
      </c>
      <c r="L28" s="14">
        <v>1</v>
      </c>
      <c r="N28" s="14" t="s">
        <v>82</v>
      </c>
      <c r="O28" s="14">
        <v>1</v>
      </c>
      <c r="P28" s="15">
        <f t="shared" si="1"/>
        <v>1</v>
      </c>
    </row>
    <row r="29" spans="1:17" s="14" customFormat="1" x14ac:dyDescent="0.2">
      <c r="A29" s="20" t="s">
        <v>57</v>
      </c>
      <c r="B29" s="20">
        <v>1</v>
      </c>
      <c r="C29" s="21">
        <v>41085</v>
      </c>
      <c r="D29" s="22" t="s">
        <v>38</v>
      </c>
      <c r="E29" s="15">
        <v>42623</v>
      </c>
      <c r="F29" s="15" t="s">
        <v>66</v>
      </c>
      <c r="G29" s="23">
        <v>38.4</v>
      </c>
      <c r="H29" s="15">
        <v>30</v>
      </c>
      <c r="I29" s="15"/>
      <c r="K29" s="14" t="s">
        <v>239</v>
      </c>
      <c r="L29" s="14">
        <v>3</v>
      </c>
      <c r="O29" s="14">
        <v>3</v>
      </c>
      <c r="P29" s="15">
        <f t="shared" si="1"/>
        <v>3</v>
      </c>
    </row>
    <row r="30" spans="1:17" s="14" customFormat="1" x14ac:dyDescent="0.2">
      <c r="A30" s="20" t="s">
        <v>57</v>
      </c>
      <c r="B30" s="20">
        <v>1</v>
      </c>
      <c r="C30" s="21">
        <v>41085</v>
      </c>
      <c r="D30" s="22" t="s">
        <v>38</v>
      </c>
      <c r="E30" s="17">
        <v>42624</v>
      </c>
      <c r="F30" s="15" t="s">
        <v>67</v>
      </c>
      <c r="G30" s="23">
        <v>44.6</v>
      </c>
      <c r="H30" s="15">
        <v>57</v>
      </c>
      <c r="I30" s="15"/>
      <c r="J30" s="16"/>
      <c r="K30" s="14" t="s">
        <v>239</v>
      </c>
      <c r="L30" s="14">
        <v>6</v>
      </c>
      <c r="O30" s="14">
        <v>6</v>
      </c>
      <c r="P30" s="15">
        <f t="shared" si="1"/>
        <v>6</v>
      </c>
    </row>
    <row r="31" spans="1:17" s="14" customFormat="1" x14ac:dyDescent="0.2">
      <c r="A31" s="20" t="s">
        <v>57</v>
      </c>
      <c r="B31" s="20">
        <v>1</v>
      </c>
      <c r="C31" s="21">
        <v>41085</v>
      </c>
      <c r="D31" s="22" t="s">
        <v>38</v>
      </c>
      <c r="E31" s="15">
        <v>42625</v>
      </c>
      <c r="F31" s="15" t="s">
        <v>68</v>
      </c>
      <c r="G31" s="23">
        <v>49.6</v>
      </c>
      <c r="H31" s="15">
        <v>71</v>
      </c>
      <c r="I31" s="15"/>
      <c r="K31" s="14" t="s">
        <v>239</v>
      </c>
      <c r="L31" s="14">
        <v>8</v>
      </c>
      <c r="O31" s="14">
        <v>8</v>
      </c>
      <c r="P31" s="15">
        <f t="shared" si="1"/>
        <v>8</v>
      </c>
    </row>
    <row r="32" spans="1:17" s="14" customFormat="1" x14ac:dyDescent="0.2">
      <c r="A32" s="20" t="s">
        <v>57</v>
      </c>
      <c r="B32" s="20">
        <v>1</v>
      </c>
      <c r="C32" s="21">
        <v>41088</v>
      </c>
      <c r="D32" s="22" t="s">
        <v>38</v>
      </c>
      <c r="E32" s="15">
        <v>42625</v>
      </c>
      <c r="F32" s="15" t="s">
        <v>68</v>
      </c>
      <c r="G32" s="23">
        <v>55</v>
      </c>
      <c r="H32" s="15">
        <v>96</v>
      </c>
      <c r="I32" s="15"/>
      <c r="K32" s="14" t="s">
        <v>239</v>
      </c>
      <c r="O32" s="14" t="s">
        <v>51</v>
      </c>
      <c r="P32" s="15">
        <f t="shared" si="1"/>
        <v>11</v>
      </c>
    </row>
    <row r="33" spans="1:17" s="14" customFormat="1" x14ac:dyDescent="0.2">
      <c r="A33" s="20" t="s">
        <v>57</v>
      </c>
      <c r="B33" s="20">
        <v>1</v>
      </c>
      <c r="C33" s="21">
        <v>41085</v>
      </c>
      <c r="D33" s="22" t="s">
        <v>38</v>
      </c>
      <c r="E33" s="17">
        <v>42626</v>
      </c>
      <c r="F33" s="15" t="s">
        <v>69</v>
      </c>
      <c r="G33" s="23">
        <v>35.5</v>
      </c>
      <c r="H33" s="15">
        <v>26</v>
      </c>
      <c r="I33" s="15"/>
      <c r="K33" s="14" t="s">
        <v>240</v>
      </c>
      <c r="L33" s="16">
        <v>2</v>
      </c>
      <c r="O33" s="16">
        <v>2</v>
      </c>
      <c r="P33" s="15">
        <f t="shared" si="1"/>
        <v>2</v>
      </c>
    </row>
    <row r="34" spans="1:17" s="14" customFormat="1" x14ac:dyDescent="0.2">
      <c r="A34" s="20" t="s">
        <v>57</v>
      </c>
      <c r="B34" s="20">
        <v>1</v>
      </c>
      <c r="C34" s="21">
        <v>41088</v>
      </c>
      <c r="D34" s="22" t="s">
        <v>38</v>
      </c>
      <c r="E34" s="15">
        <v>42626</v>
      </c>
      <c r="F34" s="15" t="s">
        <v>69</v>
      </c>
      <c r="G34" s="23">
        <v>43.5</v>
      </c>
      <c r="H34" s="15">
        <v>47</v>
      </c>
      <c r="I34" s="15"/>
      <c r="K34" s="14" t="s">
        <v>240</v>
      </c>
      <c r="O34" s="14" t="s">
        <v>51</v>
      </c>
      <c r="P34" s="15">
        <f t="shared" si="1"/>
        <v>5</v>
      </c>
    </row>
    <row r="35" spans="1:17" s="14" customFormat="1" x14ac:dyDescent="0.2">
      <c r="A35" s="20" t="s">
        <v>57</v>
      </c>
      <c r="B35" s="20">
        <v>1</v>
      </c>
      <c r="C35" s="21">
        <v>41094</v>
      </c>
      <c r="D35" s="22" t="s">
        <v>38</v>
      </c>
      <c r="E35" s="17">
        <v>42626</v>
      </c>
      <c r="F35" s="15" t="s">
        <v>69</v>
      </c>
      <c r="G35" s="23">
        <v>55.7</v>
      </c>
      <c r="H35" s="15">
        <v>111</v>
      </c>
      <c r="I35" s="15"/>
      <c r="K35" s="14" t="s">
        <v>240</v>
      </c>
      <c r="O35" s="14" t="s">
        <v>51</v>
      </c>
      <c r="P35" s="15">
        <f t="shared" si="1"/>
        <v>11</v>
      </c>
    </row>
    <row r="36" spans="1:17" s="14" customFormat="1" x14ac:dyDescent="0.2">
      <c r="A36" s="20" t="s">
        <v>57</v>
      </c>
      <c r="B36" s="20">
        <v>1</v>
      </c>
      <c r="C36" s="21">
        <v>41100</v>
      </c>
      <c r="D36" s="22" t="s">
        <v>38</v>
      </c>
      <c r="E36" s="15">
        <v>42626</v>
      </c>
      <c r="F36" s="15" t="s">
        <v>69</v>
      </c>
      <c r="G36" s="23">
        <v>64</v>
      </c>
      <c r="H36" s="15">
        <v>132</v>
      </c>
      <c r="I36" s="15">
        <v>138</v>
      </c>
      <c r="J36" s="16"/>
      <c r="K36" s="14" t="s">
        <v>240</v>
      </c>
      <c r="O36" s="14" t="s">
        <v>51</v>
      </c>
      <c r="P36" s="15">
        <f t="shared" si="1"/>
        <v>17</v>
      </c>
    </row>
    <row r="37" spans="1:17" s="14" customFormat="1" x14ac:dyDescent="0.2">
      <c r="A37" s="20" t="s">
        <v>57</v>
      </c>
      <c r="B37" s="20">
        <v>1</v>
      </c>
      <c r="C37" s="21">
        <v>41085</v>
      </c>
      <c r="D37" s="22" t="s">
        <v>38</v>
      </c>
      <c r="E37" s="15">
        <v>42627</v>
      </c>
      <c r="F37" s="15" t="s">
        <v>71</v>
      </c>
      <c r="G37" s="23">
        <v>38.5</v>
      </c>
      <c r="H37" s="15">
        <v>35</v>
      </c>
      <c r="I37" s="15"/>
      <c r="K37" s="14" t="s">
        <v>240</v>
      </c>
      <c r="L37" s="14">
        <v>3</v>
      </c>
      <c r="O37" s="14">
        <v>3</v>
      </c>
      <c r="P37" s="15">
        <f t="shared" si="1"/>
        <v>3</v>
      </c>
    </row>
    <row r="38" spans="1:17" s="14" customFormat="1" x14ac:dyDescent="0.2">
      <c r="A38" s="20" t="s">
        <v>57</v>
      </c>
      <c r="B38" s="20">
        <v>1</v>
      </c>
      <c r="C38" s="21">
        <v>41088</v>
      </c>
      <c r="D38" s="22" t="s">
        <v>38</v>
      </c>
      <c r="E38" s="15">
        <v>42627</v>
      </c>
      <c r="F38" s="15" t="s">
        <v>71</v>
      </c>
      <c r="G38" s="23">
        <v>44.8</v>
      </c>
      <c r="H38" s="15">
        <v>50</v>
      </c>
      <c r="I38" s="15"/>
      <c r="K38" s="14" t="s">
        <v>240</v>
      </c>
      <c r="O38" s="14" t="s">
        <v>51</v>
      </c>
      <c r="P38" s="15">
        <f t="shared" si="1"/>
        <v>6</v>
      </c>
    </row>
    <row r="39" spans="1:17" s="14" customFormat="1" x14ac:dyDescent="0.2">
      <c r="A39" s="20" t="s">
        <v>57</v>
      </c>
      <c r="B39" s="20">
        <v>1</v>
      </c>
      <c r="C39" s="21">
        <v>41094</v>
      </c>
      <c r="D39" s="22" t="s">
        <v>38</v>
      </c>
      <c r="E39" s="17">
        <v>42627</v>
      </c>
      <c r="F39" s="15" t="s">
        <v>71</v>
      </c>
      <c r="G39" s="23">
        <v>56.2</v>
      </c>
      <c r="H39" s="15">
        <v>106</v>
      </c>
      <c r="I39" s="15">
        <v>88</v>
      </c>
      <c r="K39" s="14" t="s">
        <v>240</v>
      </c>
      <c r="O39" s="14" t="s">
        <v>51</v>
      </c>
      <c r="P39" s="15">
        <f t="shared" si="1"/>
        <v>12</v>
      </c>
      <c r="Q39" s="15"/>
    </row>
    <row r="40" spans="1:17" s="14" customFormat="1" x14ac:dyDescent="0.2">
      <c r="A40" s="20" t="s">
        <v>57</v>
      </c>
      <c r="B40" s="20">
        <v>1</v>
      </c>
      <c r="C40" s="21">
        <v>41100</v>
      </c>
      <c r="D40" s="22" t="s">
        <v>38</v>
      </c>
      <c r="E40" s="17">
        <v>42627</v>
      </c>
      <c r="F40" s="15" t="s">
        <v>71</v>
      </c>
      <c r="G40" s="23">
        <v>63.7</v>
      </c>
      <c r="H40" s="15">
        <v>142</v>
      </c>
      <c r="I40" s="15">
        <v>140</v>
      </c>
      <c r="K40" s="14" t="s">
        <v>240</v>
      </c>
      <c r="O40" s="14" t="s">
        <v>51</v>
      </c>
      <c r="P40" s="15">
        <f t="shared" si="1"/>
        <v>18</v>
      </c>
    </row>
    <row r="41" spans="1:17" s="14" customFormat="1" x14ac:dyDescent="0.2">
      <c r="A41" s="20" t="s">
        <v>57</v>
      </c>
      <c r="B41" s="20">
        <v>1</v>
      </c>
      <c r="C41" s="21">
        <v>41085</v>
      </c>
      <c r="D41" s="22" t="s">
        <v>38</v>
      </c>
      <c r="E41" s="15">
        <v>42628</v>
      </c>
      <c r="F41" s="15" t="s">
        <v>73</v>
      </c>
      <c r="G41" s="23">
        <v>31.4</v>
      </c>
      <c r="H41" s="15">
        <v>13</v>
      </c>
      <c r="I41" s="15"/>
      <c r="K41" s="14" t="s">
        <v>240</v>
      </c>
      <c r="L41" s="14">
        <v>1</v>
      </c>
      <c r="O41" s="14">
        <v>1</v>
      </c>
      <c r="P41" s="15">
        <f t="shared" si="1"/>
        <v>1</v>
      </c>
    </row>
    <row r="42" spans="1:17" s="14" customFormat="1" x14ac:dyDescent="0.2">
      <c r="A42" s="20" t="s">
        <v>57</v>
      </c>
      <c r="B42" s="20">
        <v>1</v>
      </c>
      <c r="C42" s="21">
        <v>41088</v>
      </c>
      <c r="D42" s="22" t="s">
        <v>38</v>
      </c>
      <c r="E42" s="17">
        <v>42628</v>
      </c>
      <c r="F42" s="15" t="s">
        <v>73</v>
      </c>
      <c r="G42" s="23">
        <v>38.299999999999997</v>
      </c>
      <c r="H42" s="15">
        <v>27</v>
      </c>
      <c r="I42" s="15"/>
      <c r="K42" s="14" t="s">
        <v>240</v>
      </c>
      <c r="O42" s="14" t="s">
        <v>51</v>
      </c>
      <c r="P42" s="15">
        <f t="shared" si="1"/>
        <v>4</v>
      </c>
    </row>
    <row r="43" spans="1:17" s="14" customFormat="1" x14ac:dyDescent="0.2">
      <c r="A43" s="20" t="s">
        <v>57</v>
      </c>
      <c r="B43" s="20">
        <v>1</v>
      </c>
      <c r="C43" s="21">
        <v>41094</v>
      </c>
      <c r="D43" s="22" t="s">
        <v>38</v>
      </c>
      <c r="E43" s="17">
        <v>42628</v>
      </c>
      <c r="F43" s="15" t="s">
        <v>73</v>
      </c>
      <c r="G43" s="23">
        <v>51.3</v>
      </c>
      <c r="H43" s="15">
        <v>73</v>
      </c>
      <c r="I43" s="15"/>
      <c r="K43" s="14" t="s">
        <v>240</v>
      </c>
      <c r="O43" s="14" t="s">
        <v>51</v>
      </c>
      <c r="P43" s="15">
        <f t="shared" si="1"/>
        <v>10</v>
      </c>
      <c r="Q43" s="15"/>
    </row>
    <row r="44" spans="1:17" s="14" customFormat="1" x14ac:dyDescent="0.2">
      <c r="A44" s="20" t="s">
        <v>57</v>
      </c>
      <c r="B44" s="20">
        <v>1</v>
      </c>
      <c r="C44" s="21">
        <v>41100</v>
      </c>
      <c r="D44" s="22" t="s">
        <v>38</v>
      </c>
      <c r="E44" s="15">
        <v>42628</v>
      </c>
      <c r="F44" s="15" t="s">
        <v>73</v>
      </c>
      <c r="G44" s="23">
        <v>60.7</v>
      </c>
      <c r="H44" s="15">
        <v>108</v>
      </c>
      <c r="I44" s="15">
        <v>123</v>
      </c>
      <c r="K44" s="14" t="s">
        <v>240</v>
      </c>
      <c r="O44" s="14" t="s">
        <v>51</v>
      </c>
      <c r="P44" s="15">
        <f t="shared" si="1"/>
        <v>16</v>
      </c>
    </row>
    <row r="45" spans="1:17" s="14" customFormat="1" x14ac:dyDescent="0.2">
      <c r="A45" s="20" t="s">
        <v>57</v>
      </c>
      <c r="B45" s="20">
        <v>1</v>
      </c>
      <c r="C45" s="21">
        <v>41085</v>
      </c>
      <c r="D45" s="22" t="s">
        <v>38</v>
      </c>
      <c r="E45" s="17">
        <v>42629</v>
      </c>
      <c r="F45" s="15" t="s">
        <v>72</v>
      </c>
      <c r="G45" s="23">
        <v>31.5</v>
      </c>
      <c r="H45" s="15">
        <v>13</v>
      </c>
      <c r="I45" s="15"/>
      <c r="J45" s="16"/>
      <c r="K45" s="14" t="s">
        <v>239</v>
      </c>
      <c r="L45" s="16" t="s">
        <v>49</v>
      </c>
      <c r="O45" s="16">
        <v>0</v>
      </c>
      <c r="P45" s="15">
        <f t="shared" si="1"/>
        <v>0</v>
      </c>
    </row>
    <row r="46" spans="1:17" s="14" customFormat="1" x14ac:dyDescent="0.2">
      <c r="A46" s="20" t="s">
        <v>57</v>
      </c>
      <c r="B46" s="20">
        <v>1</v>
      </c>
      <c r="C46" s="21">
        <v>41088</v>
      </c>
      <c r="D46" s="22" t="s">
        <v>38</v>
      </c>
      <c r="E46" s="17">
        <v>42629</v>
      </c>
      <c r="F46" s="15" t="s">
        <v>72</v>
      </c>
      <c r="G46" s="23">
        <v>37.700000000000003</v>
      </c>
      <c r="H46" s="15">
        <v>24</v>
      </c>
      <c r="I46" s="15"/>
      <c r="K46" s="14" t="s">
        <v>239</v>
      </c>
      <c r="O46" s="14" t="s">
        <v>51</v>
      </c>
      <c r="P46" s="15">
        <f t="shared" si="1"/>
        <v>3</v>
      </c>
    </row>
    <row r="47" spans="1:17" s="14" customFormat="1" x14ac:dyDescent="0.2">
      <c r="A47" s="20" t="s">
        <v>57</v>
      </c>
      <c r="B47" s="20">
        <v>1</v>
      </c>
      <c r="C47" s="21">
        <v>41085</v>
      </c>
      <c r="D47" s="22" t="s">
        <v>38</v>
      </c>
      <c r="E47" s="17">
        <v>42630</v>
      </c>
      <c r="F47" s="15" t="s">
        <v>76</v>
      </c>
      <c r="G47" s="23">
        <v>40.1</v>
      </c>
      <c r="H47" s="14">
        <v>29</v>
      </c>
      <c r="I47" s="15"/>
      <c r="K47" s="14" t="s">
        <v>240</v>
      </c>
      <c r="L47" s="14">
        <v>3</v>
      </c>
      <c r="O47" s="14">
        <v>3</v>
      </c>
      <c r="P47" s="15">
        <f t="shared" si="1"/>
        <v>3</v>
      </c>
    </row>
    <row r="48" spans="1:17" s="14" customFormat="1" x14ac:dyDescent="0.2">
      <c r="A48" s="20" t="s">
        <v>57</v>
      </c>
      <c r="B48" s="20">
        <v>1</v>
      </c>
      <c r="C48" s="21">
        <v>41088</v>
      </c>
      <c r="D48" s="22" t="s">
        <v>38</v>
      </c>
      <c r="E48" s="17">
        <v>42630</v>
      </c>
      <c r="F48" s="15" t="s">
        <v>76</v>
      </c>
      <c r="G48" s="23">
        <v>45.3</v>
      </c>
      <c r="H48" s="15">
        <v>43</v>
      </c>
      <c r="I48" s="15"/>
      <c r="K48" s="14" t="s">
        <v>240</v>
      </c>
      <c r="O48" s="14" t="s">
        <v>51</v>
      </c>
      <c r="P48" s="15">
        <f t="shared" si="1"/>
        <v>6</v>
      </c>
    </row>
    <row r="49" spans="1:17" s="14" customFormat="1" x14ac:dyDescent="0.2">
      <c r="A49" s="20" t="s">
        <v>57</v>
      </c>
      <c r="B49" s="20">
        <v>1</v>
      </c>
      <c r="C49" s="21">
        <v>41094</v>
      </c>
      <c r="D49" s="22" t="s">
        <v>38</v>
      </c>
      <c r="E49" s="15">
        <v>42630</v>
      </c>
      <c r="F49" s="15" t="s">
        <v>76</v>
      </c>
      <c r="G49" s="23">
        <v>56.8</v>
      </c>
      <c r="H49" s="15">
        <v>98</v>
      </c>
      <c r="I49" s="15">
        <v>90</v>
      </c>
      <c r="K49" s="14" t="s">
        <v>240</v>
      </c>
      <c r="O49" s="14" t="s">
        <v>51</v>
      </c>
      <c r="P49" s="15">
        <f t="shared" si="1"/>
        <v>12</v>
      </c>
      <c r="Q49" s="15"/>
    </row>
    <row r="50" spans="1:17" s="14" customFormat="1" x14ac:dyDescent="0.2">
      <c r="A50" s="20" t="s">
        <v>57</v>
      </c>
      <c r="B50" s="20">
        <v>1</v>
      </c>
      <c r="C50" s="21">
        <v>41100</v>
      </c>
      <c r="D50" s="22" t="s">
        <v>38</v>
      </c>
      <c r="E50" s="17">
        <v>42630</v>
      </c>
      <c r="F50" s="15" t="s">
        <v>76</v>
      </c>
      <c r="G50" s="23">
        <v>64</v>
      </c>
      <c r="H50" s="15">
        <v>123</v>
      </c>
      <c r="I50" s="15">
        <v>142</v>
      </c>
      <c r="K50" s="14" t="s">
        <v>240</v>
      </c>
      <c r="O50" s="14" t="s">
        <v>51</v>
      </c>
      <c r="P50" s="15">
        <f t="shared" si="1"/>
        <v>18</v>
      </c>
    </row>
    <row r="51" spans="1:17" s="14" customFormat="1" x14ac:dyDescent="0.2">
      <c r="A51" s="20" t="s">
        <v>57</v>
      </c>
      <c r="B51" s="20">
        <v>1</v>
      </c>
      <c r="C51" s="21">
        <v>41085</v>
      </c>
      <c r="D51" s="22" t="s">
        <v>38</v>
      </c>
      <c r="E51" s="15">
        <v>42631</v>
      </c>
      <c r="F51" s="15" t="s">
        <v>77</v>
      </c>
      <c r="G51" s="23">
        <v>36.6</v>
      </c>
      <c r="H51" s="15">
        <v>24</v>
      </c>
      <c r="I51" s="15"/>
      <c r="K51" s="14" t="s">
        <v>239</v>
      </c>
      <c r="L51" s="14">
        <v>2</v>
      </c>
      <c r="O51" s="14">
        <v>2</v>
      </c>
      <c r="P51" s="15">
        <f t="shared" si="1"/>
        <v>2</v>
      </c>
    </row>
    <row r="52" spans="1:17" s="14" customFormat="1" x14ac:dyDescent="0.2">
      <c r="A52" s="20" t="s">
        <v>57</v>
      </c>
      <c r="B52" s="20">
        <v>1</v>
      </c>
      <c r="C52" s="21">
        <v>41085</v>
      </c>
      <c r="D52" s="22" t="s">
        <v>38</v>
      </c>
      <c r="E52" s="17">
        <v>42632</v>
      </c>
      <c r="F52" s="15" t="s">
        <v>78</v>
      </c>
      <c r="G52" s="23">
        <v>34</v>
      </c>
      <c r="H52" s="15">
        <v>18</v>
      </c>
      <c r="I52" s="15"/>
      <c r="K52" s="14" t="s">
        <v>241</v>
      </c>
      <c r="L52" s="14">
        <v>1</v>
      </c>
      <c r="O52" s="14">
        <v>1</v>
      </c>
      <c r="P52" s="15">
        <f t="shared" si="1"/>
        <v>1</v>
      </c>
    </row>
    <row r="53" spans="1:17" s="14" customFormat="1" x14ac:dyDescent="0.2">
      <c r="A53" s="20" t="s">
        <v>57</v>
      </c>
      <c r="B53" s="20">
        <v>1</v>
      </c>
      <c r="C53" s="21">
        <v>41088</v>
      </c>
      <c r="D53" s="22" t="s">
        <v>38</v>
      </c>
      <c r="E53" s="17">
        <v>42632</v>
      </c>
      <c r="F53" s="15" t="s">
        <v>78</v>
      </c>
      <c r="G53" s="23">
        <v>40.1</v>
      </c>
      <c r="H53" s="15">
        <v>34</v>
      </c>
      <c r="I53" s="15"/>
      <c r="K53" s="14" t="s">
        <v>241</v>
      </c>
      <c r="O53" s="14" t="s">
        <v>51</v>
      </c>
      <c r="P53" s="15">
        <f t="shared" si="1"/>
        <v>4</v>
      </c>
    </row>
    <row r="54" spans="1:17" s="14" customFormat="1" x14ac:dyDescent="0.2">
      <c r="A54" s="20" t="s">
        <v>57</v>
      </c>
      <c r="B54" s="20">
        <v>1</v>
      </c>
      <c r="C54" s="21">
        <v>41085</v>
      </c>
      <c r="D54" s="22" t="s">
        <v>38</v>
      </c>
      <c r="E54" s="15">
        <v>42633</v>
      </c>
      <c r="F54" s="15" t="s">
        <v>79</v>
      </c>
      <c r="G54" s="23">
        <v>31.6</v>
      </c>
      <c r="H54" s="15">
        <v>13</v>
      </c>
      <c r="I54" s="15"/>
      <c r="J54" s="16"/>
      <c r="K54" s="14" t="s">
        <v>240</v>
      </c>
      <c r="L54" s="14">
        <v>0</v>
      </c>
      <c r="O54" s="14">
        <v>0</v>
      </c>
      <c r="P54" s="15">
        <f t="shared" si="1"/>
        <v>0</v>
      </c>
    </row>
    <row r="55" spans="1:17" s="14" customFormat="1" x14ac:dyDescent="0.2">
      <c r="A55" s="20" t="s">
        <v>57</v>
      </c>
      <c r="B55" s="20">
        <v>1</v>
      </c>
      <c r="C55" s="21">
        <v>41088</v>
      </c>
      <c r="D55" s="22" t="s">
        <v>38</v>
      </c>
      <c r="E55" s="17">
        <v>42633</v>
      </c>
      <c r="F55" s="15" t="s">
        <v>79</v>
      </c>
      <c r="G55" s="23">
        <v>34.5</v>
      </c>
      <c r="H55" s="15">
        <v>17</v>
      </c>
      <c r="I55" s="15"/>
      <c r="K55" s="14" t="s">
        <v>240</v>
      </c>
      <c r="O55" s="14" t="s">
        <v>51</v>
      </c>
      <c r="P55" s="15">
        <v>1</v>
      </c>
    </row>
    <row r="56" spans="1:17" s="14" customFormat="1" x14ac:dyDescent="0.2">
      <c r="A56" s="20" t="s">
        <v>57</v>
      </c>
      <c r="B56" s="20">
        <v>1</v>
      </c>
      <c r="C56" s="21">
        <v>41094</v>
      </c>
      <c r="D56" s="22" t="s">
        <v>38</v>
      </c>
      <c r="E56" s="17">
        <v>42633</v>
      </c>
      <c r="F56" s="15" t="s">
        <v>79</v>
      </c>
      <c r="G56" s="23">
        <v>43.3</v>
      </c>
      <c r="H56" s="15">
        <v>44</v>
      </c>
      <c r="I56" s="15"/>
      <c r="K56" s="14" t="s">
        <v>240</v>
      </c>
      <c r="O56" s="14" t="s">
        <v>51</v>
      </c>
      <c r="P56" s="15">
        <f t="shared" ref="P56:P70" si="2">IF(F56=F55,P55+C56-C55,IF(O56&gt;-1,O56,"noval"))</f>
        <v>7</v>
      </c>
    </row>
    <row r="57" spans="1:17" s="14" customFormat="1" x14ac:dyDescent="0.2">
      <c r="A57" s="20" t="s">
        <v>57</v>
      </c>
      <c r="B57" s="20">
        <v>1</v>
      </c>
      <c r="C57" s="21">
        <v>41100</v>
      </c>
      <c r="D57" s="22" t="s">
        <v>38</v>
      </c>
      <c r="E57" s="17">
        <v>42633</v>
      </c>
      <c r="F57" s="15" t="s">
        <v>79</v>
      </c>
      <c r="G57" s="23">
        <v>54.6</v>
      </c>
      <c r="H57" s="15">
        <v>96</v>
      </c>
      <c r="I57" s="15">
        <v>81</v>
      </c>
      <c r="K57" s="14" t="s">
        <v>240</v>
      </c>
      <c r="O57" s="14" t="s">
        <v>51</v>
      </c>
      <c r="P57" s="15">
        <f t="shared" si="2"/>
        <v>13</v>
      </c>
    </row>
    <row r="58" spans="1:17" s="14" customFormat="1" x14ac:dyDescent="0.2">
      <c r="A58" s="20" t="s">
        <v>57</v>
      </c>
      <c r="B58" s="20">
        <v>1</v>
      </c>
      <c r="C58" s="21">
        <v>41110</v>
      </c>
      <c r="D58" s="22" t="s">
        <v>38</v>
      </c>
      <c r="E58" s="15">
        <v>42633</v>
      </c>
      <c r="F58" s="15" t="s">
        <v>79</v>
      </c>
      <c r="G58" s="23">
        <v>64.8</v>
      </c>
      <c r="H58" s="15">
        <v>130</v>
      </c>
      <c r="I58" s="15">
        <v>155</v>
      </c>
      <c r="K58" s="14" t="s">
        <v>240</v>
      </c>
      <c r="O58" s="14" t="s">
        <v>51</v>
      </c>
      <c r="P58" s="15">
        <f t="shared" si="2"/>
        <v>23</v>
      </c>
    </row>
    <row r="59" spans="1:17" s="14" customFormat="1" x14ac:dyDescent="0.2">
      <c r="A59" s="20" t="s">
        <v>57</v>
      </c>
      <c r="B59" s="20">
        <v>1</v>
      </c>
      <c r="C59" s="21">
        <v>41085</v>
      </c>
      <c r="D59" s="22" t="s">
        <v>38</v>
      </c>
      <c r="E59" s="17">
        <v>42634</v>
      </c>
      <c r="F59" s="15" t="s">
        <v>81</v>
      </c>
      <c r="G59" s="23">
        <v>35.1</v>
      </c>
      <c r="H59" s="15">
        <v>21</v>
      </c>
      <c r="I59" s="15"/>
      <c r="K59" s="14" t="s">
        <v>240</v>
      </c>
      <c r="L59" s="14">
        <v>2</v>
      </c>
      <c r="O59" s="14">
        <v>2</v>
      </c>
      <c r="P59" s="15">
        <f t="shared" si="2"/>
        <v>2</v>
      </c>
    </row>
    <row r="60" spans="1:17" s="14" customFormat="1" x14ac:dyDescent="0.2">
      <c r="A60" s="20" t="s">
        <v>57</v>
      </c>
      <c r="B60" s="20">
        <v>1</v>
      </c>
      <c r="C60" s="21">
        <v>41088</v>
      </c>
      <c r="D60" s="22" t="s">
        <v>38</v>
      </c>
      <c r="E60" s="15">
        <v>42634</v>
      </c>
      <c r="F60" s="15" t="s">
        <v>81</v>
      </c>
      <c r="G60" s="23">
        <v>42.8</v>
      </c>
      <c r="H60" s="15">
        <v>37</v>
      </c>
      <c r="I60" s="15"/>
      <c r="K60" s="14" t="s">
        <v>240</v>
      </c>
      <c r="O60" s="14" t="s">
        <v>51</v>
      </c>
      <c r="P60" s="15">
        <f t="shared" si="2"/>
        <v>5</v>
      </c>
    </row>
    <row r="61" spans="1:17" s="14" customFormat="1" x14ac:dyDescent="0.2">
      <c r="A61" s="20" t="s">
        <v>57</v>
      </c>
      <c r="B61" s="20">
        <v>1</v>
      </c>
      <c r="C61" s="21">
        <v>41100</v>
      </c>
      <c r="D61" s="22" t="s">
        <v>38</v>
      </c>
      <c r="E61" s="17">
        <v>42634</v>
      </c>
      <c r="F61" s="15" t="s">
        <v>81</v>
      </c>
      <c r="G61" s="23">
        <v>62.7</v>
      </c>
      <c r="H61" s="15">
        <v>129</v>
      </c>
      <c r="I61" s="15">
        <v>134</v>
      </c>
      <c r="K61" s="14" t="s">
        <v>240</v>
      </c>
      <c r="L61" s="16"/>
      <c r="O61" s="16" t="s">
        <v>51</v>
      </c>
      <c r="P61" s="15">
        <f t="shared" si="2"/>
        <v>17</v>
      </c>
    </row>
    <row r="62" spans="1:17" s="14" customFormat="1" x14ac:dyDescent="0.2">
      <c r="A62" s="20" t="s">
        <v>57</v>
      </c>
      <c r="B62" s="20">
        <v>1</v>
      </c>
      <c r="C62" s="21">
        <v>41110</v>
      </c>
      <c r="D62" s="22" t="s">
        <v>38</v>
      </c>
      <c r="E62" s="15">
        <v>56751</v>
      </c>
      <c r="F62" s="15" t="s">
        <v>227</v>
      </c>
      <c r="G62" s="23">
        <v>47.5</v>
      </c>
      <c r="H62" s="15">
        <v>48</v>
      </c>
      <c r="I62" s="15"/>
      <c r="K62" s="14" t="s">
        <v>239</v>
      </c>
      <c r="L62" s="14" t="s">
        <v>224</v>
      </c>
      <c r="O62" s="14">
        <v>8</v>
      </c>
      <c r="P62" s="15">
        <f t="shared" si="2"/>
        <v>8</v>
      </c>
    </row>
    <row r="63" spans="1:17" s="14" customFormat="1" x14ac:dyDescent="0.2">
      <c r="A63" s="20" t="s">
        <v>57</v>
      </c>
      <c r="B63" s="20">
        <v>1</v>
      </c>
      <c r="C63" s="21">
        <v>41110</v>
      </c>
      <c r="D63" s="22" t="s">
        <v>38</v>
      </c>
      <c r="E63" s="15">
        <v>56752</v>
      </c>
      <c r="F63" s="15" t="s">
        <v>228</v>
      </c>
      <c r="G63" s="23">
        <v>49.2</v>
      </c>
      <c r="H63" s="15">
        <v>59</v>
      </c>
      <c r="I63" s="15"/>
      <c r="K63" s="14" t="s">
        <v>29</v>
      </c>
      <c r="L63" s="14" t="s">
        <v>224</v>
      </c>
      <c r="O63" s="14">
        <v>8</v>
      </c>
      <c r="P63" s="15">
        <f t="shared" si="2"/>
        <v>8</v>
      </c>
    </row>
    <row r="64" spans="1:17" s="14" customFormat="1" x14ac:dyDescent="0.2">
      <c r="A64" s="20" t="s">
        <v>57</v>
      </c>
      <c r="B64" s="20">
        <v>1</v>
      </c>
      <c r="C64" s="21">
        <v>41110</v>
      </c>
      <c r="D64" s="22" t="s">
        <v>38</v>
      </c>
      <c r="E64" s="15">
        <v>56753</v>
      </c>
      <c r="F64" s="15" t="s">
        <v>229</v>
      </c>
      <c r="G64" s="23">
        <v>52.5</v>
      </c>
      <c r="H64" s="15">
        <v>83</v>
      </c>
      <c r="I64" s="15">
        <v>74</v>
      </c>
      <c r="K64" s="14" t="s">
        <v>29</v>
      </c>
      <c r="L64" s="14" t="s">
        <v>231</v>
      </c>
      <c r="O64" s="14">
        <v>10</v>
      </c>
      <c r="P64" s="15">
        <f t="shared" si="2"/>
        <v>10</v>
      </c>
    </row>
    <row r="65" spans="1:17" s="14" customFormat="1" x14ac:dyDescent="0.2">
      <c r="A65" s="20" t="s">
        <v>57</v>
      </c>
      <c r="B65" s="20">
        <v>1</v>
      </c>
      <c r="C65" s="21">
        <v>41110</v>
      </c>
      <c r="D65" s="22" t="s">
        <v>38</v>
      </c>
      <c r="E65" s="15">
        <v>56754</v>
      </c>
      <c r="F65" s="15" t="s">
        <v>230</v>
      </c>
      <c r="G65" s="23">
        <v>54.6</v>
      </c>
      <c r="H65" s="15">
        <v>87</v>
      </c>
      <c r="I65" s="15">
        <v>63</v>
      </c>
      <c r="K65" s="14" t="s">
        <v>29</v>
      </c>
      <c r="L65" s="14" t="s">
        <v>231</v>
      </c>
      <c r="O65" s="14">
        <v>10</v>
      </c>
      <c r="P65" s="15">
        <f t="shared" si="2"/>
        <v>10</v>
      </c>
    </row>
    <row r="66" spans="1:17" s="14" customFormat="1" x14ac:dyDescent="0.2">
      <c r="A66" s="20" t="s">
        <v>57</v>
      </c>
      <c r="B66" s="20">
        <v>1</v>
      </c>
      <c r="C66" s="21">
        <v>41075</v>
      </c>
      <c r="D66" s="22" t="s">
        <v>38</v>
      </c>
      <c r="E66" s="17">
        <v>58781</v>
      </c>
      <c r="F66" s="15" t="s">
        <v>62</v>
      </c>
      <c r="G66" s="23">
        <v>31.6</v>
      </c>
      <c r="H66" s="15">
        <v>13</v>
      </c>
      <c r="I66" s="15"/>
      <c r="K66" s="14" t="s">
        <v>241</v>
      </c>
      <c r="L66" s="14">
        <v>0</v>
      </c>
      <c r="O66" s="14">
        <v>0</v>
      </c>
      <c r="P66" s="15">
        <f t="shared" si="2"/>
        <v>0</v>
      </c>
    </row>
    <row r="67" spans="1:17" s="14" customFormat="1" x14ac:dyDescent="0.2">
      <c r="A67" s="20" t="s">
        <v>57</v>
      </c>
      <c r="B67" s="20">
        <v>1</v>
      </c>
      <c r="C67" s="21">
        <v>41094</v>
      </c>
      <c r="D67" s="22" t="s">
        <v>38</v>
      </c>
      <c r="E67" s="17">
        <v>60318</v>
      </c>
      <c r="F67" s="15" t="s">
        <v>96</v>
      </c>
      <c r="G67" s="23">
        <v>36.299999999999997</v>
      </c>
      <c r="H67" s="15">
        <v>20</v>
      </c>
      <c r="I67" s="15"/>
      <c r="K67" s="14" t="s">
        <v>239</v>
      </c>
      <c r="L67" s="14">
        <v>3</v>
      </c>
      <c r="O67" s="14">
        <v>3</v>
      </c>
      <c r="P67" s="15">
        <f t="shared" si="2"/>
        <v>3</v>
      </c>
    </row>
    <row r="68" spans="1:17" s="14" customFormat="1" x14ac:dyDescent="0.2">
      <c r="A68" s="20" t="s">
        <v>57</v>
      </c>
      <c r="B68" s="20">
        <v>1</v>
      </c>
      <c r="C68" s="21">
        <v>41100</v>
      </c>
      <c r="D68" s="22" t="s">
        <v>38</v>
      </c>
      <c r="E68" s="15">
        <v>60318</v>
      </c>
      <c r="F68" s="15" t="s">
        <v>96</v>
      </c>
      <c r="G68" s="23">
        <v>49.8</v>
      </c>
      <c r="H68" s="15">
        <v>67</v>
      </c>
      <c r="I68" s="15"/>
      <c r="K68" s="14" t="s">
        <v>239</v>
      </c>
      <c r="O68" s="14" t="s">
        <v>51</v>
      </c>
      <c r="P68" s="15">
        <f t="shared" si="2"/>
        <v>9</v>
      </c>
    </row>
    <row r="69" spans="1:17" s="14" customFormat="1" x14ac:dyDescent="0.2">
      <c r="A69" s="20" t="s">
        <v>57</v>
      </c>
      <c r="B69" s="20">
        <v>1</v>
      </c>
      <c r="C69" s="21">
        <v>41094</v>
      </c>
      <c r="D69" s="22" t="s">
        <v>38</v>
      </c>
      <c r="E69" s="15">
        <v>60319</v>
      </c>
      <c r="F69" s="15" t="s">
        <v>97</v>
      </c>
      <c r="G69" s="23">
        <v>49.2</v>
      </c>
      <c r="H69" s="15">
        <v>69</v>
      </c>
      <c r="I69" s="15"/>
      <c r="K69" s="14" t="s">
        <v>239</v>
      </c>
      <c r="L69" s="14" t="s">
        <v>224</v>
      </c>
      <c r="O69" s="14">
        <v>8</v>
      </c>
      <c r="P69" s="15">
        <f t="shared" si="2"/>
        <v>8</v>
      </c>
      <c r="Q69" s="15"/>
    </row>
    <row r="70" spans="1:17" s="14" customFormat="1" x14ac:dyDescent="0.2">
      <c r="A70" s="20" t="s">
        <v>57</v>
      </c>
      <c r="B70" s="20">
        <v>1</v>
      </c>
      <c r="C70" s="21">
        <v>41100</v>
      </c>
      <c r="D70" s="22" t="s">
        <v>38</v>
      </c>
      <c r="E70" s="15">
        <v>60321</v>
      </c>
      <c r="F70" s="15" t="s">
        <v>104</v>
      </c>
      <c r="G70" s="23">
        <v>50.5</v>
      </c>
      <c r="H70" s="15">
        <v>69</v>
      </c>
      <c r="I70" s="15"/>
      <c r="K70" s="14" t="s">
        <v>239</v>
      </c>
      <c r="L70" s="14" t="s">
        <v>226</v>
      </c>
      <c r="N70" s="14" t="s">
        <v>235</v>
      </c>
      <c r="O70" s="14">
        <v>9</v>
      </c>
      <c r="P70" s="15">
        <f t="shared" si="2"/>
        <v>9</v>
      </c>
    </row>
    <row r="71" spans="1:17" s="14" customFormat="1" x14ac:dyDescent="0.2">
      <c r="A71" s="20" t="s">
        <v>57</v>
      </c>
      <c r="B71" s="20">
        <v>0</v>
      </c>
      <c r="C71" s="21">
        <v>41088</v>
      </c>
      <c r="D71" s="22" t="s">
        <v>38</v>
      </c>
      <c r="E71" s="17">
        <v>42365</v>
      </c>
      <c r="F71" s="15" t="s">
        <v>107</v>
      </c>
      <c r="G71" s="23"/>
      <c r="H71" s="15"/>
      <c r="I71" s="15"/>
      <c r="J71" s="16"/>
      <c r="K71" s="14" t="s">
        <v>29</v>
      </c>
      <c r="P71" s="15"/>
    </row>
    <row r="72" spans="1:17" s="14" customFormat="1" x14ac:dyDescent="0.2">
      <c r="A72" s="20" t="s">
        <v>57</v>
      </c>
      <c r="B72" s="20">
        <v>0</v>
      </c>
      <c r="C72" s="21">
        <v>41088</v>
      </c>
      <c r="D72" s="22" t="s">
        <v>38</v>
      </c>
      <c r="E72" s="15">
        <v>42366</v>
      </c>
      <c r="F72" s="15" t="s">
        <v>108</v>
      </c>
      <c r="G72" s="23"/>
      <c r="H72" s="15"/>
      <c r="I72" s="15"/>
      <c r="K72" s="14" t="s">
        <v>29</v>
      </c>
      <c r="P72" s="15"/>
    </row>
    <row r="73" spans="1:17" s="14" customFormat="1" x14ac:dyDescent="0.2">
      <c r="A73" s="20" t="s">
        <v>57</v>
      </c>
      <c r="B73" s="20">
        <v>0</v>
      </c>
      <c r="C73" s="21">
        <v>41088</v>
      </c>
      <c r="D73" s="22" t="s">
        <v>38</v>
      </c>
      <c r="E73" s="17">
        <v>42367</v>
      </c>
      <c r="F73" s="15" t="s">
        <v>109</v>
      </c>
      <c r="G73" s="23"/>
      <c r="H73" s="15"/>
      <c r="I73" s="15"/>
      <c r="K73" s="14" t="s">
        <v>29</v>
      </c>
      <c r="P73" s="15"/>
    </row>
    <row r="74" spans="1:17" s="14" customFormat="1" x14ac:dyDescent="0.2">
      <c r="A74" s="20" t="s">
        <v>57</v>
      </c>
      <c r="B74" s="20">
        <v>0</v>
      </c>
      <c r="C74" s="21">
        <v>41088</v>
      </c>
      <c r="D74" s="22" t="s">
        <v>38</v>
      </c>
      <c r="E74" s="15">
        <v>42368</v>
      </c>
      <c r="F74" s="15" t="s">
        <v>110</v>
      </c>
      <c r="G74" s="23"/>
      <c r="H74" s="15"/>
      <c r="I74" s="15"/>
      <c r="K74" s="14" t="s">
        <v>29</v>
      </c>
      <c r="P74" s="15"/>
    </row>
    <row r="75" spans="1:17" s="14" customFormat="1" x14ac:dyDescent="0.2">
      <c r="A75" s="20" t="s">
        <v>57</v>
      </c>
      <c r="B75" s="20">
        <v>0</v>
      </c>
      <c r="C75" s="21">
        <v>41088</v>
      </c>
      <c r="D75" s="22" t="s">
        <v>38</v>
      </c>
      <c r="E75" s="17">
        <v>42369</v>
      </c>
      <c r="F75" s="15" t="s">
        <v>111</v>
      </c>
      <c r="G75" s="23"/>
      <c r="H75" s="15"/>
      <c r="I75" s="15"/>
      <c r="K75" s="14" t="s">
        <v>29</v>
      </c>
      <c r="P75" s="15"/>
    </row>
    <row r="76" spans="1:17" s="14" customFormat="1" x14ac:dyDescent="0.2">
      <c r="A76" s="20" t="s">
        <v>57</v>
      </c>
      <c r="B76" s="20">
        <v>0</v>
      </c>
      <c r="C76" s="21">
        <v>41088</v>
      </c>
      <c r="D76" s="22" t="s">
        <v>38</v>
      </c>
      <c r="E76" s="15">
        <v>42370</v>
      </c>
      <c r="F76" s="15" t="s">
        <v>112</v>
      </c>
      <c r="G76" s="23"/>
      <c r="H76" s="15"/>
      <c r="I76" s="15"/>
      <c r="K76" s="14" t="s">
        <v>29</v>
      </c>
      <c r="P76" s="15"/>
    </row>
    <row r="77" spans="1:17" s="14" customFormat="1" x14ac:dyDescent="0.2">
      <c r="A77" s="20" t="s">
        <v>57</v>
      </c>
      <c r="B77" s="20">
        <v>0</v>
      </c>
      <c r="C77" s="21">
        <v>41088</v>
      </c>
      <c r="D77" s="22" t="s">
        <v>38</v>
      </c>
      <c r="E77" s="17">
        <v>42371</v>
      </c>
      <c r="F77" s="15" t="s">
        <v>113</v>
      </c>
      <c r="G77" s="23"/>
      <c r="H77" s="15"/>
      <c r="I77" s="15"/>
      <c r="K77" s="14" t="s">
        <v>29</v>
      </c>
      <c r="P77" s="15"/>
    </row>
    <row r="78" spans="1:17" s="14" customFormat="1" x14ac:dyDescent="0.2">
      <c r="A78" s="20" t="s">
        <v>57</v>
      </c>
      <c r="B78" s="20">
        <v>0</v>
      </c>
      <c r="C78" s="21">
        <v>41088</v>
      </c>
      <c r="D78" s="22" t="s">
        <v>38</v>
      </c>
      <c r="E78" s="15">
        <v>42372</v>
      </c>
      <c r="F78" s="15" t="s">
        <v>103</v>
      </c>
      <c r="G78" s="23"/>
      <c r="H78" s="15"/>
      <c r="I78" s="15"/>
      <c r="K78" s="14" t="s">
        <v>239</v>
      </c>
      <c r="P78" s="15"/>
    </row>
    <row r="79" spans="1:17" s="14" customFormat="1" x14ac:dyDescent="0.2">
      <c r="A79" s="20" t="s">
        <v>57</v>
      </c>
      <c r="B79" s="20">
        <v>0</v>
      </c>
      <c r="C79" s="21">
        <v>41088</v>
      </c>
      <c r="D79" s="22" t="s">
        <v>38</v>
      </c>
      <c r="E79" s="17">
        <v>42373</v>
      </c>
      <c r="F79" s="15" t="s">
        <v>114</v>
      </c>
      <c r="G79" s="23"/>
      <c r="H79" s="15"/>
      <c r="I79" s="15"/>
      <c r="K79" s="14" t="s">
        <v>29</v>
      </c>
      <c r="P79" s="15"/>
    </row>
    <row r="80" spans="1:17" s="14" customFormat="1" x14ac:dyDescent="0.2">
      <c r="A80" s="20" t="s">
        <v>57</v>
      </c>
      <c r="B80" s="20">
        <v>0</v>
      </c>
      <c r="C80" s="21">
        <v>41088</v>
      </c>
      <c r="D80" s="22" t="s">
        <v>38</v>
      </c>
      <c r="E80" s="15">
        <v>42374</v>
      </c>
      <c r="F80" s="15" t="s">
        <v>115</v>
      </c>
      <c r="G80" s="23"/>
      <c r="H80" s="15"/>
      <c r="I80" s="15"/>
      <c r="K80" s="14" t="s">
        <v>29</v>
      </c>
      <c r="P80" s="15"/>
    </row>
    <row r="81" spans="1:16" s="14" customFormat="1" x14ac:dyDescent="0.2">
      <c r="A81" s="20" t="s">
        <v>57</v>
      </c>
      <c r="B81" s="20">
        <v>0</v>
      </c>
      <c r="C81" s="21">
        <v>41088</v>
      </c>
      <c r="D81" s="22" t="s">
        <v>38</v>
      </c>
      <c r="E81" s="17">
        <v>42375</v>
      </c>
      <c r="F81" s="15" t="s">
        <v>116</v>
      </c>
      <c r="G81" s="23"/>
      <c r="H81" s="15"/>
      <c r="I81" s="15"/>
      <c r="K81" s="14" t="s">
        <v>29</v>
      </c>
      <c r="P81" s="15"/>
    </row>
    <row r="82" spans="1:16" s="14" customFormat="1" x14ac:dyDescent="0.2">
      <c r="A82" s="20" t="s">
        <v>57</v>
      </c>
      <c r="B82" s="20">
        <v>0</v>
      </c>
      <c r="C82" s="21">
        <v>41088</v>
      </c>
      <c r="D82" s="22" t="s">
        <v>38</v>
      </c>
      <c r="E82" s="15">
        <v>42376</v>
      </c>
      <c r="F82" s="15" t="s">
        <v>117</v>
      </c>
      <c r="G82" s="23"/>
      <c r="H82" s="15"/>
      <c r="I82" s="15"/>
      <c r="K82" s="14" t="s">
        <v>29</v>
      </c>
      <c r="P82" s="15"/>
    </row>
    <row r="83" spans="1:16" s="14" customFormat="1" x14ac:dyDescent="0.2">
      <c r="A83" s="20" t="s">
        <v>57</v>
      </c>
      <c r="B83" s="20">
        <v>0</v>
      </c>
      <c r="C83" s="21">
        <v>41088</v>
      </c>
      <c r="D83" s="22" t="s">
        <v>38</v>
      </c>
      <c r="E83" s="17">
        <v>42377</v>
      </c>
      <c r="F83" s="15" t="s">
        <v>118</v>
      </c>
      <c r="G83" s="23"/>
      <c r="H83" s="15"/>
      <c r="I83" s="15"/>
      <c r="K83" s="14" t="s">
        <v>29</v>
      </c>
      <c r="P83" s="15"/>
    </row>
    <row r="84" spans="1:16" s="14" customFormat="1" x14ac:dyDescent="0.2">
      <c r="A84" s="20" t="s">
        <v>57</v>
      </c>
      <c r="B84" s="20">
        <v>0</v>
      </c>
      <c r="C84" s="21">
        <v>41088</v>
      </c>
      <c r="D84" s="22" t="s">
        <v>38</v>
      </c>
      <c r="E84" s="15">
        <v>42378</v>
      </c>
      <c r="F84" s="15" t="s">
        <v>119</v>
      </c>
      <c r="G84" s="23"/>
      <c r="H84" s="15"/>
      <c r="I84" s="15"/>
      <c r="K84" s="14" t="s">
        <v>29</v>
      </c>
      <c r="P84" s="15"/>
    </row>
    <row r="85" spans="1:16" s="14" customFormat="1" x14ac:dyDescent="0.2">
      <c r="A85" s="20" t="s">
        <v>57</v>
      </c>
      <c r="B85" s="20">
        <v>0</v>
      </c>
      <c r="C85" s="21">
        <v>41088</v>
      </c>
      <c r="D85" s="22" t="s">
        <v>38</v>
      </c>
      <c r="E85" s="17">
        <v>42379</v>
      </c>
      <c r="F85" s="15" t="s">
        <v>120</v>
      </c>
      <c r="G85" s="23"/>
      <c r="H85" s="15"/>
      <c r="I85" s="15"/>
      <c r="K85" s="14" t="s">
        <v>29</v>
      </c>
      <c r="P85" s="15"/>
    </row>
    <row r="86" spans="1:16" s="14" customFormat="1" x14ac:dyDescent="0.2">
      <c r="A86" s="20" t="s">
        <v>57</v>
      </c>
      <c r="B86" s="20">
        <v>0</v>
      </c>
      <c r="C86" s="21">
        <v>41088</v>
      </c>
      <c r="D86" s="22" t="s">
        <v>38</v>
      </c>
      <c r="E86" s="15">
        <v>42380</v>
      </c>
      <c r="F86" s="15" t="s">
        <v>121</v>
      </c>
      <c r="G86" s="23"/>
      <c r="H86" s="15"/>
      <c r="I86" s="15"/>
      <c r="K86" s="14" t="s">
        <v>29</v>
      </c>
      <c r="P86" s="15"/>
    </row>
    <row r="87" spans="1:16" s="14" customFormat="1" x14ac:dyDescent="0.2">
      <c r="A87" s="20" t="s">
        <v>57</v>
      </c>
      <c r="B87" s="20">
        <v>0</v>
      </c>
      <c r="C87" s="21">
        <v>41088</v>
      </c>
      <c r="D87" s="22" t="s">
        <v>38</v>
      </c>
      <c r="E87" s="17">
        <v>42381</v>
      </c>
      <c r="F87" s="15" t="s">
        <v>122</v>
      </c>
      <c r="G87" s="23"/>
      <c r="H87" s="15"/>
      <c r="I87" s="15"/>
      <c r="K87" s="14" t="s">
        <v>29</v>
      </c>
      <c r="P87" s="15"/>
    </row>
    <row r="88" spans="1:16" s="14" customFormat="1" x14ac:dyDescent="0.2">
      <c r="A88" s="20" t="s">
        <v>57</v>
      </c>
      <c r="B88" s="20">
        <v>0</v>
      </c>
      <c r="C88" s="21">
        <v>41088</v>
      </c>
      <c r="D88" s="22" t="s">
        <v>38</v>
      </c>
      <c r="E88" s="15">
        <v>42382</v>
      </c>
      <c r="F88" s="15" t="s">
        <v>123</v>
      </c>
      <c r="G88" s="23"/>
      <c r="H88" s="15"/>
      <c r="I88" s="15"/>
      <c r="K88" s="14" t="s">
        <v>29</v>
      </c>
      <c r="P88" s="15"/>
    </row>
    <row r="89" spans="1:16" s="14" customFormat="1" x14ac:dyDescent="0.2">
      <c r="A89" s="20" t="s">
        <v>57</v>
      </c>
      <c r="B89" s="20">
        <v>0</v>
      </c>
      <c r="C89" s="21">
        <v>41088</v>
      </c>
      <c r="D89" s="22" t="s">
        <v>38</v>
      </c>
      <c r="E89" s="17">
        <v>42383</v>
      </c>
      <c r="F89" s="15" t="s">
        <v>95</v>
      </c>
      <c r="G89" s="23"/>
      <c r="H89" s="15"/>
      <c r="I89" s="15"/>
      <c r="K89" s="14" t="s">
        <v>239</v>
      </c>
      <c r="P89" s="15"/>
    </row>
    <row r="90" spans="1:16" s="14" customFormat="1" x14ac:dyDescent="0.2">
      <c r="A90" s="20" t="s">
        <v>57</v>
      </c>
      <c r="B90" s="20">
        <v>0</v>
      </c>
      <c r="C90" s="21">
        <v>41088</v>
      </c>
      <c r="D90" s="22" t="s">
        <v>38</v>
      </c>
      <c r="E90" s="15">
        <v>42384</v>
      </c>
      <c r="F90" s="15" t="s">
        <v>124</v>
      </c>
      <c r="G90" s="23"/>
      <c r="H90" s="15"/>
      <c r="I90" s="15"/>
      <c r="K90" s="14" t="s">
        <v>29</v>
      </c>
      <c r="P90" s="15"/>
    </row>
    <row r="91" spans="1:16" s="14" customFormat="1" x14ac:dyDescent="0.2">
      <c r="A91" s="20" t="s">
        <v>57</v>
      </c>
      <c r="B91" s="20">
        <v>0</v>
      </c>
      <c r="C91" s="21">
        <v>41088</v>
      </c>
      <c r="D91" s="22" t="s">
        <v>38</v>
      </c>
      <c r="E91" s="17">
        <v>42385</v>
      </c>
      <c r="F91" s="15" t="s">
        <v>125</v>
      </c>
      <c r="G91" s="23"/>
      <c r="H91" s="15"/>
      <c r="I91" s="15"/>
      <c r="K91" s="14" t="s">
        <v>29</v>
      </c>
      <c r="P91" s="15"/>
    </row>
    <row r="92" spans="1:16" s="14" customFormat="1" x14ac:dyDescent="0.2">
      <c r="A92" s="20" t="s">
        <v>57</v>
      </c>
      <c r="B92" s="20">
        <v>0</v>
      </c>
      <c r="C92" s="21">
        <v>41088</v>
      </c>
      <c r="D92" s="22" t="s">
        <v>38</v>
      </c>
      <c r="E92" s="15">
        <v>42386</v>
      </c>
      <c r="F92" s="15" t="s">
        <v>126</v>
      </c>
      <c r="G92" s="23"/>
      <c r="H92" s="15"/>
      <c r="I92" s="15"/>
      <c r="K92" s="14" t="s">
        <v>29</v>
      </c>
      <c r="P92" s="15"/>
    </row>
    <row r="93" spans="1:16" s="14" customFormat="1" x14ac:dyDescent="0.2">
      <c r="A93" s="20" t="s">
        <v>57</v>
      </c>
      <c r="B93" s="20">
        <v>0</v>
      </c>
      <c r="C93" s="21">
        <v>41088</v>
      </c>
      <c r="D93" s="22" t="s">
        <v>38</v>
      </c>
      <c r="E93" s="17">
        <v>42387</v>
      </c>
      <c r="F93" s="15" t="s">
        <v>127</v>
      </c>
      <c r="G93" s="23"/>
      <c r="H93" s="15"/>
      <c r="I93" s="15"/>
      <c r="K93" s="14" t="s">
        <v>29</v>
      </c>
      <c r="P93" s="15"/>
    </row>
    <row r="94" spans="1:16" s="14" customFormat="1" x14ac:dyDescent="0.2">
      <c r="A94" s="20" t="s">
        <v>57</v>
      </c>
      <c r="B94" s="20">
        <v>0</v>
      </c>
      <c r="C94" s="21">
        <v>41088</v>
      </c>
      <c r="D94" s="22" t="s">
        <v>38</v>
      </c>
      <c r="E94" s="15">
        <v>42388</v>
      </c>
      <c r="F94" s="15" t="s">
        <v>128</v>
      </c>
      <c r="G94" s="23"/>
      <c r="H94" s="15"/>
      <c r="I94" s="15"/>
      <c r="K94" s="14" t="s">
        <v>29</v>
      </c>
      <c r="P94" s="15"/>
    </row>
    <row r="95" spans="1:16" s="14" customFormat="1" x14ac:dyDescent="0.2">
      <c r="A95" s="20" t="s">
        <v>57</v>
      </c>
      <c r="B95" s="20">
        <v>0</v>
      </c>
      <c r="C95" s="21">
        <v>41088</v>
      </c>
      <c r="D95" s="22" t="s">
        <v>38</v>
      </c>
      <c r="E95" s="17">
        <v>42389</v>
      </c>
      <c r="F95" s="15" t="s">
        <v>129</v>
      </c>
      <c r="G95" s="23"/>
      <c r="H95" s="15"/>
      <c r="I95" s="15"/>
      <c r="K95" s="14" t="s">
        <v>29</v>
      </c>
      <c r="P95" s="15"/>
    </row>
    <row r="96" spans="1:16" s="14" customFormat="1" x14ac:dyDescent="0.2">
      <c r="A96" s="20" t="s">
        <v>57</v>
      </c>
      <c r="B96" s="20">
        <v>0</v>
      </c>
      <c r="C96" s="21">
        <v>41088</v>
      </c>
      <c r="D96" s="22" t="s">
        <v>38</v>
      </c>
      <c r="E96" s="15">
        <v>42390</v>
      </c>
      <c r="F96" s="15" t="s">
        <v>130</v>
      </c>
      <c r="G96" s="23"/>
      <c r="H96" s="15"/>
      <c r="I96" s="15"/>
      <c r="K96" s="14" t="s">
        <v>29</v>
      </c>
      <c r="P96" s="15"/>
    </row>
    <row r="97" spans="1:16" s="14" customFormat="1" x14ac:dyDescent="0.2">
      <c r="A97" s="20" t="s">
        <v>57</v>
      </c>
      <c r="B97" s="20">
        <v>0</v>
      </c>
      <c r="C97" s="21">
        <v>41088</v>
      </c>
      <c r="D97" s="22" t="s">
        <v>38</v>
      </c>
      <c r="E97" s="17">
        <v>42391</v>
      </c>
      <c r="F97" s="15" t="s">
        <v>131</v>
      </c>
      <c r="G97" s="23"/>
      <c r="H97" s="15"/>
      <c r="I97" s="15"/>
      <c r="K97" s="14" t="s">
        <v>29</v>
      </c>
      <c r="P97" s="15"/>
    </row>
    <row r="98" spans="1:16" s="14" customFormat="1" x14ac:dyDescent="0.2">
      <c r="A98" s="20" t="s">
        <v>57</v>
      </c>
      <c r="B98" s="20">
        <v>0</v>
      </c>
      <c r="C98" s="21">
        <v>41094</v>
      </c>
      <c r="D98" s="22" t="s">
        <v>38</v>
      </c>
      <c r="E98" s="17">
        <v>42451</v>
      </c>
      <c r="F98" s="15" t="s">
        <v>132</v>
      </c>
      <c r="G98" s="23"/>
      <c r="H98" s="15"/>
      <c r="I98" s="15"/>
      <c r="K98" s="14" t="s">
        <v>29</v>
      </c>
      <c r="P98" s="15"/>
    </row>
    <row r="99" spans="1:16" s="14" customFormat="1" x14ac:dyDescent="0.2">
      <c r="A99" s="20" t="s">
        <v>57</v>
      </c>
      <c r="B99" s="20">
        <v>0</v>
      </c>
      <c r="C99" s="21">
        <v>41094</v>
      </c>
      <c r="D99" s="22" t="s">
        <v>38</v>
      </c>
      <c r="E99" s="17">
        <v>42452</v>
      </c>
      <c r="F99" s="15" t="s">
        <v>133</v>
      </c>
      <c r="G99" s="23"/>
      <c r="H99" s="15"/>
      <c r="I99" s="15"/>
      <c r="K99" s="14" t="s">
        <v>29</v>
      </c>
      <c r="P99" s="15"/>
    </row>
    <row r="100" spans="1:16" s="14" customFormat="1" x14ac:dyDescent="0.2">
      <c r="A100" s="20" t="s">
        <v>57</v>
      </c>
      <c r="B100" s="20">
        <v>0</v>
      </c>
      <c r="C100" s="21">
        <v>41094</v>
      </c>
      <c r="D100" s="22" t="s">
        <v>38</v>
      </c>
      <c r="E100" s="17">
        <v>42453</v>
      </c>
      <c r="F100" s="15" t="s">
        <v>134</v>
      </c>
      <c r="G100" s="23"/>
      <c r="H100" s="15"/>
      <c r="I100" s="15"/>
      <c r="K100" s="14" t="s">
        <v>29</v>
      </c>
      <c r="P100" s="15"/>
    </row>
    <row r="101" spans="1:16" s="14" customFormat="1" x14ac:dyDescent="0.2">
      <c r="A101" s="20" t="s">
        <v>57</v>
      </c>
      <c r="B101" s="20">
        <v>0</v>
      </c>
      <c r="C101" s="21">
        <v>41094</v>
      </c>
      <c r="D101" s="22" t="s">
        <v>38</v>
      </c>
      <c r="E101" s="17">
        <v>42454</v>
      </c>
      <c r="F101" s="15" t="s">
        <v>135</v>
      </c>
      <c r="G101" s="23"/>
      <c r="H101" s="15"/>
      <c r="I101" s="15"/>
      <c r="K101" s="14" t="s">
        <v>29</v>
      </c>
      <c r="P101" s="15"/>
    </row>
    <row r="102" spans="1:16" s="14" customFormat="1" x14ac:dyDescent="0.2">
      <c r="A102" s="20" t="s">
        <v>57</v>
      </c>
      <c r="B102" s="20">
        <v>0</v>
      </c>
      <c r="C102" s="21">
        <v>41094</v>
      </c>
      <c r="D102" s="22" t="s">
        <v>38</v>
      </c>
      <c r="E102" s="17">
        <v>42455</v>
      </c>
      <c r="F102" s="15" t="s">
        <v>136</v>
      </c>
      <c r="G102" s="23"/>
      <c r="H102" s="15"/>
      <c r="I102" s="15"/>
      <c r="K102" s="14" t="s">
        <v>29</v>
      </c>
      <c r="P102" s="15"/>
    </row>
    <row r="103" spans="1:16" s="14" customFormat="1" x14ac:dyDescent="0.2">
      <c r="A103" s="20" t="s">
        <v>57</v>
      </c>
      <c r="B103" s="20">
        <v>0</v>
      </c>
      <c r="C103" s="21">
        <v>41094</v>
      </c>
      <c r="D103" s="22" t="s">
        <v>38</v>
      </c>
      <c r="E103" s="17">
        <v>42456</v>
      </c>
      <c r="F103" s="15" t="s">
        <v>137</v>
      </c>
      <c r="G103" s="23"/>
      <c r="H103" s="15"/>
      <c r="I103" s="15"/>
      <c r="K103" s="14" t="s">
        <v>29</v>
      </c>
      <c r="P103" s="15"/>
    </row>
    <row r="104" spans="1:16" s="14" customFormat="1" x14ac:dyDescent="0.2">
      <c r="A104" s="20" t="s">
        <v>57</v>
      </c>
      <c r="B104" s="20">
        <v>0</v>
      </c>
      <c r="C104" s="21">
        <v>41094</v>
      </c>
      <c r="D104" s="22" t="s">
        <v>38</v>
      </c>
      <c r="E104" s="17">
        <v>42457</v>
      </c>
      <c r="F104" s="15" t="s">
        <v>138</v>
      </c>
      <c r="G104" s="23"/>
      <c r="H104" s="15"/>
      <c r="I104" s="15"/>
      <c r="K104" s="14" t="s">
        <v>29</v>
      </c>
      <c r="P104" s="15"/>
    </row>
    <row r="105" spans="1:16" s="14" customFormat="1" x14ac:dyDescent="0.2">
      <c r="A105" s="20" t="s">
        <v>57</v>
      </c>
      <c r="B105" s="20">
        <v>0</v>
      </c>
      <c r="C105" s="21">
        <v>41094</v>
      </c>
      <c r="D105" s="22" t="s">
        <v>38</v>
      </c>
      <c r="E105" s="17">
        <v>42458</v>
      </c>
      <c r="F105" s="15" t="s">
        <v>139</v>
      </c>
      <c r="G105" s="23"/>
      <c r="H105" s="15"/>
      <c r="I105" s="15"/>
      <c r="K105" s="14" t="s">
        <v>29</v>
      </c>
      <c r="P105" s="15"/>
    </row>
    <row r="106" spans="1:16" s="14" customFormat="1" x14ac:dyDescent="0.2">
      <c r="A106" s="20" t="s">
        <v>57</v>
      </c>
      <c r="B106" s="20">
        <v>0</v>
      </c>
      <c r="C106" s="21">
        <v>41094</v>
      </c>
      <c r="D106" s="22" t="s">
        <v>38</v>
      </c>
      <c r="E106" s="17">
        <v>42459</v>
      </c>
      <c r="F106" s="15" t="s">
        <v>140</v>
      </c>
      <c r="G106" s="23"/>
      <c r="H106" s="15"/>
      <c r="I106" s="15"/>
      <c r="K106" s="14" t="s">
        <v>29</v>
      </c>
      <c r="P106" s="15"/>
    </row>
    <row r="107" spans="1:16" s="14" customFormat="1" x14ac:dyDescent="0.2">
      <c r="A107" s="20" t="s">
        <v>57</v>
      </c>
      <c r="B107" s="20">
        <v>0</v>
      </c>
      <c r="C107" s="21">
        <v>41094</v>
      </c>
      <c r="D107" s="22" t="s">
        <v>38</v>
      </c>
      <c r="E107" s="17">
        <v>42460</v>
      </c>
      <c r="F107" s="15" t="s">
        <v>141</v>
      </c>
      <c r="G107" s="23"/>
      <c r="H107" s="15"/>
      <c r="I107" s="15"/>
      <c r="K107" s="14" t="s">
        <v>29</v>
      </c>
      <c r="P107" s="15"/>
    </row>
    <row r="108" spans="1:16" s="14" customFormat="1" x14ac:dyDescent="0.2">
      <c r="A108" s="20" t="s">
        <v>57</v>
      </c>
      <c r="B108" s="20">
        <v>0</v>
      </c>
      <c r="C108" s="21">
        <v>41094</v>
      </c>
      <c r="D108" s="22" t="s">
        <v>38</v>
      </c>
      <c r="E108" s="17">
        <v>42461</v>
      </c>
      <c r="F108" s="15" t="s">
        <v>142</v>
      </c>
      <c r="G108" s="23"/>
      <c r="H108" s="15"/>
      <c r="I108" s="15"/>
      <c r="K108" s="14" t="s">
        <v>29</v>
      </c>
      <c r="P108" s="15"/>
    </row>
    <row r="109" spans="1:16" s="14" customFormat="1" x14ac:dyDescent="0.2">
      <c r="A109" s="20" t="s">
        <v>57</v>
      </c>
      <c r="B109" s="20">
        <v>0</v>
      </c>
      <c r="C109" s="21">
        <v>41094</v>
      </c>
      <c r="D109" s="22" t="s">
        <v>38</v>
      </c>
      <c r="E109" s="17">
        <v>42462</v>
      </c>
      <c r="F109" s="15" t="s">
        <v>143</v>
      </c>
      <c r="G109" s="23"/>
      <c r="H109" s="15"/>
      <c r="I109" s="15"/>
      <c r="K109" s="14" t="s">
        <v>29</v>
      </c>
      <c r="P109" s="15"/>
    </row>
    <row r="110" spans="1:16" s="14" customFormat="1" x14ac:dyDescent="0.2">
      <c r="A110" s="20" t="s">
        <v>57</v>
      </c>
      <c r="B110" s="20">
        <v>0</v>
      </c>
      <c r="C110" s="21">
        <v>41094</v>
      </c>
      <c r="D110" s="22" t="s">
        <v>38</v>
      </c>
      <c r="E110" s="17">
        <v>42463</v>
      </c>
      <c r="F110" s="15" t="s">
        <v>144</v>
      </c>
      <c r="G110" s="23"/>
      <c r="H110" s="15"/>
      <c r="I110" s="15"/>
      <c r="K110" s="14" t="s">
        <v>29</v>
      </c>
      <c r="P110" s="15"/>
    </row>
    <row r="111" spans="1:16" s="14" customFormat="1" x14ac:dyDescent="0.2">
      <c r="A111" s="20" t="s">
        <v>57</v>
      </c>
      <c r="B111" s="20">
        <v>0</v>
      </c>
      <c r="C111" s="21">
        <v>41100</v>
      </c>
      <c r="D111" s="22" t="s">
        <v>38</v>
      </c>
      <c r="E111" s="17">
        <v>42467</v>
      </c>
      <c r="F111" s="15" t="s">
        <v>145</v>
      </c>
      <c r="G111" s="23"/>
      <c r="H111" s="15"/>
      <c r="I111" s="15"/>
      <c r="K111" s="14" t="s">
        <v>29</v>
      </c>
      <c r="P111" s="15"/>
    </row>
    <row r="112" spans="1:16" s="14" customFormat="1" x14ac:dyDescent="0.2">
      <c r="A112" s="20" t="s">
        <v>57</v>
      </c>
      <c r="B112" s="20">
        <v>0</v>
      </c>
      <c r="C112" s="21">
        <v>41100</v>
      </c>
      <c r="D112" s="22" t="s">
        <v>38</v>
      </c>
      <c r="E112" s="17">
        <v>42468</v>
      </c>
      <c r="F112" s="15" t="s">
        <v>146</v>
      </c>
      <c r="G112" s="23"/>
      <c r="H112" s="15"/>
      <c r="I112" s="15"/>
      <c r="K112" s="14" t="s">
        <v>29</v>
      </c>
      <c r="P112" s="15"/>
    </row>
    <row r="113" spans="1:16" s="14" customFormat="1" x14ac:dyDescent="0.2">
      <c r="A113" s="20" t="s">
        <v>57</v>
      </c>
      <c r="B113" s="20">
        <v>0</v>
      </c>
      <c r="C113" s="21">
        <v>41100</v>
      </c>
      <c r="D113" s="22" t="s">
        <v>38</v>
      </c>
      <c r="E113" s="17">
        <v>42469</v>
      </c>
      <c r="F113" s="15" t="s">
        <v>147</v>
      </c>
      <c r="G113" s="23"/>
      <c r="H113" s="15"/>
      <c r="I113" s="15"/>
      <c r="K113" s="14" t="s">
        <v>29</v>
      </c>
      <c r="P113" s="15"/>
    </row>
    <row r="114" spans="1:16" s="14" customFormat="1" x14ac:dyDescent="0.2">
      <c r="A114" s="20" t="s">
        <v>57</v>
      </c>
      <c r="B114" s="20">
        <v>0</v>
      </c>
      <c r="C114" s="21">
        <v>41100</v>
      </c>
      <c r="D114" s="22" t="s">
        <v>38</v>
      </c>
      <c r="E114" s="17">
        <v>42470</v>
      </c>
      <c r="F114" s="15" t="s">
        <v>148</v>
      </c>
      <c r="G114" s="23"/>
      <c r="H114" s="15"/>
      <c r="I114" s="15"/>
      <c r="K114" s="14" t="s">
        <v>29</v>
      </c>
      <c r="P114" s="15"/>
    </row>
    <row r="115" spans="1:16" s="14" customFormat="1" x14ac:dyDescent="0.2">
      <c r="A115" s="20" t="s">
        <v>57</v>
      </c>
      <c r="B115" s="20">
        <v>0</v>
      </c>
      <c r="C115" s="21">
        <v>41100</v>
      </c>
      <c r="D115" s="22" t="s">
        <v>38</v>
      </c>
      <c r="E115" s="17">
        <v>42471</v>
      </c>
      <c r="F115" s="15" t="s">
        <v>149</v>
      </c>
      <c r="G115" s="23"/>
      <c r="H115" s="15"/>
      <c r="I115" s="15"/>
      <c r="K115" s="14" t="s">
        <v>29</v>
      </c>
      <c r="P115" s="15"/>
    </row>
    <row r="116" spans="1:16" s="14" customFormat="1" x14ac:dyDescent="0.2">
      <c r="A116" s="20" t="s">
        <v>57</v>
      </c>
      <c r="B116" s="20">
        <v>0</v>
      </c>
      <c r="C116" s="21">
        <v>41100</v>
      </c>
      <c r="D116" s="22" t="s">
        <v>38</v>
      </c>
      <c r="E116" s="17">
        <v>42472</v>
      </c>
      <c r="F116" s="15" t="s">
        <v>150</v>
      </c>
      <c r="G116" s="23"/>
      <c r="H116" s="15"/>
      <c r="I116" s="15"/>
      <c r="K116" s="14" t="s">
        <v>29</v>
      </c>
      <c r="P116" s="15"/>
    </row>
    <row r="117" spans="1:16" s="14" customFormat="1" x14ac:dyDescent="0.2">
      <c r="A117" s="20" t="s">
        <v>57</v>
      </c>
      <c r="B117" s="20">
        <v>0</v>
      </c>
      <c r="C117" s="21">
        <v>41100</v>
      </c>
      <c r="D117" s="22" t="s">
        <v>38</v>
      </c>
      <c r="E117" s="17">
        <v>42473</v>
      </c>
      <c r="F117" s="15" t="s">
        <v>151</v>
      </c>
      <c r="G117" s="23"/>
      <c r="H117" s="15"/>
      <c r="I117" s="15"/>
      <c r="K117" s="14" t="s">
        <v>29</v>
      </c>
      <c r="P117" s="15"/>
    </row>
    <row r="118" spans="1:16" s="14" customFormat="1" x14ac:dyDescent="0.2">
      <c r="A118" s="20" t="s">
        <v>57</v>
      </c>
      <c r="B118" s="20">
        <v>0</v>
      </c>
      <c r="C118" s="21">
        <v>41100</v>
      </c>
      <c r="D118" s="22" t="s">
        <v>38</v>
      </c>
      <c r="E118" s="17">
        <v>42474</v>
      </c>
      <c r="F118" s="15" t="s">
        <v>152</v>
      </c>
      <c r="G118" s="23"/>
      <c r="H118" s="15"/>
      <c r="I118" s="15"/>
      <c r="K118" s="14" t="s">
        <v>29</v>
      </c>
      <c r="P118" s="15"/>
    </row>
    <row r="119" spans="1:16" s="14" customFormat="1" x14ac:dyDescent="0.2">
      <c r="A119" s="20" t="s">
        <v>57</v>
      </c>
      <c r="B119" s="20">
        <v>0</v>
      </c>
      <c r="C119" s="21">
        <v>41100</v>
      </c>
      <c r="D119" s="22" t="s">
        <v>38</v>
      </c>
      <c r="E119" s="17">
        <v>42475</v>
      </c>
      <c r="F119" s="15" t="s">
        <v>153</v>
      </c>
      <c r="G119" s="23"/>
      <c r="H119" s="15"/>
      <c r="I119" s="15"/>
      <c r="K119" s="14" t="s">
        <v>29</v>
      </c>
      <c r="P119" s="15"/>
    </row>
    <row r="120" spans="1:16" s="14" customFormat="1" x14ac:dyDescent="0.2">
      <c r="A120" s="20" t="s">
        <v>57</v>
      </c>
      <c r="B120" s="20">
        <v>0</v>
      </c>
      <c r="C120" s="21">
        <v>41100</v>
      </c>
      <c r="D120" s="22" t="s">
        <v>38</v>
      </c>
      <c r="E120" s="17">
        <v>42476</v>
      </c>
      <c r="F120" s="15" t="s">
        <v>154</v>
      </c>
      <c r="G120" s="23"/>
      <c r="H120" s="15"/>
      <c r="I120" s="15"/>
      <c r="K120" s="14" t="s">
        <v>29</v>
      </c>
      <c r="P120" s="15"/>
    </row>
    <row r="121" spans="1:16" s="14" customFormat="1" x14ac:dyDescent="0.2">
      <c r="A121" s="20" t="s">
        <v>57</v>
      </c>
      <c r="B121" s="20">
        <v>0</v>
      </c>
      <c r="C121" s="21">
        <v>41100</v>
      </c>
      <c r="D121" s="22" t="s">
        <v>38</v>
      </c>
      <c r="E121" s="17">
        <v>42477</v>
      </c>
      <c r="F121" s="15" t="s">
        <v>155</v>
      </c>
      <c r="G121" s="23"/>
      <c r="H121" s="15"/>
      <c r="I121" s="15"/>
      <c r="K121" s="14" t="s">
        <v>29</v>
      </c>
      <c r="P121" s="15"/>
    </row>
    <row r="122" spans="1:16" s="14" customFormat="1" x14ac:dyDescent="0.2">
      <c r="A122" s="20" t="s">
        <v>57</v>
      </c>
      <c r="B122" s="20">
        <v>0</v>
      </c>
      <c r="C122" s="21">
        <v>41100</v>
      </c>
      <c r="D122" s="22" t="s">
        <v>38</v>
      </c>
      <c r="E122" s="17">
        <v>42478</v>
      </c>
      <c r="F122" s="15" t="s">
        <v>156</v>
      </c>
      <c r="G122" s="23"/>
      <c r="H122" s="15"/>
      <c r="I122" s="15"/>
      <c r="K122" s="14" t="s">
        <v>29</v>
      </c>
      <c r="P122" s="15"/>
    </row>
    <row r="123" spans="1:16" s="14" customFormat="1" x14ac:dyDescent="0.2">
      <c r="A123" s="20" t="s">
        <v>57</v>
      </c>
      <c r="B123" s="20">
        <v>0</v>
      </c>
      <c r="C123" s="21">
        <v>41100</v>
      </c>
      <c r="D123" s="22" t="s">
        <v>38</v>
      </c>
      <c r="E123" s="17">
        <v>42479</v>
      </c>
      <c r="F123" s="15" t="s">
        <v>157</v>
      </c>
      <c r="G123" s="23"/>
      <c r="H123" s="15"/>
      <c r="I123" s="15"/>
      <c r="K123" s="14" t="s">
        <v>29</v>
      </c>
      <c r="P123" s="15"/>
    </row>
    <row r="124" spans="1:16" s="14" customFormat="1" x14ac:dyDescent="0.2">
      <c r="A124" s="20" t="s">
        <v>57</v>
      </c>
      <c r="B124" s="20">
        <v>0</v>
      </c>
      <c r="C124" s="21">
        <v>41100</v>
      </c>
      <c r="D124" s="22" t="s">
        <v>38</v>
      </c>
      <c r="E124" s="17">
        <v>42480</v>
      </c>
      <c r="F124" s="15" t="s">
        <v>158</v>
      </c>
      <c r="G124" s="23"/>
      <c r="H124" s="15"/>
      <c r="I124" s="15"/>
      <c r="K124" s="14" t="s">
        <v>29</v>
      </c>
      <c r="P124" s="15"/>
    </row>
    <row r="125" spans="1:16" s="14" customFormat="1" x14ac:dyDescent="0.2">
      <c r="A125" s="20" t="s">
        <v>57</v>
      </c>
      <c r="B125" s="20">
        <v>0</v>
      </c>
      <c r="C125" s="21">
        <v>41100</v>
      </c>
      <c r="D125" s="22" t="s">
        <v>38</v>
      </c>
      <c r="E125" s="17">
        <v>42481</v>
      </c>
      <c r="F125" s="15" t="s">
        <v>159</v>
      </c>
      <c r="G125" s="23"/>
      <c r="H125" s="15"/>
      <c r="I125" s="15"/>
      <c r="K125" s="14" t="s">
        <v>29</v>
      </c>
      <c r="P125" s="15"/>
    </row>
    <row r="126" spans="1:16" s="14" customFormat="1" x14ac:dyDescent="0.2">
      <c r="A126" s="20" t="s">
        <v>57</v>
      </c>
      <c r="B126" s="20">
        <v>0</v>
      </c>
      <c r="C126" s="21">
        <v>41100</v>
      </c>
      <c r="D126" s="22" t="s">
        <v>38</v>
      </c>
      <c r="E126" s="17">
        <v>42482</v>
      </c>
      <c r="F126" s="15" t="s">
        <v>160</v>
      </c>
      <c r="G126" s="23"/>
      <c r="H126" s="15"/>
      <c r="I126" s="15"/>
      <c r="K126" s="14" t="s">
        <v>29</v>
      </c>
      <c r="P126" s="15"/>
    </row>
    <row r="127" spans="1:16" s="14" customFormat="1" x14ac:dyDescent="0.2">
      <c r="A127" s="20" t="s">
        <v>57</v>
      </c>
      <c r="B127" s="20">
        <v>0</v>
      </c>
      <c r="C127" s="21">
        <v>41100</v>
      </c>
      <c r="D127" s="22" t="s">
        <v>38</v>
      </c>
      <c r="E127" s="17">
        <v>42483</v>
      </c>
      <c r="F127" s="15" t="s">
        <v>161</v>
      </c>
      <c r="G127" s="23"/>
      <c r="H127" s="15"/>
      <c r="I127" s="15"/>
      <c r="K127" s="14" t="s">
        <v>29</v>
      </c>
      <c r="P127" s="15"/>
    </row>
    <row r="128" spans="1:16" s="14" customFormat="1" x14ac:dyDescent="0.2">
      <c r="A128" s="20" t="s">
        <v>57</v>
      </c>
      <c r="B128" s="20">
        <v>0</v>
      </c>
      <c r="C128" s="21">
        <v>41100</v>
      </c>
      <c r="D128" s="22" t="s">
        <v>38</v>
      </c>
      <c r="E128" s="17">
        <v>42484</v>
      </c>
      <c r="F128" s="15" t="s">
        <v>162</v>
      </c>
      <c r="G128" s="23"/>
      <c r="H128" s="15"/>
      <c r="I128" s="15"/>
      <c r="K128" s="14" t="s">
        <v>29</v>
      </c>
      <c r="P128" s="15"/>
    </row>
    <row r="129" spans="1:16" s="14" customFormat="1" x14ac:dyDescent="0.2">
      <c r="A129" s="20" t="s">
        <v>57</v>
      </c>
      <c r="B129" s="20">
        <v>0</v>
      </c>
      <c r="C129" s="21">
        <v>41100</v>
      </c>
      <c r="D129" s="22" t="s">
        <v>38</v>
      </c>
      <c r="E129" s="17">
        <v>42485</v>
      </c>
      <c r="F129" s="15" t="s">
        <v>163</v>
      </c>
      <c r="G129" s="23"/>
      <c r="H129" s="15"/>
      <c r="I129" s="15"/>
      <c r="K129" s="14" t="s">
        <v>29</v>
      </c>
      <c r="P129" s="15"/>
    </row>
    <row r="130" spans="1:16" s="14" customFormat="1" x14ac:dyDescent="0.2">
      <c r="A130" s="20" t="s">
        <v>57</v>
      </c>
      <c r="B130" s="20">
        <v>0</v>
      </c>
      <c r="C130" s="21">
        <v>41100</v>
      </c>
      <c r="D130" s="22" t="s">
        <v>38</v>
      </c>
      <c r="E130" s="17">
        <v>42486</v>
      </c>
      <c r="F130" s="15" t="s">
        <v>164</v>
      </c>
      <c r="G130" s="23"/>
      <c r="H130" s="15"/>
      <c r="I130" s="15"/>
      <c r="K130" s="14" t="s">
        <v>29</v>
      </c>
      <c r="P130" s="15"/>
    </row>
    <row r="131" spans="1:16" s="14" customFormat="1" x14ac:dyDescent="0.2">
      <c r="A131" s="20" t="s">
        <v>57</v>
      </c>
      <c r="B131" s="20">
        <v>0</v>
      </c>
      <c r="C131" s="21">
        <v>41100</v>
      </c>
      <c r="D131" s="22" t="s">
        <v>38</v>
      </c>
      <c r="E131" s="17">
        <v>42487</v>
      </c>
      <c r="F131" s="15" t="s">
        <v>165</v>
      </c>
      <c r="G131" s="23"/>
      <c r="H131" s="15"/>
      <c r="I131" s="15"/>
      <c r="K131" s="14" t="s">
        <v>29</v>
      </c>
      <c r="P131" s="15"/>
    </row>
    <row r="132" spans="1:16" s="14" customFormat="1" x14ac:dyDescent="0.2">
      <c r="A132" s="20" t="s">
        <v>57</v>
      </c>
      <c r="B132" s="20">
        <v>0</v>
      </c>
      <c r="C132" s="21">
        <v>41100</v>
      </c>
      <c r="D132" s="22" t="s">
        <v>38</v>
      </c>
      <c r="E132" s="17">
        <v>42488</v>
      </c>
      <c r="F132" s="15" t="s">
        <v>166</v>
      </c>
      <c r="G132" s="23"/>
      <c r="H132" s="15"/>
      <c r="I132" s="15"/>
      <c r="K132" s="14" t="s">
        <v>29</v>
      </c>
      <c r="P132" s="15"/>
    </row>
    <row r="133" spans="1:16" s="14" customFormat="1" x14ac:dyDescent="0.2">
      <c r="A133" s="20" t="s">
        <v>57</v>
      </c>
      <c r="B133" s="20">
        <v>0</v>
      </c>
      <c r="C133" s="21">
        <v>41100</v>
      </c>
      <c r="D133" s="22" t="s">
        <v>38</v>
      </c>
      <c r="E133" s="17">
        <v>42489</v>
      </c>
      <c r="F133" s="15" t="s">
        <v>167</v>
      </c>
      <c r="G133" s="23"/>
      <c r="H133" s="15"/>
      <c r="I133" s="15"/>
      <c r="K133" s="14" t="s">
        <v>29</v>
      </c>
      <c r="P133" s="15"/>
    </row>
    <row r="134" spans="1:16" s="14" customFormat="1" x14ac:dyDescent="0.2">
      <c r="A134" s="20" t="s">
        <v>57</v>
      </c>
      <c r="B134" s="20">
        <v>0</v>
      </c>
      <c r="C134" s="21">
        <v>41100</v>
      </c>
      <c r="D134" s="22" t="s">
        <v>38</v>
      </c>
      <c r="E134" s="17">
        <v>42490</v>
      </c>
      <c r="F134" s="15" t="s">
        <v>168</v>
      </c>
      <c r="G134" s="23"/>
      <c r="H134" s="15"/>
      <c r="I134" s="15"/>
      <c r="K134" s="14" t="s">
        <v>29</v>
      </c>
      <c r="P134" s="15"/>
    </row>
    <row r="135" spans="1:16" s="14" customFormat="1" x14ac:dyDescent="0.2">
      <c r="A135" s="20" t="s">
        <v>57</v>
      </c>
      <c r="B135" s="20">
        <v>0</v>
      </c>
      <c r="C135" s="21">
        <v>41100</v>
      </c>
      <c r="D135" s="22" t="s">
        <v>38</v>
      </c>
      <c r="E135" s="17">
        <v>42491</v>
      </c>
      <c r="F135" s="15" t="s">
        <v>169</v>
      </c>
      <c r="G135" s="23"/>
      <c r="H135" s="15"/>
      <c r="I135" s="15"/>
      <c r="K135" s="14" t="s">
        <v>29</v>
      </c>
      <c r="P135" s="15"/>
    </row>
    <row r="136" spans="1:16" s="14" customFormat="1" x14ac:dyDescent="0.2">
      <c r="A136" s="20" t="s">
        <v>57</v>
      </c>
      <c r="B136" s="20">
        <v>0</v>
      </c>
      <c r="C136" s="21">
        <v>41100</v>
      </c>
      <c r="D136" s="22" t="s">
        <v>38</v>
      </c>
      <c r="E136" s="17">
        <v>42492</v>
      </c>
      <c r="F136" s="15" t="s">
        <v>170</v>
      </c>
      <c r="G136" s="23"/>
      <c r="H136" s="15"/>
      <c r="I136" s="15"/>
      <c r="K136" s="14" t="s">
        <v>29</v>
      </c>
      <c r="P136" s="15"/>
    </row>
    <row r="137" spans="1:16" s="14" customFormat="1" x14ac:dyDescent="0.2">
      <c r="A137" s="20" t="s">
        <v>57</v>
      </c>
      <c r="B137" s="20">
        <v>0</v>
      </c>
      <c r="C137" s="21">
        <v>41100</v>
      </c>
      <c r="D137" s="22" t="s">
        <v>38</v>
      </c>
      <c r="E137" s="17">
        <v>42493</v>
      </c>
      <c r="F137" s="15" t="s">
        <v>171</v>
      </c>
      <c r="G137" s="23"/>
      <c r="H137" s="15"/>
      <c r="I137" s="15"/>
      <c r="K137" s="14" t="s">
        <v>29</v>
      </c>
      <c r="P137" s="15"/>
    </row>
    <row r="138" spans="1:16" s="14" customFormat="1" x14ac:dyDescent="0.2">
      <c r="A138" s="20" t="s">
        <v>57</v>
      </c>
      <c r="B138" s="20">
        <v>0</v>
      </c>
      <c r="C138" s="21">
        <v>41100</v>
      </c>
      <c r="D138" s="22" t="s">
        <v>38</v>
      </c>
      <c r="E138" s="17">
        <v>42494</v>
      </c>
      <c r="F138" s="15" t="s">
        <v>172</v>
      </c>
      <c r="G138" s="23"/>
      <c r="H138" s="15"/>
      <c r="I138" s="15"/>
      <c r="K138" s="14" t="s">
        <v>29</v>
      </c>
      <c r="P138" s="15"/>
    </row>
    <row r="139" spans="1:16" s="14" customFormat="1" x14ac:dyDescent="0.2">
      <c r="A139" s="20" t="s">
        <v>57</v>
      </c>
      <c r="B139" s="20">
        <v>0</v>
      </c>
      <c r="C139" s="21">
        <v>41100</v>
      </c>
      <c r="D139" s="22" t="s">
        <v>38</v>
      </c>
      <c r="E139" s="17">
        <v>42495</v>
      </c>
      <c r="F139" s="15" t="s">
        <v>173</v>
      </c>
      <c r="G139" s="23"/>
      <c r="H139" s="15"/>
      <c r="I139" s="15"/>
      <c r="K139" s="14" t="s">
        <v>29</v>
      </c>
      <c r="P139" s="15"/>
    </row>
    <row r="140" spans="1:16" s="14" customFormat="1" x14ac:dyDescent="0.2">
      <c r="A140" s="20" t="s">
        <v>57</v>
      </c>
      <c r="B140" s="20">
        <v>0</v>
      </c>
      <c r="C140" s="21">
        <v>41094</v>
      </c>
      <c r="D140" s="22" t="s">
        <v>38</v>
      </c>
      <c r="E140" s="15">
        <v>42544</v>
      </c>
      <c r="F140" s="15" t="s">
        <v>174</v>
      </c>
      <c r="G140" s="23"/>
      <c r="H140" s="15"/>
      <c r="I140" s="15"/>
      <c r="K140" s="14" t="s">
        <v>29</v>
      </c>
      <c r="P140" s="15"/>
    </row>
    <row r="141" spans="1:16" s="14" customFormat="1" x14ac:dyDescent="0.2">
      <c r="A141" s="20" t="s">
        <v>57</v>
      </c>
      <c r="B141" s="20">
        <v>0</v>
      </c>
      <c r="C141" s="21">
        <v>41094</v>
      </c>
      <c r="D141" s="22" t="s">
        <v>38</v>
      </c>
      <c r="E141" s="17">
        <v>42545</v>
      </c>
      <c r="F141" s="15" t="s">
        <v>175</v>
      </c>
      <c r="G141" s="23"/>
      <c r="H141" s="15"/>
      <c r="I141" s="15"/>
      <c r="K141" s="14" t="s">
        <v>29</v>
      </c>
      <c r="P141" s="15"/>
    </row>
    <row r="142" spans="1:16" s="14" customFormat="1" x14ac:dyDescent="0.2">
      <c r="A142" s="20" t="s">
        <v>57</v>
      </c>
      <c r="B142" s="20">
        <v>0</v>
      </c>
      <c r="C142" s="21">
        <v>41094</v>
      </c>
      <c r="D142" s="22" t="s">
        <v>38</v>
      </c>
      <c r="E142" s="15">
        <v>42546</v>
      </c>
      <c r="F142" s="15" t="s">
        <v>176</v>
      </c>
      <c r="G142" s="23"/>
      <c r="H142" s="15"/>
      <c r="I142" s="15"/>
      <c r="K142" s="14" t="s">
        <v>29</v>
      </c>
      <c r="P142" s="15"/>
    </row>
    <row r="143" spans="1:16" s="14" customFormat="1" x14ac:dyDescent="0.2">
      <c r="A143" s="20" t="s">
        <v>57</v>
      </c>
      <c r="B143" s="20">
        <v>0</v>
      </c>
      <c r="C143" s="21">
        <v>41094</v>
      </c>
      <c r="D143" s="22" t="s">
        <v>38</v>
      </c>
      <c r="E143" s="17">
        <v>42547</v>
      </c>
      <c r="F143" s="15" t="s">
        <v>177</v>
      </c>
      <c r="G143" s="23"/>
      <c r="H143" s="15"/>
      <c r="I143" s="15"/>
      <c r="K143" s="14" t="s">
        <v>29</v>
      </c>
      <c r="P143" s="15"/>
    </row>
    <row r="144" spans="1:16" s="14" customFormat="1" x14ac:dyDescent="0.2">
      <c r="A144" s="20" t="s">
        <v>57</v>
      </c>
      <c r="B144" s="20">
        <v>0</v>
      </c>
      <c r="C144" s="21">
        <v>41094</v>
      </c>
      <c r="D144" s="22" t="s">
        <v>38</v>
      </c>
      <c r="E144" s="15">
        <v>42548</v>
      </c>
      <c r="F144" s="15" t="s">
        <v>178</v>
      </c>
      <c r="G144" s="23"/>
      <c r="H144" s="15"/>
      <c r="I144" s="15"/>
      <c r="K144" s="14" t="s">
        <v>29</v>
      </c>
      <c r="P144" s="15"/>
    </row>
    <row r="145" spans="1:16" s="14" customFormat="1" x14ac:dyDescent="0.2">
      <c r="A145" s="20" t="s">
        <v>57</v>
      </c>
      <c r="B145" s="20">
        <v>0</v>
      </c>
      <c r="C145" s="21">
        <v>41094</v>
      </c>
      <c r="D145" s="22" t="s">
        <v>38</v>
      </c>
      <c r="E145" s="17">
        <v>42549</v>
      </c>
      <c r="F145" s="15" t="s">
        <v>179</v>
      </c>
      <c r="G145" s="23"/>
      <c r="H145" s="15"/>
      <c r="I145" s="15"/>
      <c r="K145" s="14" t="s">
        <v>29</v>
      </c>
      <c r="P145" s="15"/>
    </row>
    <row r="146" spans="1:16" s="14" customFormat="1" x14ac:dyDescent="0.2">
      <c r="A146" s="20" t="s">
        <v>57</v>
      </c>
      <c r="B146" s="20">
        <v>0</v>
      </c>
      <c r="C146" s="21">
        <v>41094</v>
      </c>
      <c r="D146" s="22" t="s">
        <v>38</v>
      </c>
      <c r="E146" s="15">
        <v>42550</v>
      </c>
      <c r="F146" s="15" t="s">
        <v>180</v>
      </c>
      <c r="G146" s="23"/>
      <c r="H146" s="15"/>
      <c r="I146" s="15"/>
      <c r="K146" s="14" t="s">
        <v>29</v>
      </c>
      <c r="P146" s="15"/>
    </row>
    <row r="147" spans="1:16" s="14" customFormat="1" x14ac:dyDescent="0.2">
      <c r="A147" s="20" t="s">
        <v>57</v>
      </c>
      <c r="B147" s="20">
        <v>0</v>
      </c>
      <c r="C147" s="21">
        <v>41088</v>
      </c>
      <c r="D147" s="22" t="s">
        <v>38</v>
      </c>
      <c r="E147" s="17">
        <v>60251</v>
      </c>
      <c r="F147" s="15" t="s">
        <v>181</v>
      </c>
      <c r="G147" s="23"/>
      <c r="H147" s="15"/>
      <c r="I147" s="15"/>
      <c r="K147" s="14" t="s">
        <v>29</v>
      </c>
      <c r="P147" s="15"/>
    </row>
    <row r="148" spans="1:16" s="14" customFormat="1" x14ac:dyDescent="0.2">
      <c r="A148" s="20" t="s">
        <v>57</v>
      </c>
      <c r="B148" s="20">
        <v>0</v>
      </c>
      <c r="C148" s="21">
        <v>41088</v>
      </c>
      <c r="D148" s="22" t="s">
        <v>38</v>
      </c>
      <c r="E148" s="17">
        <v>60252</v>
      </c>
      <c r="F148" s="15" t="s">
        <v>182</v>
      </c>
      <c r="G148" s="23"/>
      <c r="H148" s="15"/>
      <c r="I148" s="15"/>
      <c r="K148" s="14" t="s">
        <v>29</v>
      </c>
      <c r="P148" s="15"/>
    </row>
    <row r="149" spans="1:16" s="14" customFormat="1" x14ac:dyDescent="0.2">
      <c r="A149" s="20" t="s">
        <v>57</v>
      </c>
      <c r="B149" s="20">
        <v>0</v>
      </c>
      <c r="C149" s="21">
        <v>41088</v>
      </c>
      <c r="D149" s="22" t="s">
        <v>38</v>
      </c>
      <c r="E149" s="17">
        <v>60253</v>
      </c>
      <c r="F149" s="15" t="s">
        <v>183</v>
      </c>
      <c r="G149" s="23"/>
      <c r="H149" s="15"/>
      <c r="I149" s="15"/>
      <c r="K149" s="14" t="s">
        <v>29</v>
      </c>
      <c r="P149" s="15"/>
    </row>
    <row r="150" spans="1:16" s="14" customFormat="1" x14ac:dyDescent="0.2">
      <c r="A150" s="20" t="s">
        <v>57</v>
      </c>
      <c r="B150" s="20">
        <v>0</v>
      </c>
      <c r="C150" s="21">
        <v>41088</v>
      </c>
      <c r="D150" s="22" t="s">
        <v>38</v>
      </c>
      <c r="E150" s="17">
        <v>60254</v>
      </c>
      <c r="F150" s="15" t="s">
        <v>184</v>
      </c>
      <c r="G150" s="23"/>
      <c r="H150" s="15"/>
      <c r="I150" s="15"/>
      <c r="K150" s="14" t="s">
        <v>29</v>
      </c>
      <c r="P150" s="15"/>
    </row>
    <row r="151" spans="1:16" s="14" customFormat="1" x14ac:dyDescent="0.2">
      <c r="A151" s="20" t="s">
        <v>57</v>
      </c>
      <c r="B151" s="20">
        <v>0</v>
      </c>
      <c r="C151" s="21">
        <v>41088</v>
      </c>
      <c r="D151" s="22" t="s">
        <v>38</v>
      </c>
      <c r="E151" s="17">
        <v>60255</v>
      </c>
      <c r="F151" s="15" t="s">
        <v>185</v>
      </c>
      <c r="G151" s="23"/>
      <c r="H151" s="15"/>
      <c r="I151" s="15"/>
      <c r="K151" s="14" t="s">
        <v>29</v>
      </c>
      <c r="P151" s="15"/>
    </row>
    <row r="152" spans="1:16" s="14" customFormat="1" x14ac:dyDescent="0.2">
      <c r="A152" s="20" t="s">
        <v>57</v>
      </c>
      <c r="B152" s="20">
        <v>0</v>
      </c>
      <c r="C152" s="21">
        <v>41088</v>
      </c>
      <c r="D152" s="22" t="s">
        <v>38</v>
      </c>
      <c r="E152" s="17">
        <v>60256</v>
      </c>
      <c r="F152" s="15" t="s">
        <v>186</v>
      </c>
      <c r="G152" s="23"/>
      <c r="H152" s="15"/>
      <c r="I152" s="15"/>
      <c r="K152" s="14" t="s">
        <v>29</v>
      </c>
      <c r="P152" s="15"/>
    </row>
    <row r="153" spans="1:16" s="14" customFormat="1" x14ac:dyDescent="0.2">
      <c r="A153" s="20" t="s">
        <v>57</v>
      </c>
      <c r="B153" s="20">
        <v>0</v>
      </c>
      <c r="C153" s="21">
        <v>41088</v>
      </c>
      <c r="D153" s="22" t="s">
        <v>38</v>
      </c>
      <c r="E153" s="17">
        <v>60257</v>
      </c>
      <c r="F153" s="15" t="s">
        <v>187</v>
      </c>
      <c r="G153" s="23"/>
      <c r="H153" s="15"/>
      <c r="I153" s="15"/>
      <c r="K153" s="14" t="s">
        <v>29</v>
      </c>
      <c r="P153" s="15"/>
    </row>
    <row r="154" spans="1:16" s="14" customFormat="1" x14ac:dyDescent="0.2">
      <c r="A154" s="20" t="s">
        <v>57</v>
      </c>
      <c r="B154" s="20">
        <v>0</v>
      </c>
      <c r="C154" s="21">
        <v>41088</v>
      </c>
      <c r="D154" s="22" t="s">
        <v>38</v>
      </c>
      <c r="E154" s="17">
        <v>60258</v>
      </c>
      <c r="F154" s="15" t="s">
        <v>188</v>
      </c>
      <c r="G154" s="23"/>
      <c r="H154" s="15"/>
      <c r="I154" s="15"/>
      <c r="K154" s="14" t="s">
        <v>29</v>
      </c>
      <c r="P154" s="15"/>
    </row>
    <row r="155" spans="1:16" s="14" customFormat="1" x14ac:dyDescent="0.2">
      <c r="A155" s="20" t="s">
        <v>57</v>
      </c>
      <c r="B155" s="20">
        <v>0</v>
      </c>
      <c r="C155" s="21">
        <v>41088</v>
      </c>
      <c r="D155" s="22" t="s">
        <v>38</v>
      </c>
      <c r="E155" s="17">
        <v>60259</v>
      </c>
      <c r="F155" s="15" t="s">
        <v>189</v>
      </c>
      <c r="G155" s="23"/>
      <c r="H155" s="15"/>
      <c r="I155" s="15"/>
      <c r="K155" s="14" t="s">
        <v>29</v>
      </c>
      <c r="P155" s="15"/>
    </row>
    <row r="156" spans="1:16" s="14" customFormat="1" x14ac:dyDescent="0.2">
      <c r="A156" s="20" t="s">
        <v>57</v>
      </c>
      <c r="B156" s="20">
        <v>0</v>
      </c>
      <c r="C156" s="21">
        <v>41088</v>
      </c>
      <c r="D156" s="22" t="s">
        <v>38</v>
      </c>
      <c r="E156" s="17">
        <v>60260</v>
      </c>
      <c r="F156" s="15" t="s">
        <v>190</v>
      </c>
      <c r="G156" s="23"/>
      <c r="H156" s="15"/>
      <c r="I156" s="15"/>
      <c r="K156" s="14" t="s">
        <v>29</v>
      </c>
      <c r="P156" s="15"/>
    </row>
    <row r="157" spans="1:16" s="14" customFormat="1" x14ac:dyDescent="0.2">
      <c r="A157" s="20" t="s">
        <v>57</v>
      </c>
      <c r="B157" s="20">
        <v>0</v>
      </c>
      <c r="C157" s="21">
        <v>41088</v>
      </c>
      <c r="D157" s="22" t="s">
        <v>38</v>
      </c>
      <c r="E157" s="17">
        <v>60261</v>
      </c>
      <c r="F157" s="15" t="s">
        <v>191</v>
      </c>
      <c r="G157" s="23"/>
      <c r="H157" s="15"/>
      <c r="I157" s="15"/>
      <c r="K157" s="14" t="s">
        <v>29</v>
      </c>
      <c r="P157" s="15"/>
    </row>
    <row r="158" spans="1:16" s="14" customFormat="1" x14ac:dyDescent="0.2">
      <c r="A158" s="20" t="s">
        <v>57</v>
      </c>
      <c r="B158" s="20">
        <v>0</v>
      </c>
      <c r="C158" s="21">
        <v>41088</v>
      </c>
      <c r="D158" s="22" t="s">
        <v>38</v>
      </c>
      <c r="E158" s="17">
        <v>60262</v>
      </c>
      <c r="F158" s="15" t="s">
        <v>192</v>
      </c>
      <c r="G158" s="23"/>
      <c r="H158" s="15"/>
      <c r="I158" s="15"/>
      <c r="K158" s="14" t="s">
        <v>29</v>
      </c>
      <c r="P158" s="15"/>
    </row>
    <row r="159" spans="1:16" s="14" customFormat="1" x14ac:dyDescent="0.2">
      <c r="A159" s="20" t="s">
        <v>57</v>
      </c>
      <c r="B159" s="20">
        <v>0</v>
      </c>
      <c r="C159" s="21">
        <v>41088</v>
      </c>
      <c r="D159" s="22" t="s">
        <v>38</v>
      </c>
      <c r="E159" s="17">
        <v>60263</v>
      </c>
      <c r="F159" s="15" t="s">
        <v>193</v>
      </c>
      <c r="G159" s="23"/>
      <c r="H159" s="15"/>
      <c r="I159" s="15"/>
      <c r="K159" s="14" t="s">
        <v>29</v>
      </c>
      <c r="P159" s="15"/>
    </row>
    <row r="160" spans="1:16" s="14" customFormat="1" x14ac:dyDescent="0.2">
      <c r="A160" s="20" t="s">
        <v>57</v>
      </c>
      <c r="B160" s="20">
        <v>0</v>
      </c>
      <c r="C160" s="21">
        <v>41088</v>
      </c>
      <c r="D160" s="22" t="s">
        <v>38</v>
      </c>
      <c r="E160" s="17">
        <v>60264</v>
      </c>
      <c r="F160" s="15" t="s">
        <v>194</v>
      </c>
      <c r="G160" s="23"/>
      <c r="H160" s="15"/>
      <c r="I160" s="15"/>
      <c r="K160" s="14" t="s">
        <v>29</v>
      </c>
      <c r="P160" s="15"/>
    </row>
    <row r="161" spans="1:16" s="14" customFormat="1" x14ac:dyDescent="0.2">
      <c r="A161" s="20" t="s">
        <v>57</v>
      </c>
      <c r="B161" s="20">
        <v>0</v>
      </c>
      <c r="C161" s="21">
        <v>41088</v>
      </c>
      <c r="D161" s="22" t="s">
        <v>38</v>
      </c>
      <c r="E161" s="17">
        <v>60265</v>
      </c>
      <c r="F161" s="15" t="s">
        <v>195</v>
      </c>
      <c r="G161" s="23"/>
      <c r="H161" s="15"/>
      <c r="I161" s="15"/>
      <c r="K161" s="14" t="s">
        <v>29</v>
      </c>
      <c r="P161" s="15"/>
    </row>
    <row r="162" spans="1:16" s="14" customFormat="1" x14ac:dyDescent="0.2">
      <c r="A162" s="20" t="s">
        <v>57</v>
      </c>
      <c r="B162" s="20">
        <v>0</v>
      </c>
      <c r="C162" s="21">
        <v>41094</v>
      </c>
      <c r="D162" s="22" t="s">
        <v>38</v>
      </c>
      <c r="E162" s="17">
        <v>60320</v>
      </c>
      <c r="F162" s="15" t="s">
        <v>196</v>
      </c>
      <c r="G162" s="23"/>
      <c r="H162" s="15"/>
      <c r="I162" s="15"/>
      <c r="K162" s="14" t="s">
        <v>29</v>
      </c>
      <c r="P162" s="15"/>
    </row>
    <row r="163" spans="1:16" s="14" customFormat="1" x14ac:dyDescent="0.2">
      <c r="A163" s="20" t="s">
        <v>57</v>
      </c>
      <c r="B163" s="20">
        <v>0</v>
      </c>
      <c r="C163" s="21">
        <v>41094</v>
      </c>
      <c r="D163" s="22" t="s">
        <v>38</v>
      </c>
      <c r="E163" s="17">
        <v>60321</v>
      </c>
      <c r="F163" s="15" t="s">
        <v>104</v>
      </c>
      <c r="G163" s="23"/>
      <c r="H163" s="15"/>
      <c r="I163" s="15"/>
      <c r="K163" s="14" t="s">
        <v>239</v>
      </c>
      <c r="P163" s="15"/>
    </row>
    <row r="164" spans="1:16" s="14" customFormat="1" x14ac:dyDescent="0.2">
      <c r="A164" s="20" t="s">
        <v>57</v>
      </c>
      <c r="B164" s="20">
        <v>0</v>
      </c>
      <c r="C164" s="21">
        <v>41094</v>
      </c>
      <c r="D164" s="22" t="s">
        <v>38</v>
      </c>
      <c r="E164" s="17">
        <v>60322</v>
      </c>
      <c r="F164" s="15" t="s">
        <v>197</v>
      </c>
      <c r="G164" s="23"/>
      <c r="H164" s="15"/>
      <c r="I164" s="15"/>
      <c r="K164" s="14" t="s">
        <v>29</v>
      </c>
      <c r="P164" s="15"/>
    </row>
    <row r="165" spans="1:16" s="14" customFormat="1" x14ac:dyDescent="0.2">
      <c r="A165" s="20" t="s">
        <v>57</v>
      </c>
      <c r="B165" s="20">
        <v>0</v>
      </c>
      <c r="C165" s="21">
        <v>41094</v>
      </c>
      <c r="D165" s="22" t="s">
        <v>38</v>
      </c>
      <c r="E165" s="17">
        <v>60323</v>
      </c>
      <c r="F165" s="15" t="s">
        <v>198</v>
      </c>
      <c r="G165" s="23"/>
      <c r="H165" s="15"/>
      <c r="I165" s="15"/>
      <c r="K165" s="14" t="s">
        <v>29</v>
      </c>
      <c r="P165" s="15"/>
    </row>
    <row r="166" spans="1:16" s="14" customFormat="1" x14ac:dyDescent="0.2">
      <c r="A166" s="20" t="s">
        <v>57</v>
      </c>
      <c r="B166" s="20">
        <v>0</v>
      </c>
      <c r="C166" s="21">
        <v>41094</v>
      </c>
      <c r="D166" s="22" t="s">
        <v>38</v>
      </c>
      <c r="E166" s="17">
        <v>60324</v>
      </c>
      <c r="F166" s="15" t="s">
        <v>199</v>
      </c>
      <c r="G166" s="23"/>
      <c r="H166" s="15"/>
      <c r="I166" s="15"/>
      <c r="K166" s="14" t="s">
        <v>29</v>
      </c>
      <c r="P166" s="15"/>
    </row>
    <row r="167" spans="1:16" s="14" customFormat="1" x14ac:dyDescent="0.2">
      <c r="A167" s="20" t="s">
        <v>57</v>
      </c>
      <c r="B167" s="20">
        <v>0</v>
      </c>
      <c r="C167" s="21">
        <v>41094</v>
      </c>
      <c r="D167" s="22" t="s">
        <v>38</v>
      </c>
      <c r="E167" s="17">
        <v>60325</v>
      </c>
      <c r="F167" s="15" t="s">
        <v>200</v>
      </c>
      <c r="G167" s="23"/>
      <c r="H167" s="15"/>
      <c r="I167" s="15"/>
      <c r="K167" s="14" t="s">
        <v>29</v>
      </c>
      <c r="P167" s="15"/>
    </row>
    <row r="168" spans="1:16" s="14" customFormat="1" x14ac:dyDescent="0.2">
      <c r="A168" s="20" t="s">
        <v>57</v>
      </c>
      <c r="B168" s="20">
        <v>0</v>
      </c>
      <c r="C168" s="21">
        <v>41094</v>
      </c>
      <c r="D168" s="22" t="s">
        <v>38</v>
      </c>
      <c r="E168" s="17">
        <v>60326</v>
      </c>
      <c r="F168" s="15" t="s">
        <v>201</v>
      </c>
      <c r="G168" s="23"/>
      <c r="H168" s="15"/>
      <c r="I168" s="15"/>
      <c r="K168" s="14" t="s">
        <v>29</v>
      </c>
      <c r="P168" s="15"/>
    </row>
    <row r="169" spans="1:16" s="14" customFormat="1" x14ac:dyDescent="0.2">
      <c r="A169" s="20" t="s">
        <v>57</v>
      </c>
      <c r="B169" s="20">
        <v>0</v>
      </c>
      <c r="C169" s="21">
        <v>41094</v>
      </c>
      <c r="D169" s="22" t="s">
        <v>38</v>
      </c>
      <c r="E169" s="17">
        <v>60327</v>
      </c>
      <c r="F169" s="15" t="s">
        <v>202</v>
      </c>
      <c r="G169" s="23"/>
      <c r="H169" s="15"/>
      <c r="I169" s="15"/>
      <c r="K169" s="14" t="s">
        <v>241</v>
      </c>
      <c r="N169" s="14" t="s">
        <v>105</v>
      </c>
      <c r="P169" s="15"/>
    </row>
    <row r="170" spans="1:16" s="14" customFormat="1" x14ac:dyDescent="0.2">
      <c r="A170" s="20" t="s">
        <v>57</v>
      </c>
      <c r="B170" s="20">
        <v>0</v>
      </c>
      <c r="C170" s="21">
        <v>41094</v>
      </c>
      <c r="D170" s="22" t="s">
        <v>38</v>
      </c>
      <c r="E170" s="17">
        <v>60328</v>
      </c>
      <c r="F170" s="15" t="s">
        <v>203</v>
      </c>
      <c r="G170" s="23"/>
      <c r="H170" s="15"/>
      <c r="I170" s="15"/>
      <c r="K170" s="14" t="s">
        <v>29</v>
      </c>
      <c r="P170" s="15"/>
    </row>
    <row r="171" spans="1:16" s="14" customFormat="1" x14ac:dyDescent="0.2">
      <c r="A171" s="20" t="s">
        <v>57</v>
      </c>
      <c r="B171" s="20">
        <v>0</v>
      </c>
      <c r="C171" s="21">
        <v>41094</v>
      </c>
      <c r="D171" s="22" t="s">
        <v>38</v>
      </c>
      <c r="E171" s="17">
        <v>60329</v>
      </c>
      <c r="F171" s="15" t="s">
        <v>204</v>
      </c>
      <c r="G171" s="23"/>
      <c r="H171" s="15"/>
      <c r="I171" s="15"/>
      <c r="K171" s="14" t="s">
        <v>29</v>
      </c>
      <c r="P171" s="15"/>
    </row>
    <row r="172" spans="1:16" s="14" customFormat="1" x14ac:dyDescent="0.2">
      <c r="A172" s="20" t="s">
        <v>57</v>
      </c>
      <c r="B172" s="20">
        <v>0</v>
      </c>
      <c r="C172" s="21">
        <v>41094</v>
      </c>
      <c r="D172" s="22" t="s">
        <v>38</v>
      </c>
      <c r="E172" s="17">
        <v>60330</v>
      </c>
      <c r="F172" s="15" t="s">
        <v>205</v>
      </c>
      <c r="G172" s="23"/>
      <c r="H172" s="15"/>
      <c r="I172" s="15"/>
      <c r="K172" s="14" t="s">
        <v>29</v>
      </c>
      <c r="P172" s="15"/>
    </row>
    <row r="173" spans="1:16" s="14" customFormat="1" x14ac:dyDescent="0.2">
      <c r="A173" s="20" t="s">
        <v>57</v>
      </c>
      <c r="B173" s="20">
        <v>0</v>
      </c>
      <c r="C173" s="21">
        <v>41094</v>
      </c>
      <c r="D173" s="22" t="s">
        <v>38</v>
      </c>
      <c r="E173" s="17">
        <v>60332</v>
      </c>
      <c r="F173" s="15" t="s">
        <v>206</v>
      </c>
      <c r="G173" s="23"/>
      <c r="H173" s="15"/>
      <c r="I173" s="15"/>
      <c r="K173" s="14" t="s">
        <v>29</v>
      </c>
      <c r="P173" s="15"/>
    </row>
    <row r="174" spans="1:16" s="14" customFormat="1" x14ac:dyDescent="0.2">
      <c r="A174" s="20" t="s">
        <v>57</v>
      </c>
      <c r="B174" s="20">
        <v>0</v>
      </c>
      <c r="C174" s="21">
        <v>41094</v>
      </c>
      <c r="D174" s="22" t="s">
        <v>38</v>
      </c>
      <c r="E174" s="17">
        <v>60333</v>
      </c>
      <c r="F174" s="15" t="s">
        <v>207</v>
      </c>
      <c r="G174" s="23"/>
      <c r="H174" s="15"/>
      <c r="I174" s="15"/>
      <c r="K174" s="14" t="s">
        <v>29</v>
      </c>
      <c r="P174" s="15"/>
    </row>
    <row r="175" spans="1:16" s="14" customFormat="1" x14ac:dyDescent="0.2">
      <c r="A175" s="20" t="s">
        <v>57</v>
      </c>
      <c r="B175" s="20">
        <v>0</v>
      </c>
      <c r="C175" s="21">
        <v>41094</v>
      </c>
      <c r="D175" s="22" t="s">
        <v>38</v>
      </c>
      <c r="E175" s="17">
        <v>60334</v>
      </c>
      <c r="F175" s="15" t="s">
        <v>208</v>
      </c>
      <c r="G175" s="23"/>
      <c r="H175" s="15"/>
      <c r="I175" s="15"/>
      <c r="K175" s="14" t="s">
        <v>29</v>
      </c>
      <c r="P175" s="15"/>
    </row>
    <row r="176" spans="1:16" s="14" customFormat="1" x14ac:dyDescent="0.2">
      <c r="A176" s="20" t="s">
        <v>57</v>
      </c>
      <c r="B176" s="20">
        <v>0</v>
      </c>
      <c r="C176" s="21">
        <v>41094</v>
      </c>
      <c r="D176" s="22" t="s">
        <v>38</v>
      </c>
      <c r="E176" s="17">
        <v>60335</v>
      </c>
      <c r="F176" s="15" t="s">
        <v>209</v>
      </c>
      <c r="G176" s="23"/>
      <c r="H176" s="15"/>
      <c r="I176" s="15"/>
      <c r="K176" s="14" t="s">
        <v>29</v>
      </c>
      <c r="P176" s="15"/>
    </row>
    <row r="177" spans="1:16" s="14" customFormat="1" x14ac:dyDescent="0.2">
      <c r="A177" s="20" t="s">
        <v>57</v>
      </c>
      <c r="B177" s="20">
        <v>0</v>
      </c>
      <c r="C177" s="21">
        <v>41094</v>
      </c>
      <c r="D177" s="22" t="s">
        <v>38</v>
      </c>
      <c r="E177" s="17">
        <v>60336</v>
      </c>
      <c r="F177" s="15" t="s">
        <v>210</v>
      </c>
      <c r="G177" s="23"/>
      <c r="H177" s="15"/>
      <c r="I177" s="15"/>
      <c r="K177" s="14" t="s">
        <v>29</v>
      </c>
      <c r="P177" s="15"/>
    </row>
    <row r="178" spans="1:16" s="14" customFormat="1" x14ac:dyDescent="0.2">
      <c r="A178" s="20" t="s">
        <v>57</v>
      </c>
      <c r="B178" s="20">
        <v>0</v>
      </c>
      <c r="C178" s="21">
        <v>41100</v>
      </c>
      <c r="D178" s="22" t="s">
        <v>38</v>
      </c>
      <c r="E178" s="17">
        <v>60340</v>
      </c>
      <c r="F178" s="15" t="s">
        <v>211</v>
      </c>
      <c r="G178" s="23"/>
      <c r="H178" s="15"/>
      <c r="I178" s="15"/>
      <c r="K178" s="14" t="s">
        <v>29</v>
      </c>
      <c r="P178" s="15"/>
    </row>
    <row r="179" spans="1:16" s="14" customFormat="1" x14ac:dyDescent="0.2">
      <c r="A179" s="20" t="s">
        <v>57</v>
      </c>
      <c r="B179" s="20">
        <v>0</v>
      </c>
      <c r="C179" s="21">
        <v>41100</v>
      </c>
      <c r="D179" s="22" t="s">
        <v>38</v>
      </c>
      <c r="E179" s="17">
        <v>60341</v>
      </c>
      <c r="F179" s="15" t="s">
        <v>212</v>
      </c>
      <c r="G179" s="23"/>
      <c r="H179" s="15"/>
      <c r="I179" s="15"/>
      <c r="K179" s="14" t="s">
        <v>29</v>
      </c>
      <c r="P179" s="15"/>
    </row>
    <row r="180" spans="1:16" s="14" customFormat="1" x14ac:dyDescent="0.2">
      <c r="A180" s="20" t="s">
        <v>57</v>
      </c>
      <c r="B180" s="20">
        <v>0</v>
      </c>
      <c r="C180" s="21">
        <v>41100</v>
      </c>
      <c r="D180" s="22" t="s">
        <v>38</v>
      </c>
      <c r="E180" s="17">
        <v>60342</v>
      </c>
      <c r="F180" s="15" t="s">
        <v>213</v>
      </c>
      <c r="G180" s="23"/>
      <c r="H180" s="15"/>
      <c r="I180" s="15"/>
      <c r="K180" s="14" t="s">
        <v>29</v>
      </c>
      <c r="P180" s="15"/>
    </row>
    <row r="181" spans="1:16" s="14" customFormat="1" x14ac:dyDescent="0.2">
      <c r="A181" s="20" t="s">
        <v>57</v>
      </c>
      <c r="B181" s="20">
        <v>0</v>
      </c>
      <c r="C181" s="21">
        <v>41100</v>
      </c>
      <c r="D181" s="22" t="s">
        <v>38</v>
      </c>
      <c r="E181" s="17">
        <v>60343</v>
      </c>
      <c r="F181" s="15" t="s">
        <v>214</v>
      </c>
      <c r="G181" s="23"/>
      <c r="H181" s="15"/>
      <c r="I181" s="15"/>
      <c r="K181" s="14" t="s">
        <v>29</v>
      </c>
      <c r="P181" s="15"/>
    </row>
    <row r="182" spans="1:16" s="14" customFormat="1" x14ac:dyDescent="0.2">
      <c r="A182" s="20" t="s">
        <v>57</v>
      </c>
      <c r="B182" s="20">
        <v>0</v>
      </c>
      <c r="C182" s="21">
        <v>41100</v>
      </c>
      <c r="D182" s="22" t="s">
        <v>38</v>
      </c>
      <c r="E182" s="17">
        <v>60344</v>
      </c>
      <c r="F182" s="15" t="s">
        <v>215</v>
      </c>
      <c r="G182" s="23"/>
      <c r="H182" s="15"/>
      <c r="I182" s="15"/>
      <c r="K182" s="14" t="s">
        <v>29</v>
      </c>
      <c r="P182" s="15"/>
    </row>
    <row r="183" spans="1:16" s="14" customFormat="1" x14ac:dyDescent="0.2">
      <c r="A183" s="20" t="s">
        <v>57</v>
      </c>
      <c r="B183" s="20">
        <v>0</v>
      </c>
      <c r="C183" s="21">
        <v>41100</v>
      </c>
      <c r="D183" s="22" t="s">
        <v>38</v>
      </c>
      <c r="E183" s="17">
        <v>60345</v>
      </c>
      <c r="F183" s="15" t="s">
        <v>216</v>
      </c>
      <c r="G183" s="23"/>
      <c r="H183" s="15"/>
      <c r="I183" s="15"/>
      <c r="K183" s="14" t="s">
        <v>29</v>
      </c>
      <c r="P183" s="15"/>
    </row>
    <row r="184" spans="1:16" s="14" customFormat="1" x14ac:dyDescent="0.2">
      <c r="A184" s="20" t="s">
        <v>57</v>
      </c>
      <c r="B184" s="20">
        <v>0</v>
      </c>
      <c r="C184" s="21">
        <v>41100</v>
      </c>
      <c r="D184" s="22" t="s">
        <v>38</v>
      </c>
      <c r="E184" s="17">
        <v>60346</v>
      </c>
      <c r="F184" s="15" t="s">
        <v>217</v>
      </c>
      <c r="G184" s="23"/>
      <c r="H184" s="15"/>
      <c r="I184" s="15"/>
      <c r="K184" s="14" t="s">
        <v>29</v>
      </c>
      <c r="P184" s="15"/>
    </row>
    <row r="185" spans="1:16" s="14" customFormat="1" x14ac:dyDescent="0.2">
      <c r="A185" s="20" t="s">
        <v>57</v>
      </c>
      <c r="B185" s="20">
        <v>0</v>
      </c>
      <c r="C185" s="21">
        <v>41100</v>
      </c>
      <c r="D185" s="22" t="s">
        <v>38</v>
      </c>
      <c r="E185" s="17">
        <v>60347</v>
      </c>
      <c r="F185" s="15" t="s">
        <v>218</v>
      </c>
      <c r="G185" s="23"/>
      <c r="H185" s="15"/>
      <c r="I185" s="15"/>
      <c r="K185" s="14" t="s">
        <v>29</v>
      </c>
      <c r="P185" s="15"/>
    </row>
    <row r="186" spans="1:16" s="14" customFormat="1" x14ac:dyDescent="0.2">
      <c r="A186" s="20" t="s">
        <v>57</v>
      </c>
      <c r="B186" s="20">
        <v>0</v>
      </c>
      <c r="C186" s="21">
        <v>41100</v>
      </c>
      <c r="D186" s="22" t="s">
        <v>38</v>
      </c>
      <c r="E186" s="17">
        <v>60348</v>
      </c>
      <c r="F186" s="15" t="s">
        <v>219</v>
      </c>
      <c r="G186" s="23"/>
      <c r="H186" s="15"/>
      <c r="I186" s="15"/>
      <c r="K186" s="14" t="s">
        <v>29</v>
      </c>
      <c r="P186" s="15"/>
    </row>
    <row r="187" spans="1:16" s="14" customFormat="1" x14ac:dyDescent="0.2">
      <c r="A187" s="20" t="s">
        <v>57</v>
      </c>
      <c r="B187" s="20">
        <v>0</v>
      </c>
      <c r="C187" s="21">
        <v>41100</v>
      </c>
      <c r="D187" s="22" t="s">
        <v>38</v>
      </c>
      <c r="E187" s="17">
        <v>60349</v>
      </c>
      <c r="F187" s="15" t="s">
        <v>220</v>
      </c>
      <c r="G187" s="23"/>
      <c r="H187" s="15"/>
      <c r="I187" s="15"/>
      <c r="K187" s="14" t="s">
        <v>29</v>
      </c>
      <c r="P187" s="15"/>
    </row>
    <row r="188" spans="1:16" s="14" customFormat="1" x14ac:dyDescent="0.2">
      <c r="A188" s="20" t="s">
        <v>57</v>
      </c>
      <c r="B188" s="20">
        <v>0</v>
      </c>
      <c r="C188" s="21">
        <v>41100</v>
      </c>
      <c r="D188" s="22" t="s">
        <v>38</v>
      </c>
      <c r="E188" s="17">
        <v>60350</v>
      </c>
      <c r="F188" s="15" t="s">
        <v>221</v>
      </c>
      <c r="G188" s="23"/>
      <c r="H188" s="15"/>
      <c r="I188" s="15"/>
      <c r="K188" s="14" t="s">
        <v>29</v>
      </c>
      <c r="P188" s="15"/>
    </row>
    <row r="189" spans="1:16" s="14" customFormat="1" x14ac:dyDescent="0.2">
      <c r="A189" s="20"/>
      <c r="B189" s="20"/>
      <c r="C189" s="21"/>
      <c r="D189" s="22"/>
      <c r="E189" s="15"/>
      <c r="F189" s="15"/>
      <c r="G189" s="23"/>
      <c r="H189" s="15"/>
      <c r="I189" s="15"/>
    </row>
    <row r="190" spans="1:16" s="14" customFormat="1" x14ac:dyDescent="0.2">
      <c r="A190" s="20"/>
      <c r="B190" s="20"/>
      <c r="C190" s="21"/>
      <c r="D190" s="22"/>
      <c r="E190" s="15"/>
      <c r="F190" s="15"/>
      <c r="G190" s="23"/>
      <c r="H190" s="15"/>
      <c r="I190" s="15"/>
    </row>
    <row r="191" spans="1:16" s="14" customFormat="1" x14ac:dyDescent="0.2">
      <c r="A191" s="20"/>
      <c r="B191" s="20"/>
      <c r="C191" s="21"/>
      <c r="D191" s="22"/>
      <c r="E191" s="15"/>
      <c r="F191" s="15"/>
      <c r="G191" s="23"/>
      <c r="H191" s="15"/>
      <c r="I191" s="15"/>
    </row>
    <row r="192" spans="1:16" s="14" customFormat="1" x14ac:dyDescent="0.2">
      <c r="A192" s="20"/>
      <c r="B192" s="20"/>
      <c r="C192" s="21"/>
      <c r="D192" s="22"/>
      <c r="E192" s="15"/>
      <c r="F192" s="15"/>
      <c r="G192" s="23"/>
      <c r="H192" s="15"/>
      <c r="I192" s="15"/>
    </row>
    <row r="193" spans="1:9" s="14" customFormat="1" x14ac:dyDescent="0.2">
      <c r="A193" s="20"/>
      <c r="B193" s="20"/>
      <c r="C193" s="21"/>
      <c r="D193" s="22"/>
      <c r="E193" s="15"/>
      <c r="F193" s="15"/>
      <c r="G193" s="23"/>
      <c r="H193" s="15"/>
      <c r="I193" s="15"/>
    </row>
    <row r="194" spans="1:9" s="14" customFormat="1" x14ac:dyDescent="0.2">
      <c r="A194" s="20"/>
      <c r="B194" s="20"/>
      <c r="C194" s="21"/>
      <c r="D194" s="22"/>
      <c r="E194" s="15"/>
      <c r="F194" s="15"/>
      <c r="G194" s="23"/>
      <c r="H194" s="15"/>
      <c r="I194" s="15"/>
    </row>
    <row r="195" spans="1:9" s="14" customFormat="1" x14ac:dyDescent="0.2">
      <c r="A195" s="20"/>
      <c r="B195" s="20"/>
      <c r="C195" s="21"/>
      <c r="D195" s="22"/>
      <c r="E195" s="15"/>
      <c r="F195" s="15"/>
      <c r="G195" s="23"/>
      <c r="H195" s="15"/>
      <c r="I195" s="15"/>
    </row>
    <row r="196" spans="1:9" s="14" customFormat="1" x14ac:dyDescent="0.2">
      <c r="A196" s="20"/>
      <c r="B196" s="20"/>
      <c r="C196" s="21"/>
      <c r="D196" s="22"/>
      <c r="E196" s="15"/>
      <c r="F196" s="15"/>
      <c r="G196" s="23"/>
      <c r="H196" s="15"/>
      <c r="I196" s="15"/>
    </row>
    <row r="197" spans="1:9" s="14" customFormat="1" x14ac:dyDescent="0.2">
      <c r="A197" s="20"/>
      <c r="B197" s="20"/>
      <c r="C197" s="21"/>
      <c r="D197" s="22"/>
      <c r="E197" s="15"/>
      <c r="F197" s="15"/>
      <c r="G197" s="23"/>
      <c r="H197" s="15"/>
      <c r="I197" s="15"/>
    </row>
    <row r="198" spans="1:9" s="14" customFormat="1" x14ac:dyDescent="0.2">
      <c r="A198" s="20"/>
      <c r="B198" s="20"/>
      <c r="C198" s="21"/>
      <c r="D198" s="22"/>
      <c r="E198" s="15"/>
      <c r="F198" s="15"/>
      <c r="G198" s="23"/>
      <c r="H198" s="15"/>
      <c r="I198" s="15"/>
    </row>
    <row r="199" spans="1:9" s="14" customFormat="1" x14ac:dyDescent="0.2">
      <c r="A199" s="20"/>
      <c r="B199" s="20"/>
      <c r="C199" s="21"/>
      <c r="D199" s="22"/>
      <c r="E199" s="15"/>
      <c r="F199" s="15"/>
      <c r="G199" s="23"/>
      <c r="H199" s="15"/>
      <c r="I199" s="15"/>
    </row>
    <row r="200" spans="1:9" s="14" customFormat="1" x14ac:dyDescent="0.2">
      <c r="A200" s="20"/>
      <c r="B200" s="20"/>
      <c r="C200" s="21"/>
      <c r="D200" s="22"/>
      <c r="E200" s="15"/>
      <c r="F200" s="15"/>
      <c r="G200" s="23"/>
      <c r="H200" s="15"/>
      <c r="I200" s="15"/>
    </row>
    <row r="201" spans="1:9" s="14" customFormat="1" x14ac:dyDescent="0.2">
      <c r="A201" s="20"/>
      <c r="B201" s="20"/>
      <c r="C201" s="21"/>
      <c r="D201" s="22"/>
      <c r="E201" s="15"/>
      <c r="F201" s="15"/>
      <c r="G201" s="23"/>
      <c r="H201" s="15"/>
      <c r="I201" s="15"/>
    </row>
    <row r="202" spans="1:9" s="14" customFormat="1" x14ac:dyDescent="0.2">
      <c r="A202" s="20"/>
      <c r="B202" s="20"/>
      <c r="C202" s="21"/>
      <c r="D202" s="22"/>
      <c r="E202" s="15"/>
      <c r="F202" s="15"/>
      <c r="G202" s="23"/>
      <c r="H202" s="15"/>
      <c r="I202" s="15"/>
    </row>
    <row r="203" spans="1:9" s="14" customFormat="1" x14ac:dyDescent="0.2">
      <c r="A203" s="20"/>
      <c r="B203" s="20"/>
      <c r="C203" s="21"/>
      <c r="D203" s="22"/>
      <c r="E203" s="15"/>
      <c r="F203" s="15"/>
      <c r="G203" s="23"/>
      <c r="H203" s="15"/>
      <c r="I203" s="15"/>
    </row>
    <row r="204" spans="1:9" s="14" customFormat="1" x14ac:dyDescent="0.2">
      <c r="A204" s="20"/>
      <c r="B204" s="20"/>
      <c r="C204" s="21"/>
      <c r="D204" s="22"/>
      <c r="E204" s="15"/>
      <c r="F204" s="15"/>
      <c r="G204" s="23"/>
      <c r="H204" s="15"/>
      <c r="I204" s="15"/>
    </row>
    <row r="205" spans="1:9" s="14" customFormat="1" x14ac:dyDescent="0.2">
      <c r="A205" s="20"/>
      <c r="B205" s="20"/>
      <c r="C205" s="21"/>
      <c r="D205" s="22"/>
      <c r="E205" s="15"/>
      <c r="F205" s="15"/>
      <c r="G205" s="23"/>
      <c r="H205" s="15"/>
      <c r="I205" s="15"/>
    </row>
    <row r="206" spans="1:9" s="14" customFormat="1" x14ac:dyDescent="0.2">
      <c r="A206" s="20"/>
      <c r="B206" s="20"/>
      <c r="C206" s="21"/>
      <c r="D206" s="22"/>
      <c r="E206" s="15"/>
      <c r="F206" s="15"/>
      <c r="G206" s="23"/>
      <c r="H206" s="15"/>
      <c r="I206" s="15"/>
    </row>
    <row r="207" spans="1:9" s="14" customFormat="1" x14ac:dyDescent="0.2">
      <c r="A207" s="20"/>
      <c r="B207" s="20"/>
      <c r="C207" s="21"/>
      <c r="D207" s="22"/>
      <c r="E207" s="15"/>
      <c r="F207" s="15"/>
      <c r="G207" s="23"/>
      <c r="H207" s="15"/>
      <c r="I207" s="15"/>
    </row>
    <row r="208" spans="1:9" s="14" customFormat="1" x14ac:dyDescent="0.2">
      <c r="A208" s="20"/>
      <c r="B208" s="20"/>
      <c r="C208" s="21"/>
      <c r="D208" s="22"/>
      <c r="E208" s="15"/>
      <c r="F208" s="15"/>
      <c r="G208" s="23"/>
      <c r="H208" s="15"/>
      <c r="I208" s="15"/>
    </row>
    <row r="209" spans="1:9" s="14" customFormat="1" x14ac:dyDescent="0.2">
      <c r="A209" s="20"/>
      <c r="B209" s="20"/>
      <c r="C209" s="21"/>
      <c r="D209" s="22"/>
      <c r="E209" s="15"/>
      <c r="F209" s="15"/>
      <c r="G209" s="23"/>
      <c r="H209" s="15"/>
      <c r="I209" s="15"/>
    </row>
    <row r="210" spans="1:9" s="14" customFormat="1" x14ac:dyDescent="0.2">
      <c r="A210" s="20"/>
      <c r="B210" s="20"/>
      <c r="C210" s="21"/>
      <c r="D210" s="22"/>
      <c r="E210" s="15"/>
      <c r="F210" s="15"/>
      <c r="G210" s="23"/>
      <c r="H210" s="15"/>
      <c r="I210" s="15"/>
    </row>
    <row r="211" spans="1:9" s="14" customFormat="1" x14ac:dyDescent="0.2">
      <c r="A211" s="20"/>
      <c r="B211" s="20"/>
      <c r="C211" s="21"/>
      <c r="D211" s="22"/>
      <c r="E211" s="15"/>
      <c r="F211" s="15"/>
      <c r="G211" s="23"/>
      <c r="H211" s="15"/>
      <c r="I211" s="15"/>
    </row>
    <row r="212" spans="1:9" s="14" customFormat="1" x14ac:dyDescent="0.2">
      <c r="A212" s="20"/>
      <c r="B212" s="20"/>
      <c r="C212" s="21"/>
      <c r="D212" s="22"/>
      <c r="E212" s="15"/>
      <c r="F212" s="15"/>
      <c r="G212" s="23"/>
      <c r="H212" s="15"/>
      <c r="I212" s="15"/>
    </row>
    <row r="213" spans="1:9" s="14" customFormat="1" x14ac:dyDescent="0.2">
      <c r="A213" s="20"/>
      <c r="B213" s="20"/>
      <c r="C213" s="21"/>
      <c r="D213" s="22"/>
      <c r="E213" s="15"/>
      <c r="F213" s="15"/>
      <c r="G213" s="23"/>
      <c r="H213" s="15"/>
      <c r="I213" s="15"/>
    </row>
    <row r="214" spans="1:9" s="14" customFormat="1" x14ac:dyDescent="0.2">
      <c r="A214" s="20"/>
      <c r="B214" s="20"/>
      <c r="C214" s="21"/>
      <c r="D214" s="22"/>
      <c r="E214" s="15"/>
      <c r="F214" s="15"/>
      <c r="G214" s="23"/>
      <c r="H214" s="15"/>
      <c r="I214" s="15"/>
    </row>
    <row r="215" spans="1:9" s="14" customFormat="1" x14ac:dyDescent="0.2">
      <c r="A215" s="20"/>
      <c r="B215" s="20"/>
      <c r="C215" s="21"/>
      <c r="D215" s="22"/>
      <c r="E215" s="15"/>
      <c r="F215" s="15"/>
      <c r="G215" s="23"/>
      <c r="H215" s="15"/>
      <c r="I215" s="15"/>
    </row>
  </sheetData>
  <sortState ref="A2:V188">
    <sortCondition descending="1" ref="B2:B188"/>
    <sortCondition ref="F2:F188"/>
    <sortCondition ref="C2:C188"/>
  </sortState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8" style="3" bestFit="1" customWidth="1"/>
    <col min="2" max="2" width="3.85546875" style="3" bestFit="1" customWidth="1"/>
    <col min="3" max="3" width="8.7109375" style="29" bestFit="1" customWidth="1"/>
    <col min="4" max="4" width="9.42578125" style="3" bestFit="1" customWidth="1"/>
    <col min="5" max="5" width="4.42578125" style="3" bestFit="1" customWidth="1"/>
    <col min="6" max="6" width="9.28515625" style="3" bestFit="1" customWidth="1"/>
    <col min="7" max="7" width="6.140625" style="3" bestFit="1" customWidth="1"/>
    <col min="8" max="8" width="6" style="3" bestFit="1" customWidth="1"/>
    <col min="9" max="9" width="9.28515625" style="3" bestFit="1" customWidth="1"/>
    <col min="10" max="10" width="9.7109375" style="3" bestFit="1" customWidth="1"/>
    <col min="11" max="16384" width="9.140625" style="3"/>
  </cols>
  <sheetData>
    <row r="1" spans="1:10" s="79" customFormat="1" x14ac:dyDescent="0.2">
      <c r="A1" s="74" t="s">
        <v>0</v>
      </c>
      <c r="B1" s="74" t="s">
        <v>12</v>
      </c>
      <c r="C1" s="75" t="s">
        <v>1</v>
      </c>
      <c r="D1" s="76" t="s">
        <v>6</v>
      </c>
      <c r="E1" s="77" t="s">
        <v>4</v>
      </c>
      <c r="F1" s="78" t="s">
        <v>2</v>
      </c>
      <c r="G1" s="78" t="s">
        <v>3</v>
      </c>
      <c r="H1" s="78" t="s">
        <v>83</v>
      </c>
      <c r="I1" s="78" t="s">
        <v>7</v>
      </c>
      <c r="J1" s="79" t="s">
        <v>5</v>
      </c>
    </row>
    <row r="2" spans="1:10" x14ac:dyDescent="0.2">
      <c r="A2" s="3" t="s">
        <v>57</v>
      </c>
      <c r="B2" s="3">
        <v>1</v>
      </c>
      <c r="C2" s="26">
        <v>41085</v>
      </c>
      <c r="D2" s="3" t="s">
        <v>62</v>
      </c>
      <c r="E2" s="3">
        <v>44.4</v>
      </c>
      <c r="F2" s="3">
        <v>63</v>
      </c>
      <c r="I2" s="3">
        <v>3</v>
      </c>
    </row>
    <row r="3" spans="1:10" x14ac:dyDescent="0.2">
      <c r="A3" s="3" t="s">
        <v>57</v>
      </c>
      <c r="B3" s="3">
        <v>1</v>
      </c>
      <c r="C3" s="26">
        <v>41085</v>
      </c>
      <c r="E3" s="3">
        <v>40.5</v>
      </c>
      <c r="F3" s="3">
        <v>38</v>
      </c>
      <c r="I3" s="3" t="s">
        <v>55</v>
      </c>
    </row>
    <row r="4" spans="1:10" x14ac:dyDescent="0.2">
      <c r="A4" s="3" t="s">
        <v>57</v>
      </c>
      <c r="B4" s="3">
        <v>1</v>
      </c>
      <c r="C4" s="26">
        <v>41085</v>
      </c>
      <c r="E4" s="3">
        <v>43.2</v>
      </c>
      <c r="F4" s="3">
        <v>53</v>
      </c>
      <c r="I4" s="3" t="s">
        <v>55</v>
      </c>
    </row>
    <row r="5" spans="1:10" x14ac:dyDescent="0.2">
      <c r="A5" s="3" t="s">
        <v>57</v>
      </c>
      <c r="B5" s="3">
        <v>1</v>
      </c>
      <c r="C5" s="26">
        <v>41085</v>
      </c>
      <c r="E5" s="3">
        <v>38.700000000000003</v>
      </c>
      <c r="F5" s="3">
        <v>20</v>
      </c>
      <c r="H5" s="3">
        <v>3</v>
      </c>
      <c r="I5" s="3">
        <v>0</v>
      </c>
    </row>
    <row r="6" spans="1:10" x14ac:dyDescent="0.2">
      <c r="A6" s="3" t="s">
        <v>57</v>
      </c>
      <c r="B6" s="3">
        <v>1</v>
      </c>
      <c r="C6" s="26">
        <v>41085</v>
      </c>
      <c r="E6" s="3">
        <v>37.6</v>
      </c>
      <c r="F6" s="3">
        <v>23</v>
      </c>
      <c r="I6" s="3">
        <v>2</v>
      </c>
    </row>
    <row r="7" spans="1:10" x14ac:dyDescent="0.2">
      <c r="A7" s="3" t="s">
        <v>57</v>
      </c>
      <c r="B7" s="3">
        <v>1</v>
      </c>
      <c r="C7" s="26">
        <v>41085</v>
      </c>
      <c r="E7" s="3">
        <v>36.700000000000003</v>
      </c>
      <c r="F7" s="3">
        <v>16</v>
      </c>
      <c r="H7" s="3">
        <v>3</v>
      </c>
      <c r="I7" s="3">
        <v>2</v>
      </c>
    </row>
    <row r="8" spans="1:10" x14ac:dyDescent="0.2">
      <c r="A8" s="3" t="s">
        <v>57</v>
      </c>
      <c r="B8" s="3">
        <v>1</v>
      </c>
      <c r="C8" s="26">
        <v>41085</v>
      </c>
      <c r="E8" s="3">
        <v>38.6</v>
      </c>
      <c r="I8" s="3">
        <v>4</v>
      </c>
    </row>
    <row r="9" spans="1:10" x14ac:dyDescent="0.2">
      <c r="C9" s="26">
        <v>41094</v>
      </c>
      <c r="D9" s="3" t="s">
        <v>78</v>
      </c>
      <c r="E9" s="3">
        <v>47.1</v>
      </c>
      <c r="I9" s="3" t="s">
        <v>98</v>
      </c>
    </row>
    <row r="10" spans="1:10" x14ac:dyDescent="0.2">
      <c r="C10" s="3"/>
      <c r="E10" s="3">
        <v>44.6</v>
      </c>
      <c r="F10" s="3">
        <v>24</v>
      </c>
      <c r="I10" s="3" t="s">
        <v>99</v>
      </c>
    </row>
    <row r="11" spans="1:10" x14ac:dyDescent="0.2">
      <c r="C11" s="3"/>
    </row>
    <row r="12" spans="1:10" x14ac:dyDescent="0.2">
      <c r="C12" s="3"/>
    </row>
    <row r="13" spans="1:10" x14ac:dyDescent="0.2">
      <c r="C13" s="3"/>
    </row>
    <row r="14" spans="1:10" x14ac:dyDescent="0.2">
      <c r="C14" s="3"/>
    </row>
    <row r="15" spans="1:10" x14ac:dyDescent="0.2">
      <c r="C15" s="3"/>
    </row>
    <row r="16" spans="1:10" x14ac:dyDescent="0.2">
      <c r="C16" s="3"/>
    </row>
    <row r="17" spans="1:10" x14ac:dyDescent="0.2">
      <c r="C17" s="3"/>
    </row>
    <row r="18" spans="1:10" x14ac:dyDescent="0.2">
      <c r="A18" s="5"/>
      <c r="B18" s="27"/>
      <c r="C18" s="28"/>
      <c r="D18" s="5"/>
    </row>
    <row r="19" spans="1:10" x14ac:dyDescent="0.2">
      <c r="A19" s="5"/>
      <c r="B19" s="27"/>
      <c r="C19" s="28"/>
      <c r="D19" s="5"/>
    </row>
    <row r="20" spans="1:10" x14ac:dyDescent="0.2">
      <c r="A20" s="5"/>
      <c r="B20" s="27"/>
      <c r="C20" s="28"/>
      <c r="D20" s="5"/>
      <c r="J20" s="18"/>
    </row>
    <row r="21" spans="1:10" x14ac:dyDescent="0.2">
      <c r="A21" s="5"/>
      <c r="B21" s="27"/>
      <c r="C21" s="28"/>
      <c r="D21" s="5"/>
    </row>
    <row r="22" spans="1:10" x14ac:dyDescent="0.2">
      <c r="A22" s="5"/>
      <c r="B22" s="27"/>
      <c r="C22" s="28"/>
      <c r="D22" s="5"/>
    </row>
    <row r="23" spans="1:10" x14ac:dyDescent="0.2">
      <c r="A23" s="5"/>
      <c r="B23" s="27"/>
      <c r="C23" s="28"/>
      <c r="D23" s="5"/>
    </row>
    <row r="24" spans="1:10" x14ac:dyDescent="0.2">
      <c r="A24" s="5"/>
      <c r="B24" s="27"/>
      <c r="C24" s="28"/>
      <c r="D24" s="5"/>
      <c r="J24" s="18"/>
    </row>
    <row r="25" spans="1:10" x14ac:dyDescent="0.2">
      <c r="A25" s="5"/>
      <c r="B25" s="27"/>
      <c r="C25" s="28"/>
      <c r="D25" s="5"/>
    </row>
    <row r="26" spans="1:10" x14ac:dyDescent="0.2">
      <c r="A26" s="5"/>
      <c r="B26" s="27"/>
      <c r="C26" s="28"/>
      <c r="D26" s="5"/>
    </row>
    <row r="27" spans="1:10" x14ac:dyDescent="0.2">
      <c r="A27" s="5"/>
      <c r="B27" s="27"/>
      <c r="C27" s="28"/>
      <c r="D27" s="5"/>
    </row>
    <row r="28" spans="1:10" x14ac:dyDescent="0.2">
      <c r="A28" s="5"/>
      <c r="B28" s="27"/>
      <c r="C28" s="28"/>
      <c r="D28" s="5"/>
    </row>
    <row r="29" spans="1:10" x14ac:dyDescent="0.2">
      <c r="A29" s="5"/>
      <c r="B29" s="27"/>
      <c r="C29" s="28"/>
      <c r="D29" s="5"/>
    </row>
    <row r="30" spans="1:10" x14ac:dyDescent="0.2">
      <c r="A30" s="5"/>
      <c r="B30" s="27"/>
      <c r="C30" s="28"/>
      <c r="D30" s="5"/>
    </row>
    <row r="31" spans="1:10" x14ac:dyDescent="0.2">
      <c r="A31" s="5"/>
      <c r="B31" s="27"/>
      <c r="C31" s="28"/>
      <c r="D31" s="5"/>
    </row>
    <row r="32" spans="1:10" x14ac:dyDescent="0.2">
      <c r="A32" s="5"/>
      <c r="B32" s="27"/>
      <c r="C32" s="28"/>
      <c r="D32" s="5"/>
    </row>
    <row r="33" spans="1:4" x14ac:dyDescent="0.2">
      <c r="A33" s="5"/>
      <c r="B33" s="27"/>
      <c r="C33" s="28"/>
      <c r="D33" s="5"/>
    </row>
    <row r="34" spans="1:4" x14ac:dyDescent="0.2">
      <c r="A34" s="5"/>
      <c r="B34" s="27"/>
      <c r="C34" s="28"/>
      <c r="D34" s="5"/>
    </row>
    <row r="35" spans="1:4" x14ac:dyDescent="0.2">
      <c r="A35" s="5"/>
      <c r="B35" s="27"/>
      <c r="C35" s="28"/>
      <c r="D35" s="5"/>
    </row>
    <row r="36" spans="1:4" x14ac:dyDescent="0.2">
      <c r="A36" s="5"/>
      <c r="B36" s="27"/>
      <c r="C36" s="28"/>
      <c r="D36" s="5"/>
    </row>
    <row r="37" spans="1:4" x14ac:dyDescent="0.2">
      <c r="A37" s="5"/>
      <c r="B37" s="27"/>
      <c r="C37" s="28"/>
      <c r="D37" s="5"/>
    </row>
    <row r="38" spans="1:4" x14ac:dyDescent="0.2">
      <c r="A38" s="5"/>
      <c r="B38" s="27"/>
      <c r="C38" s="28"/>
      <c r="D38" s="5"/>
    </row>
    <row r="39" spans="1:4" x14ac:dyDescent="0.2">
      <c r="A39" s="5"/>
      <c r="B39" s="27"/>
      <c r="C39" s="28"/>
      <c r="D39" s="5"/>
    </row>
    <row r="40" spans="1:4" x14ac:dyDescent="0.2">
      <c r="A40" s="5"/>
      <c r="B40" s="27"/>
      <c r="C40" s="28"/>
      <c r="D40" s="5"/>
    </row>
    <row r="41" spans="1:4" x14ac:dyDescent="0.2">
      <c r="A41" s="5"/>
      <c r="B41" s="27"/>
      <c r="C41" s="28"/>
      <c r="D41" s="5"/>
    </row>
    <row r="42" spans="1:4" x14ac:dyDescent="0.2">
      <c r="A42" s="5"/>
      <c r="B42" s="27"/>
      <c r="C42" s="28"/>
      <c r="D42" s="5"/>
    </row>
    <row r="43" spans="1:4" x14ac:dyDescent="0.2">
      <c r="A43" s="5"/>
      <c r="B43" s="27"/>
      <c r="C43" s="28"/>
      <c r="D43" s="5"/>
    </row>
    <row r="44" spans="1:4" x14ac:dyDescent="0.2">
      <c r="C44" s="28"/>
    </row>
    <row r="45" spans="1:4" x14ac:dyDescent="0.2">
      <c r="C45" s="28"/>
    </row>
    <row r="46" spans="1:4" x14ac:dyDescent="0.2">
      <c r="C46" s="28"/>
    </row>
    <row r="47" spans="1:4" x14ac:dyDescent="0.2">
      <c r="C47" s="28"/>
    </row>
    <row r="48" spans="1:4" x14ac:dyDescent="0.2">
      <c r="C48" s="28"/>
    </row>
    <row r="49" spans="3:3" x14ac:dyDescent="0.2">
      <c r="C49" s="28"/>
    </row>
    <row r="50" spans="3:3" x14ac:dyDescent="0.2">
      <c r="C50" s="28"/>
    </row>
    <row r="51" spans="3:3" x14ac:dyDescent="0.2">
      <c r="C51" s="28"/>
    </row>
    <row r="52" spans="3:3" x14ac:dyDescent="0.2">
      <c r="C52" s="28"/>
    </row>
    <row r="53" spans="3:3" x14ac:dyDescent="0.2">
      <c r="C53" s="28"/>
    </row>
    <row r="54" spans="3:3" x14ac:dyDescent="0.2">
      <c r="C54" s="28"/>
    </row>
    <row r="55" spans="3:3" x14ac:dyDescent="0.2">
      <c r="C55" s="28"/>
    </row>
    <row r="56" spans="3:3" x14ac:dyDescent="0.2">
      <c r="C56" s="28"/>
    </row>
    <row r="57" spans="3:3" x14ac:dyDescent="0.2">
      <c r="C57" s="28"/>
    </row>
    <row r="58" spans="3:3" x14ac:dyDescent="0.2">
      <c r="C58" s="28"/>
    </row>
    <row r="59" spans="3:3" x14ac:dyDescent="0.2">
      <c r="C59" s="28"/>
    </row>
    <row r="60" spans="3:3" x14ac:dyDescent="0.2">
      <c r="C60" s="28"/>
    </row>
    <row r="61" spans="3:3" x14ac:dyDescent="0.2">
      <c r="C61" s="28"/>
    </row>
    <row r="62" spans="3:3" x14ac:dyDescent="0.2">
      <c r="C62" s="28"/>
    </row>
    <row r="63" spans="3:3" x14ac:dyDescent="0.2">
      <c r="C63" s="28"/>
    </row>
    <row r="64" spans="3:3" x14ac:dyDescent="0.2">
      <c r="C64" s="28"/>
    </row>
    <row r="65" spans="3:3" x14ac:dyDescent="0.2">
      <c r="C65" s="28"/>
    </row>
    <row r="66" spans="3:3" x14ac:dyDescent="0.2">
      <c r="C66" s="28"/>
    </row>
    <row r="67" spans="3:3" x14ac:dyDescent="0.2">
      <c r="C67" s="28"/>
    </row>
    <row r="68" spans="3:3" x14ac:dyDescent="0.2">
      <c r="C68" s="28"/>
    </row>
    <row r="69" spans="3:3" x14ac:dyDescent="0.2">
      <c r="C69" s="28"/>
    </row>
    <row r="70" spans="3:3" x14ac:dyDescent="0.2">
      <c r="C70" s="28"/>
    </row>
    <row r="71" spans="3:3" x14ac:dyDescent="0.2">
      <c r="C71" s="28"/>
    </row>
    <row r="72" spans="3:3" x14ac:dyDescent="0.2">
      <c r="C72" s="28"/>
    </row>
    <row r="73" spans="3:3" x14ac:dyDescent="0.2">
      <c r="C73" s="28"/>
    </row>
    <row r="74" spans="3:3" x14ac:dyDescent="0.2">
      <c r="C74" s="28"/>
    </row>
    <row r="75" spans="3:3" x14ac:dyDescent="0.2">
      <c r="C75" s="28"/>
    </row>
    <row r="76" spans="3:3" x14ac:dyDescent="0.2">
      <c r="C76" s="28"/>
    </row>
    <row r="77" spans="3:3" x14ac:dyDescent="0.2">
      <c r="C77" s="28"/>
    </row>
    <row r="78" spans="3:3" x14ac:dyDescent="0.2">
      <c r="C78" s="28"/>
    </row>
    <row r="79" spans="3:3" x14ac:dyDescent="0.2">
      <c r="C79" s="28"/>
    </row>
    <row r="80" spans="3:3" x14ac:dyDescent="0.2">
      <c r="C80" s="28"/>
    </row>
    <row r="81" spans="3:3" x14ac:dyDescent="0.2">
      <c r="C81" s="28"/>
    </row>
    <row r="82" spans="3:3" x14ac:dyDescent="0.2">
      <c r="C82" s="28"/>
    </row>
    <row r="83" spans="3:3" x14ac:dyDescent="0.2">
      <c r="C83" s="28"/>
    </row>
    <row r="84" spans="3:3" x14ac:dyDescent="0.2">
      <c r="C84" s="28"/>
    </row>
    <row r="85" spans="3:3" x14ac:dyDescent="0.2">
      <c r="C85" s="28"/>
    </row>
    <row r="86" spans="3:3" x14ac:dyDescent="0.2">
      <c r="C86" s="28"/>
    </row>
    <row r="87" spans="3:3" x14ac:dyDescent="0.2">
      <c r="C87" s="28"/>
    </row>
    <row r="88" spans="3:3" x14ac:dyDescent="0.2">
      <c r="C88" s="28"/>
    </row>
    <row r="89" spans="3:3" x14ac:dyDescent="0.2">
      <c r="C89" s="28"/>
    </row>
    <row r="90" spans="3:3" x14ac:dyDescent="0.2">
      <c r="C90" s="28"/>
    </row>
    <row r="91" spans="3:3" x14ac:dyDescent="0.2">
      <c r="C91" s="28"/>
    </row>
    <row r="92" spans="3:3" x14ac:dyDescent="0.2">
      <c r="C92" s="28"/>
    </row>
    <row r="93" spans="3:3" x14ac:dyDescent="0.2">
      <c r="C93" s="28"/>
    </row>
    <row r="94" spans="3:3" x14ac:dyDescent="0.2">
      <c r="C94" s="28"/>
    </row>
    <row r="95" spans="3:3" x14ac:dyDescent="0.2">
      <c r="C95" s="28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Eimaat</vt:lpstr>
      <vt:lpstr>Lot en aanwezigheid</vt:lpstr>
      <vt:lpstr>Broedsucces</vt:lpstr>
      <vt:lpstr>Biometrie kuikens</vt:lpstr>
      <vt:lpstr>dode kuikens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2012-08-01T09:49:35Z</cp:lastPrinted>
  <dcterms:created xsi:type="dcterms:W3CDTF">2001-09-12T10:06:45Z</dcterms:created>
  <dcterms:modified xsi:type="dcterms:W3CDTF">2014-11-17T13:36:42Z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