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850" yWindow="-15" windowWidth="6540" windowHeight="5205"/>
  </bookViews>
  <sheets>
    <sheet name="Eimaat" sheetId="24" r:id="rId1"/>
    <sheet name="Lot en aanwezigheid" sheetId="25" r:id="rId2"/>
    <sheet name="Broedsucces" sheetId="3" r:id="rId3"/>
    <sheet name="Biometrie kuikens" sheetId="4" r:id="rId4"/>
    <sheet name="dode kuikens" sheetId="23" r:id="rId5"/>
    <sheet name="Biometrie Adulten" sheetId="6" r:id="rId6"/>
  </sheets>
  <definedNames>
    <definedName name="_xlnm._FilterDatabase" localSheetId="5" hidden="1">'Biometrie Adulten'!$A$1:$BE$89</definedName>
    <definedName name="_xlnm._FilterDatabase" localSheetId="3" hidden="1">'Biometrie kuikens'!$A$1:$Q$77</definedName>
    <definedName name="_xlnm._FilterDatabase" localSheetId="4" hidden="1">'dode kuikens'!$A$1:$I$65</definedName>
    <definedName name="_xlnm._FilterDatabase" localSheetId="0" hidden="1">Eimaat!$A$1:$H$1</definedName>
    <definedName name="_xlnm._FilterDatabase" localSheetId="1" hidden="1">'Lot en aanwezigheid'!$A$1:$T$157</definedName>
  </definedNames>
  <calcPr calcId="145621"/>
</workbook>
</file>

<file path=xl/calcChain.xml><?xml version="1.0" encoding="utf-8"?>
<calcChain xmlns="http://schemas.openxmlformats.org/spreadsheetml/2006/main">
  <c r="G32" i="3" l="1"/>
  <c r="F32" i="3"/>
  <c r="E31" i="3"/>
  <c r="D30" i="3"/>
  <c r="G20" i="3"/>
  <c r="F20" i="3"/>
  <c r="E19" i="3"/>
  <c r="D18" i="3"/>
  <c r="F4" i="4"/>
  <c r="F3" i="4"/>
  <c r="F2" i="4"/>
  <c r="P2" i="4" s="1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P27" i="4" s="1"/>
  <c r="F27" i="4"/>
  <c r="F28" i="4"/>
  <c r="F29" i="4"/>
  <c r="F30" i="4"/>
  <c r="P30" i="4" s="1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8" i="3"/>
  <c r="G8" i="3"/>
  <c r="E7" i="3"/>
  <c r="D6" i="3"/>
  <c r="P16" i="4"/>
  <c r="P17" i="4" s="1"/>
  <c r="P46" i="4"/>
  <c r="P38" i="4"/>
  <c r="P26" i="4"/>
  <c r="P24" i="4"/>
  <c r="P3" i="4"/>
  <c r="P4" i="4" s="1"/>
  <c r="P55" i="4" l="1"/>
  <c r="P47" i="4"/>
  <c r="P40" i="4"/>
  <c r="P41" i="4" s="1"/>
  <c r="P42" i="4" s="1"/>
  <c r="P43" i="4" s="1"/>
  <c r="P31" i="4"/>
  <c r="P28" i="4"/>
  <c r="P15" i="4"/>
  <c r="P11" i="4"/>
  <c r="P12" i="4" s="1"/>
  <c r="P7" i="4"/>
  <c r="P8" i="4" s="1"/>
  <c r="P70" i="4"/>
  <c r="P71" i="4" s="1"/>
  <c r="P18" i="4"/>
  <c r="P19" i="4" s="1"/>
  <c r="P13" i="4"/>
  <c r="P14" i="4" s="1"/>
  <c r="P9" i="4"/>
  <c r="P10" i="4" s="1"/>
  <c r="P5" i="4"/>
  <c r="P39" i="4"/>
  <c r="P32" i="4"/>
  <c r="P33" i="4" s="1"/>
  <c r="P34" i="4" s="1"/>
  <c r="P35" i="4" s="1"/>
  <c r="P36" i="4" s="1"/>
  <c r="P68" i="4"/>
  <c r="P69" i="4" s="1"/>
  <c r="P61" i="4"/>
  <c r="P62" i="4" s="1"/>
  <c r="P53" i="4"/>
  <c r="P54" i="4" s="1"/>
  <c r="P48" i="4"/>
  <c r="P49" i="4" s="1"/>
  <c r="P50" i="4" s="1"/>
  <c r="P51" i="4" s="1"/>
  <c r="P52" i="4" s="1"/>
  <c r="P44" i="4"/>
  <c r="P37" i="4"/>
  <c r="P29" i="4"/>
  <c r="P25" i="4"/>
  <c r="P6" i="4"/>
  <c r="P20" i="4"/>
  <c r="P72" i="4"/>
  <c r="P73" i="4" s="1"/>
  <c r="P74" i="4" s="1"/>
  <c r="P75" i="4" s="1"/>
  <c r="P76" i="4" s="1"/>
  <c r="P56" i="4"/>
  <c r="P57" i="4" s="1"/>
  <c r="P58" i="4" s="1"/>
  <c r="P59" i="4" s="1"/>
  <c r="P60" i="4" s="1"/>
  <c r="P22" i="4"/>
  <c r="P45" i="4"/>
  <c r="P63" i="4"/>
  <c r="P64" i="4" s="1"/>
  <c r="P65" i="4" s="1"/>
  <c r="P66" i="4" s="1"/>
  <c r="P67" i="4" s="1"/>
  <c r="P21" i="4"/>
</calcChain>
</file>

<file path=xl/sharedStrings.xml><?xml version="1.0" encoding="utf-8"?>
<sst xmlns="http://schemas.openxmlformats.org/spreadsheetml/2006/main" count="1789" uniqueCount="257">
  <si>
    <t>Kolonie</t>
  </si>
  <si>
    <t>Datum</t>
  </si>
  <si>
    <t>Gewicht (g)</t>
  </si>
  <si>
    <t>Vleugel</t>
  </si>
  <si>
    <t>Kop</t>
  </si>
  <si>
    <t>opmerkingen</t>
  </si>
  <si>
    <t>Ringnummer</t>
  </si>
  <si>
    <t>Dagen dood</t>
  </si>
  <si>
    <t>snavel</t>
  </si>
  <si>
    <t>Gewicht</t>
  </si>
  <si>
    <t>tarsus</t>
  </si>
  <si>
    <t>vliegvlug</t>
  </si>
  <si>
    <t>kolonie</t>
  </si>
  <si>
    <t>nestnr</t>
  </si>
  <si>
    <t>encl</t>
  </si>
  <si>
    <t>einr</t>
  </si>
  <si>
    <t>lot_ei</t>
  </si>
  <si>
    <t>jong</t>
  </si>
  <si>
    <t>birthday</t>
  </si>
  <si>
    <t>nest</t>
  </si>
  <si>
    <t>kop</t>
  </si>
  <si>
    <t>gonys</t>
  </si>
  <si>
    <t>vleugel</t>
  </si>
  <si>
    <t>datum</t>
  </si>
  <si>
    <t>lengte mm</t>
  </si>
  <si>
    <t>new_einr</t>
  </si>
  <si>
    <t>methode</t>
  </si>
  <si>
    <t>kleurcode</t>
  </si>
  <si>
    <t>leeftijd</t>
  </si>
  <si>
    <t>kots</t>
  </si>
  <si>
    <t xml:space="preserve">ring </t>
  </si>
  <si>
    <t>opmerking</t>
  </si>
  <si>
    <t>breedte mm</t>
  </si>
  <si>
    <t>Ringcode</t>
  </si>
  <si>
    <t>Lot-jong</t>
  </si>
  <si>
    <t>freshness</t>
  </si>
  <si>
    <t>oil %</t>
  </si>
  <si>
    <t>completeness</t>
  </si>
  <si>
    <t>other fouling %</t>
  </si>
  <si>
    <t>entangled</t>
  </si>
  <si>
    <t>fractures</t>
  </si>
  <si>
    <t>notes on fractures</t>
  </si>
  <si>
    <t>down</t>
  </si>
  <si>
    <t>int moult</t>
  </si>
  <si>
    <t>incub patch</t>
  </si>
  <si>
    <t>subc fat</t>
  </si>
  <si>
    <t>intest fat</t>
  </si>
  <si>
    <t>sex</t>
  </si>
  <si>
    <t>testis colour</t>
  </si>
  <si>
    <t>test lenght</t>
  </si>
  <si>
    <t>test width</t>
  </si>
  <si>
    <t>oviduct code</t>
  </si>
  <si>
    <t>max follicle</t>
  </si>
  <si>
    <t>sto</t>
  </si>
  <si>
    <t>liv</t>
  </si>
  <si>
    <t>gut</t>
  </si>
  <si>
    <t>kid</t>
  </si>
  <si>
    <t>lun</t>
  </si>
  <si>
    <t>sto collect</t>
  </si>
  <si>
    <t>bursa present</t>
  </si>
  <si>
    <t>mus</t>
  </si>
  <si>
    <t>A</t>
  </si>
  <si>
    <t>C</t>
  </si>
  <si>
    <t>B</t>
  </si>
  <si>
    <t>P</t>
  </si>
  <si>
    <t>legselgrootte</t>
  </si>
  <si>
    <t>uitkomstsucces</t>
  </si>
  <si>
    <t>uitvliegsucces</t>
  </si>
  <si>
    <t>broedsucces</t>
  </si>
  <si>
    <t>n nest</t>
  </si>
  <si>
    <t>n ei</t>
  </si>
  <si>
    <t>n eieren uitgekomen</t>
  </si>
  <si>
    <t>n kuikens uitgevlogen</t>
  </si>
  <si>
    <t>Z0</t>
  </si>
  <si>
    <t>DOOD GEVONDEN</t>
  </si>
  <si>
    <t>1/2</t>
  </si>
  <si>
    <t>--B</t>
  </si>
  <si>
    <t>PREDATIE KUIKEN</t>
  </si>
  <si>
    <t>Nummer</t>
  </si>
  <si>
    <t>AGE</t>
  </si>
  <si>
    <t>toponiem</t>
  </si>
  <si>
    <t>n/c metaal</t>
  </si>
  <si>
    <t>kleurring</t>
  </si>
  <si>
    <t>zendernummer</t>
  </si>
  <si>
    <t>gewicht bruto</t>
  </si>
  <si>
    <t>gewicht netto</t>
  </si>
  <si>
    <t>handpennen</t>
  </si>
  <si>
    <t>ffffeeeeee</t>
  </si>
  <si>
    <t>fffffeeeee</t>
  </si>
  <si>
    <t>armpennen</t>
  </si>
  <si>
    <t>kop rui</t>
  </si>
  <si>
    <t>staart rui</t>
  </si>
  <si>
    <t>Kleurcode</t>
  </si>
  <si>
    <t>eerdere ringdata</t>
  </si>
  <si>
    <t>vangkooi</t>
  </si>
  <si>
    <t>Vogelvallei</t>
  </si>
  <si>
    <t>Uz</t>
  </si>
  <si>
    <t>1/2/3</t>
  </si>
  <si>
    <t>2/3</t>
  </si>
  <si>
    <t>U</t>
  </si>
  <si>
    <t>V</t>
  </si>
  <si>
    <t>X</t>
  </si>
  <si>
    <t>Z040799</t>
  </si>
  <si>
    <t>Z060017</t>
  </si>
  <si>
    <t>Z060018</t>
  </si>
  <si>
    <t>Z060026</t>
  </si>
  <si>
    <t>Z060027</t>
  </si>
  <si>
    <t>Z060030</t>
  </si>
  <si>
    <t>Z060031</t>
  </si>
  <si>
    <t>Colour</t>
  </si>
  <si>
    <t>Z060043</t>
  </si>
  <si>
    <t>PREDATIE EI</t>
  </si>
  <si>
    <t>EI ROT/VERLATEN</t>
  </si>
  <si>
    <t>DOOD IN EI</t>
  </si>
  <si>
    <t>-1</t>
  </si>
  <si>
    <t>0 dagen oud</t>
  </si>
  <si>
    <t>1à2</t>
  </si>
  <si>
    <t>AGE_invul</t>
  </si>
  <si>
    <t>noval</t>
  </si>
  <si>
    <t>Vogeleiland</t>
  </si>
  <si>
    <t>N</t>
  </si>
  <si>
    <t>1-d</t>
  </si>
  <si>
    <t>Plot</t>
  </si>
  <si>
    <t>rot</t>
  </si>
  <si>
    <t>Z060192</t>
  </si>
  <si>
    <t>Z060193</t>
  </si>
  <si>
    <t>Z060194</t>
  </si>
  <si>
    <t>Z060195</t>
  </si>
  <si>
    <t>Z042436</t>
  </si>
  <si>
    <t>0à1</t>
  </si>
  <si>
    <t>Z042437</t>
  </si>
  <si>
    <t>Z042438</t>
  </si>
  <si>
    <t>Z042439</t>
  </si>
  <si>
    <t>beetje bloed aan poten</t>
  </si>
  <si>
    <t>Z060238</t>
  </si>
  <si>
    <t>Z060239</t>
  </si>
  <si>
    <t>Z060240</t>
  </si>
  <si>
    <t>Z060241</t>
  </si>
  <si>
    <t>Z060189</t>
  </si>
  <si>
    <t>Z060190</t>
  </si>
  <si>
    <t>Z060191</t>
  </si>
  <si>
    <t>Z060089</t>
  </si>
  <si>
    <t>Z060095</t>
  </si>
  <si>
    <t>Z060094</t>
  </si>
  <si>
    <t>Z060093</t>
  </si>
  <si>
    <t>Z060090</t>
  </si>
  <si>
    <t>Z060091</t>
  </si>
  <si>
    <t>Z060092</t>
  </si>
  <si>
    <t>Z040911</t>
  </si>
  <si>
    <t>Z040948</t>
  </si>
  <si>
    <t>Z040949</t>
  </si>
  <si>
    <t>Z040950</t>
  </si>
  <si>
    <t>Z042401</t>
  </si>
  <si>
    <t>Z042402</t>
  </si>
  <si>
    <t>Z042403</t>
  </si>
  <si>
    <t>Z042404</t>
  </si>
  <si>
    <t>Z042405</t>
  </si>
  <si>
    <t>Z042407</t>
  </si>
  <si>
    <t>Y-</t>
  </si>
  <si>
    <t>Z-</t>
  </si>
  <si>
    <t>1 dag oud</t>
  </si>
  <si>
    <t>Z042701</t>
  </si>
  <si>
    <t>Z042702</t>
  </si>
  <si>
    <t>Z042703</t>
  </si>
  <si>
    <t>Z042425</t>
  </si>
  <si>
    <t>Z042426</t>
  </si>
  <si>
    <t>Z042720</t>
  </si>
  <si>
    <t>Z---</t>
  </si>
  <si>
    <t>Rechtervleugel zwart</t>
  </si>
  <si>
    <t>Z060222</t>
  </si>
  <si>
    <t>Z060223</t>
  </si>
  <si>
    <t>03</t>
  </si>
  <si>
    <t>-Z--</t>
  </si>
  <si>
    <t>Staart zwart</t>
  </si>
  <si>
    <t>Positie kleurring</t>
  </si>
  <si>
    <t>rechts up</t>
  </si>
  <si>
    <t>Z003982</t>
  </si>
  <si>
    <t>01</t>
  </si>
  <si>
    <t>--Z-</t>
  </si>
  <si>
    <t>Linkervleugel zwart</t>
  </si>
  <si>
    <t>Z060224</t>
  </si>
  <si>
    <t>---Z</t>
  </si>
  <si>
    <t>Kop zwart</t>
  </si>
  <si>
    <t>Z060225</t>
  </si>
  <si>
    <t>Z060226</t>
  </si>
  <si>
    <t>Z060227</t>
  </si>
  <si>
    <t>kleur</t>
  </si>
  <si>
    <t>blauw+wit</t>
  </si>
  <si>
    <t>ZZ--</t>
  </si>
  <si>
    <t>Rechtervleugel en staart zwart</t>
  </si>
  <si>
    <t>-ZZ-</t>
  </si>
  <si>
    <t>--ZZ</t>
  </si>
  <si>
    <t>Staart en linkervleugel zwart</t>
  </si>
  <si>
    <t>Linkervleugel en kop zwart</t>
  </si>
  <si>
    <t>99Z12526</t>
  </si>
  <si>
    <t>Z--Z</t>
  </si>
  <si>
    <t>Rechtervleugel en kop zwart</t>
  </si>
  <si>
    <t>L120893</t>
  </si>
  <si>
    <t>6 DHP</t>
  </si>
  <si>
    <t>Z060196</t>
  </si>
  <si>
    <t>Z016937</t>
  </si>
  <si>
    <t>links up</t>
  </si>
  <si>
    <t>5 DHP</t>
  </si>
  <si>
    <t>Z060003</t>
  </si>
  <si>
    <t>4 DHP</t>
  </si>
  <si>
    <t>Z021404</t>
  </si>
  <si>
    <t>up</t>
  </si>
  <si>
    <t>5 DHP links/6 DHP rechts</t>
  </si>
  <si>
    <t>Tarsusteen</t>
  </si>
  <si>
    <t>Staart en linkervleugel zwart; gewicht klopt!</t>
  </si>
  <si>
    <t>Z060245</t>
  </si>
  <si>
    <t>5 DHP links/5 DHP rechts</t>
  </si>
  <si>
    <t>L120887</t>
  </si>
  <si>
    <t>ZZZ-</t>
  </si>
  <si>
    <t>3 DHP links/4 DHP rechts</t>
  </si>
  <si>
    <t>Rechtervleugel, staart en linkervleugel zwart</t>
  </si>
  <si>
    <t>Z042427</t>
  </si>
  <si>
    <t>Z042428</t>
  </si>
  <si>
    <t>Z042429</t>
  </si>
  <si>
    <t>-Y-Y</t>
  </si>
  <si>
    <t>Linkervleugel en kop geel</t>
  </si>
  <si>
    <t>Y--Y</t>
  </si>
  <si>
    <t>--YY</t>
  </si>
  <si>
    <t>5 DHP links/4 DHP rechts</t>
  </si>
  <si>
    <t>6 DHP links/6 DHP rechts</t>
  </si>
  <si>
    <t>Rechtervleugel en kop geel; kopsnavellengte klopt!</t>
  </si>
  <si>
    <t>Staart en kop geel; kopsnavellengte klopt!</t>
  </si>
  <si>
    <t>Z060228</t>
  </si>
  <si>
    <t>Z060097</t>
  </si>
  <si>
    <t>Borst en rug zwart</t>
  </si>
  <si>
    <t>Z060096</t>
  </si>
  <si>
    <r>
      <t>Z</t>
    </r>
    <r>
      <rPr>
        <vertAlign val="superscript"/>
        <sz val="8"/>
        <rFont val="Tahoma"/>
        <family val="2"/>
      </rPr>
      <t>B</t>
    </r>
    <r>
      <rPr>
        <sz val="8"/>
        <rFont val="Tahoma"/>
        <family val="2"/>
      </rPr>
      <t>---</t>
    </r>
  </si>
  <si>
    <t>Z060249</t>
  </si>
  <si>
    <t>99Z23068</t>
  </si>
  <si>
    <r>
      <t>Z</t>
    </r>
    <r>
      <rPr>
        <vertAlign val="superscript"/>
        <sz val="8"/>
        <rFont val="Tahoma"/>
        <family val="2"/>
      </rPr>
      <t>B</t>
    </r>
    <r>
      <rPr>
        <sz val="8"/>
        <rFont val="Tahoma"/>
        <family val="2"/>
      </rPr>
      <t>--Z</t>
    </r>
  </si>
  <si>
    <t>Rechter vleugelboeg en kop zwart</t>
  </si>
  <si>
    <t>Rechter vleugelboeg zwart</t>
  </si>
  <si>
    <t>rechts</t>
  </si>
  <si>
    <r>
      <t>--Z</t>
    </r>
    <r>
      <rPr>
        <vertAlign val="superscript"/>
        <sz val="8"/>
        <rFont val="Tahoma"/>
        <family val="2"/>
      </rPr>
      <t>B</t>
    </r>
    <r>
      <rPr>
        <sz val="8"/>
        <rFont val="Tahoma"/>
        <family val="2"/>
      </rPr>
      <t>-</t>
    </r>
  </si>
  <si>
    <t>Linker vleugelboeg zwart</t>
  </si>
  <si>
    <t>Z060248</t>
  </si>
  <si>
    <r>
      <t>--Z</t>
    </r>
    <r>
      <rPr>
        <vertAlign val="superscript"/>
        <sz val="8"/>
        <rFont val="Tahoma"/>
        <family val="2"/>
      </rPr>
      <t>B</t>
    </r>
    <r>
      <rPr>
        <sz val="8"/>
        <rFont val="Tahoma"/>
        <family val="2"/>
      </rPr>
      <t>Z</t>
    </r>
  </si>
  <si>
    <t>Linker vleugelboeg en kop zwart</t>
  </si>
  <si>
    <t>Rechtervleugel en staart zwart; gekleurringd in 2010 op Vogelvallei</t>
  </si>
  <si>
    <t>64 eieren uit, 0 gepredeerd, 5 rot/verlaten, 3 dood in ei</t>
  </si>
  <si>
    <t>64 kuikens in de enclosure: 2 dood gevonden, 31 na eerdere controle niet meer gevonden doch niet VV (predatie door Kleine Mantelmeeuw), 31 ei uit maar kuiken nooit gevonden (predatie door Kleine Mantelmeeuw), 0 vliegvlug</t>
  </si>
  <si>
    <t>31 eieren uit, 8 gepredeerd, 1 rot/verlaten, 0 dood in ei</t>
  </si>
  <si>
    <t>31 kuikens in de enclosure: 0 dood gevonden, 10 na eerdere controle niet meer gevonden doch niet VV (predatie door Kleine Mantelmeeuw), 21 ei uit maar kuiken nooit gevonden (predatie door Kleine Mantelmeeuw), 0 vliegvlug</t>
  </si>
  <si>
    <t>Vogelvallei Plot 1 (aan oversteek)</t>
  </si>
  <si>
    <t>Vogelvallei Plot 2 (NW-hoek)</t>
  </si>
  <si>
    <t>Vogelvallei Plot 3 (NO-hoek)</t>
  </si>
  <si>
    <t>23 eieren uit, 21 gepredeerd, 0 rot/verlaten, 0 dood in ei</t>
  </si>
  <si>
    <t>23 kuikens in de enclosure: 0 dood gevonden, 14 na eerdere controle niet meer gevonden doch niet VV (predatie door Kleine Mantelmeeuw), 9 ei uit maar kuiken nooit gevonden (predatie door Kleine Mantelmeeuw), 0 vliegvlug</t>
  </si>
  <si>
    <t>Legselgrootte kan gezien vergelijkbaarheid met Plot 2 allicht als vrij betrouwbaar worden beschouwd</t>
  </si>
  <si>
    <t>D</t>
  </si>
  <si>
    <t>?</t>
  </si>
  <si>
    <t>Z042430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</si>
</sst>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0.0000"/>
    <numFmt numFmtId="166" formatCode="dd\-mmm\-yy"/>
    <numFmt numFmtId="167" formatCode="d/mm/yy;@"/>
    <numFmt numFmtId="168" formatCode="d/mm/yyyy;@"/>
  </numFmts>
  <fonts count="10" x14ac:knownFonts="1">
    <font>
      <sz val="10"/>
      <name val="Arial"/>
    </font>
    <font>
      <sz val="8"/>
      <name val="Tahoma"/>
      <family val="2"/>
    </font>
    <font>
      <sz val="8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b/>
      <sz val="10"/>
      <color indexed="10"/>
      <name val="Arial"/>
      <family val="2"/>
    </font>
    <font>
      <sz val="6"/>
      <name val="Tahoma"/>
      <family val="2"/>
    </font>
    <font>
      <vertAlign val="superscript"/>
      <sz val="8"/>
      <name val="Tahoma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00B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49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1" fillId="0" borderId="0" xfId="0" applyFont="1"/>
    <xf numFmtId="167" fontId="1" fillId="0" borderId="0" xfId="0" applyNumberFormat="1" applyFont="1"/>
    <xf numFmtId="1" fontId="1" fillId="0" borderId="0" xfId="0" applyNumberFormat="1" applyFont="1"/>
    <xf numFmtId="49" fontId="1" fillId="0" borderId="0" xfId="0" applyNumberFormat="1" applyFont="1"/>
    <xf numFmtId="2" fontId="1" fillId="0" borderId="0" xfId="0" applyNumberFormat="1" applyFont="1"/>
    <xf numFmtId="0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center"/>
    </xf>
    <xf numFmtId="0" fontId="2" fillId="0" borderId="0" xfId="0" applyFont="1"/>
    <xf numFmtId="49" fontId="2" fillId="0" borderId="0" xfId="0" applyNumberFormat="1" applyFont="1"/>
    <xf numFmtId="168" fontId="2" fillId="0" borderId="0" xfId="0" applyNumberFormat="1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1" fontId="0" fillId="0" borderId="0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0" xfId="0" applyBorder="1"/>
    <xf numFmtId="165" fontId="0" fillId="0" borderId="0" xfId="0" applyNumberFormat="1" applyBorder="1" applyAlignment="1">
      <alignment horizontal="center"/>
    </xf>
    <xf numFmtId="49" fontId="0" fillId="0" borderId="0" xfId="0" applyNumberFormat="1" applyBorder="1"/>
    <xf numFmtId="2" fontId="1" fillId="0" borderId="0" xfId="0" applyNumberFormat="1" applyFont="1" applyFill="1"/>
    <xf numFmtId="0" fontId="2" fillId="0" borderId="0" xfId="0" applyFont="1" applyAlignment="1">
      <alignment horizontal="center"/>
    </xf>
    <xf numFmtId="2" fontId="1" fillId="3" borderId="0" xfId="0" applyNumberFormat="1" applyFont="1" applyFill="1"/>
    <xf numFmtId="49" fontId="0" fillId="0" borderId="0" xfId="0" applyNumberFormat="1"/>
    <xf numFmtId="49" fontId="0" fillId="0" borderId="1" xfId="0" applyNumberFormat="1" applyBorder="1"/>
    <xf numFmtId="1" fontId="0" fillId="0" borderId="2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/>
    <xf numFmtId="49" fontId="0" fillId="0" borderId="4" xfId="0" applyNumberForma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2" fontId="0" fillId="0" borderId="8" xfId="0" applyNumberFormat="1" applyBorder="1"/>
    <xf numFmtId="49" fontId="4" fillId="0" borderId="9" xfId="0" applyNumberFormat="1" applyFont="1" applyBorder="1"/>
    <xf numFmtId="1" fontId="0" fillId="0" borderId="9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2" fillId="0" borderId="0" xfId="0" applyFont="1" applyFill="1"/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1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49" fontId="6" fillId="0" borderId="4" xfId="0" applyNumberFormat="1" applyFont="1" applyBorder="1"/>
    <xf numFmtId="0" fontId="0" fillId="0" borderId="0" xfId="0" applyFill="1"/>
    <xf numFmtId="0" fontId="3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1" fillId="0" borderId="0" xfId="0" quotePrefix="1" applyFont="1" applyFill="1" applyAlignment="1">
      <alignment horizontal="center"/>
    </xf>
    <xf numFmtId="0" fontId="1" fillId="0" borderId="0" xfId="0" applyFont="1" applyFill="1" applyAlignment="1">
      <alignment horizontal="left"/>
    </xf>
    <xf numFmtId="14" fontId="1" fillId="0" borderId="0" xfId="0" applyNumberFormat="1" applyFont="1" applyFill="1" applyAlignment="1">
      <alignment horizontal="left"/>
    </xf>
    <xf numFmtId="14" fontId="1" fillId="0" borderId="0" xfId="0" applyNumberFormat="1" applyFont="1" applyAlignment="1">
      <alignment horizontal="left"/>
    </xf>
    <xf numFmtId="14" fontId="1" fillId="0" borderId="0" xfId="0" applyNumberFormat="1" applyFont="1" applyFill="1" applyAlignment="1">
      <alignment horizontal="center"/>
    </xf>
    <xf numFmtId="0" fontId="2" fillId="0" borderId="0" xfId="0" applyNumberFormat="1" applyFont="1" applyAlignment="1">
      <alignment horizontal="left"/>
    </xf>
    <xf numFmtId="167" fontId="2" fillId="0" borderId="0" xfId="0" applyNumberFormat="1" applyFont="1" applyAlignment="1">
      <alignment horizontal="left"/>
    </xf>
    <xf numFmtId="15" fontId="2" fillId="0" borderId="0" xfId="0" applyNumberFormat="1" applyFont="1" applyAlignment="1">
      <alignment horizontal="left"/>
    </xf>
    <xf numFmtId="1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2" fillId="0" borderId="0" xfId="0" applyFont="1" applyFill="1" applyAlignment="1">
      <alignment horizontal="left"/>
    </xf>
    <xf numFmtId="1" fontId="2" fillId="0" borderId="0" xfId="0" applyNumberFormat="1" applyFont="1" applyFill="1" applyAlignment="1">
      <alignment horizontal="left"/>
    </xf>
    <xf numFmtId="0" fontId="2" fillId="0" borderId="0" xfId="0" quotePrefix="1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0" xfId="0" quotePrefix="1" applyFont="1"/>
    <xf numFmtId="0" fontId="2" fillId="0" borderId="0" xfId="0" applyFont="1" applyFill="1" applyAlignment="1">
      <alignment horizontal="right"/>
    </xf>
    <xf numFmtId="0" fontId="3" fillId="0" borderId="0" xfId="0" quotePrefix="1" applyFont="1" applyFill="1" applyAlignment="1">
      <alignment horizontal="left"/>
    </xf>
    <xf numFmtId="49" fontId="2" fillId="0" borderId="0" xfId="0" applyNumberFormat="1" applyFont="1" applyAlignment="1">
      <alignment horizontal="center"/>
    </xf>
    <xf numFmtId="1" fontId="2" fillId="0" borderId="0" xfId="0" applyNumberFormat="1" applyFont="1"/>
    <xf numFmtId="1" fontId="0" fillId="0" borderId="11" xfId="0" applyNumberFormat="1" applyBorder="1" applyAlignment="1">
      <alignment horizontal="center"/>
    </xf>
    <xf numFmtId="0" fontId="0" fillId="4" borderId="0" xfId="0" applyFill="1"/>
    <xf numFmtId="1" fontId="0" fillId="0" borderId="12" xfId="0" applyNumberFormat="1" applyFill="1" applyBorder="1" applyAlignment="1">
      <alignment horizontal="center"/>
    </xf>
    <xf numFmtId="1" fontId="0" fillId="0" borderId="13" xfId="0" applyNumberFormat="1" applyFill="1" applyBorder="1" applyAlignment="1">
      <alignment horizontal="center"/>
    </xf>
    <xf numFmtId="49" fontId="0" fillId="0" borderId="13" xfId="0" applyNumberFormat="1" applyFill="1" applyBorder="1" applyAlignment="1">
      <alignment horizontal="center"/>
    </xf>
    <xf numFmtId="1" fontId="0" fillId="0" borderId="14" xfId="0" applyNumberFormat="1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1" fontId="0" fillId="0" borderId="15" xfId="0" applyNumberFormat="1" applyFill="1" applyBorder="1" applyAlignment="1">
      <alignment horizontal="center"/>
    </xf>
    <xf numFmtId="49" fontId="0" fillId="0" borderId="15" xfId="0" applyNumberFormat="1" applyFill="1" applyBorder="1" applyAlignment="1">
      <alignment horizontal="center"/>
    </xf>
    <xf numFmtId="165" fontId="0" fillId="0" borderId="15" xfId="0" applyNumberFormat="1" applyFill="1" applyBorder="1" applyAlignment="1">
      <alignment horizontal="center"/>
    </xf>
    <xf numFmtId="0" fontId="0" fillId="5" borderId="0" xfId="0" applyFill="1"/>
    <xf numFmtId="1" fontId="1" fillId="0" borderId="0" xfId="0" applyNumberFormat="1" applyFont="1" applyFill="1" applyAlignment="1">
      <alignment horizontal="left"/>
    </xf>
    <xf numFmtId="164" fontId="1" fillId="0" borderId="0" xfId="0" applyNumberFormat="1" applyFont="1" applyFill="1" applyAlignment="1">
      <alignment horizontal="left"/>
    </xf>
    <xf numFmtId="49" fontId="1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center"/>
    </xf>
    <xf numFmtId="166" fontId="1" fillId="0" borderId="0" xfId="0" applyNumberFormat="1" applyFont="1" applyFill="1" applyAlignment="1">
      <alignment horizontal="left"/>
    </xf>
    <xf numFmtId="2" fontId="1" fillId="0" borderId="0" xfId="0" applyNumberFormat="1" applyFont="1" applyFill="1" applyAlignment="1">
      <alignment horizontal="left"/>
    </xf>
    <xf numFmtId="164" fontId="5" fillId="0" borderId="0" xfId="0" applyNumberFormat="1" applyFont="1" applyFill="1" applyBorder="1" applyAlignment="1">
      <alignment horizontal="center"/>
    </xf>
    <xf numFmtId="0" fontId="3" fillId="0" borderId="0" xfId="0" quotePrefix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left"/>
    </xf>
    <xf numFmtId="167" fontId="2" fillId="0" borderId="0" xfId="0" applyNumberFormat="1" applyFont="1" applyFill="1" applyAlignment="1">
      <alignment horizontal="left"/>
    </xf>
    <xf numFmtId="164" fontId="2" fillId="0" borderId="0" xfId="0" applyNumberFormat="1" applyFont="1" applyFill="1" applyAlignment="1">
      <alignment horizontal="left"/>
    </xf>
    <xf numFmtId="0" fontId="1" fillId="0" borderId="0" xfId="0" quotePrefix="1" applyFont="1" applyFill="1" applyAlignment="1">
      <alignment horizontal="left"/>
    </xf>
    <xf numFmtId="49" fontId="1" fillId="0" borderId="0" xfId="0" quotePrefix="1" applyNumberFormat="1" applyFont="1" applyFill="1" applyAlignment="1">
      <alignment horizontal="left"/>
    </xf>
    <xf numFmtId="15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7" fontId="1" fillId="0" borderId="0" xfId="0" applyNumberFormat="1" applyFont="1" applyFill="1" applyAlignment="1"/>
    <xf numFmtId="14" fontId="2" fillId="0" borderId="0" xfId="0" applyNumberFormat="1" applyFont="1" applyAlignment="1"/>
    <xf numFmtId="167" fontId="1" fillId="0" borderId="0" xfId="0" applyNumberFormat="1" applyFont="1" applyAlignment="1"/>
    <xf numFmtId="0" fontId="7" fillId="0" borderId="0" xfId="0" applyFont="1" applyAlignment="1"/>
    <xf numFmtId="0" fontId="7" fillId="0" borderId="0" xfId="0" applyFont="1" applyFill="1" applyAlignment="1"/>
    <xf numFmtId="0" fontId="0" fillId="2" borderId="0" xfId="0" applyFill="1"/>
    <xf numFmtId="2" fontId="9" fillId="0" borderId="8" xfId="0" applyNumberFormat="1" applyFont="1" applyBorder="1" applyAlignment="1">
      <alignment horizontal="center"/>
    </xf>
    <xf numFmtId="1" fontId="9" fillId="0" borderId="2" xfId="0" applyNumberFormat="1" applyFont="1" applyBorder="1" applyAlignment="1">
      <alignment horizontal="center"/>
    </xf>
    <xf numFmtId="49" fontId="9" fillId="0" borderId="2" xfId="0" applyNumberFormat="1" applyFont="1" applyBorder="1" applyAlignment="1">
      <alignment horizontal="center"/>
    </xf>
    <xf numFmtId="0" fontId="9" fillId="0" borderId="2" xfId="0" applyFont="1" applyBorder="1"/>
    <xf numFmtId="49" fontId="0" fillId="0" borderId="16" xfId="0" applyNumberFormat="1" applyBorder="1"/>
    <xf numFmtId="49" fontId="4" fillId="0" borderId="0" xfId="0" applyNumberFormat="1" applyFont="1" applyBorder="1"/>
    <xf numFmtId="49" fontId="6" fillId="0" borderId="1" xfId="0" applyNumberFormat="1" applyFont="1" applyBorder="1"/>
    <xf numFmtId="49" fontId="2" fillId="6" borderId="0" xfId="0" applyNumberFormat="1" applyFont="1" applyFill="1" applyAlignment="1">
      <alignment horizontal="center"/>
    </xf>
    <xf numFmtId="168" fontId="2" fillId="6" borderId="0" xfId="0" applyNumberFormat="1" applyFont="1" applyFill="1" applyAlignment="1">
      <alignment horizontal="center"/>
    </xf>
    <xf numFmtId="1" fontId="2" fillId="6" borderId="0" xfId="0" applyNumberFormat="1" applyFont="1" applyFill="1" applyAlignment="1">
      <alignment horizontal="center"/>
    </xf>
    <xf numFmtId="164" fontId="2" fillId="6" borderId="0" xfId="0" applyNumberFormat="1" applyFont="1" applyFill="1" applyAlignment="1">
      <alignment horizontal="left"/>
    </xf>
    <xf numFmtId="0" fontId="2" fillId="6" borderId="0" xfId="0" applyNumberFormat="1" applyFont="1" applyFill="1" applyAlignment="1">
      <alignment horizontal="left"/>
    </xf>
    <xf numFmtId="0" fontId="2" fillId="6" borderId="0" xfId="0" applyNumberFormat="1" applyFont="1" applyFill="1" applyAlignment="1">
      <alignment horizontal="right"/>
    </xf>
    <xf numFmtId="0" fontId="2" fillId="6" borderId="0" xfId="0" applyFont="1" applyFill="1"/>
    <xf numFmtId="164" fontId="2" fillId="6" borderId="0" xfId="0" applyNumberFormat="1" applyFont="1" applyFill="1" applyAlignment="1">
      <alignment horizontal="center"/>
    </xf>
    <xf numFmtId="0" fontId="2" fillId="6" borderId="0" xfId="0" applyFont="1" applyFill="1" applyAlignment="1">
      <alignment horizontal="center"/>
    </xf>
    <xf numFmtId="1" fontId="1" fillId="6" borderId="0" xfId="0" applyNumberFormat="1" applyFont="1" applyFill="1" applyAlignment="1">
      <alignment horizontal="left"/>
    </xf>
    <xf numFmtId="167" fontId="1" fillId="6" borderId="0" xfId="0" applyNumberFormat="1" applyFont="1" applyFill="1" applyAlignment="1"/>
    <xf numFmtId="0" fontId="1" fillId="6" borderId="0" xfId="0" applyFont="1" applyFill="1" applyAlignment="1">
      <alignment horizontal="left"/>
    </xf>
    <xf numFmtId="164" fontId="1" fillId="6" borderId="0" xfId="0" applyNumberFormat="1" applyFont="1" applyFill="1" applyAlignment="1">
      <alignment horizontal="left"/>
    </xf>
    <xf numFmtId="49" fontId="1" fillId="6" borderId="0" xfId="0" applyNumberFormat="1" applyFont="1" applyFill="1" applyAlignment="1">
      <alignment horizontal="left"/>
    </xf>
    <xf numFmtId="166" fontId="1" fillId="6" borderId="0" xfId="0" applyNumberFormat="1" applyFont="1" applyFill="1" applyAlignment="1">
      <alignment horizontal="left"/>
    </xf>
    <xf numFmtId="2" fontId="1" fillId="6" borderId="0" xfId="0" applyNumberFormat="1" applyFont="1" applyFill="1" applyAlignment="1">
      <alignment horizontal="left"/>
    </xf>
    <xf numFmtId="0" fontId="1" fillId="6" borderId="0" xfId="0" applyFont="1" applyFill="1" applyAlignment="1">
      <alignment horizontal="center"/>
    </xf>
    <xf numFmtId="0" fontId="1" fillId="0" borderId="0" xfId="0" applyNumberFormat="1" applyFont="1" applyFill="1" applyAlignment="1">
      <alignment horizontal="left"/>
    </xf>
    <xf numFmtId="1" fontId="2" fillId="0" borderId="0" xfId="0" applyNumberFormat="1" applyFont="1" applyFill="1"/>
    <xf numFmtId="1" fontId="1" fillId="0" borderId="0" xfId="0" applyNumberFormat="1" applyFont="1" applyFill="1"/>
    <xf numFmtId="0" fontId="1" fillId="0" borderId="0" xfId="0" applyFont="1" applyFill="1"/>
    <xf numFmtId="14" fontId="2" fillId="0" borderId="0" xfId="0" applyNumberFormat="1" applyFont="1" applyFill="1" applyAlignment="1"/>
    <xf numFmtId="0" fontId="2" fillId="0" borderId="0" xfId="0" quotePrefix="1" applyFont="1" applyFill="1"/>
    <xf numFmtId="0" fontId="1" fillId="6" borderId="0" xfId="0" applyFont="1" applyFill="1" applyAlignment="1"/>
    <xf numFmtId="0" fontId="2" fillId="6" borderId="0" xfId="0" applyFont="1" applyFill="1" applyAlignment="1">
      <alignment horizontal="left"/>
    </xf>
    <xf numFmtId="14" fontId="2" fillId="0" borderId="0" xfId="0" applyNumberFormat="1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quotePrefix="1" applyFont="1" applyAlignment="1">
      <alignment horizontal="center"/>
    </xf>
    <xf numFmtId="164" fontId="2" fillId="0" borderId="0" xfId="0" applyNumberFormat="1" applyFont="1" applyFill="1" applyAlignment="1">
      <alignment horizontal="center"/>
    </xf>
    <xf numFmtId="164" fontId="2" fillId="0" borderId="0" xfId="0" quotePrefix="1" applyNumberFormat="1" applyFont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quotePrefix="1" applyFont="1" applyFill="1" applyAlignment="1">
      <alignment horizontal="center"/>
    </xf>
    <xf numFmtId="164" fontId="2" fillId="0" borderId="0" xfId="0" quotePrefix="1" applyNumberFormat="1" applyFont="1" applyFill="1" applyAlignment="1">
      <alignment horizontal="center"/>
    </xf>
    <xf numFmtId="14" fontId="1" fillId="6" borderId="0" xfId="0" applyNumberFormat="1" applyFont="1" applyFill="1" applyAlignment="1">
      <alignment horizontal="left"/>
    </xf>
    <xf numFmtId="168" fontId="1" fillId="6" borderId="0" xfId="0" applyNumberFormat="1" applyFont="1" applyFill="1" applyAlignment="1">
      <alignment horizontal="center" textRotation="90"/>
    </xf>
    <xf numFmtId="0" fontId="1" fillId="0" borderId="0" xfId="0" applyFont="1" applyFill="1" applyAlignment="1"/>
    <xf numFmtId="0" fontId="3" fillId="6" borderId="0" xfId="0" applyNumberFormat="1" applyFont="1" applyFill="1" applyAlignment="1">
      <alignment horizontal="left"/>
    </xf>
    <xf numFmtId="167" fontId="3" fillId="6" borderId="0" xfId="0" applyNumberFormat="1" applyFont="1" applyFill="1" applyAlignment="1">
      <alignment horizontal="left"/>
    </xf>
    <xf numFmtId="15" fontId="3" fillId="6" borderId="0" xfId="0" applyNumberFormat="1" applyFont="1" applyFill="1" applyAlignment="1">
      <alignment horizontal="left"/>
    </xf>
    <xf numFmtId="1" fontId="3" fillId="6" borderId="0" xfId="0" applyNumberFormat="1" applyFont="1" applyFill="1" applyAlignment="1">
      <alignment horizontal="left"/>
    </xf>
    <xf numFmtId="164" fontId="3" fillId="6" borderId="0" xfId="0" applyNumberFormat="1" applyFont="1" applyFill="1" applyAlignment="1">
      <alignment horizontal="left"/>
    </xf>
    <xf numFmtId="0" fontId="3" fillId="6" borderId="0" xfId="0" applyFont="1" applyFill="1" applyAlignment="1">
      <alignment horizontal="left"/>
    </xf>
    <xf numFmtId="0" fontId="2" fillId="6" borderId="0" xfId="0" applyFont="1" applyFill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6"/>
            <c:spPr>
              <a:solidFill>
                <a:srgbClr val="33CCCC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'Biometrie kuikens'!#REF!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'Biometrie kuikens'!#REF!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097920"/>
        <c:axId val="174108672"/>
      </c:scatterChart>
      <c:valAx>
        <c:axId val="174097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BE"/>
                  <a:t>Kop (mm)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4108672"/>
        <c:crosses val="autoZero"/>
        <c:crossBetween val="midCat"/>
      </c:valAx>
      <c:valAx>
        <c:axId val="174108672"/>
        <c:scaling>
          <c:orientation val="minMax"/>
          <c:max val="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BE"/>
                  <a:t>Vleugel (mm)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409792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'Biometrie Adulten'!$M$1</c:f>
              <c:strCache>
                <c:ptCount val="1"/>
                <c:pt idx="0">
                  <c:v>gewicht bruto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'Biometrie Adulten'!#REF!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'Biometrie Adulten'!#REF!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486848"/>
        <c:axId val="175493120"/>
      </c:scatterChart>
      <c:valAx>
        <c:axId val="175486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5493120"/>
        <c:crosses val="autoZero"/>
        <c:crossBetween val="midCat"/>
      </c:valAx>
      <c:valAx>
        <c:axId val="1754931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548684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title>
    <c:autoTitleDeleted val="0"/>
    <c:plotArea>
      <c:layout/>
      <c:scatterChart>
        <c:scatterStyle val="lineMarker"/>
        <c:varyColors val="0"/>
        <c:ser>
          <c:idx val="4"/>
          <c:order val="0"/>
          <c:tx>
            <c:strRef>
              <c:f>'Biometrie Adulten'!$S$1</c:f>
              <c:strCache>
                <c:ptCount val="1"/>
                <c:pt idx="0">
                  <c:v>vleugel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xVal>
            <c:numRef>
              <c:f>'Biometrie Adulten'!#REF!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'Biometrie Adulten'!#REF!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504768"/>
        <c:axId val="174532096"/>
      </c:scatterChart>
      <c:valAx>
        <c:axId val="175504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4532096"/>
        <c:crosses val="autoZero"/>
        <c:crossBetween val="midCat"/>
      </c:valAx>
      <c:valAx>
        <c:axId val="1745320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550476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'Biometrie Adulten'!$O$1</c:f>
              <c:strCache>
                <c:ptCount val="1"/>
                <c:pt idx="0">
                  <c:v>snavel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'Biometrie Adulten'!#REF!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'Biometrie Adulten'!#REF!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560384"/>
        <c:axId val="174562304"/>
      </c:scatterChart>
      <c:valAx>
        <c:axId val="174560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4562304"/>
        <c:crosses val="autoZero"/>
        <c:crossBetween val="midCat"/>
      </c:valAx>
      <c:valAx>
        <c:axId val="174562304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456038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title>
    <c:autoTitleDeleted val="0"/>
    <c:plotArea>
      <c:layout/>
      <c:scatterChart>
        <c:scatterStyle val="lineMarker"/>
        <c:varyColors val="0"/>
        <c:ser>
          <c:idx val="3"/>
          <c:order val="0"/>
          <c:tx>
            <c:strRef>
              <c:f>'Biometrie Adulten'!$Q$1</c:f>
              <c:strCache>
                <c:ptCount val="1"/>
                <c:pt idx="0">
                  <c:v>tarsus</c:v>
                </c:pt>
              </c:strCache>
            </c:strRef>
          </c:tx>
          <c:spPr>
            <a:ln w="28575">
              <a:noFill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'Biometrie Adulten'!#REF!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'Biometrie Adulten'!#REF!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578304"/>
        <c:axId val="176333568"/>
      </c:scatterChart>
      <c:valAx>
        <c:axId val="174578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6333568"/>
        <c:crosses val="autoZero"/>
        <c:crossBetween val="midCat"/>
      </c:valAx>
      <c:valAx>
        <c:axId val="176333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457830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printSettings>
    <c:headerFooter alignWithMargins="0"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'Biometrie Adulten'!$P$1</c:f>
              <c:strCache>
                <c:ptCount val="1"/>
                <c:pt idx="0">
                  <c:v>gonys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'Biometrie Adulten'!#REF!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'Biometrie Adulten'!#REF!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575424"/>
        <c:axId val="175577344"/>
      </c:scatterChart>
      <c:valAx>
        <c:axId val="175575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5577344"/>
        <c:crosses val="autoZero"/>
        <c:crossBetween val="midCat"/>
      </c:valAx>
      <c:valAx>
        <c:axId val="175577344"/>
        <c:scaling>
          <c:orientation val="minMax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557542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1"/>
          <c:order val="0"/>
          <c:spPr>
            <a:ln w="28575">
              <a:noFill/>
            </a:ln>
          </c:spPr>
          <c:marker>
            <c:symbol val="circle"/>
            <c:size val="6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'Biometrie kuikens'!#REF!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'Biometrie kuikens'!#REF!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119936"/>
        <c:axId val="174138880"/>
      </c:scatterChart>
      <c:valAx>
        <c:axId val="174119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BE"/>
                  <a:t>Kop (mm)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4138880"/>
        <c:crosses val="autoZero"/>
        <c:crossBetween val="midCat"/>
      </c:valAx>
      <c:valAx>
        <c:axId val="174138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BE"/>
                  <a:t>Massa (g)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411993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'Biometrie kuikens'!$H$1</c:f>
              <c:strCache>
                <c:ptCount val="1"/>
                <c:pt idx="0">
                  <c:v>Gewicht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'Biometrie kuikens'!#REF!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'Biometrie kuikens'!#REF!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'Biometrie kuikens'!#REF!</c:f>
              <c:strCache>
                <c:ptCount val="1"/>
                <c:pt idx="0">
                  <c:v>#VERW!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'Biometrie kuikens'!#REF!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'Biometrie kuikens'!#REF!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179840"/>
        <c:axId val="174181760"/>
      </c:scatterChart>
      <c:valAx>
        <c:axId val="174179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4181760"/>
        <c:crosses val="autoZero"/>
        <c:crossBetween val="midCat"/>
      </c:valAx>
      <c:valAx>
        <c:axId val="174181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417984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1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'Biometrie kuikens'!#REF!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'Biometrie kuikens'!#REF!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'Biometrie kuikens'!#REF!</c:f>
              <c:strCache>
                <c:ptCount val="1"/>
                <c:pt idx="0">
                  <c:v>#VERW!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'Biometrie kuikens'!#REF!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'Biometrie kuikens'!#REF!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652224"/>
        <c:axId val="175654400"/>
      </c:scatterChart>
      <c:valAx>
        <c:axId val="175652224"/>
        <c:scaling>
          <c:orientation val="minMax"/>
          <c:min val="3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5654400"/>
        <c:crosses val="autoZero"/>
        <c:crossBetween val="midCat"/>
      </c:valAx>
      <c:valAx>
        <c:axId val="175654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565222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'Biometrie kuikens'!#REF!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'Biometrie kuikens'!#REF!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'Biometrie kuikens'!#REF!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'Biometrie kuikens'!#REF!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676032"/>
        <c:axId val="175686400"/>
      </c:scatterChart>
      <c:valAx>
        <c:axId val="175676032"/>
        <c:scaling>
          <c:orientation val="minMax"/>
          <c:min val="3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5686400"/>
        <c:crosses val="autoZero"/>
        <c:crossBetween val="midCat"/>
      </c:valAx>
      <c:valAx>
        <c:axId val="175686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567603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'Biometrie Adulten'!$O$1</c:f>
              <c:strCache>
                <c:ptCount val="1"/>
                <c:pt idx="0">
                  <c:v>snavel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E3E3E3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0"/>
            <c:trendlineLbl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</c:trendlineLbl>
          </c:trendline>
          <c:xVal>
            <c:numRef>
              <c:f>'Biometrie Adulten'!#REF!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'Biometrie Adulten'!#REF!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'Biometrie Adulten'!$P$1</c:f>
              <c:strCache>
                <c:ptCount val="1"/>
                <c:pt idx="0">
                  <c:v>gonys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99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0"/>
            <c:trendlineLbl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</c:trendlineLbl>
          </c:trendline>
          <c:xVal>
            <c:numRef>
              <c:f>'Biometrie Adulten'!#REF!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'Biometrie Adulten'!#REF!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ser>
          <c:idx val="3"/>
          <c:order val="2"/>
          <c:tx>
            <c:strRef>
              <c:f>'Biometrie Adulten'!$Q$1</c:f>
              <c:strCache>
                <c:ptCount val="1"/>
                <c:pt idx="0">
                  <c:v>tarsus</c:v>
                </c:pt>
              </c:strCache>
            </c:strRef>
          </c:tx>
          <c:spPr>
            <a:ln w="28575">
              <a:noFill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0"/>
            <c:trendlineLbl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</c:trendlineLbl>
          </c:trendline>
          <c:xVal>
            <c:numRef>
              <c:f>'Biometrie Adulten'!#REF!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'Biometrie Adulten'!#REF!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403776"/>
        <c:axId val="175405312"/>
      </c:scatterChart>
      <c:valAx>
        <c:axId val="175403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5405312"/>
        <c:crosses val="autoZero"/>
        <c:crossBetween val="midCat"/>
      </c:valAx>
      <c:valAx>
        <c:axId val="175405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540377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4"/>
          <c:order val="0"/>
          <c:tx>
            <c:strRef>
              <c:f>'Biometrie Adulten'!$O$1</c:f>
              <c:strCache>
                <c:ptCount val="1"/>
                <c:pt idx="0">
                  <c:v>snavel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808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0"/>
            <c:trendlineLbl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</c:trendlineLbl>
          </c:trendline>
          <c:xVal>
            <c:numRef>
              <c:f>'Biometrie Adulten'!#REF!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'Biometrie Adulten'!#REF!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393984"/>
        <c:axId val="174399872"/>
      </c:scatterChart>
      <c:valAx>
        <c:axId val="174393984"/>
        <c:scaling>
          <c:orientation val="minMax"/>
          <c:min val="5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4399872"/>
        <c:crosses val="autoZero"/>
        <c:crossBetween val="midCat"/>
      </c:valAx>
      <c:valAx>
        <c:axId val="174399872"/>
        <c:scaling>
          <c:orientation val="minMax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439398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1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title>
    <c:autoTitleDeleted val="0"/>
    <c:plotArea>
      <c:layout/>
      <c:scatterChart>
        <c:scatterStyle val="lineMarker"/>
        <c:varyColors val="0"/>
        <c:ser>
          <c:idx val="4"/>
          <c:order val="0"/>
          <c:tx>
            <c:strRef>
              <c:f>'Biometrie Adulten'!$S$1</c:f>
              <c:strCache>
                <c:ptCount val="1"/>
                <c:pt idx="0">
                  <c:v>vleugel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808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xVal>
            <c:numRef>
              <c:f>'Biometrie Adulten'!#REF!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'Biometrie Adulten'!#REF!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410752"/>
        <c:axId val="174437120"/>
      </c:scatterChart>
      <c:valAx>
        <c:axId val="174410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4437120"/>
        <c:crosses val="autoZero"/>
        <c:crossBetween val="midCat"/>
      </c:valAx>
      <c:valAx>
        <c:axId val="174437120"/>
        <c:scaling>
          <c:orientation val="minMax"/>
          <c:max val="300"/>
          <c:min val="2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441075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1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'Biometrie Adulten'!$M$1</c:f>
              <c:strCache>
                <c:ptCount val="1"/>
                <c:pt idx="0">
                  <c:v>gewicht bruto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6"/>
            <c:spPr>
              <a:solidFill>
                <a:srgbClr val="CCFFCC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'Biometrie Adulten'!#REF!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'Biometrie Adulten'!#REF!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448448"/>
        <c:axId val="175450368"/>
      </c:scatterChart>
      <c:valAx>
        <c:axId val="175448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5450368"/>
        <c:crosses val="autoZero"/>
        <c:crossBetween val="midCat"/>
      </c:valAx>
      <c:valAx>
        <c:axId val="175450368"/>
        <c:scaling>
          <c:orientation val="minMax"/>
          <c:min val="9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544844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3.xml"/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Relationship Id="rId9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228600</xdr:colOff>
      <xdr:row>1</xdr:row>
      <xdr:rowOff>0</xdr:rowOff>
    </xdr:from>
    <xdr:to>
      <xdr:col>18</xdr:col>
      <xdr:colOff>190500</xdr:colOff>
      <xdr:row>1</xdr:row>
      <xdr:rowOff>0</xdr:rowOff>
    </xdr:to>
    <xdr:graphicFrame macro="">
      <xdr:nvGraphicFramePr>
        <xdr:cNvPr id="2175" name="Grafiek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247650</xdr:colOff>
      <xdr:row>1</xdr:row>
      <xdr:rowOff>0</xdr:rowOff>
    </xdr:from>
    <xdr:to>
      <xdr:col>18</xdr:col>
      <xdr:colOff>219075</xdr:colOff>
      <xdr:row>1</xdr:row>
      <xdr:rowOff>0</xdr:rowOff>
    </xdr:to>
    <xdr:graphicFrame macro="">
      <xdr:nvGraphicFramePr>
        <xdr:cNvPr id="2176" name="Grafiek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238125</xdr:colOff>
      <xdr:row>1</xdr:row>
      <xdr:rowOff>0</xdr:rowOff>
    </xdr:from>
    <xdr:to>
      <xdr:col>19</xdr:col>
      <xdr:colOff>323850</xdr:colOff>
      <xdr:row>1</xdr:row>
      <xdr:rowOff>0</xdr:rowOff>
    </xdr:to>
    <xdr:graphicFrame macro="">
      <xdr:nvGraphicFramePr>
        <xdr:cNvPr id="2178" name="Grafiek 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67</xdr:row>
      <xdr:rowOff>0</xdr:rowOff>
    </xdr:from>
    <xdr:to>
      <xdr:col>14</xdr:col>
      <xdr:colOff>504825</xdr:colOff>
      <xdr:row>67</xdr:row>
      <xdr:rowOff>0</xdr:rowOff>
    </xdr:to>
    <xdr:graphicFrame macro="">
      <xdr:nvGraphicFramePr>
        <xdr:cNvPr id="2179" name="Grafiek 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590550</xdr:colOff>
      <xdr:row>1</xdr:row>
      <xdr:rowOff>0</xdr:rowOff>
    </xdr:from>
    <xdr:to>
      <xdr:col>20</xdr:col>
      <xdr:colOff>600075</xdr:colOff>
      <xdr:row>1</xdr:row>
      <xdr:rowOff>0</xdr:rowOff>
    </xdr:to>
    <xdr:graphicFrame macro="">
      <xdr:nvGraphicFramePr>
        <xdr:cNvPr id="2181" name="Grafiek 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15</xdr:col>
      <xdr:colOff>180975</xdr:colOff>
      <xdr:row>1</xdr:row>
      <xdr:rowOff>0</xdr:rowOff>
    </xdr:to>
    <xdr:graphicFrame macro="">
      <xdr:nvGraphicFramePr>
        <xdr:cNvPr id="8334" name="Grafiek 4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209550</xdr:colOff>
      <xdr:row>1</xdr:row>
      <xdr:rowOff>0</xdr:rowOff>
    </xdr:from>
    <xdr:to>
      <xdr:col>30</xdr:col>
      <xdr:colOff>371475</xdr:colOff>
      <xdr:row>1</xdr:row>
      <xdr:rowOff>0</xdr:rowOff>
    </xdr:to>
    <xdr:graphicFrame macro="">
      <xdr:nvGraphicFramePr>
        <xdr:cNvPr id="8335" name="Grafiek 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1</xdr:row>
      <xdr:rowOff>0</xdr:rowOff>
    </xdr:from>
    <xdr:to>
      <xdr:col>15</xdr:col>
      <xdr:colOff>200025</xdr:colOff>
      <xdr:row>1</xdr:row>
      <xdr:rowOff>0</xdr:rowOff>
    </xdr:to>
    <xdr:graphicFrame macro="">
      <xdr:nvGraphicFramePr>
        <xdr:cNvPr id="8336" name="Grafiek 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219075</xdr:colOff>
      <xdr:row>1</xdr:row>
      <xdr:rowOff>0</xdr:rowOff>
    </xdr:from>
    <xdr:to>
      <xdr:col>30</xdr:col>
      <xdr:colOff>381000</xdr:colOff>
      <xdr:row>1</xdr:row>
      <xdr:rowOff>0</xdr:rowOff>
    </xdr:to>
    <xdr:graphicFrame macro="">
      <xdr:nvGraphicFramePr>
        <xdr:cNvPr id="8337" name="Grafiek 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228600</xdr:colOff>
      <xdr:row>4</xdr:row>
      <xdr:rowOff>0</xdr:rowOff>
    </xdr:from>
    <xdr:to>
      <xdr:col>16</xdr:col>
      <xdr:colOff>104775</xdr:colOff>
      <xdr:row>4</xdr:row>
      <xdr:rowOff>0</xdr:rowOff>
    </xdr:to>
    <xdr:graphicFrame macro="">
      <xdr:nvGraphicFramePr>
        <xdr:cNvPr id="8338" name="Grafiek 8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133350</xdr:colOff>
      <xdr:row>4</xdr:row>
      <xdr:rowOff>0</xdr:rowOff>
    </xdr:from>
    <xdr:to>
      <xdr:col>31</xdr:col>
      <xdr:colOff>419100</xdr:colOff>
      <xdr:row>4</xdr:row>
      <xdr:rowOff>0</xdr:rowOff>
    </xdr:to>
    <xdr:graphicFrame macro="">
      <xdr:nvGraphicFramePr>
        <xdr:cNvPr id="8339" name="Grafiek 8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419100</xdr:colOff>
      <xdr:row>4</xdr:row>
      <xdr:rowOff>0</xdr:rowOff>
    </xdr:from>
    <xdr:to>
      <xdr:col>38</xdr:col>
      <xdr:colOff>295275</xdr:colOff>
      <xdr:row>4</xdr:row>
      <xdr:rowOff>0</xdr:rowOff>
    </xdr:to>
    <xdr:graphicFrame macro="">
      <xdr:nvGraphicFramePr>
        <xdr:cNvPr id="8340" name="Grafiek 8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238125</xdr:colOff>
      <xdr:row>4</xdr:row>
      <xdr:rowOff>0</xdr:rowOff>
    </xdr:from>
    <xdr:to>
      <xdr:col>16</xdr:col>
      <xdr:colOff>133350</xdr:colOff>
      <xdr:row>4</xdr:row>
      <xdr:rowOff>0</xdr:rowOff>
    </xdr:to>
    <xdr:graphicFrame macro="">
      <xdr:nvGraphicFramePr>
        <xdr:cNvPr id="8341" name="Grafiek 9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142875</xdr:colOff>
      <xdr:row>4</xdr:row>
      <xdr:rowOff>0</xdr:rowOff>
    </xdr:from>
    <xdr:to>
      <xdr:col>32</xdr:col>
      <xdr:colOff>19050</xdr:colOff>
      <xdr:row>4</xdr:row>
      <xdr:rowOff>0</xdr:rowOff>
    </xdr:to>
    <xdr:graphicFrame macro="">
      <xdr:nvGraphicFramePr>
        <xdr:cNvPr id="8342" name="Grafiek 9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5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1.25" x14ac:dyDescent="0.2"/>
  <cols>
    <col min="1" max="1" width="8.7109375" style="22" bestFit="1" customWidth="1"/>
    <col min="2" max="2" width="8.42578125" style="22" bestFit="1" customWidth="1"/>
    <col min="3" max="3" width="3.42578125" style="22" bestFit="1" customWidth="1"/>
    <col min="4" max="4" width="5.42578125" style="22" bestFit="1" customWidth="1"/>
    <col min="5" max="5" width="3.5703125" style="22" bestFit="1" customWidth="1"/>
    <col min="6" max="6" width="7.5703125" style="22" bestFit="1" customWidth="1"/>
    <col min="7" max="7" width="7.85546875" style="10" bestFit="1" customWidth="1"/>
    <col min="8" max="8" width="9" style="10" bestFit="1" customWidth="1"/>
    <col min="9" max="9" width="4.140625" style="45" bestFit="1" customWidth="1"/>
    <col min="10" max="10" width="5.28515625" style="22" bestFit="1" customWidth="1"/>
    <col min="11" max="11" width="6.42578125" style="22" bestFit="1" customWidth="1"/>
    <col min="12" max="12" width="7.28515625" style="22" bestFit="1" customWidth="1"/>
    <col min="13" max="13" width="8.85546875" style="22" bestFit="1" customWidth="1"/>
    <col min="14" max="14" width="4.7109375" style="22" bestFit="1" customWidth="1"/>
    <col min="15" max="15" width="5.5703125" style="22" bestFit="1" customWidth="1"/>
    <col min="16" max="16" width="3.85546875" style="22" bestFit="1" customWidth="1"/>
    <col min="17" max="17" width="2.7109375" style="22" bestFit="1" customWidth="1"/>
    <col min="18" max="16384" width="9.140625" style="22"/>
  </cols>
  <sheetData>
    <row r="1" spans="1:9" s="121" customFormat="1" x14ac:dyDescent="0.2">
      <c r="A1" s="121" t="s">
        <v>23</v>
      </c>
      <c r="B1" s="121" t="s">
        <v>12</v>
      </c>
      <c r="C1" s="121" t="s">
        <v>122</v>
      </c>
      <c r="D1" s="121" t="s">
        <v>13</v>
      </c>
      <c r="E1" s="121" t="s">
        <v>15</v>
      </c>
      <c r="F1" s="121" t="s">
        <v>25</v>
      </c>
      <c r="G1" s="120" t="s">
        <v>24</v>
      </c>
      <c r="H1" s="120" t="s">
        <v>32</v>
      </c>
      <c r="I1" s="137"/>
    </row>
    <row r="2" spans="1:9" x14ac:dyDescent="0.2">
      <c r="A2" s="138">
        <v>40701</v>
      </c>
      <c r="B2" s="22" t="s">
        <v>95</v>
      </c>
      <c r="C2" s="22">
        <v>3</v>
      </c>
      <c r="D2" s="49">
        <v>1</v>
      </c>
      <c r="E2" s="139" t="s">
        <v>61</v>
      </c>
      <c r="F2" s="22">
        <v>3</v>
      </c>
      <c r="G2" s="22">
        <v>41.8</v>
      </c>
      <c r="H2" s="10">
        <v>30</v>
      </c>
    </row>
    <row r="3" spans="1:9" x14ac:dyDescent="0.2">
      <c r="A3" s="138">
        <v>40701</v>
      </c>
      <c r="B3" s="22" t="s">
        <v>95</v>
      </c>
      <c r="C3" s="22">
        <v>3</v>
      </c>
      <c r="D3" s="49">
        <v>1</v>
      </c>
      <c r="E3" s="22" t="s">
        <v>63</v>
      </c>
      <c r="F3" s="22">
        <v>1</v>
      </c>
      <c r="G3" s="10">
        <v>42.8</v>
      </c>
      <c r="H3" s="10">
        <v>30.1</v>
      </c>
    </row>
    <row r="4" spans="1:9" x14ac:dyDescent="0.2">
      <c r="A4" s="138">
        <v>40701</v>
      </c>
      <c r="B4" s="22" t="s">
        <v>95</v>
      </c>
      <c r="C4" s="22">
        <v>3</v>
      </c>
      <c r="D4" s="49">
        <v>1</v>
      </c>
      <c r="E4" s="22" t="s">
        <v>62</v>
      </c>
      <c r="F4" s="22">
        <v>2</v>
      </c>
      <c r="G4" s="10">
        <v>42.4</v>
      </c>
      <c r="H4" s="10">
        <v>30.8</v>
      </c>
    </row>
    <row r="5" spans="1:9" x14ac:dyDescent="0.2">
      <c r="A5" s="138">
        <v>40701</v>
      </c>
      <c r="B5" s="22" t="s">
        <v>95</v>
      </c>
      <c r="C5" s="22">
        <v>3</v>
      </c>
      <c r="D5" s="49">
        <v>2</v>
      </c>
      <c r="E5" s="139" t="s">
        <v>61</v>
      </c>
      <c r="F5" s="22">
        <v>1</v>
      </c>
      <c r="G5" s="10">
        <v>41.7</v>
      </c>
      <c r="H5" s="10">
        <v>29.5</v>
      </c>
    </row>
    <row r="6" spans="1:9" x14ac:dyDescent="0.2">
      <c r="A6" s="138">
        <v>40701</v>
      </c>
      <c r="B6" s="22" t="s">
        <v>95</v>
      </c>
      <c r="C6" s="22">
        <v>3</v>
      </c>
      <c r="D6" s="49">
        <v>2</v>
      </c>
      <c r="E6" s="22" t="s">
        <v>63</v>
      </c>
      <c r="F6" s="22">
        <v>2</v>
      </c>
      <c r="G6" s="10">
        <v>39.9</v>
      </c>
      <c r="H6" s="10">
        <v>28.9</v>
      </c>
    </row>
    <row r="7" spans="1:9" x14ac:dyDescent="0.2">
      <c r="A7" s="138">
        <v>40701</v>
      </c>
      <c r="B7" s="22" t="s">
        <v>95</v>
      </c>
      <c r="C7" s="22">
        <v>3</v>
      </c>
      <c r="D7" s="49">
        <v>3</v>
      </c>
      <c r="E7" s="139" t="s">
        <v>61</v>
      </c>
      <c r="F7" s="140" t="s">
        <v>75</v>
      </c>
      <c r="G7" s="10">
        <v>43.7</v>
      </c>
      <c r="H7" s="10">
        <v>31.5</v>
      </c>
    </row>
    <row r="8" spans="1:9" x14ac:dyDescent="0.2">
      <c r="A8" s="138">
        <v>40701</v>
      </c>
      <c r="B8" s="22" t="s">
        <v>95</v>
      </c>
      <c r="C8" s="22">
        <v>3</v>
      </c>
      <c r="D8" s="49">
        <v>3</v>
      </c>
      <c r="E8" s="22" t="s">
        <v>63</v>
      </c>
      <c r="F8" s="140" t="s">
        <v>75</v>
      </c>
      <c r="G8" s="10">
        <v>44.4</v>
      </c>
      <c r="H8" s="10">
        <v>31.1</v>
      </c>
    </row>
    <row r="9" spans="1:9" x14ac:dyDescent="0.2">
      <c r="A9" s="138">
        <v>40701</v>
      </c>
      <c r="B9" s="22" t="s">
        <v>95</v>
      </c>
      <c r="C9" s="22">
        <v>3</v>
      </c>
      <c r="D9" s="49">
        <v>3</v>
      </c>
      <c r="E9" s="22" t="s">
        <v>62</v>
      </c>
      <c r="F9" s="22">
        <v>3</v>
      </c>
      <c r="G9" s="10">
        <v>43.4</v>
      </c>
      <c r="H9" s="10">
        <v>30.5</v>
      </c>
    </row>
    <row r="10" spans="1:9" x14ac:dyDescent="0.2">
      <c r="A10" s="138">
        <v>40701</v>
      </c>
      <c r="B10" s="22" t="s">
        <v>95</v>
      </c>
      <c r="C10" s="22">
        <v>3</v>
      </c>
      <c r="D10" s="49">
        <v>4</v>
      </c>
      <c r="E10" s="139" t="s">
        <v>61</v>
      </c>
      <c r="F10" s="22">
        <v>2</v>
      </c>
      <c r="G10" s="10">
        <v>42.4</v>
      </c>
      <c r="H10" s="10">
        <v>30</v>
      </c>
    </row>
    <row r="11" spans="1:9" x14ac:dyDescent="0.2">
      <c r="A11" s="138">
        <v>40701</v>
      </c>
      <c r="B11" s="22" t="s">
        <v>95</v>
      </c>
      <c r="C11" s="22">
        <v>3</v>
      </c>
      <c r="D11" s="49">
        <v>4</v>
      </c>
      <c r="E11" s="22" t="s">
        <v>63</v>
      </c>
      <c r="F11" s="22">
        <v>1</v>
      </c>
      <c r="G11" s="10">
        <v>43.9</v>
      </c>
      <c r="H11" s="10">
        <v>29.3</v>
      </c>
    </row>
    <row r="12" spans="1:9" x14ac:dyDescent="0.2">
      <c r="A12" s="138">
        <v>40701</v>
      </c>
      <c r="B12" s="22" t="s">
        <v>95</v>
      </c>
      <c r="C12" s="22">
        <v>3</v>
      </c>
      <c r="D12" s="49">
        <v>4</v>
      </c>
      <c r="E12" s="22" t="s">
        <v>62</v>
      </c>
      <c r="F12" s="22">
        <v>3</v>
      </c>
      <c r="G12" s="10">
        <v>44.3</v>
      </c>
      <c r="H12" s="10">
        <v>29.7</v>
      </c>
    </row>
    <row r="13" spans="1:9" x14ac:dyDescent="0.2">
      <c r="A13" s="138">
        <v>40701</v>
      </c>
      <c r="B13" s="22" t="s">
        <v>95</v>
      </c>
      <c r="C13" s="22">
        <v>3</v>
      </c>
      <c r="D13" s="49">
        <v>5</v>
      </c>
      <c r="E13" s="139" t="s">
        <v>61</v>
      </c>
      <c r="F13" s="22">
        <v>1</v>
      </c>
      <c r="G13" s="10">
        <v>40</v>
      </c>
      <c r="H13" s="10">
        <v>31.7</v>
      </c>
    </row>
    <row r="14" spans="1:9" x14ac:dyDescent="0.2">
      <c r="A14" s="138">
        <v>40701</v>
      </c>
      <c r="B14" s="22" t="s">
        <v>95</v>
      </c>
      <c r="C14" s="22">
        <v>3</v>
      </c>
      <c r="D14" s="49">
        <v>5</v>
      </c>
      <c r="E14" s="22" t="s">
        <v>63</v>
      </c>
      <c r="F14" s="22">
        <v>2</v>
      </c>
      <c r="G14" s="10">
        <v>39.799999999999997</v>
      </c>
      <c r="H14" s="10">
        <v>31</v>
      </c>
    </row>
    <row r="15" spans="1:9" x14ac:dyDescent="0.2">
      <c r="A15" s="138">
        <v>40701</v>
      </c>
      <c r="B15" s="22" t="s">
        <v>95</v>
      </c>
      <c r="C15" s="22">
        <v>3</v>
      </c>
      <c r="D15" s="49">
        <v>6</v>
      </c>
      <c r="E15" s="139" t="s">
        <v>61</v>
      </c>
      <c r="F15" s="22">
        <v>1</v>
      </c>
      <c r="G15" s="10">
        <v>42.3</v>
      </c>
      <c r="H15" s="10">
        <v>29.6</v>
      </c>
    </row>
    <row r="16" spans="1:9" x14ac:dyDescent="0.2">
      <c r="A16" s="138">
        <v>40701</v>
      </c>
      <c r="B16" s="22" t="s">
        <v>95</v>
      </c>
      <c r="C16" s="22">
        <v>3</v>
      </c>
      <c r="D16" s="49">
        <v>6</v>
      </c>
      <c r="E16" s="22" t="s">
        <v>63</v>
      </c>
      <c r="F16" s="22">
        <v>2</v>
      </c>
      <c r="G16" s="10">
        <v>40.299999999999997</v>
      </c>
      <c r="H16" s="10">
        <v>29.6</v>
      </c>
    </row>
    <row r="17" spans="1:8" x14ac:dyDescent="0.2">
      <c r="A17" s="138">
        <v>40701</v>
      </c>
      <c r="B17" s="22" t="s">
        <v>95</v>
      </c>
      <c r="C17" s="22">
        <v>3</v>
      </c>
      <c r="D17" s="49">
        <v>6</v>
      </c>
      <c r="E17" s="22" t="s">
        <v>62</v>
      </c>
      <c r="F17" s="22">
        <v>3</v>
      </c>
      <c r="G17" s="10">
        <v>39.799999999999997</v>
      </c>
      <c r="H17" s="10">
        <v>28.9</v>
      </c>
    </row>
    <row r="18" spans="1:8" x14ac:dyDescent="0.2">
      <c r="A18" s="138">
        <v>40701</v>
      </c>
      <c r="B18" s="22" t="s">
        <v>95</v>
      </c>
      <c r="C18" s="22">
        <v>3</v>
      </c>
      <c r="D18" s="49">
        <v>7</v>
      </c>
      <c r="E18" s="139" t="s">
        <v>61</v>
      </c>
      <c r="F18" s="87">
        <v>2</v>
      </c>
      <c r="G18" s="141">
        <v>40.299999999999997</v>
      </c>
      <c r="H18" s="10">
        <v>30.1</v>
      </c>
    </row>
    <row r="19" spans="1:8" x14ac:dyDescent="0.2">
      <c r="A19" s="138">
        <v>40701</v>
      </c>
      <c r="B19" s="22" t="s">
        <v>95</v>
      </c>
      <c r="C19" s="22">
        <v>3</v>
      </c>
      <c r="D19" s="49">
        <v>7</v>
      </c>
      <c r="E19" s="22" t="s">
        <v>63</v>
      </c>
      <c r="F19" s="22">
        <v>1</v>
      </c>
      <c r="G19" s="142">
        <v>40.6</v>
      </c>
      <c r="H19" s="10">
        <v>29.4</v>
      </c>
    </row>
    <row r="20" spans="1:8" x14ac:dyDescent="0.2">
      <c r="A20" s="138">
        <v>40701</v>
      </c>
      <c r="B20" s="22" t="s">
        <v>95</v>
      </c>
      <c r="C20" s="22">
        <v>3</v>
      </c>
      <c r="D20" s="49">
        <v>7</v>
      </c>
      <c r="E20" s="22" t="s">
        <v>62</v>
      </c>
      <c r="F20" s="22">
        <v>3</v>
      </c>
      <c r="G20" s="142">
        <v>41.1</v>
      </c>
      <c r="H20" s="10">
        <v>28.9</v>
      </c>
    </row>
    <row r="21" spans="1:8" x14ac:dyDescent="0.2">
      <c r="A21" s="138">
        <v>40701</v>
      </c>
      <c r="B21" s="22" t="s">
        <v>95</v>
      </c>
      <c r="C21" s="22">
        <v>3</v>
      </c>
      <c r="D21" s="49">
        <v>8</v>
      </c>
      <c r="E21" s="143" t="s">
        <v>61</v>
      </c>
      <c r="F21" s="22">
        <v>1</v>
      </c>
      <c r="G21" s="10">
        <v>37.700000000000003</v>
      </c>
      <c r="H21" s="10">
        <v>30.2</v>
      </c>
    </row>
    <row r="22" spans="1:8" x14ac:dyDescent="0.2">
      <c r="A22" s="138">
        <v>40701</v>
      </c>
      <c r="B22" s="22" t="s">
        <v>95</v>
      </c>
      <c r="C22" s="22">
        <v>3</v>
      </c>
      <c r="D22" s="49">
        <v>8</v>
      </c>
      <c r="E22" s="22" t="s">
        <v>63</v>
      </c>
      <c r="F22" s="22">
        <v>2</v>
      </c>
      <c r="G22" s="10">
        <v>37.799999999999997</v>
      </c>
      <c r="H22" s="10">
        <v>30</v>
      </c>
    </row>
    <row r="23" spans="1:8" x14ac:dyDescent="0.2">
      <c r="A23" s="138">
        <v>40701</v>
      </c>
      <c r="B23" s="22" t="s">
        <v>95</v>
      </c>
      <c r="C23" s="22">
        <v>3</v>
      </c>
      <c r="D23" s="49">
        <v>9</v>
      </c>
      <c r="E23" s="139" t="s">
        <v>61</v>
      </c>
      <c r="F23" s="22">
        <v>2</v>
      </c>
      <c r="G23" s="10">
        <v>42.3</v>
      </c>
      <c r="H23" s="10">
        <v>30.8</v>
      </c>
    </row>
    <row r="24" spans="1:8" x14ac:dyDescent="0.2">
      <c r="A24" s="138">
        <v>40701</v>
      </c>
      <c r="B24" s="22" t="s">
        <v>95</v>
      </c>
      <c r="C24" s="22">
        <v>3</v>
      </c>
      <c r="D24" s="49">
        <v>9</v>
      </c>
      <c r="E24" s="22" t="s">
        <v>63</v>
      </c>
      <c r="F24" s="22">
        <v>1</v>
      </c>
      <c r="G24" s="10">
        <v>41.5</v>
      </c>
      <c r="H24" s="10">
        <v>30.9</v>
      </c>
    </row>
    <row r="25" spans="1:8" x14ac:dyDescent="0.2">
      <c r="A25" s="138">
        <v>40701</v>
      </c>
      <c r="B25" s="22" t="s">
        <v>95</v>
      </c>
      <c r="C25" s="22">
        <v>3</v>
      </c>
      <c r="D25" s="49">
        <v>9</v>
      </c>
      <c r="E25" s="22" t="s">
        <v>62</v>
      </c>
      <c r="F25" s="22">
        <v>3</v>
      </c>
      <c r="G25" s="10">
        <v>41.3</v>
      </c>
      <c r="H25" s="10">
        <v>30.4</v>
      </c>
    </row>
    <row r="26" spans="1:8" x14ac:dyDescent="0.2">
      <c r="A26" s="138">
        <v>40701</v>
      </c>
      <c r="B26" s="22" t="s">
        <v>95</v>
      </c>
      <c r="C26" s="22">
        <v>3</v>
      </c>
      <c r="D26" s="49">
        <v>10</v>
      </c>
      <c r="E26" s="143" t="s">
        <v>61</v>
      </c>
      <c r="F26" s="140" t="s">
        <v>75</v>
      </c>
      <c r="G26" s="10">
        <v>42</v>
      </c>
      <c r="H26" s="10">
        <v>31.1</v>
      </c>
    </row>
    <row r="27" spans="1:8" x14ac:dyDescent="0.2">
      <c r="A27" s="138">
        <v>40701</v>
      </c>
      <c r="B27" s="22" t="s">
        <v>95</v>
      </c>
      <c r="C27" s="22">
        <v>3</v>
      </c>
      <c r="D27" s="49">
        <v>10</v>
      </c>
      <c r="E27" s="22" t="s">
        <v>63</v>
      </c>
      <c r="F27" s="140" t="s">
        <v>75</v>
      </c>
      <c r="G27" s="142">
        <v>41</v>
      </c>
      <c r="H27" s="10">
        <v>30.3</v>
      </c>
    </row>
    <row r="28" spans="1:8" x14ac:dyDescent="0.2">
      <c r="A28" s="138">
        <v>40701</v>
      </c>
      <c r="B28" s="22" t="s">
        <v>95</v>
      </c>
      <c r="C28" s="22">
        <v>3</v>
      </c>
      <c r="D28" s="49">
        <v>11</v>
      </c>
      <c r="E28" s="143" t="s">
        <v>61</v>
      </c>
      <c r="F28" s="22">
        <v>1</v>
      </c>
      <c r="G28" s="142">
        <v>44.1</v>
      </c>
      <c r="H28" s="10">
        <v>29.1</v>
      </c>
    </row>
    <row r="29" spans="1:8" x14ac:dyDescent="0.2">
      <c r="A29" s="138">
        <v>40701</v>
      </c>
      <c r="B29" s="22" t="s">
        <v>95</v>
      </c>
      <c r="C29" s="22">
        <v>3</v>
      </c>
      <c r="D29" s="49">
        <v>11</v>
      </c>
      <c r="E29" s="22" t="s">
        <v>63</v>
      </c>
      <c r="F29" s="22">
        <v>2</v>
      </c>
      <c r="G29" s="142">
        <v>42</v>
      </c>
      <c r="H29" s="10">
        <v>28.8</v>
      </c>
    </row>
    <row r="30" spans="1:8" x14ac:dyDescent="0.2">
      <c r="A30" s="138">
        <v>40701</v>
      </c>
      <c r="B30" s="22" t="s">
        <v>95</v>
      </c>
      <c r="C30" s="22">
        <v>3</v>
      </c>
      <c r="D30" s="49">
        <v>12</v>
      </c>
      <c r="E30" s="139" t="s">
        <v>61</v>
      </c>
      <c r="F30" s="22">
        <v>1</v>
      </c>
      <c r="G30" s="142">
        <v>40.5</v>
      </c>
      <c r="H30" s="10">
        <v>30.7</v>
      </c>
    </row>
    <row r="31" spans="1:8" x14ac:dyDescent="0.2">
      <c r="A31" s="138">
        <v>40701</v>
      </c>
      <c r="B31" s="22" t="s">
        <v>95</v>
      </c>
      <c r="C31" s="22">
        <v>3</v>
      </c>
      <c r="D31" s="49">
        <v>12</v>
      </c>
      <c r="E31" s="22" t="s">
        <v>63</v>
      </c>
      <c r="F31" s="22">
        <v>2</v>
      </c>
      <c r="G31" s="142">
        <v>39.799999999999997</v>
      </c>
      <c r="H31" s="10">
        <v>30.7</v>
      </c>
    </row>
    <row r="32" spans="1:8" x14ac:dyDescent="0.2">
      <c r="A32" s="138">
        <v>40701</v>
      </c>
      <c r="B32" s="22" t="s">
        <v>95</v>
      </c>
      <c r="C32" s="22">
        <v>3</v>
      </c>
      <c r="D32" s="49">
        <v>12</v>
      </c>
      <c r="E32" s="22" t="s">
        <v>62</v>
      </c>
      <c r="F32" s="22">
        <v>3</v>
      </c>
      <c r="G32" s="142">
        <v>39.6</v>
      </c>
      <c r="H32" s="10">
        <v>30</v>
      </c>
    </row>
    <row r="33" spans="1:8" x14ac:dyDescent="0.2">
      <c r="A33" s="138">
        <v>40701</v>
      </c>
      <c r="B33" s="22" t="s">
        <v>95</v>
      </c>
      <c r="C33" s="22">
        <v>3</v>
      </c>
      <c r="D33" s="49">
        <v>13</v>
      </c>
      <c r="E33" s="139" t="s">
        <v>61</v>
      </c>
      <c r="F33" s="22">
        <v>3</v>
      </c>
      <c r="G33" s="142">
        <v>39.700000000000003</v>
      </c>
      <c r="H33" s="10">
        <v>29.7</v>
      </c>
    </row>
    <row r="34" spans="1:8" x14ac:dyDescent="0.2">
      <c r="A34" s="138">
        <v>40701</v>
      </c>
      <c r="B34" s="22" t="s">
        <v>95</v>
      </c>
      <c r="C34" s="22">
        <v>3</v>
      </c>
      <c r="D34" s="49">
        <v>13</v>
      </c>
      <c r="E34" s="22" t="s">
        <v>63</v>
      </c>
      <c r="F34" s="22">
        <v>1</v>
      </c>
      <c r="G34" s="142">
        <v>40.299999999999997</v>
      </c>
      <c r="H34" s="10">
        <v>29.7</v>
      </c>
    </row>
    <row r="35" spans="1:8" x14ac:dyDescent="0.2">
      <c r="A35" s="138">
        <v>40701</v>
      </c>
      <c r="B35" s="22" t="s">
        <v>95</v>
      </c>
      <c r="C35" s="22">
        <v>3</v>
      </c>
      <c r="D35" s="49">
        <v>13</v>
      </c>
      <c r="E35" s="22" t="s">
        <v>62</v>
      </c>
      <c r="F35" s="22">
        <v>2</v>
      </c>
      <c r="G35" s="142">
        <v>39.700000000000003</v>
      </c>
      <c r="H35" s="10">
        <v>29.8</v>
      </c>
    </row>
    <row r="36" spans="1:8" x14ac:dyDescent="0.2">
      <c r="A36" s="138">
        <v>40701</v>
      </c>
      <c r="B36" s="22" t="s">
        <v>95</v>
      </c>
      <c r="C36" s="22">
        <v>3</v>
      </c>
      <c r="D36" s="49">
        <v>14</v>
      </c>
      <c r="E36" s="139" t="s">
        <v>61</v>
      </c>
      <c r="F36" s="22">
        <v>1</v>
      </c>
      <c r="G36" s="10">
        <v>41.9</v>
      </c>
      <c r="H36" s="10">
        <v>30.3</v>
      </c>
    </row>
    <row r="37" spans="1:8" x14ac:dyDescent="0.2">
      <c r="A37" s="138">
        <v>40701</v>
      </c>
      <c r="B37" s="22" t="s">
        <v>95</v>
      </c>
      <c r="C37" s="22">
        <v>3</v>
      </c>
      <c r="D37" s="49">
        <v>14</v>
      </c>
      <c r="E37" s="22" t="s">
        <v>63</v>
      </c>
      <c r="F37" s="22">
        <v>2</v>
      </c>
      <c r="G37" s="10">
        <v>40.299999999999997</v>
      </c>
      <c r="H37" s="10">
        <v>30</v>
      </c>
    </row>
    <row r="38" spans="1:8" x14ac:dyDescent="0.2">
      <c r="A38" s="138">
        <v>40701</v>
      </c>
      <c r="B38" s="22" t="s">
        <v>95</v>
      </c>
      <c r="C38" s="22">
        <v>3</v>
      </c>
      <c r="D38" s="49">
        <v>14</v>
      </c>
      <c r="E38" s="22" t="s">
        <v>62</v>
      </c>
      <c r="F38" s="22">
        <v>3</v>
      </c>
      <c r="G38" s="10">
        <v>41.3</v>
      </c>
      <c r="H38" s="10">
        <v>28.9</v>
      </c>
    </row>
    <row r="39" spans="1:8" x14ac:dyDescent="0.2">
      <c r="A39" s="138">
        <v>40701</v>
      </c>
      <c r="B39" s="22" t="s">
        <v>95</v>
      </c>
      <c r="C39" s="22">
        <v>3</v>
      </c>
      <c r="D39" s="49">
        <v>15</v>
      </c>
      <c r="E39" s="139" t="s">
        <v>61</v>
      </c>
      <c r="F39" s="22">
        <v>3</v>
      </c>
      <c r="G39" s="10">
        <v>39.5</v>
      </c>
      <c r="H39" s="10">
        <v>29.6</v>
      </c>
    </row>
    <row r="40" spans="1:8" x14ac:dyDescent="0.2">
      <c r="A40" s="138">
        <v>40701</v>
      </c>
      <c r="B40" s="22" t="s">
        <v>95</v>
      </c>
      <c r="C40" s="22">
        <v>3</v>
      </c>
      <c r="D40" s="49">
        <v>15</v>
      </c>
      <c r="E40" s="22" t="s">
        <v>63</v>
      </c>
      <c r="F40" s="22">
        <v>2</v>
      </c>
      <c r="G40" s="10">
        <v>39.5</v>
      </c>
      <c r="H40" s="10">
        <v>29.6</v>
      </c>
    </row>
    <row r="41" spans="1:8" x14ac:dyDescent="0.2">
      <c r="A41" s="138">
        <v>40701</v>
      </c>
      <c r="B41" s="22" t="s">
        <v>95</v>
      </c>
      <c r="C41" s="22">
        <v>3</v>
      </c>
      <c r="D41" s="49">
        <v>15</v>
      </c>
      <c r="E41" s="22" t="s">
        <v>62</v>
      </c>
      <c r="F41" s="22">
        <v>1</v>
      </c>
      <c r="G41" s="10">
        <v>39</v>
      </c>
      <c r="H41" s="10">
        <v>29.2</v>
      </c>
    </row>
    <row r="42" spans="1:8" x14ac:dyDescent="0.2">
      <c r="A42" s="138">
        <v>40701</v>
      </c>
      <c r="B42" s="22" t="s">
        <v>95</v>
      </c>
      <c r="C42" s="22">
        <v>3</v>
      </c>
      <c r="D42" s="49">
        <v>16</v>
      </c>
      <c r="E42" s="143" t="s">
        <v>121</v>
      </c>
      <c r="G42" s="10">
        <v>40</v>
      </c>
      <c r="H42" s="10">
        <v>28.6</v>
      </c>
    </row>
    <row r="43" spans="1:8" x14ac:dyDescent="0.2">
      <c r="A43" s="138">
        <v>40701</v>
      </c>
      <c r="B43" s="22" t="s">
        <v>95</v>
      </c>
      <c r="C43" s="22">
        <v>3</v>
      </c>
      <c r="D43" s="49">
        <v>17</v>
      </c>
      <c r="E43" s="143" t="s">
        <v>61</v>
      </c>
      <c r="F43" s="22">
        <v>2</v>
      </c>
      <c r="G43" s="10">
        <v>41.2</v>
      </c>
      <c r="H43" s="10">
        <v>31.2</v>
      </c>
    </row>
    <row r="44" spans="1:8" x14ac:dyDescent="0.2">
      <c r="A44" s="138">
        <v>40701</v>
      </c>
      <c r="B44" s="22" t="s">
        <v>95</v>
      </c>
      <c r="C44" s="22">
        <v>3</v>
      </c>
      <c r="D44" s="49">
        <v>17</v>
      </c>
      <c r="E44" s="22" t="s">
        <v>63</v>
      </c>
      <c r="F44" s="22">
        <v>1</v>
      </c>
      <c r="G44" s="10">
        <v>40.6</v>
      </c>
      <c r="H44" s="10">
        <v>30</v>
      </c>
    </row>
    <row r="45" spans="1:8" x14ac:dyDescent="0.2">
      <c r="A45" s="138">
        <v>40701</v>
      </c>
      <c r="B45" s="22" t="s">
        <v>95</v>
      </c>
      <c r="C45" s="22">
        <v>3</v>
      </c>
      <c r="D45" s="49">
        <v>18</v>
      </c>
      <c r="E45" s="139" t="s">
        <v>61</v>
      </c>
      <c r="F45" s="22">
        <v>2</v>
      </c>
      <c r="G45" s="10">
        <v>40.9</v>
      </c>
      <c r="H45" s="10">
        <v>30.1</v>
      </c>
    </row>
    <row r="46" spans="1:8" x14ac:dyDescent="0.2">
      <c r="A46" s="138">
        <v>40701</v>
      </c>
      <c r="B46" s="22" t="s">
        <v>95</v>
      </c>
      <c r="C46" s="22">
        <v>3</v>
      </c>
      <c r="D46" s="49">
        <v>18</v>
      </c>
      <c r="E46" s="22" t="s">
        <v>63</v>
      </c>
      <c r="F46" s="22">
        <v>1</v>
      </c>
      <c r="G46" s="10">
        <v>40.6</v>
      </c>
      <c r="H46" s="10">
        <v>29.9</v>
      </c>
    </row>
    <row r="47" spans="1:8" x14ac:dyDescent="0.2">
      <c r="A47" s="138">
        <v>40701</v>
      </c>
      <c r="B47" s="22" t="s">
        <v>95</v>
      </c>
      <c r="C47" s="22">
        <v>3</v>
      </c>
      <c r="D47" s="49">
        <v>18</v>
      </c>
      <c r="E47" s="22" t="s">
        <v>62</v>
      </c>
      <c r="F47" s="22">
        <v>3</v>
      </c>
      <c r="G47" s="10">
        <v>41.7</v>
      </c>
      <c r="H47" s="10">
        <v>30</v>
      </c>
    </row>
    <row r="48" spans="1:8" x14ac:dyDescent="0.2">
      <c r="A48" s="138">
        <v>40701</v>
      </c>
      <c r="B48" s="22" t="s">
        <v>95</v>
      </c>
      <c r="C48" s="22">
        <v>3</v>
      </c>
      <c r="D48" s="49">
        <v>19</v>
      </c>
      <c r="E48" s="139" t="s">
        <v>61</v>
      </c>
      <c r="F48" s="22">
        <v>1</v>
      </c>
      <c r="G48" s="10">
        <v>42.1</v>
      </c>
      <c r="H48" s="10">
        <v>30.4</v>
      </c>
    </row>
    <row r="49" spans="1:8" x14ac:dyDescent="0.2">
      <c r="A49" s="138">
        <v>40701</v>
      </c>
      <c r="B49" s="22" t="s">
        <v>95</v>
      </c>
      <c r="C49" s="22">
        <v>3</v>
      </c>
      <c r="D49" s="49">
        <v>19</v>
      </c>
      <c r="E49" s="22" t="s">
        <v>63</v>
      </c>
      <c r="F49" s="22">
        <v>2</v>
      </c>
      <c r="G49" s="10">
        <v>40.4</v>
      </c>
      <c r="H49" s="10">
        <v>30.2</v>
      </c>
    </row>
    <row r="50" spans="1:8" x14ac:dyDescent="0.2">
      <c r="A50" s="138">
        <v>40701</v>
      </c>
      <c r="B50" s="22" t="s">
        <v>95</v>
      </c>
      <c r="C50" s="22">
        <v>3</v>
      </c>
      <c r="D50" s="49">
        <v>19</v>
      </c>
      <c r="E50" s="22" t="s">
        <v>62</v>
      </c>
      <c r="F50" s="22">
        <v>3</v>
      </c>
      <c r="G50" s="10">
        <v>39</v>
      </c>
      <c r="H50" s="10">
        <v>28.5</v>
      </c>
    </row>
    <row r="51" spans="1:8" x14ac:dyDescent="0.2">
      <c r="A51" s="138">
        <v>40701</v>
      </c>
      <c r="B51" s="22" t="s">
        <v>95</v>
      </c>
      <c r="C51" s="22">
        <v>3</v>
      </c>
      <c r="D51" s="49">
        <v>20</v>
      </c>
      <c r="E51" s="143" t="s">
        <v>61</v>
      </c>
      <c r="F51" s="22">
        <v>1</v>
      </c>
      <c r="G51" s="10">
        <v>39.5</v>
      </c>
      <c r="H51" s="10">
        <v>29.7</v>
      </c>
    </row>
    <row r="52" spans="1:8" x14ac:dyDescent="0.2">
      <c r="A52" s="138">
        <v>40701</v>
      </c>
      <c r="B52" s="22" t="s">
        <v>95</v>
      </c>
      <c r="C52" s="22">
        <v>3</v>
      </c>
      <c r="D52" s="49">
        <v>20</v>
      </c>
      <c r="E52" s="22" t="s">
        <v>63</v>
      </c>
      <c r="F52" s="22">
        <v>2</v>
      </c>
      <c r="G52" s="10">
        <v>38.299999999999997</v>
      </c>
      <c r="H52" s="10">
        <v>29.5</v>
      </c>
    </row>
    <row r="53" spans="1:8" x14ac:dyDescent="0.2">
      <c r="A53" s="138">
        <v>40701</v>
      </c>
      <c r="B53" s="22" t="s">
        <v>95</v>
      </c>
      <c r="C53" s="22">
        <v>3</v>
      </c>
      <c r="D53" s="49">
        <v>21</v>
      </c>
      <c r="E53" s="139" t="s">
        <v>61</v>
      </c>
      <c r="F53" s="22">
        <v>1</v>
      </c>
      <c r="G53" s="10">
        <v>41.3</v>
      </c>
      <c r="H53" s="10">
        <v>31.5</v>
      </c>
    </row>
    <row r="54" spans="1:8" x14ac:dyDescent="0.2">
      <c r="A54" s="138">
        <v>40701</v>
      </c>
      <c r="B54" s="22" t="s">
        <v>95</v>
      </c>
      <c r="C54" s="22">
        <v>3</v>
      </c>
      <c r="D54" s="49">
        <v>21</v>
      </c>
      <c r="E54" s="22" t="s">
        <v>63</v>
      </c>
      <c r="F54" s="22">
        <v>3</v>
      </c>
      <c r="G54" s="10">
        <v>43</v>
      </c>
      <c r="H54" s="10">
        <v>30</v>
      </c>
    </row>
    <row r="55" spans="1:8" x14ac:dyDescent="0.2">
      <c r="A55" s="138">
        <v>40701</v>
      </c>
      <c r="B55" s="22" t="s">
        <v>95</v>
      </c>
      <c r="C55" s="22">
        <v>3</v>
      </c>
      <c r="D55" s="49">
        <v>21</v>
      </c>
      <c r="E55" s="87" t="s">
        <v>62</v>
      </c>
      <c r="F55" s="87">
        <v>2</v>
      </c>
      <c r="G55" s="141">
        <v>41.8</v>
      </c>
      <c r="H55" s="141">
        <v>30.6</v>
      </c>
    </row>
    <row r="56" spans="1:8" x14ac:dyDescent="0.2">
      <c r="A56" s="138">
        <v>40701</v>
      </c>
      <c r="B56" s="22" t="s">
        <v>95</v>
      </c>
      <c r="C56" s="22">
        <v>3</v>
      </c>
      <c r="D56" s="49">
        <v>22</v>
      </c>
      <c r="E56" s="143" t="s">
        <v>61</v>
      </c>
      <c r="F56" s="150" t="s">
        <v>75</v>
      </c>
      <c r="G56" s="141">
        <v>44.3</v>
      </c>
      <c r="H56" s="141">
        <v>35.200000000000003</v>
      </c>
    </row>
    <row r="57" spans="1:8" x14ac:dyDescent="0.2">
      <c r="A57" s="138">
        <v>40701</v>
      </c>
      <c r="B57" s="22" t="s">
        <v>95</v>
      </c>
      <c r="C57" s="22">
        <v>3</v>
      </c>
      <c r="D57" s="49">
        <v>22</v>
      </c>
      <c r="E57" s="87" t="s">
        <v>63</v>
      </c>
      <c r="F57" s="150" t="s">
        <v>75</v>
      </c>
      <c r="G57" s="151">
        <v>41.6</v>
      </c>
      <c r="H57" s="141">
        <v>34</v>
      </c>
    </row>
    <row r="58" spans="1:8" x14ac:dyDescent="0.2">
      <c r="A58" s="138">
        <v>40701</v>
      </c>
      <c r="B58" s="22" t="s">
        <v>95</v>
      </c>
      <c r="C58" s="22">
        <v>3</v>
      </c>
      <c r="D58" s="49">
        <v>23</v>
      </c>
      <c r="E58" s="139" t="s">
        <v>61</v>
      </c>
      <c r="F58" s="150" t="s">
        <v>75</v>
      </c>
      <c r="G58" s="141">
        <v>41.5</v>
      </c>
      <c r="H58" s="141">
        <v>30.7</v>
      </c>
    </row>
    <row r="59" spans="1:8" x14ac:dyDescent="0.2">
      <c r="A59" s="138">
        <v>40701</v>
      </c>
      <c r="B59" s="22" t="s">
        <v>95</v>
      </c>
      <c r="C59" s="22">
        <v>3</v>
      </c>
      <c r="D59" s="49">
        <v>23</v>
      </c>
      <c r="E59" s="87" t="s">
        <v>63</v>
      </c>
      <c r="F59" s="150" t="s">
        <v>75</v>
      </c>
      <c r="G59" s="151">
        <v>40.799999999999997</v>
      </c>
      <c r="H59" s="141">
        <v>30.8</v>
      </c>
    </row>
    <row r="60" spans="1:8" x14ac:dyDescent="0.2">
      <c r="A60" s="138">
        <v>40701</v>
      </c>
      <c r="B60" s="22" t="s">
        <v>95</v>
      </c>
      <c r="C60" s="22">
        <v>3</v>
      </c>
      <c r="D60" s="49">
        <v>23</v>
      </c>
      <c r="E60" s="87" t="s">
        <v>62</v>
      </c>
      <c r="F60" s="87">
        <v>3</v>
      </c>
      <c r="G60" s="141">
        <v>41.4</v>
      </c>
      <c r="H60" s="141">
        <v>30</v>
      </c>
    </row>
    <row r="61" spans="1:8" x14ac:dyDescent="0.2">
      <c r="A61" s="138"/>
      <c r="B61" s="22" t="s">
        <v>95</v>
      </c>
      <c r="C61" s="22">
        <v>3</v>
      </c>
      <c r="D61" s="49">
        <v>24</v>
      </c>
      <c r="E61" s="144">
        <v>1</v>
      </c>
      <c r="F61" s="87">
        <v>1</v>
      </c>
      <c r="G61" s="141"/>
      <c r="H61" s="141"/>
    </row>
    <row r="62" spans="1:8" x14ac:dyDescent="0.2">
      <c r="A62" s="138"/>
      <c r="B62" s="22" t="s">
        <v>95</v>
      </c>
      <c r="C62" s="22">
        <v>3</v>
      </c>
      <c r="D62" s="49">
        <v>24</v>
      </c>
      <c r="E62" s="87">
        <v>2</v>
      </c>
      <c r="F62" s="87">
        <v>2</v>
      </c>
      <c r="G62" s="141"/>
      <c r="H62" s="141"/>
    </row>
    <row r="63" spans="1:8" x14ac:dyDescent="0.2">
      <c r="A63" s="138"/>
      <c r="B63" s="22" t="s">
        <v>95</v>
      </c>
      <c r="C63" s="22">
        <v>3</v>
      </c>
      <c r="D63" s="49">
        <v>24</v>
      </c>
      <c r="E63" s="87">
        <v>3</v>
      </c>
      <c r="F63" s="87">
        <v>3</v>
      </c>
      <c r="G63" s="141"/>
      <c r="H63" s="141"/>
    </row>
    <row r="64" spans="1:8" x14ac:dyDescent="0.2">
      <c r="A64" s="138">
        <v>40701</v>
      </c>
      <c r="B64" s="22" t="s">
        <v>95</v>
      </c>
      <c r="C64" s="22">
        <v>3</v>
      </c>
      <c r="D64" s="49">
        <v>25</v>
      </c>
      <c r="E64" s="144">
        <v>1</v>
      </c>
      <c r="F64" s="87">
        <v>1</v>
      </c>
      <c r="G64" s="151">
        <v>40.9</v>
      </c>
      <c r="H64" s="141">
        <v>30.5</v>
      </c>
    </row>
    <row r="65" spans="1:17" x14ac:dyDescent="0.2">
      <c r="A65" s="138">
        <v>40701</v>
      </c>
      <c r="B65" s="22" t="s">
        <v>95</v>
      </c>
      <c r="C65" s="22">
        <v>3</v>
      </c>
      <c r="D65" s="49">
        <v>26</v>
      </c>
      <c r="E65" s="139" t="s">
        <v>61</v>
      </c>
      <c r="F65" s="87">
        <v>1</v>
      </c>
      <c r="G65" s="141">
        <v>44.3</v>
      </c>
      <c r="H65" s="141">
        <v>30</v>
      </c>
    </row>
    <row r="66" spans="1:17" x14ac:dyDescent="0.2">
      <c r="A66" s="138">
        <v>40701</v>
      </c>
      <c r="B66" s="22" t="s">
        <v>95</v>
      </c>
      <c r="C66" s="22">
        <v>3</v>
      </c>
      <c r="D66" s="49">
        <v>26</v>
      </c>
      <c r="E66" s="87" t="s">
        <v>63</v>
      </c>
      <c r="F66" s="87">
        <v>3</v>
      </c>
      <c r="G66" s="141">
        <v>43.2</v>
      </c>
      <c r="H66" s="141">
        <v>29.1</v>
      </c>
    </row>
    <row r="67" spans="1:17" x14ac:dyDescent="0.2">
      <c r="A67" s="138">
        <v>40701</v>
      </c>
      <c r="B67" s="22" t="s">
        <v>95</v>
      </c>
      <c r="C67" s="22">
        <v>3</v>
      </c>
      <c r="D67" s="49">
        <v>26</v>
      </c>
      <c r="E67" s="87" t="s">
        <v>62</v>
      </c>
      <c r="F67" s="87">
        <v>2</v>
      </c>
      <c r="G67" s="141">
        <v>41.8</v>
      </c>
      <c r="H67" s="141">
        <v>31.9</v>
      </c>
    </row>
    <row r="68" spans="1:17" x14ac:dyDescent="0.2">
      <c r="A68" s="138"/>
      <c r="B68" s="22" t="s">
        <v>95</v>
      </c>
      <c r="C68" s="22">
        <v>3</v>
      </c>
      <c r="D68" s="49">
        <v>27</v>
      </c>
      <c r="E68" s="144">
        <v>1</v>
      </c>
      <c r="F68" s="87">
        <v>1</v>
      </c>
      <c r="G68" s="141"/>
      <c r="H68" s="141"/>
    </row>
    <row r="69" spans="1:17" x14ac:dyDescent="0.2">
      <c r="A69" s="138"/>
      <c r="B69" s="22" t="s">
        <v>95</v>
      </c>
      <c r="C69" s="22">
        <v>3</v>
      </c>
      <c r="D69" s="49">
        <v>27</v>
      </c>
      <c r="E69" s="87">
        <v>2</v>
      </c>
      <c r="F69" s="87">
        <v>2</v>
      </c>
      <c r="G69" s="141"/>
      <c r="H69" s="141"/>
    </row>
    <row r="70" spans="1:17" x14ac:dyDescent="0.2">
      <c r="A70" s="138">
        <v>40701</v>
      </c>
      <c r="B70" s="22" t="s">
        <v>95</v>
      </c>
      <c r="C70" s="22">
        <v>3</v>
      </c>
      <c r="D70" s="49">
        <v>27</v>
      </c>
      <c r="E70" s="87">
        <v>3</v>
      </c>
      <c r="F70" s="87">
        <v>3</v>
      </c>
      <c r="G70" s="141">
        <v>40.700000000000003</v>
      </c>
      <c r="H70" s="141">
        <v>28.9</v>
      </c>
    </row>
    <row r="71" spans="1:17" x14ac:dyDescent="0.2">
      <c r="A71" s="138">
        <v>40701</v>
      </c>
      <c r="B71" s="22" t="s">
        <v>95</v>
      </c>
      <c r="C71" s="22">
        <v>3</v>
      </c>
      <c r="D71" s="49">
        <v>28</v>
      </c>
      <c r="E71" s="144">
        <v>1</v>
      </c>
      <c r="F71" s="87">
        <v>1</v>
      </c>
      <c r="G71" s="141">
        <v>40.299999999999997</v>
      </c>
      <c r="H71" s="141">
        <v>29.1</v>
      </c>
    </row>
    <row r="72" spans="1:17" x14ac:dyDescent="0.2">
      <c r="A72" s="138">
        <v>40701</v>
      </c>
      <c r="B72" s="22" t="s">
        <v>95</v>
      </c>
      <c r="C72" s="22">
        <v>3</v>
      </c>
      <c r="D72" s="49">
        <v>29</v>
      </c>
      <c r="E72" s="139" t="s">
        <v>61</v>
      </c>
      <c r="F72" s="87">
        <v>3</v>
      </c>
      <c r="G72" s="141">
        <v>41.2</v>
      </c>
      <c r="H72" s="141">
        <v>29.8</v>
      </c>
    </row>
    <row r="73" spans="1:17" x14ac:dyDescent="0.2">
      <c r="A73" s="138">
        <v>40701</v>
      </c>
      <c r="B73" s="22" t="s">
        <v>95</v>
      </c>
      <c r="C73" s="22">
        <v>3</v>
      </c>
      <c r="D73" s="49">
        <v>29</v>
      </c>
      <c r="E73" s="87" t="s">
        <v>63</v>
      </c>
      <c r="F73" s="87">
        <v>2</v>
      </c>
      <c r="G73" s="141">
        <v>41.2</v>
      </c>
      <c r="H73" s="141">
        <v>31</v>
      </c>
    </row>
    <row r="74" spans="1:17" x14ac:dyDescent="0.2">
      <c r="A74" s="138">
        <v>40701</v>
      </c>
      <c r="B74" s="22" t="s">
        <v>95</v>
      </c>
      <c r="C74" s="22">
        <v>3</v>
      </c>
      <c r="D74" s="49">
        <v>29</v>
      </c>
      <c r="E74" s="87" t="s">
        <v>62</v>
      </c>
      <c r="F74" s="87">
        <v>1</v>
      </c>
      <c r="G74" s="141">
        <v>40.9</v>
      </c>
      <c r="H74" s="141">
        <v>30.5</v>
      </c>
    </row>
    <row r="75" spans="1:17" x14ac:dyDescent="0.2">
      <c r="A75" s="138">
        <v>40701</v>
      </c>
      <c r="B75" s="22" t="s">
        <v>95</v>
      </c>
      <c r="C75" s="22">
        <v>3</v>
      </c>
      <c r="D75" s="49">
        <v>30</v>
      </c>
      <c r="E75" s="139" t="s">
        <v>61</v>
      </c>
      <c r="F75" s="87">
        <v>1</v>
      </c>
      <c r="G75" s="141">
        <v>41.8</v>
      </c>
      <c r="H75" s="141">
        <v>31.9</v>
      </c>
    </row>
    <row r="76" spans="1:17" x14ac:dyDescent="0.2">
      <c r="A76" s="138">
        <v>40701</v>
      </c>
      <c r="B76" s="22" t="s">
        <v>95</v>
      </c>
      <c r="C76" s="22">
        <v>3</v>
      </c>
      <c r="D76" s="49">
        <v>30</v>
      </c>
      <c r="E76" s="87" t="s">
        <v>63</v>
      </c>
      <c r="F76" s="87">
        <v>2</v>
      </c>
      <c r="G76" s="141">
        <v>42.7</v>
      </c>
      <c r="H76" s="141">
        <v>31.9</v>
      </c>
    </row>
    <row r="77" spans="1:17" x14ac:dyDescent="0.2">
      <c r="A77" s="138">
        <v>40701</v>
      </c>
      <c r="B77" s="22" t="s">
        <v>95</v>
      </c>
      <c r="C77" s="22">
        <v>3</v>
      </c>
      <c r="D77" s="49">
        <v>30</v>
      </c>
      <c r="E77" s="87" t="s">
        <v>62</v>
      </c>
      <c r="F77" s="87">
        <v>3</v>
      </c>
      <c r="G77" s="141">
        <v>42.8</v>
      </c>
      <c r="H77" s="141">
        <v>31</v>
      </c>
    </row>
    <row r="78" spans="1:17" x14ac:dyDescent="0.2">
      <c r="A78" s="138">
        <v>40701</v>
      </c>
      <c r="B78" s="22" t="s">
        <v>95</v>
      </c>
      <c r="C78" s="22">
        <v>3</v>
      </c>
      <c r="D78" s="49">
        <v>31</v>
      </c>
      <c r="E78" s="144">
        <v>1</v>
      </c>
      <c r="F78" s="87">
        <v>1</v>
      </c>
      <c r="G78" s="141">
        <v>40.6</v>
      </c>
      <c r="H78" s="141">
        <v>30.5</v>
      </c>
    </row>
    <row r="79" spans="1:17" x14ac:dyDescent="0.2">
      <c r="A79" s="138">
        <v>40674</v>
      </c>
      <c r="B79" s="22" t="s">
        <v>95</v>
      </c>
      <c r="C79" s="22">
        <v>1</v>
      </c>
      <c r="D79" s="49">
        <v>1</v>
      </c>
      <c r="E79" s="139">
        <v>1</v>
      </c>
      <c r="F79" s="139">
        <v>1</v>
      </c>
      <c r="G79" s="145">
        <v>42.5</v>
      </c>
      <c r="H79" s="145">
        <v>31</v>
      </c>
      <c r="I79" s="139"/>
      <c r="J79" s="139"/>
      <c r="K79" s="139"/>
      <c r="L79" s="139"/>
      <c r="M79" s="144"/>
      <c r="N79" s="144"/>
      <c r="O79" s="144"/>
      <c r="P79" s="144"/>
      <c r="Q79" s="143"/>
    </row>
    <row r="80" spans="1:17" x14ac:dyDescent="0.2">
      <c r="A80" s="138">
        <v>40683</v>
      </c>
      <c r="B80" s="22" t="s">
        <v>95</v>
      </c>
      <c r="C80" s="22">
        <v>1</v>
      </c>
      <c r="D80" s="49">
        <v>2</v>
      </c>
      <c r="E80" s="139">
        <v>1</v>
      </c>
      <c r="F80" s="139">
        <v>1</v>
      </c>
      <c r="G80" s="145">
        <v>41.3</v>
      </c>
      <c r="H80" s="145">
        <v>31.2</v>
      </c>
      <c r="I80" s="139"/>
      <c r="J80" s="139"/>
      <c r="K80" s="139"/>
      <c r="L80" s="139"/>
      <c r="M80" s="139"/>
      <c r="N80" s="139"/>
      <c r="O80" s="139"/>
      <c r="P80" s="139"/>
      <c r="Q80" s="143"/>
    </row>
    <row r="81" spans="1:17" x14ac:dyDescent="0.2">
      <c r="A81" s="138">
        <v>40683</v>
      </c>
      <c r="B81" s="22" t="s">
        <v>95</v>
      </c>
      <c r="C81" s="22">
        <v>1</v>
      </c>
      <c r="D81" s="49">
        <v>2</v>
      </c>
      <c r="E81" s="87">
        <v>2</v>
      </c>
      <c r="F81" s="87">
        <v>2</v>
      </c>
      <c r="G81" s="141">
        <v>40.200000000000003</v>
      </c>
      <c r="H81" s="141">
        <v>31.6</v>
      </c>
    </row>
    <row r="82" spans="1:17" x14ac:dyDescent="0.2">
      <c r="A82" s="138">
        <v>40683</v>
      </c>
      <c r="B82" s="22" t="s">
        <v>95</v>
      </c>
      <c r="C82" s="22">
        <v>1</v>
      </c>
      <c r="D82" s="49">
        <v>2</v>
      </c>
      <c r="E82" s="87">
        <v>3</v>
      </c>
      <c r="F82" s="87">
        <v>3</v>
      </c>
      <c r="G82" s="141">
        <v>43.4</v>
      </c>
      <c r="H82" s="141">
        <v>29.6</v>
      </c>
    </row>
    <row r="83" spans="1:17" x14ac:dyDescent="0.2">
      <c r="A83" s="138">
        <v>40683</v>
      </c>
      <c r="B83" s="22" t="s">
        <v>95</v>
      </c>
      <c r="C83" s="22">
        <v>1</v>
      </c>
      <c r="D83" s="49">
        <v>3</v>
      </c>
      <c r="E83" s="139" t="s">
        <v>61</v>
      </c>
      <c r="F83" s="139">
        <v>2</v>
      </c>
      <c r="G83" s="145">
        <v>44.9</v>
      </c>
      <c r="H83" s="145">
        <v>31.2</v>
      </c>
      <c r="I83" s="139"/>
      <c r="J83" s="139"/>
      <c r="K83" s="139"/>
      <c r="L83" s="139"/>
      <c r="M83" s="144"/>
      <c r="N83" s="144"/>
      <c r="O83" s="139"/>
      <c r="P83" s="139"/>
      <c r="Q83" s="143"/>
    </row>
    <row r="84" spans="1:17" x14ac:dyDescent="0.2">
      <c r="A84" s="138">
        <v>40683</v>
      </c>
      <c r="B84" s="22" t="s">
        <v>95</v>
      </c>
      <c r="C84" s="22">
        <v>1</v>
      </c>
      <c r="D84" s="49">
        <v>3</v>
      </c>
      <c r="E84" s="87" t="s">
        <v>63</v>
      </c>
      <c r="F84" s="87">
        <v>3</v>
      </c>
      <c r="G84" s="141">
        <v>42.9</v>
      </c>
      <c r="H84" s="141">
        <v>29.2</v>
      </c>
    </row>
    <row r="85" spans="1:17" x14ac:dyDescent="0.2">
      <c r="A85" s="138">
        <v>40683</v>
      </c>
      <c r="B85" s="22" t="s">
        <v>95</v>
      </c>
      <c r="C85" s="22">
        <v>1</v>
      </c>
      <c r="D85" s="49">
        <v>3</v>
      </c>
      <c r="E85" s="87" t="s">
        <v>62</v>
      </c>
      <c r="F85" s="87">
        <v>1</v>
      </c>
      <c r="G85" s="141">
        <v>43.4</v>
      </c>
      <c r="H85" s="141">
        <v>29.5</v>
      </c>
    </row>
    <row r="86" spans="1:17" x14ac:dyDescent="0.2">
      <c r="A86" s="138"/>
      <c r="B86" s="22" t="s">
        <v>95</v>
      </c>
      <c r="C86" s="22">
        <v>1</v>
      </c>
      <c r="D86" s="49">
        <v>4</v>
      </c>
      <c r="E86" s="139">
        <v>1</v>
      </c>
      <c r="F86" s="139">
        <v>1</v>
      </c>
      <c r="G86" s="145"/>
      <c r="H86" s="145"/>
      <c r="I86" s="139"/>
      <c r="J86" s="139"/>
      <c r="K86" s="139"/>
      <c r="L86" s="139"/>
      <c r="M86" s="144"/>
      <c r="N86" s="144"/>
      <c r="O86" s="139"/>
      <c r="P86" s="139"/>
      <c r="Q86" s="143"/>
    </row>
    <row r="87" spans="1:17" x14ac:dyDescent="0.2">
      <c r="A87" s="138">
        <v>40683</v>
      </c>
      <c r="B87" s="22" t="s">
        <v>95</v>
      </c>
      <c r="C87" s="22">
        <v>1</v>
      </c>
      <c r="D87" s="49">
        <v>5</v>
      </c>
      <c r="E87" s="139">
        <v>1</v>
      </c>
      <c r="F87" s="139">
        <v>1</v>
      </c>
      <c r="G87" s="145">
        <v>42.8</v>
      </c>
      <c r="H87" s="145">
        <v>31.5</v>
      </c>
      <c r="I87" s="139"/>
      <c r="J87" s="139"/>
      <c r="K87" s="139"/>
      <c r="L87" s="139"/>
      <c r="M87" s="144"/>
      <c r="N87" s="144"/>
      <c r="O87" s="139"/>
      <c r="P87" s="139"/>
      <c r="Q87" s="143"/>
    </row>
    <row r="88" spans="1:17" x14ac:dyDescent="0.2">
      <c r="A88" s="138">
        <v>40683</v>
      </c>
      <c r="B88" s="22" t="s">
        <v>95</v>
      </c>
      <c r="C88" s="22">
        <v>1</v>
      </c>
      <c r="D88" s="49">
        <v>5</v>
      </c>
      <c r="E88" s="87" t="s">
        <v>63</v>
      </c>
      <c r="F88" s="150" t="s">
        <v>98</v>
      </c>
      <c r="G88" s="141">
        <v>39.4</v>
      </c>
      <c r="H88" s="141">
        <v>31.4</v>
      </c>
    </row>
    <row r="89" spans="1:17" x14ac:dyDescent="0.2">
      <c r="A89" s="138">
        <v>40683</v>
      </c>
      <c r="B89" s="22" t="s">
        <v>95</v>
      </c>
      <c r="C89" s="22">
        <v>1</v>
      </c>
      <c r="D89" s="49">
        <v>5</v>
      </c>
      <c r="E89" s="87" t="s">
        <v>62</v>
      </c>
      <c r="F89" s="150" t="s">
        <v>98</v>
      </c>
      <c r="G89" s="141">
        <v>41.9</v>
      </c>
      <c r="H89" s="141">
        <v>30.7</v>
      </c>
    </row>
    <row r="90" spans="1:17" x14ac:dyDescent="0.2">
      <c r="A90" s="138"/>
      <c r="B90" s="22" t="s">
        <v>95</v>
      </c>
      <c r="C90" s="22">
        <v>1</v>
      </c>
      <c r="D90" s="49">
        <v>6</v>
      </c>
      <c r="E90" s="139">
        <v>1</v>
      </c>
      <c r="F90" s="139">
        <v>1</v>
      </c>
      <c r="G90" s="145"/>
      <c r="H90" s="145"/>
      <c r="I90" s="139"/>
      <c r="J90" s="139"/>
      <c r="K90" s="139"/>
      <c r="L90" s="139"/>
      <c r="M90" s="146"/>
      <c r="N90" s="146"/>
      <c r="O90" s="146"/>
      <c r="P90" s="146"/>
      <c r="Q90" s="143"/>
    </row>
    <row r="91" spans="1:17" x14ac:dyDescent="0.2">
      <c r="A91" s="138">
        <v>40683</v>
      </c>
      <c r="B91" s="22" t="s">
        <v>95</v>
      </c>
      <c r="C91" s="22">
        <v>1</v>
      </c>
      <c r="D91" s="49">
        <v>7</v>
      </c>
      <c r="E91" s="139">
        <v>1</v>
      </c>
      <c r="F91" s="139">
        <v>1</v>
      </c>
      <c r="G91" s="145">
        <v>42.8</v>
      </c>
      <c r="H91" s="145">
        <v>31.7</v>
      </c>
      <c r="I91" s="139"/>
      <c r="J91" s="139"/>
      <c r="K91" s="139"/>
      <c r="L91" s="139"/>
      <c r="M91" s="146"/>
      <c r="N91" s="146"/>
      <c r="O91" s="146"/>
      <c r="P91" s="146"/>
      <c r="Q91" s="143"/>
    </row>
    <row r="92" spans="1:17" x14ac:dyDescent="0.2">
      <c r="A92" s="138">
        <v>40683</v>
      </c>
      <c r="B92" s="22" t="s">
        <v>95</v>
      </c>
      <c r="C92" s="22">
        <v>1</v>
      </c>
      <c r="D92" s="49">
        <v>7</v>
      </c>
      <c r="E92" s="87">
        <v>2</v>
      </c>
      <c r="F92" s="87">
        <v>2</v>
      </c>
      <c r="G92" s="141">
        <v>42</v>
      </c>
      <c r="H92" s="141">
        <v>31.6</v>
      </c>
    </row>
    <row r="93" spans="1:17" x14ac:dyDescent="0.2">
      <c r="A93" s="138">
        <v>40688</v>
      </c>
      <c r="B93" s="22" t="s">
        <v>95</v>
      </c>
      <c r="C93" s="22">
        <v>1</v>
      </c>
      <c r="D93" s="49">
        <v>7</v>
      </c>
      <c r="E93" s="87">
        <v>3</v>
      </c>
      <c r="F93" s="87">
        <v>3</v>
      </c>
      <c r="G93" s="141">
        <v>40.6</v>
      </c>
      <c r="H93" s="141">
        <v>30.8</v>
      </c>
    </row>
    <row r="94" spans="1:17" x14ac:dyDescent="0.2">
      <c r="A94" s="138">
        <v>40683</v>
      </c>
      <c r="B94" s="22" t="s">
        <v>95</v>
      </c>
      <c r="C94" s="22">
        <v>1</v>
      </c>
      <c r="D94" s="49">
        <v>8</v>
      </c>
      <c r="E94" s="139">
        <v>1</v>
      </c>
      <c r="F94" s="139">
        <v>1</v>
      </c>
      <c r="G94" s="145">
        <v>43</v>
      </c>
      <c r="H94" s="145">
        <v>31.1</v>
      </c>
      <c r="I94" s="139"/>
      <c r="J94" s="139"/>
      <c r="K94" s="139"/>
      <c r="L94" s="139"/>
      <c r="M94" s="144"/>
      <c r="N94" s="144"/>
      <c r="O94" s="144"/>
      <c r="P94" s="144"/>
      <c r="Q94" s="143"/>
    </row>
    <row r="95" spans="1:17" x14ac:dyDescent="0.2">
      <c r="A95" s="138">
        <v>40683</v>
      </c>
      <c r="B95" s="22" t="s">
        <v>95</v>
      </c>
      <c r="C95" s="22">
        <v>1</v>
      </c>
      <c r="D95" s="49">
        <v>8</v>
      </c>
      <c r="E95" s="87">
        <v>2</v>
      </c>
      <c r="F95" s="87">
        <v>2</v>
      </c>
      <c r="G95" s="141">
        <v>40.6</v>
      </c>
      <c r="H95" s="141">
        <v>30.8</v>
      </c>
    </row>
    <row r="96" spans="1:17" x14ac:dyDescent="0.2">
      <c r="A96" s="138">
        <v>40688</v>
      </c>
      <c r="B96" s="22" t="s">
        <v>95</v>
      </c>
      <c r="C96" s="22">
        <v>1</v>
      </c>
      <c r="D96" s="49">
        <v>8</v>
      </c>
      <c r="E96" s="87">
        <v>3</v>
      </c>
      <c r="F96" s="87">
        <v>3</v>
      </c>
      <c r="G96" s="141">
        <v>39.4</v>
      </c>
      <c r="H96" s="141">
        <v>29.7</v>
      </c>
    </row>
    <row r="97" spans="1:17" x14ac:dyDescent="0.2">
      <c r="A97" s="138">
        <v>40683</v>
      </c>
      <c r="B97" s="22" t="s">
        <v>95</v>
      </c>
      <c r="C97" s="22">
        <v>1</v>
      </c>
      <c r="D97" s="49">
        <v>9</v>
      </c>
      <c r="E97" s="139">
        <v>1</v>
      </c>
      <c r="F97" s="139">
        <v>1</v>
      </c>
      <c r="G97" s="145">
        <v>40.700000000000003</v>
      </c>
      <c r="H97" s="145">
        <v>31</v>
      </c>
      <c r="I97" s="139"/>
      <c r="J97" s="139"/>
      <c r="K97" s="139"/>
      <c r="L97" s="139"/>
      <c r="M97" s="144"/>
      <c r="N97" s="144"/>
      <c r="O97" s="144"/>
      <c r="P97" s="144"/>
      <c r="Q97" s="143"/>
    </row>
    <row r="98" spans="1:17" x14ac:dyDescent="0.2">
      <c r="A98" s="138">
        <v>40683</v>
      </c>
      <c r="B98" s="22" t="s">
        <v>95</v>
      </c>
      <c r="C98" s="22">
        <v>1</v>
      </c>
      <c r="D98" s="49">
        <v>9</v>
      </c>
      <c r="E98" s="87">
        <v>2</v>
      </c>
      <c r="F98" s="87">
        <v>2</v>
      </c>
      <c r="G98" s="141">
        <v>39.799999999999997</v>
      </c>
      <c r="H98" s="141">
        <v>30.7</v>
      </c>
    </row>
    <row r="99" spans="1:17" x14ac:dyDescent="0.2">
      <c r="A99" s="138">
        <v>40683</v>
      </c>
      <c r="B99" s="22" t="s">
        <v>95</v>
      </c>
      <c r="C99" s="22">
        <v>1</v>
      </c>
      <c r="D99" s="49">
        <v>10</v>
      </c>
      <c r="E99" s="139">
        <v>1</v>
      </c>
      <c r="F99" s="139">
        <v>1</v>
      </c>
      <c r="G99" s="145">
        <v>40</v>
      </c>
      <c r="H99" s="145">
        <v>30.8</v>
      </c>
      <c r="I99" s="139"/>
      <c r="J99" s="139"/>
      <c r="K99" s="139"/>
      <c r="L99" s="139"/>
      <c r="M99" s="144"/>
      <c r="N99" s="144"/>
      <c r="O99" s="144"/>
      <c r="P99" s="144"/>
      <c r="Q99" s="143"/>
    </row>
    <row r="100" spans="1:17" x14ac:dyDescent="0.2">
      <c r="A100" s="138">
        <v>40683</v>
      </c>
      <c r="B100" s="22" t="s">
        <v>95</v>
      </c>
      <c r="C100" s="22">
        <v>1</v>
      </c>
      <c r="D100" s="49">
        <v>11</v>
      </c>
      <c r="E100" s="139">
        <v>1</v>
      </c>
      <c r="F100" s="139">
        <v>1</v>
      </c>
      <c r="G100" s="145">
        <v>41.6</v>
      </c>
      <c r="H100" s="145">
        <v>29.9</v>
      </c>
      <c r="I100" s="139"/>
      <c r="J100" s="139"/>
      <c r="K100" s="139"/>
      <c r="L100" s="139"/>
      <c r="M100" s="146"/>
      <c r="N100" s="144"/>
      <c r="O100" s="144"/>
      <c r="P100" s="144"/>
      <c r="Q100" s="143"/>
    </row>
    <row r="101" spans="1:17" x14ac:dyDescent="0.2">
      <c r="A101" s="138">
        <v>40688</v>
      </c>
      <c r="B101" s="22" t="s">
        <v>95</v>
      </c>
      <c r="C101" s="22">
        <v>1</v>
      </c>
      <c r="D101" s="49">
        <v>11</v>
      </c>
      <c r="E101" s="87" t="s">
        <v>63</v>
      </c>
      <c r="F101" s="150" t="s">
        <v>98</v>
      </c>
      <c r="G101" s="141">
        <v>39.4</v>
      </c>
      <c r="H101" s="141">
        <v>30.5</v>
      </c>
    </row>
    <row r="102" spans="1:17" x14ac:dyDescent="0.2">
      <c r="A102" s="138">
        <v>40688</v>
      </c>
      <c r="B102" s="22" t="s">
        <v>95</v>
      </c>
      <c r="C102" s="22">
        <v>1</v>
      </c>
      <c r="D102" s="49">
        <v>11</v>
      </c>
      <c r="E102" s="87" t="s">
        <v>62</v>
      </c>
      <c r="F102" s="150" t="s">
        <v>98</v>
      </c>
      <c r="G102" s="141">
        <v>42.1</v>
      </c>
      <c r="H102" s="141">
        <v>29.4</v>
      </c>
    </row>
    <row r="103" spans="1:17" x14ac:dyDescent="0.2">
      <c r="A103" s="138">
        <v>40683</v>
      </c>
      <c r="B103" s="22" t="s">
        <v>95</v>
      </c>
      <c r="C103" s="22">
        <v>1</v>
      </c>
      <c r="D103" s="49">
        <v>12</v>
      </c>
      <c r="E103" s="139" t="s">
        <v>61</v>
      </c>
      <c r="F103" s="147" t="s">
        <v>97</v>
      </c>
      <c r="G103" s="145">
        <v>40.6</v>
      </c>
      <c r="H103" s="145">
        <v>30.6</v>
      </c>
      <c r="I103" s="139"/>
      <c r="J103" s="139"/>
      <c r="K103" s="139"/>
      <c r="L103" s="139"/>
      <c r="M103" s="146"/>
      <c r="N103" s="144"/>
      <c r="O103" s="144"/>
      <c r="P103" s="144"/>
      <c r="Q103" s="143"/>
    </row>
    <row r="104" spans="1:17" x14ac:dyDescent="0.2">
      <c r="A104" s="138">
        <v>40683</v>
      </c>
      <c r="B104" s="22" t="s">
        <v>95</v>
      </c>
      <c r="C104" s="22">
        <v>1</v>
      </c>
      <c r="D104" s="49">
        <v>12</v>
      </c>
      <c r="E104" s="87" t="s">
        <v>63</v>
      </c>
      <c r="F104" s="147" t="s">
        <v>97</v>
      </c>
      <c r="G104" s="141">
        <v>40.799999999999997</v>
      </c>
      <c r="H104" s="141">
        <v>30.9</v>
      </c>
    </row>
    <row r="105" spans="1:17" x14ac:dyDescent="0.2">
      <c r="A105" s="138">
        <v>40683</v>
      </c>
      <c r="B105" s="22" t="s">
        <v>95</v>
      </c>
      <c r="C105" s="22">
        <v>1</v>
      </c>
      <c r="D105" s="49">
        <v>12</v>
      </c>
      <c r="E105" s="87" t="s">
        <v>62</v>
      </c>
      <c r="F105" s="147" t="s">
        <v>97</v>
      </c>
      <c r="G105" s="141">
        <v>40.5</v>
      </c>
      <c r="H105" s="141">
        <v>30.6</v>
      </c>
    </row>
    <row r="106" spans="1:17" x14ac:dyDescent="0.2">
      <c r="A106" s="138">
        <v>40688</v>
      </c>
      <c r="B106" s="22" t="s">
        <v>95</v>
      </c>
      <c r="C106" s="22">
        <v>1</v>
      </c>
      <c r="D106" s="49">
        <v>13</v>
      </c>
      <c r="E106" s="139">
        <v>1</v>
      </c>
      <c r="F106" s="139">
        <v>1</v>
      </c>
      <c r="G106" s="145">
        <v>40.1</v>
      </c>
      <c r="H106" s="145">
        <v>30.7</v>
      </c>
      <c r="I106" s="139"/>
      <c r="J106" s="146"/>
      <c r="K106" s="144"/>
      <c r="L106" s="144"/>
      <c r="M106" s="144"/>
      <c r="N106" s="144"/>
    </row>
    <row r="107" spans="1:17" x14ac:dyDescent="0.2">
      <c r="A107" s="138">
        <v>40690</v>
      </c>
      <c r="B107" s="22" t="s">
        <v>95</v>
      </c>
      <c r="C107" s="22">
        <v>1</v>
      </c>
      <c r="D107" s="49">
        <v>13</v>
      </c>
      <c r="E107" s="87">
        <v>2</v>
      </c>
      <c r="F107" s="87">
        <v>2</v>
      </c>
      <c r="G107" s="141">
        <v>38.299999999999997</v>
      </c>
      <c r="H107" s="141">
        <v>30.7</v>
      </c>
      <c r="I107" s="22"/>
    </row>
    <row r="108" spans="1:17" x14ac:dyDescent="0.2">
      <c r="A108" s="138">
        <v>40688</v>
      </c>
      <c r="B108" s="22" t="s">
        <v>95</v>
      </c>
      <c r="C108" s="22">
        <v>1</v>
      </c>
      <c r="D108" s="49">
        <v>14</v>
      </c>
      <c r="E108" s="139" t="s">
        <v>61</v>
      </c>
      <c r="F108" s="139">
        <v>2</v>
      </c>
      <c r="G108" s="145">
        <v>40.700000000000003</v>
      </c>
      <c r="H108" s="145">
        <v>30.5</v>
      </c>
      <c r="I108" s="139"/>
      <c r="J108" s="146"/>
      <c r="K108" s="146"/>
      <c r="L108" s="144"/>
      <c r="M108" s="144"/>
      <c r="N108" s="146"/>
    </row>
    <row r="109" spans="1:17" x14ac:dyDescent="0.2">
      <c r="A109" s="138">
        <v>40688</v>
      </c>
      <c r="B109" s="22" t="s">
        <v>95</v>
      </c>
      <c r="C109" s="22">
        <v>1</v>
      </c>
      <c r="D109" s="49">
        <v>14</v>
      </c>
      <c r="E109" s="87" t="s">
        <v>63</v>
      </c>
      <c r="F109" s="87">
        <v>1</v>
      </c>
      <c r="G109" s="141">
        <v>41.5</v>
      </c>
      <c r="H109" s="141">
        <v>31</v>
      </c>
      <c r="I109" s="22"/>
    </row>
    <row r="110" spans="1:17" x14ac:dyDescent="0.2">
      <c r="A110" s="138">
        <v>40688</v>
      </c>
      <c r="B110" s="22" t="s">
        <v>95</v>
      </c>
      <c r="C110" s="22">
        <v>1</v>
      </c>
      <c r="D110" s="49">
        <v>15</v>
      </c>
      <c r="E110" s="139" t="s">
        <v>61</v>
      </c>
      <c r="F110" s="150" t="s">
        <v>75</v>
      </c>
      <c r="G110" s="145">
        <v>40.6</v>
      </c>
      <c r="H110" s="145">
        <v>29.4</v>
      </c>
      <c r="I110" s="139"/>
      <c r="J110" s="146"/>
      <c r="K110" s="146"/>
      <c r="L110" s="144"/>
      <c r="M110" s="144"/>
      <c r="N110" s="143"/>
    </row>
    <row r="111" spans="1:17" x14ac:dyDescent="0.2">
      <c r="A111" s="138">
        <v>40688</v>
      </c>
      <c r="B111" s="22" t="s">
        <v>95</v>
      </c>
      <c r="C111" s="22">
        <v>1</v>
      </c>
      <c r="D111" s="49">
        <v>15</v>
      </c>
      <c r="E111" s="87" t="s">
        <v>63</v>
      </c>
      <c r="F111" s="150" t="s">
        <v>75</v>
      </c>
      <c r="G111" s="141">
        <v>39.9</v>
      </c>
      <c r="H111" s="141">
        <v>30.4</v>
      </c>
      <c r="I111" s="22"/>
    </row>
    <row r="112" spans="1:17" x14ac:dyDescent="0.2">
      <c r="A112" s="138">
        <v>40688</v>
      </c>
      <c r="B112" s="22" t="s">
        <v>95</v>
      </c>
      <c r="C112" s="22">
        <v>1</v>
      </c>
      <c r="D112" s="49">
        <v>16</v>
      </c>
      <c r="E112" s="139" t="s">
        <v>61</v>
      </c>
      <c r="F112" s="139">
        <v>1</v>
      </c>
      <c r="G112" s="145">
        <v>42.2</v>
      </c>
      <c r="H112" s="145">
        <v>29.8</v>
      </c>
      <c r="I112" s="139"/>
      <c r="J112" s="146"/>
      <c r="K112" s="146"/>
      <c r="L112" s="144"/>
      <c r="M112" s="144"/>
      <c r="N112" s="146"/>
    </row>
    <row r="113" spans="1:14" x14ac:dyDescent="0.2">
      <c r="A113" s="138">
        <v>40688</v>
      </c>
      <c r="B113" s="22" t="s">
        <v>95</v>
      </c>
      <c r="C113" s="22">
        <v>1</v>
      </c>
      <c r="D113" s="49">
        <v>16</v>
      </c>
      <c r="E113" s="87" t="s">
        <v>63</v>
      </c>
      <c r="F113" s="87">
        <v>2</v>
      </c>
      <c r="G113" s="141">
        <v>42.3</v>
      </c>
      <c r="H113" s="141">
        <v>30.2</v>
      </c>
      <c r="I113" s="22"/>
    </row>
    <row r="114" spans="1:14" x14ac:dyDescent="0.2">
      <c r="A114" s="138">
        <v>40688</v>
      </c>
      <c r="B114" s="22" t="s">
        <v>95</v>
      </c>
      <c r="C114" s="22">
        <v>1</v>
      </c>
      <c r="D114" s="49">
        <v>17</v>
      </c>
      <c r="E114" s="139" t="s">
        <v>61</v>
      </c>
      <c r="F114" s="139">
        <v>1</v>
      </c>
      <c r="G114" s="145">
        <v>39.6</v>
      </c>
      <c r="H114" s="145">
        <v>29.8</v>
      </c>
      <c r="I114" s="139"/>
      <c r="J114" s="146"/>
      <c r="K114" s="146"/>
      <c r="L114" s="144"/>
      <c r="M114" s="144"/>
      <c r="N114" s="139"/>
    </row>
    <row r="115" spans="1:14" x14ac:dyDescent="0.2">
      <c r="A115" s="138">
        <v>40688</v>
      </c>
      <c r="B115" s="22" t="s">
        <v>95</v>
      </c>
      <c r="C115" s="22">
        <v>1</v>
      </c>
      <c r="D115" s="49">
        <v>17</v>
      </c>
      <c r="E115" s="87" t="s">
        <v>63</v>
      </c>
      <c r="F115" s="87">
        <v>2</v>
      </c>
      <c r="G115" s="141">
        <v>39.799999999999997</v>
      </c>
      <c r="H115" s="141">
        <v>30.5</v>
      </c>
      <c r="I115" s="22"/>
    </row>
    <row r="116" spans="1:14" x14ac:dyDescent="0.2">
      <c r="A116" s="138">
        <v>40690</v>
      </c>
      <c r="B116" s="22" t="s">
        <v>95</v>
      </c>
      <c r="C116" s="22">
        <v>1</v>
      </c>
      <c r="D116" s="49">
        <v>18</v>
      </c>
      <c r="E116" s="139" t="s">
        <v>61</v>
      </c>
      <c r="F116" s="139">
        <v>1</v>
      </c>
      <c r="G116" s="145">
        <v>40.299999999999997</v>
      </c>
      <c r="H116" s="145">
        <v>32.1</v>
      </c>
      <c r="I116" s="139"/>
      <c r="J116" s="146"/>
      <c r="K116" s="146"/>
      <c r="L116" s="144"/>
      <c r="M116" s="144"/>
      <c r="N116" s="146"/>
    </row>
    <row r="117" spans="1:14" x14ac:dyDescent="0.2">
      <c r="A117" s="138">
        <v>40690</v>
      </c>
      <c r="B117" s="22" t="s">
        <v>95</v>
      </c>
      <c r="C117" s="22">
        <v>1</v>
      </c>
      <c r="D117" s="49">
        <v>18</v>
      </c>
      <c r="E117" s="87" t="s">
        <v>63</v>
      </c>
      <c r="F117" s="87">
        <v>2</v>
      </c>
      <c r="G117" s="141">
        <v>40.299999999999997</v>
      </c>
      <c r="H117" s="141">
        <v>32.200000000000003</v>
      </c>
    </row>
    <row r="118" spans="1:14" x14ac:dyDescent="0.2">
      <c r="A118" s="138">
        <v>40724</v>
      </c>
      <c r="B118" s="22" t="s">
        <v>95</v>
      </c>
      <c r="C118" s="22">
        <v>1</v>
      </c>
      <c r="D118" s="49">
        <v>18</v>
      </c>
      <c r="E118" s="87">
        <v>3</v>
      </c>
      <c r="F118" s="87">
        <v>3</v>
      </c>
      <c r="G118" s="141">
        <v>41.6</v>
      </c>
      <c r="H118" s="141">
        <v>31.2</v>
      </c>
      <c r="I118" s="22"/>
    </row>
    <row r="119" spans="1:14" x14ac:dyDescent="0.2">
      <c r="A119" s="138">
        <v>40693</v>
      </c>
      <c r="B119" s="22" t="s">
        <v>95</v>
      </c>
      <c r="C119" s="22">
        <v>1</v>
      </c>
      <c r="D119" s="49">
        <v>19</v>
      </c>
      <c r="E119" s="139" t="s">
        <v>61</v>
      </c>
      <c r="F119" s="150" t="s">
        <v>75</v>
      </c>
      <c r="G119" s="145">
        <v>41.4</v>
      </c>
      <c r="H119" s="145">
        <v>30.1</v>
      </c>
      <c r="I119" s="139"/>
      <c r="J119" s="146"/>
      <c r="K119" s="146"/>
      <c r="L119" s="146"/>
      <c r="M119" s="146"/>
      <c r="N119" s="146"/>
    </row>
    <row r="120" spans="1:14" x14ac:dyDescent="0.2">
      <c r="A120" s="138">
        <v>40693</v>
      </c>
      <c r="B120" s="22" t="s">
        <v>95</v>
      </c>
      <c r="C120" s="22">
        <v>1</v>
      </c>
      <c r="D120" s="49">
        <v>19</v>
      </c>
      <c r="E120" s="87" t="s">
        <v>63</v>
      </c>
      <c r="F120" s="150" t="s">
        <v>75</v>
      </c>
      <c r="G120" s="141">
        <v>40.1</v>
      </c>
      <c r="H120" s="141">
        <v>30.1</v>
      </c>
    </row>
    <row r="121" spans="1:14" x14ac:dyDescent="0.2">
      <c r="A121" s="138">
        <v>40700</v>
      </c>
      <c r="B121" s="22" t="s">
        <v>95</v>
      </c>
      <c r="C121" s="22">
        <v>1</v>
      </c>
      <c r="D121" s="49">
        <v>20</v>
      </c>
      <c r="E121" s="139">
        <v>1</v>
      </c>
      <c r="F121" s="139">
        <v>1</v>
      </c>
      <c r="G121" s="145">
        <v>45.2</v>
      </c>
      <c r="H121" s="145">
        <v>30</v>
      </c>
      <c r="I121" s="139"/>
      <c r="J121" s="146"/>
      <c r="K121" s="146"/>
      <c r="L121" s="146"/>
      <c r="M121" s="146"/>
      <c r="N121" s="146"/>
    </row>
    <row r="122" spans="1:14" x14ac:dyDescent="0.2">
      <c r="A122" s="138"/>
      <c r="B122" s="22" t="s">
        <v>95</v>
      </c>
      <c r="C122" s="22">
        <v>1</v>
      </c>
      <c r="D122" s="49">
        <v>20</v>
      </c>
      <c r="E122" s="87">
        <v>2</v>
      </c>
      <c r="F122" s="87">
        <v>2</v>
      </c>
      <c r="G122" s="90"/>
      <c r="H122" s="90"/>
      <c r="I122" s="49"/>
      <c r="J122" s="49"/>
      <c r="K122" s="49"/>
      <c r="L122" s="49"/>
    </row>
    <row r="123" spans="1:14" x14ac:dyDescent="0.2">
      <c r="A123" s="138">
        <v>40690</v>
      </c>
      <c r="B123" s="22" t="s">
        <v>95</v>
      </c>
      <c r="C123" s="22">
        <v>2</v>
      </c>
      <c r="D123" s="49">
        <v>1</v>
      </c>
      <c r="E123" s="139" t="s">
        <v>61</v>
      </c>
      <c r="F123" s="150" t="s">
        <v>75</v>
      </c>
      <c r="G123" s="145">
        <v>40.9</v>
      </c>
      <c r="H123" s="145">
        <v>30.9</v>
      </c>
      <c r="I123" s="144"/>
      <c r="J123" s="146"/>
      <c r="K123" s="146"/>
      <c r="L123" s="146"/>
    </row>
    <row r="124" spans="1:14" x14ac:dyDescent="0.2">
      <c r="A124" s="138">
        <v>40690</v>
      </c>
      <c r="B124" s="22" t="s">
        <v>95</v>
      </c>
      <c r="C124" s="22">
        <v>2</v>
      </c>
      <c r="D124" s="49">
        <v>1</v>
      </c>
      <c r="E124" s="87" t="s">
        <v>63</v>
      </c>
      <c r="F124" s="150" t="s">
        <v>75</v>
      </c>
      <c r="G124" s="141">
        <v>40.700000000000003</v>
      </c>
      <c r="H124" s="141">
        <v>30.8</v>
      </c>
    </row>
    <row r="125" spans="1:14" x14ac:dyDescent="0.2">
      <c r="A125" s="138">
        <v>40690</v>
      </c>
      <c r="B125" s="22" t="s">
        <v>95</v>
      </c>
      <c r="C125" s="22">
        <v>2</v>
      </c>
      <c r="D125" s="49">
        <v>2</v>
      </c>
      <c r="E125" s="139" t="s">
        <v>61</v>
      </c>
      <c r="F125" s="150" t="s">
        <v>75</v>
      </c>
      <c r="G125" s="145">
        <v>42.3</v>
      </c>
      <c r="H125" s="145">
        <v>31.2</v>
      </c>
      <c r="I125" s="144"/>
      <c r="J125" s="146"/>
      <c r="K125" s="146"/>
      <c r="L125" s="146"/>
    </row>
    <row r="126" spans="1:14" x14ac:dyDescent="0.2">
      <c r="A126" s="138">
        <v>40690</v>
      </c>
      <c r="B126" s="22" t="s">
        <v>95</v>
      </c>
      <c r="C126" s="22">
        <v>2</v>
      </c>
      <c r="D126" s="49">
        <v>2</v>
      </c>
      <c r="E126" s="87" t="s">
        <v>63</v>
      </c>
      <c r="F126" s="150" t="s">
        <v>75</v>
      </c>
      <c r="G126" s="141">
        <v>42.3</v>
      </c>
      <c r="H126" s="141">
        <v>31</v>
      </c>
    </row>
    <row r="127" spans="1:14" x14ac:dyDescent="0.2">
      <c r="A127" s="138">
        <v>40690</v>
      </c>
      <c r="B127" s="22" t="s">
        <v>95</v>
      </c>
      <c r="C127" s="22">
        <v>2</v>
      </c>
      <c r="D127" s="49">
        <v>3</v>
      </c>
      <c r="E127" s="139" t="s">
        <v>61</v>
      </c>
      <c r="F127" s="150" t="s">
        <v>75</v>
      </c>
      <c r="G127" s="145">
        <v>42</v>
      </c>
      <c r="H127" s="145">
        <v>30.7</v>
      </c>
      <c r="I127" s="144"/>
      <c r="J127" s="146"/>
      <c r="K127" s="139"/>
      <c r="L127" s="139"/>
    </row>
    <row r="128" spans="1:14" x14ac:dyDescent="0.2">
      <c r="A128" s="138">
        <v>40690</v>
      </c>
      <c r="B128" s="22" t="s">
        <v>95</v>
      </c>
      <c r="C128" s="22">
        <v>2</v>
      </c>
      <c r="D128" s="49">
        <v>3</v>
      </c>
      <c r="E128" s="87" t="s">
        <v>63</v>
      </c>
      <c r="F128" s="150" t="s">
        <v>75</v>
      </c>
      <c r="G128" s="141">
        <v>41.1</v>
      </c>
      <c r="H128" s="141">
        <v>30</v>
      </c>
    </row>
    <row r="129" spans="1:12" x14ac:dyDescent="0.2">
      <c r="A129" s="138">
        <v>40690</v>
      </c>
      <c r="B129" s="22" t="s">
        <v>95</v>
      </c>
      <c r="C129" s="22">
        <v>2</v>
      </c>
      <c r="D129" s="49">
        <v>4</v>
      </c>
      <c r="E129" s="139" t="s">
        <v>61</v>
      </c>
      <c r="F129" s="150" t="s">
        <v>75</v>
      </c>
      <c r="G129" s="145">
        <v>40.5</v>
      </c>
      <c r="H129" s="145">
        <v>30.3</v>
      </c>
      <c r="I129" s="144"/>
      <c r="J129" s="146"/>
      <c r="K129" s="146"/>
      <c r="L129" s="146"/>
    </row>
    <row r="130" spans="1:12" x14ac:dyDescent="0.2">
      <c r="A130" s="138">
        <v>40690</v>
      </c>
      <c r="B130" s="22" t="s">
        <v>95</v>
      </c>
      <c r="C130" s="22">
        <v>2</v>
      </c>
      <c r="D130" s="49">
        <v>4</v>
      </c>
      <c r="E130" s="87" t="s">
        <v>63</v>
      </c>
      <c r="F130" s="150" t="s">
        <v>75</v>
      </c>
      <c r="G130" s="141">
        <v>42.2</v>
      </c>
      <c r="H130" s="141">
        <v>29.6</v>
      </c>
    </row>
    <row r="131" spans="1:12" x14ac:dyDescent="0.2">
      <c r="A131" s="138">
        <v>40693</v>
      </c>
      <c r="B131" s="22" t="s">
        <v>95</v>
      </c>
      <c r="C131" s="22">
        <v>2</v>
      </c>
      <c r="D131" s="49">
        <v>4</v>
      </c>
      <c r="E131" s="87">
        <v>3</v>
      </c>
      <c r="F131" s="87">
        <v>3</v>
      </c>
      <c r="G131" s="141">
        <v>42.1</v>
      </c>
      <c r="H131" s="141">
        <v>29.4</v>
      </c>
    </row>
    <row r="132" spans="1:12" x14ac:dyDescent="0.2">
      <c r="A132" s="138">
        <v>40690</v>
      </c>
      <c r="B132" s="22" t="s">
        <v>95</v>
      </c>
      <c r="C132" s="22">
        <v>2</v>
      </c>
      <c r="D132" s="49">
        <v>5</v>
      </c>
      <c r="E132" s="139" t="s">
        <v>61</v>
      </c>
      <c r="F132" s="147" t="s">
        <v>97</v>
      </c>
      <c r="G132" s="145">
        <v>39.1</v>
      </c>
      <c r="H132" s="145">
        <v>29.9</v>
      </c>
      <c r="I132" s="144"/>
      <c r="J132" s="146"/>
      <c r="K132" s="146"/>
      <c r="L132" s="146"/>
    </row>
    <row r="133" spans="1:12" x14ac:dyDescent="0.2">
      <c r="A133" s="138">
        <v>40690</v>
      </c>
      <c r="B133" s="22" t="s">
        <v>95</v>
      </c>
      <c r="C133" s="22">
        <v>2</v>
      </c>
      <c r="D133" s="49">
        <v>5</v>
      </c>
      <c r="E133" s="87" t="s">
        <v>63</v>
      </c>
      <c r="F133" s="147" t="s">
        <v>97</v>
      </c>
      <c r="G133" s="141">
        <v>39.5</v>
      </c>
      <c r="H133" s="141">
        <v>31</v>
      </c>
    </row>
    <row r="134" spans="1:12" x14ac:dyDescent="0.2">
      <c r="A134" s="138">
        <v>40690</v>
      </c>
      <c r="B134" s="22" t="s">
        <v>95</v>
      </c>
      <c r="C134" s="22">
        <v>2</v>
      </c>
      <c r="D134" s="49">
        <v>5</v>
      </c>
      <c r="E134" s="87" t="s">
        <v>62</v>
      </c>
      <c r="F134" s="147" t="s">
        <v>97</v>
      </c>
      <c r="G134" s="141">
        <v>40</v>
      </c>
      <c r="H134" s="141">
        <v>30</v>
      </c>
    </row>
    <row r="135" spans="1:12" x14ac:dyDescent="0.2">
      <c r="A135" s="138">
        <v>40690</v>
      </c>
      <c r="B135" s="22" t="s">
        <v>95</v>
      </c>
      <c r="C135" s="22">
        <v>2</v>
      </c>
      <c r="D135" s="49">
        <v>6</v>
      </c>
      <c r="E135" s="139" t="s">
        <v>61</v>
      </c>
      <c r="F135" s="139">
        <v>1</v>
      </c>
      <c r="G135" s="145">
        <v>43.7</v>
      </c>
      <c r="H135" s="145">
        <v>31</v>
      </c>
      <c r="I135" s="144"/>
      <c r="J135" s="146"/>
      <c r="K135" s="146"/>
      <c r="L135" s="146"/>
    </row>
    <row r="136" spans="1:12" x14ac:dyDescent="0.2">
      <c r="A136" s="138">
        <v>40690</v>
      </c>
      <c r="B136" s="22" t="s">
        <v>95</v>
      </c>
      <c r="C136" s="22">
        <v>2</v>
      </c>
      <c r="D136" s="49">
        <v>6</v>
      </c>
      <c r="E136" s="87" t="s">
        <v>63</v>
      </c>
      <c r="F136" s="87">
        <v>2</v>
      </c>
      <c r="G136" s="141">
        <v>43.2</v>
      </c>
      <c r="H136" s="141">
        <v>31.5</v>
      </c>
    </row>
    <row r="137" spans="1:12" x14ac:dyDescent="0.2">
      <c r="A137" s="138">
        <v>40690</v>
      </c>
      <c r="B137" s="22" t="s">
        <v>95</v>
      </c>
      <c r="C137" s="22">
        <v>2</v>
      </c>
      <c r="D137" s="49">
        <v>6</v>
      </c>
      <c r="E137" s="87" t="s">
        <v>62</v>
      </c>
      <c r="F137" s="87">
        <v>3</v>
      </c>
      <c r="G137" s="141">
        <v>41.3</v>
      </c>
      <c r="H137" s="141">
        <v>31.5</v>
      </c>
    </row>
    <row r="138" spans="1:12" x14ac:dyDescent="0.2">
      <c r="A138" s="138">
        <v>40690</v>
      </c>
      <c r="B138" s="22" t="s">
        <v>95</v>
      </c>
      <c r="C138" s="22">
        <v>2</v>
      </c>
      <c r="D138" s="49">
        <v>7</v>
      </c>
      <c r="E138" s="139" t="s">
        <v>61</v>
      </c>
      <c r="F138" s="147" t="s">
        <v>97</v>
      </c>
      <c r="G138" s="145">
        <v>42</v>
      </c>
      <c r="H138" s="145">
        <v>29.4</v>
      </c>
      <c r="I138" s="144"/>
      <c r="J138" s="146"/>
      <c r="K138" s="139"/>
      <c r="L138" s="146"/>
    </row>
    <row r="139" spans="1:12" x14ac:dyDescent="0.2">
      <c r="A139" s="138">
        <v>40690</v>
      </c>
      <c r="B139" s="22" t="s">
        <v>95</v>
      </c>
      <c r="C139" s="22">
        <v>2</v>
      </c>
      <c r="D139" s="49">
        <v>7</v>
      </c>
      <c r="E139" s="87" t="s">
        <v>63</v>
      </c>
      <c r="F139" s="147" t="s">
        <v>97</v>
      </c>
      <c r="G139" s="141">
        <v>42.2</v>
      </c>
      <c r="H139" s="141">
        <v>29.4</v>
      </c>
    </row>
    <row r="140" spans="1:12" x14ac:dyDescent="0.2">
      <c r="A140" s="138">
        <v>40690</v>
      </c>
      <c r="B140" s="22" t="s">
        <v>95</v>
      </c>
      <c r="C140" s="22">
        <v>2</v>
      </c>
      <c r="D140" s="49">
        <v>7</v>
      </c>
      <c r="E140" s="87" t="s">
        <v>62</v>
      </c>
      <c r="F140" s="147" t="s">
        <v>97</v>
      </c>
      <c r="G140" s="141">
        <v>40.4</v>
      </c>
      <c r="H140" s="141">
        <v>29.5</v>
      </c>
    </row>
    <row r="141" spans="1:12" x14ac:dyDescent="0.2">
      <c r="A141" s="138">
        <v>40690</v>
      </c>
      <c r="B141" s="22" t="s">
        <v>95</v>
      </c>
      <c r="C141" s="22">
        <v>2</v>
      </c>
      <c r="D141" s="49">
        <v>8</v>
      </c>
      <c r="E141" s="139" t="s">
        <v>61</v>
      </c>
      <c r="F141" s="150">
        <v>1</v>
      </c>
      <c r="G141" s="145">
        <v>43.6</v>
      </c>
      <c r="H141" s="145">
        <v>30.4</v>
      </c>
      <c r="I141" s="144"/>
      <c r="J141" s="146"/>
      <c r="K141" s="146"/>
      <c r="L141" s="146"/>
    </row>
    <row r="142" spans="1:12" x14ac:dyDescent="0.2">
      <c r="A142" s="138">
        <v>40690</v>
      </c>
      <c r="B142" s="22" t="s">
        <v>95</v>
      </c>
      <c r="C142" s="22">
        <v>2</v>
      </c>
      <c r="D142" s="49">
        <v>8</v>
      </c>
      <c r="E142" s="87" t="s">
        <v>63</v>
      </c>
      <c r="F142" s="150">
        <v>2</v>
      </c>
      <c r="G142" s="141">
        <v>43</v>
      </c>
      <c r="H142" s="141">
        <v>30.9</v>
      </c>
    </row>
    <row r="143" spans="1:12" x14ac:dyDescent="0.2">
      <c r="A143" s="138">
        <v>40693</v>
      </c>
      <c r="B143" s="22" t="s">
        <v>95</v>
      </c>
      <c r="C143" s="22">
        <v>2</v>
      </c>
      <c r="D143" s="49">
        <v>8</v>
      </c>
      <c r="E143" s="87">
        <v>3</v>
      </c>
      <c r="F143" s="87">
        <v>3</v>
      </c>
      <c r="G143" s="141">
        <v>44.4</v>
      </c>
      <c r="H143" s="141">
        <v>30.3</v>
      </c>
    </row>
    <row r="144" spans="1:12" x14ac:dyDescent="0.2">
      <c r="A144" s="138">
        <v>40690</v>
      </c>
      <c r="B144" s="22" t="s">
        <v>95</v>
      </c>
      <c r="C144" s="22">
        <v>2</v>
      </c>
      <c r="D144" s="49">
        <v>9</v>
      </c>
      <c r="E144" s="139" t="s">
        <v>61</v>
      </c>
      <c r="F144" s="150" t="s">
        <v>75</v>
      </c>
      <c r="G144" s="145">
        <v>42.3</v>
      </c>
      <c r="H144" s="145">
        <v>30.7</v>
      </c>
      <c r="I144" s="144"/>
      <c r="J144" s="146"/>
      <c r="K144" s="146"/>
      <c r="L144" s="146"/>
    </row>
    <row r="145" spans="1:12" x14ac:dyDescent="0.2">
      <c r="A145" s="138">
        <v>40690</v>
      </c>
      <c r="B145" s="22" t="s">
        <v>95</v>
      </c>
      <c r="C145" s="22">
        <v>2</v>
      </c>
      <c r="D145" s="49">
        <v>9</v>
      </c>
      <c r="E145" s="87" t="s">
        <v>63</v>
      </c>
      <c r="F145" s="150" t="s">
        <v>75</v>
      </c>
      <c r="G145" s="141">
        <v>41.7</v>
      </c>
      <c r="H145" s="141">
        <v>31.2</v>
      </c>
    </row>
    <row r="146" spans="1:12" x14ac:dyDescent="0.2">
      <c r="A146" s="138">
        <v>40693</v>
      </c>
      <c r="B146" s="22" t="s">
        <v>95</v>
      </c>
      <c r="C146" s="22">
        <v>2</v>
      </c>
      <c r="D146" s="49">
        <v>9</v>
      </c>
      <c r="E146" s="87">
        <v>3</v>
      </c>
      <c r="F146" s="87">
        <v>3</v>
      </c>
      <c r="G146" s="141">
        <v>40</v>
      </c>
      <c r="H146" s="141">
        <v>29.5</v>
      </c>
    </row>
    <row r="147" spans="1:12" x14ac:dyDescent="0.2">
      <c r="A147" s="138">
        <v>40690</v>
      </c>
      <c r="B147" s="22" t="s">
        <v>95</v>
      </c>
      <c r="C147" s="22">
        <v>2</v>
      </c>
      <c r="D147" s="49">
        <v>10</v>
      </c>
      <c r="E147" s="139" t="s">
        <v>61</v>
      </c>
      <c r="F147" s="139">
        <v>2</v>
      </c>
      <c r="G147" s="145">
        <v>40.799999999999997</v>
      </c>
      <c r="H147" s="145">
        <v>29.9</v>
      </c>
      <c r="I147" s="144"/>
      <c r="J147" s="146"/>
      <c r="K147" s="146"/>
      <c r="L147" s="146"/>
    </row>
    <row r="148" spans="1:12" x14ac:dyDescent="0.2">
      <c r="A148" s="138">
        <v>40690</v>
      </c>
      <c r="B148" s="22" t="s">
        <v>95</v>
      </c>
      <c r="C148" s="22">
        <v>2</v>
      </c>
      <c r="D148" s="49">
        <v>10</v>
      </c>
      <c r="E148" s="87" t="s">
        <v>63</v>
      </c>
      <c r="F148" s="87">
        <v>1</v>
      </c>
      <c r="G148" s="141">
        <v>40.9</v>
      </c>
      <c r="H148" s="141">
        <v>31.5</v>
      </c>
    </row>
    <row r="149" spans="1:12" x14ac:dyDescent="0.2">
      <c r="A149" s="138">
        <v>40690</v>
      </c>
      <c r="B149" s="22" t="s">
        <v>95</v>
      </c>
      <c r="C149" s="22">
        <v>2</v>
      </c>
      <c r="D149" s="49">
        <v>11</v>
      </c>
      <c r="E149" s="139" t="s">
        <v>61</v>
      </c>
      <c r="F149" s="139">
        <v>2</v>
      </c>
      <c r="G149" s="145">
        <v>41.9</v>
      </c>
      <c r="H149" s="145">
        <v>30.1</v>
      </c>
      <c r="I149" s="144"/>
      <c r="J149" s="146"/>
      <c r="K149" s="146"/>
      <c r="L149" s="146"/>
    </row>
    <row r="150" spans="1:12" x14ac:dyDescent="0.2">
      <c r="A150" s="138">
        <v>40690</v>
      </c>
      <c r="B150" s="22" t="s">
        <v>95</v>
      </c>
      <c r="C150" s="22">
        <v>2</v>
      </c>
      <c r="D150" s="49">
        <v>11</v>
      </c>
      <c r="E150" s="87" t="s">
        <v>63</v>
      </c>
      <c r="F150" s="87">
        <v>3</v>
      </c>
      <c r="G150" s="141">
        <v>42.3</v>
      </c>
      <c r="H150" s="141">
        <v>30.6</v>
      </c>
    </row>
    <row r="151" spans="1:12" x14ac:dyDescent="0.2">
      <c r="A151" s="138">
        <v>40690</v>
      </c>
      <c r="B151" s="22" t="s">
        <v>95</v>
      </c>
      <c r="C151" s="22">
        <v>2</v>
      </c>
      <c r="D151" s="49">
        <v>11</v>
      </c>
      <c r="E151" s="87" t="s">
        <v>62</v>
      </c>
      <c r="F151" s="87">
        <v>1</v>
      </c>
      <c r="G151" s="141">
        <v>44</v>
      </c>
      <c r="H151" s="141">
        <v>30.6</v>
      </c>
    </row>
    <row r="152" spans="1:12" x14ac:dyDescent="0.2">
      <c r="A152" s="138">
        <v>40690</v>
      </c>
      <c r="B152" s="22" t="s">
        <v>95</v>
      </c>
      <c r="C152" s="22">
        <v>2</v>
      </c>
      <c r="D152" s="49">
        <v>12</v>
      </c>
      <c r="E152" s="139" t="s">
        <v>61</v>
      </c>
      <c r="F152" s="147" t="s">
        <v>97</v>
      </c>
      <c r="G152" s="145">
        <v>42.7</v>
      </c>
      <c r="H152" s="145">
        <v>30.1</v>
      </c>
      <c r="I152" s="144"/>
      <c r="J152" s="146"/>
      <c r="K152" s="146"/>
      <c r="L152" s="146"/>
    </row>
    <row r="153" spans="1:12" x14ac:dyDescent="0.2">
      <c r="A153" s="138">
        <v>40690</v>
      </c>
      <c r="B153" s="22" t="s">
        <v>95</v>
      </c>
      <c r="C153" s="22">
        <v>2</v>
      </c>
      <c r="D153" s="49">
        <v>12</v>
      </c>
      <c r="E153" s="87" t="s">
        <v>63</v>
      </c>
      <c r="F153" s="147" t="s">
        <v>97</v>
      </c>
      <c r="G153" s="141">
        <v>42</v>
      </c>
      <c r="H153" s="141">
        <v>31.2</v>
      </c>
    </row>
    <row r="154" spans="1:12" x14ac:dyDescent="0.2">
      <c r="A154" s="138">
        <v>40690</v>
      </c>
      <c r="B154" s="22" t="s">
        <v>95</v>
      </c>
      <c r="C154" s="22">
        <v>2</v>
      </c>
      <c r="D154" s="49">
        <v>12</v>
      </c>
      <c r="E154" s="87" t="s">
        <v>62</v>
      </c>
      <c r="F154" s="147" t="s">
        <v>97</v>
      </c>
      <c r="G154" s="141">
        <v>42.5</v>
      </c>
      <c r="H154" s="141">
        <v>31</v>
      </c>
    </row>
    <row r="155" spans="1:12" x14ac:dyDescent="0.2">
      <c r="A155" s="138">
        <v>40690</v>
      </c>
      <c r="B155" s="22" t="s">
        <v>95</v>
      </c>
      <c r="C155" s="22">
        <v>2</v>
      </c>
      <c r="D155" s="49">
        <v>13</v>
      </c>
      <c r="E155" s="139" t="s">
        <v>61</v>
      </c>
      <c r="F155" s="147" t="s">
        <v>97</v>
      </c>
      <c r="G155" s="145">
        <v>42.7</v>
      </c>
      <c r="H155" s="145">
        <v>30.1</v>
      </c>
      <c r="I155" s="144"/>
      <c r="J155" s="146"/>
      <c r="K155" s="146"/>
      <c r="L155" s="146"/>
    </row>
    <row r="156" spans="1:12" x14ac:dyDescent="0.2">
      <c r="A156" s="138">
        <v>40690</v>
      </c>
      <c r="B156" s="22" t="s">
        <v>95</v>
      </c>
      <c r="C156" s="22">
        <v>2</v>
      </c>
      <c r="D156" s="49">
        <v>13</v>
      </c>
      <c r="E156" s="87" t="s">
        <v>63</v>
      </c>
      <c r="F156" s="147" t="s">
        <v>97</v>
      </c>
      <c r="G156" s="141">
        <v>39.9</v>
      </c>
      <c r="H156" s="141">
        <v>31</v>
      </c>
    </row>
    <row r="157" spans="1:12" x14ac:dyDescent="0.2">
      <c r="A157" s="138">
        <v>40690</v>
      </c>
      <c r="B157" s="22" t="s">
        <v>95</v>
      </c>
      <c r="C157" s="22">
        <v>2</v>
      </c>
      <c r="D157" s="49">
        <v>13</v>
      </c>
      <c r="E157" s="87" t="s">
        <v>62</v>
      </c>
      <c r="F157" s="147" t="s">
        <v>97</v>
      </c>
      <c r="G157" s="141">
        <v>41</v>
      </c>
      <c r="H157" s="141">
        <v>31.3</v>
      </c>
    </row>
    <row r="158" spans="1:12" x14ac:dyDescent="0.2">
      <c r="A158" s="138">
        <v>40690</v>
      </c>
      <c r="B158" s="22" t="s">
        <v>95</v>
      </c>
      <c r="C158" s="22">
        <v>2</v>
      </c>
      <c r="D158" s="49">
        <v>14</v>
      </c>
      <c r="E158" s="139" t="s">
        <v>61</v>
      </c>
      <c r="F158" s="147" t="s">
        <v>97</v>
      </c>
      <c r="G158" s="145">
        <v>39.1</v>
      </c>
      <c r="H158" s="145">
        <v>29.4</v>
      </c>
      <c r="I158" s="144"/>
      <c r="J158" s="146"/>
      <c r="K158" s="146"/>
      <c r="L158" s="146"/>
    </row>
    <row r="159" spans="1:12" x14ac:dyDescent="0.2">
      <c r="A159" s="138">
        <v>40690</v>
      </c>
      <c r="B159" s="22" t="s">
        <v>95</v>
      </c>
      <c r="C159" s="22">
        <v>2</v>
      </c>
      <c r="D159" s="49">
        <v>14</v>
      </c>
      <c r="E159" s="87" t="s">
        <v>63</v>
      </c>
      <c r="F159" s="147" t="s">
        <v>97</v>
      </c>
      <c r="G159" s="141">
        <v>38.6</v>
      </c>
      <c r="H159" s="141">
        <v>29.6</v>
      </c>
    </row>
    <row r="160" spans="1:12" x14ac:dyDescent="0.2">
      <c r="A160" s="138">
        <v>40690</v>
      </c>
      <c r="B160" s="22" t="s">
        <v>95</v>
      </c>
      <c r="C160" s="22">
        <v>2</v>
      </c>
      <c r="D160" s="49">
        <v>14</v>
      </c>
      <c r="E160" s="87" t="s">
        <v>62</v>
      </c>
      <c r="F160" s="147" t="s">
        <v>97</v>
      </c>
      <c r="G160" s="141">
        <v>38.6</v>
      </c>
      <c r="H160" s="141">
        <v>29.4</v>
      </c>
    </row>
    <row r="161" spans="1:12" x14ac:dyDescent="0.2">
      <c r="A161" s="138">
        <v>40690</v>
      </c>
      <c r="B161" s="22" t="s">
        <v>95</v>
      </c>
      <c r="C161" s="22">
        <v>2</v>
      </c>
      <c r="D161" s="49">
        <v>15</v>
      </c>
      <c r="E161" s="139" t="s">
        <v>61</v>
      </c>
      <c r="F161" s="147" t="s">
        <v>97</v>
      </c>
      <c r="G161" s="145">
        <v>41</v>
      </c>
      <c r="H161" s="145">
        <v>30.7</v>
      </c>
      <c r="I161" s="144"/>
      <c r="J161" s="146"/>
      <c r="K161" s="146"/>
      <c r="L161" s="146"/>
    </row>
    <row r="162" spans="1:12" x14ac:dyDescent="0.2">
      <c r="A162" s="138">
        <v>40690</v>
      </c>
      <c r="B162" s="22" t="s">
        <v>95</v>
      </c>
      <c r="C162" s="22">
        <v>2</v>
      </c>
      <c r="D162" s="49">
        <v>15</v>
      </c>
      <c r="E162" s="87" t="s">
        <v>63</v>
      </c>
      <c r="F162" s="147" t="s">
        <v>97</v>
      </c>
      <c r="G162" s="141">
        <v>43.1</v>
      </c>
      <c r="H162" s="141">
        <v>30.7</v>
      </c>
    </row>
    <row r="163" spans="1:12" x14ac:dyDescent="0.2">
      <c r="A163" s="138">
        <v>40690</v>
      </c>
      <c r="B163" s="22" t="s">
        <v>95</v>
      </c>
      <c r="C163" s="22">
        <v>2</v>
      </c>
      <c r="D163" s="49">
        <v>15</v>
      </c>
      <c r="E163" s="87" t="s">
        <v>62</v>
      </c>
      <c r="F163" s="147" t="s">
        <v>97</v>
      </c>
      <c r="G163" s="141">
        <v>40.700000000000003</v>
      </c>
      <c r="H163" s="141">
        <v>30.4</v>
      </c>
    </row>
    <row r="164" spans="1:12" x14ac:dyDescent="0.2">
      <c r="A164" s="138">
        <v>40690</v>
      </c>
      <c r="B164" s="22" t="s">
        <v>95</v>
      </c>
      <c r="C164" s="22">
        <v>2</v>
      </c>
      <c r="D164" s="49">
        <v>16</v>
      </c>
      <c r="E164" s="139" t="s">
        <v>61</v>
      </c>
      <c r="F164" s="139">
        <v>1</v>
      </c>
      <c r="G164" s="145">
        <v>40.4</v>
      </c>
      <c r="H164" s="145">
        <v>31</v>
      </c>
      <c r="I164" s="144"/>
      <c r="J164" s="146"/>
      <c r="K164" s="146"/>
      <c r="L164" s="146"/>
    </row>
    <row r="165" spans="1:12" x14ac:dyDescent="0.2">
      <c r="A165" s="138">
        <v>40690</v>
      </c>
      <c r="B165" s="22" t="s">
        <v>95</v>
      </c>
      <c r="C165" s="22">
        <v>2</v>
      </c>
      <c r="D165" s="49">
        <v>16</v>
      </c>
      <c r="E165" s="87" t="s">
        <v>63</v>
      </c>
      <c r="F165" s="87">
        <v>3</v>
      </c>
      <c r="G165" s="141">
        <v>41</v>
      </c>
      <c r="H165" s="141">
        <v>29.8</v>
      </c>
    </row>
    <row r="166" spans="1:12" x14ac:dyDescent="0.2">
      <c r="A166" s="138">
        <v>40690</v>
      </c>
      <c r="B166" s="22" t="s">
        <v>95</v>
      </c>
      <c r="C166" s="22">
        <v>2</v>
      </c>
      <c r="D166" s="49">
        <v>16</v>
      </c>
      <c r="E166" s="87" t="s">
        <v>62</v>
      </c>
      <c r="F166" s="87">
        <v>2</v>
      </c>
      <c r="G166" s="141">
        <v>42</v>
      </c>
      <c r="H166" s="141">
        <v>30.5</v>
      </c>
    </row>
    <row r="167" spans="1:12" x14ac:dyDescent="0.2">
      <c r="A167" s="138">
        <v>40690</v>
      </c>
      <c r="B167" s="22" t="s">
        <v>95</v>
      </c>
      <c r="C167" s="22">
        <v>2</v>
      </c>
      <c r="D167" s="49">
        <v>17</v>
      </c>
      <c r="E167" s="139" t="s">
        <v>61</v>
      </c>
      <c r="F167" s="139">
        <v>1</v>
      </c>
      <c r="G167" s="145">
        <v>43.1</v>
      </c>
      <c r="H167" s="145">
        <v>31.8</v>
      </c>
      <c r="I167" s="144"/>
      <c r="J167" s="146"/>
      <c r="K167" s="146"/>
      <c r="L167" s="146"/>
    </row>
    <row r="168" spans="1:12" x14ac:dyDescent="0.2">
      <c r="A168" s="138">
        <v>40690</v>
      </c>
      <c r="B168" s="22" t="s">
        <v>95</v>
      </c>
      <c r="C168" s="22">
        <v>2</v>
      </c>
      <c r="D168" s="49">
        <v>17</v>
      </c>
      <c r="E168" s="87" t="s">
        <v>63</v>
      </c>
      <c r="F168" s="87">
        <v>2</v>
      </c>
      <c r="G168" s="141">
        <v>42.5</v>
      </c>
      <c r="H168" s="141">
        <v>31.5</v>
      </c>
    </row>
    <row r="169" spans="1:12" x14ac:dyDescent="0.2">
      <c r="A169" s="138">
        <v>40690</v>
      </c>
      <c r="B169" s="22" t="s">
        <v>95</v>
      </c>
      <c r="C169" s="22">
        <v>2</v>
      </c>
      <c r="D169" s="49">
        <v>18</v>
      </c>
      <c r="E169" s="139" t="s">
        <v>61</v>
      </c>
      <c r="F169" s="147" t="s">
        <v>97</v>
      </c>
      <c r="G169" s="145">
        <v>44</v>
      </c>
      <c r="H169" s="145">
        <v>31.4</v>
      </c>
      <c r="I169" s="144"/>
      <c r="J169" s="146"/>
      <c r="K169" s="146"/>
      <c r="L169" s="146"/>
    </row>
    <row r="170" spans="1:12" x14ac:dyDescent="0.2">
      <c r="A170" s="138">
        <v>40690</v>
      </c>
      <c r="B170" s="22" t="s">
        <v>95</v>
      </c>
      <c r="C170" s="22">
        <v>2</v>
      </c>
      <c r="D170" s="49">
        <v>18</v>
      </c>
      <c r="E170" s="87" t="s">
        <v>63</v>
      </c>
      <c r="F170" s="147" t="s">
        <v>97</v>
      </c>
      <c r="G170" s="141">
        <v>43.6</v>
      </c>
      <c r="H170" s="141">
        <v>30.5</v>
      </c>
    </row>
    <row r="171" spans="1:12" x14ac:dyDescent="0.2">
      <c r="A171" s="138">
        <v>40690</v>
      </c>
      <c r="B171" s="22" t="s">
        <v>95</v>
      </c>
      <c r="C171" s="22">
        <v>2</v>
      </c>
      <c r="D171" s="49">
        <v>18</v>
      </c>
      <c r="E171" s="87" t="s">
        <v>62</v>
      </c>
      <c r="F171" s="147" t="s">
        <v>97</v>
      </c>
      <c r="G171" s="141">
        <v>42.3</v>
      </c>
      <c r="H171" s="141">
        <v>30.7</v>
      </c>
    </row>
    <row r="172" spans="1:12" x14ac:dyDescent="0.2">
      <c r="A172" s="138">
        <v>40690</v>
      </c>
      <c r="B172" s="22" t="s">
        <v>95</v>
      </c>
      <c r="C172" s="22">
        <v>2</v>
      </c>
      <c r="D172" s="49">
        <v>19</v>
      </c>
      <c r="E172" s="139" t="s">
        <v>61</v>
      </c>
      <c r="F172" s="139">
        <v>2</v>
      </c>
      <c r="G172" s="145">
        <v>41.4</v>
      </c>
      <c r="H172" s="145">
        <v>29.8</v>
      </c>
      <c r="I172" s="144"/>
      <c r="J172" s="146"/>
      <c r="K172" s="146"/>
      <c r="L172" s="146"/>
    </row>
    <row r="173" spans="1:12" x14ac:dyDescent="0.2">
      <c r="A173" s="138">
        <v>40690</v>
      </c>
      <c r="B173" s="22" t="s">
        <v>95</v>
      </c>
      <c r="C173" s="22">
        <v>2</v>
      </c>
      <c r="D173" s="49">
        <v>19</v>
      </c>
      <c r="E173" s="87" t="s">
        <v>63</v>
      </c>
      <c r="F173" s="87">
        <v>1</v>
      </c>
      <c r="G173" s="141">
        <v>40.6</v>
      </c>
      <c r="H173" s="141">
        <v>30.3</v>
      </c>
    </row>
    <row r="174" spans="1:12" x14ac:dyDescent="0.2">
      <c r="A174" s="138">
        <v>40690</v>
      </c>
      <c r="B174" s="22" t="s">
        <v>95</v>
      </c>
      <c r="C174" s="22">
        <v>2</v>
      </c>
      <c r="D174" s="49">
        <v>20</v>
      </c>
      <c r="E174" s="139" t="s">
        <v>61</v>
      </c>
      <c r="F174" s="147" t="s">
        <v>97</v>
      </c>
      <c r="G174" s="145">
        <v>39.700000000000003</v>
      </c>
      <c r="H174" s="145">
        <v>29.7</v>
      </c>
      <c r="I174" s="144"/>
      <c r="J174" s="146"/>
      <c r="K174" s="146"/>
      <c r="L174" s="146"/>
    </row>
    <row r="175" spans="1:12" x14ac:dyDescent="0.2">
      <c r="A175" s="138">
        <v>40690</v>
      </c>
      <c r="B175" s="22" t="s">
        <v>95</v>
      </c>
      <c r="C175" s="22">
        <v>2</v>
      </c>
      <c r="D175" s="49">
        <v>20</v>
      </c>
      <c r="E175" s="87" t="s">
        <v>63</v>
      </c>
      <c r="F175" s="147" t="s">
        <v>97</v>
      </c>
      <c r="G175" s="141">
        <v>40.6</v>
      </c>
      <c r="H175" s="141">
        <v>31.5</v>
      </c>
    </row>
    <row r="176" spans="1:12" x14ac:dyDescent="0.2">
      <c r="A176" s="138">
        <v>40690</v>
      </c>
      <c r="B176" s="22" t="s">
        <v>95</v>
      </c>
      <c r="C176" s="22">
        <v>2</v>
      </c>
      <c r="D176" s="49">
        <v>20</v>
      </c>
      <c r="E176" s="87" t="s">
        <v>62</v>
      </c>
      <c r="F176" s="147" t="s">
        <v>97</v>
      </c>
      <c r="G176" s="141">
        <v>40.700000000000003</v>
      </c>
      <c r="H176" s="141">
        <v>30.5</v>
      </c>
    </row>
    <row r="177" spans="1:12" x14ac:dyDescent="0.2">
      <c r="A177" s="138">
        <v>40693</v>
      </c>
      <c r="B177" s="22" t="s">
        <v>95</v>
      </c>
      <c r="C177" s="22">
        <v>2</v>
      </c>
      <c r="D177" s="49">
        <v>21</v>
      </c>
      <c r="E177" s="139" t="s">
        <v>61</v>
      </c>
      <c r="F177" s="150" t="s">
        <v>75</v>
      </c>
      <c r="G177" s="145">
        <v>41</v>
      </c>
      <c r="H177" s="145">
        <v>30.2</v>
      </c>
      <c r="I177" s="148"/>
      <c r="J177" s="148"/>
      <c r="K177" s="139"/>
      <c r="L177" s="149"/>
    </row>
    <row r="178" spans="1:12" x14ac:dyDescent="0.2">
      <c r="A178" s="138">
        <v>40693</v>
      </c>
      <c r="B178" s="22" t="s">
        <v>95</v>
      </c>
      <c r="C178" s="22">
        <v>2</v>
      </c>
      <c r="D178" s="49">
        <v>21</v>
      </c>
      <c r="E178" s="87" t="s">
        <v>63</v>
      </c>
      <c r="F178" s="150" t="s">
        <v>75</v>
      </c>
      <c r="G178" s="141">
        <v>41</v>
      </c>
      <c r="H178" s="141">
        <v>30.2</v>
      </c>
    </row>
    <row r="179" spans="1:12" x14ac:dyDescent="0.2">
      <c r="A179" s="138">
        <v>40695</v>
      </c>
      <c r="B179" s="22" t="s">
        <v>95</v>
      </c>
      <c r="C179" s="22">
        <v>2</v>
      </c>
      <c r="D179" s="49">
        <v>22</v>
      </c>
      <c r="E179" s="139" t="s">
        <v>61</v>
      </c>
      <c r="F179" s="150" t="s">
        <v>75</v>
      </c>
      <c r="G179" s="145">
        <v>39.4</v>
      </c>
      <c r="H179" s="145">
        <v>31</v>
      </c>
      <c r="I179" s="148"/>
      <c r="J179" s="149"/>
      <c r="K179" s="149"/>
      <c r="L179" s="149"/>
    </row>
    <row r="180" spans="1:12" x14ac:dyDescent="0.2">
      <c r="A180" s="138">
        <v>40695</v>
      </c>
      <c r="B180" s="22" t="s">
        <v>95</v>
      </c>
      <c r="C180" s="22">
        <v>2</v>
      </c>
      <c r="D180" s="49">
        <v>22</v>
      </c>
      <c r="E180" s="87" t="s">
        <v>63</v>
      </c>
      <c r="F180" s="150" t="s">
        <v>75</v>
      </c>
      <c r="G180" s="141">
        <v>40.299999999999997</v>
      </c>
      <c r="H180" s="141">
        <v>30.6</v>
      </c>
    </row>
    <row r="181" spans="1:12" x14ac:dyDescent="0.2">
      <c r="A181" s="138"/>
      <c r="F181" s="69"/>
    </row>
    <row r="182" spans="1:12" x14ac:dyDescent="0.2">
      <c r="A182" s="138"/>
      <c r="F182" s="69"/>
    </row>
    <row r="183" spans="1:12" x14ac:dyDescent="0.2">
      <c r="A183" s="138"/>
      <c r="F183" s="69"/>
    </row>
    <row r="184" spans="1:12" x14ac:dyDescent="0.2">
      <c r="A184" s="138"/>
      <c r="F184" s="69"/>
    </row>
    <row r="185" spans="1:12" x14ac:dyDescent="0.2">
      <c r="A185" s="138"/>
      <c r="F185" s="69"/>
    </row>
    <row r="186" spans="1:12" x14ac:dyDescent="0.2">
      <c r="A186" s="138"/>
      <c r="F186" s="69"/>
    </row>
    <row r="187" spans="1:12" x14ac:dyDescent="0.2">
      <c r="A187" s="138"/>
      <c r="F187" s="69"/>
    </row>
    <row r="188" spans="1:12" x14ac:dyDescent="0.2">
      <c r="A188" s="138"/>
      <c r="F188" s="69"/>
    </row>
    <row r="189" spans="1:12" x14ac:dyDescent="0.2">
      <c r="A189" s="138"/>
      <c r="F189" s="69"/>
    </row>
    <row r="190" spans="1:12" x14ac:dyDescent="0.2">
      <c r="A190" s="138"/>
      <c r="F190" s="69"/>
    </row>
    <row r="191" spans="1:12" x14ac:dyDescent="0.2">
      <c r="A191" s="138"/>
      <c r="F191" s="69"/>
    </row>
    <row r="192" spans="1:12" x14ac:dyDescent="0.2">
      <c r="A192" s="138"/>
      <c r="F192" s="69"/>
    </row>
    <row r="193" spans="1:6" x14ac:dyDescent="0.2">
      <c r="A193" s="138"/>
      <c r="F193" s="69"/>
    </row>
    <row r="194" spans="1:6" x14ac:dyDescent="0.2">
      <c r="A194" s="138"/>
      <c r="F194" s="69"/>
    </row>
    <row r="195" spans="1:6" x14ac:dyDescent="0.2">
      <c r="A195" s="138"/>
      <c r="F195" s="69"/>
    </row>
  </sheetData>
  <phoneticPr fontId="2" type="noConversion"/>
  <pageMargins left="0.75" right="0.75" top="1" bottom="1" header="0.5" footer="0.5"/>
  <pageSetup paperSize="144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9"/>
  <sheetViews>
    <sheetView workbookViewId="0">
      <pane xSplit="9" ySplit="1" topLeftCell="J2" activePane="bottomRight" state="frozen"/>
      <selection pane="topRight" activeCell="K1" sqref="K1"/>
      <selection pane="bottomLeft" activeCell="A2" sqref="A2"/>
      <selection pane="bottomRight" activeCell="A2" sqref="A2"/>
    </sheetView>
  </sheetViews>
  <sheetFormatPr defaultColWidth="19.85546875" defaultRowHeight="10.5" x14ac:dyDescent="0.15"/>
  <cols>
    <col min="1" max="1" width="8.140625" style="15" bestFit="1" customWidth="1"/>
    <col min="2" max="2" width="3.7109375" style="42" bestFit="1" customWidth="1"/>
    <col min="3" max="3" width="5.42578125" style="43" bestFit="1" customWidth="1"/>
    <col min="4" max="4" width="3.5703125" style="42" bestFit="1" customWidth="1"/>
    <col min="5" max="5" width="7.28515625" style="42" bestFit="1" customWidth="1"/>
    <col min="6" max="6" width="4.7109375" style="42" bestFit="1" customWidth="1"/>
    <col min="7" max="7" width="7" style="15" bestFit="1" customWidth="1"/>
    <col min="8" max="8" width="5.42578125" style="42" bestFit="1" customWidth="1"/>
    <col min="9" max="9" width="9" style="55" bestFit="1" customWidth="1"/>
    <col min="10" max="12" width="2.85546875" style="44" bestFit="1" customWidth="1"/>
    <col min="13" max="13" width="2.85546875" style="43" bestFit="1" customWidth="1"/>
    <col min="14" max="19" width="2.85546875" style="42" bestFit="1" customWidth="1"/>
    <col min="20" max="20" width="13.7109375" style="103" bestFit="1" customWidth="1"/>
    <col min="21" max="16384" width="19.85546875" style="15"/>
  </cols>
  <sheetData>
    <row r="1" spans="1:20" s="124" customFormat="1" ht="48" x14ac:dyDescent="0.15">
      <c r="A1" s="124" t="s">
        <v>12</v>
      </c>
      <c r="B1" s="129" t="s">
        <v>14</v>
      </c>
      <c r="C1" s="129" t="s">
        <v>13</v>
      </c>
      <c r="D1" s="129" t="s">
        <v>15</v>
      </c>
      <c r="E1" s="129" t="s">
        <v>25</v>
      </c>
      <c r="F1" s="129" t="s">
        <v>16</v>
      </c>
      <c r="G1" s="124" t="s">
        <v>17</v>
      </c>
      <c r="H1" s="129" t="s">
        <v>109</v>
      </c>
      <c r="I1" s="152" t="s">
        <v>18</v>
      </c>
      <c r="J1" s="153">
        <v>40701</v>
      </c>
      <c r="K1" s="153">
        <v>40702</v>
      </c>
      <c r="L1" s="153">
        <v>40703</v>
      </c>
      <c r="M1" s="153">
        <v>40704</v>
      </c>
      <c r="N1" s="153">
        <v>40708</v>
      </c>
      <c r="O1" s="153">
        <v>40709</v>
      </c>
      <c r="P1" s="153">
        <v>40710</v>
      </c>
      <c r="Q1" s="153">
        <v>40711</v>
      </c>
      <c r="R1" s="153">
        <v>40714</v>
      </c>
      <c r="S1" s="153">
        <v>40716</v>
      </c>
      <c r="T1" s="136" t="s">
        <v>34</v>
      </c>
    </row>
    <row r="2" spans="1:20" s="53" customFormat="1" ht="11.25" x14ac:dyDescent="0.2">
      <c r="A2" s="43" t="s">
        <v>95</v>
      </c>
      <c r="B2" s="43">
        <v>3</v>
      </c>
      <c r="C2" s="49">
        <v>1</v>
      </c>
      <c r="D2" s="48" t="s">
        <v>61</v>
      </c>
      <c r="E2" s="43">
        <v>3</v>
      </c>
      <c r="F2" s="43" t="s">
        <v>99</v>
      </c>
      <c r="G2" s="53" t="s">
        <v>151</v>
      </c>
      <c r="H2" s="43" t="s">
        <v>158</v>
      </c>
      <c r="I2" s="54">
        <v>40708</v>
      </c>
      <c r="J2" s="56"/>
      <c r="K2" s="56"/>
      <c r="L2" s="56"/>
      <c r="M2" s="43"/>
      <c r="N2" s="43" t="s">
        <v>61</v>
      </c>
      <c r="O2" s="43" t="s">
        <v>101</v>
      </c>
      <c r="P2" s="43"/>
      <c r="Q2" s="43"/>
      <c r="R2" s="43"/>
      <c r="S2" s="43"/>
      <c r="T2" s="154" t="s">
        <v>74</v>
      </c>
    </row>
    <row r="3" spans="1:20" s="53" customFormat="1" ht="11.25" x14ac:dyDescent="0.2">
      <c r="A3" s="43" t="s">
        <v>95</v>
      </c>
      <c r="B3" s="43">
        <v>3</v>
      </c>
      <c r="C3" s="49">
        <v>1</v>
      </c>
      <c r="D3" s="43" t="s">
        <v>63</v>
      </c>
      <c r="E3" s="43">
        <v>1</v>
      </c>
      <c r="F3" s="43" t="s">
        <v>96</v>
      </c>
      <c r="H3" s="43"/>
      <c r="I3" s="54"/>
      <c r="J3" s="56"/>
      <c r="K3" s="56"/>
      <c r="L3" s="56"/>
      <c r="M3" s="43"/>
      <c r="N3" s="43"/>
      <c r="O3" s="43"/>
      <c r="P3" s="43"/>
      <c r="Q3" s="43"/>
      <c r="R3" s="43"/>
      <c r="S3" s="43"/>
      <c r="T3" s="154" t="s">
        <v>77</v>
      </c>
    </row>
    <row r="4" spans="1:20" s="53" customFormat="1" ht="11.25" x14ac:dyDescent="0.2">
      <c r="A4" s="43" t="s">
        <v>95</v>
      </c>
      <c r="B4" s="43">
        <v>3</v>
      </c>
      <c r="C4" s="49">
        <v>1</v>
      </c>
      <c r="D4" s="43" t="s">
        <v>62</v>
      </c>
      <c r="E4" s="43">
        <v>2</v>
      </c>
      <c r="F4" s="43" t="s">
        <v>96</v>
      </c>
      <c r="H4" s="43"/>
      <c r="I4" s="54"/>
      <c r="J4" s="56"/>
      <c r="K4" s="56"/>
      <c r="L4" s="56"/>
      <c r="M4" s="43"/>
      <c r="N4" s="43"/>
      <c r="O4" s="43"/>
      <c r="P4" s="43"/>
      <c r="Q4" s="43"/>
      <c r="R4" s="43"/>
      <c r="S4" s="43"/>
      <c r="T4" s="154" t="s">
        <v>77</v>
      </c>
    </row>
    <row r="5" spans="1:20" s="53" customFormat="1" ht="11.25" x14ac:dyDescent="0.2">
      <c r="A5" s="43" t="s">
        <v>95</v>
      </c>
      <c r="B5" s="43">
        <v>3</v>
      </c>
      <c r="C5" s="49">
        <v>2</v>
      </c>
      <c r="D5" s="48" t="s">
        <v>61</v>
      </c>
      <c r="E5" s="43">
        <v>1</v>
      </c>
      <c r="F5" s="43" t="s">
        <v>99</v>
      </c>
      <c r="G5" s="53" t="s">
        <v>149</v>
      </c>
      <c r="H5" s="43"/>
      <c r="I5" s="54">
        <v>40706</v>
      </c>
      <c r="J5" s="56"/>
      <c r="K5" s="56"/>
      <c r="L5" s="56"/>
      <c r="M5" s="43"/>
      <c r="N5" s="43" t="s">
        <v>61</v>
      </c>
      <c r="O5" s="43" t="s">
        <v>61</v>
      </c>
      <c r="P5" s="43"/>
      <c r="Q5" s="43"/>
      <c r="R5" s="43"/>
      <c r="S5" s="43"/>
      <c r="T5" s="154" t="s">
        <v>77</v>
      </c>
    </row>
    <row r="6" spans="1:20" s="53" customFormat="1" ht="11.25" x14ac:dyDescent="0.2">
      <c r="A6" s="43" t="s">
        <v>95</v>
      </c>
      <c r="B6" s="43">
        <v>3</v>
      </c>
      <c r="C6" s="49">
        <v>2</v>
      </c>
      <c r="D6" s="43" t="s">
        <v>63</v>
      </c>
      <c r="E6" s="43">
        <v>2</v>
      </c>
      <c r="F6" s="43" t="s">
        <v>99</v>
      </c>
      <c r="G6" s="53" t="s">
        <v>150</v>
      </c>
      <c r="H6" s="43"/>
      <c r="I6" s="54">
        <v>40707</v>
      </c>
      <c r="J6" s="56"/>
      <c r="K6" s="56"/>
      <c r="L6" s="56"/>
      <c r="M6" s="43"/>
      <c r="N6" s="43" t="s">
        <v>61</v>
      </c>
      <c r="O6" s="43"/>
      <c r="P6" s="43"/>
      <c r="Q6" s="43"/>
      <c r="R6" s="43"/>
      <c r="S6" s="43"/>
      <c r="T6" s="154" t="s">
        <v>77</v>
      </c>
    </row>
    <row r="7" spans="1:20" s="53" customFormat="1" ht="11.25" x14ac:dyDescent="0.2">
      <c r="A7" s="43" t="s">
        <v>95</v>
      </c>
      <c r="B7" s="43">
        <v>3</v>
      </c>
      <c r="C7" s="49">
        <v>3</v>
      </c>
      <c r="D7" s="48" t="s">
        <v>61</v>
      </c>
      <c r="E7" s="52" t="s">
        <v>75</v>
      </c>
      <c r="F7" s="43" t="s">
        <v>96</v>
      </c>
      <c r="H7" s="43"/>
      <c r="I7" s="54"/>
      <c r="J7" s="56"/>
      <c r="K7" s="56"/>
      <c r="L7" s="56"/>
      <c r="M7" s="43"/>
      <c r="N7" s="43"/>
      <c r="O7" s="43"/>
      <c r="P7" s="43"/>
      <c r="Q7" s="43"/>
      <c r="R7" s="43"/>
      <c r="S7" s="43"/>
      <c r="T7" s="154" t="s">
        <v>77</v>
      </c>
    </row>
    <row r="8" spans="1:20" s="53" customFormat="1" ht="11.25" x14ac:dyDescent="0.2">
      <c r="A8" s="43" t="s">
        <v>95</v>
      </c>
      <c r="B8" s="43">
        <v>3</v>
      </c>
      <c r="C8" s="49">
        <v>3</v>
      </c>
      <c r="D8" s="43" t="s">
        <v>63</v>
      </c>
      <c r="E8" s="52" t="s">
        <v>75</v>
      </c>
      <c r="F8" s="43" t="s">
        <v>99</v>
      </c>
      <c r="G8" s="53" t="s">
        <v>152</v>
      </c>
      <c r="H8" s="43" t="s">
        <v>159</v>
      </c>
      <c r="I8" s="54">
        <v>40706</v>
      </c>
      <c r="J8" s="56"/>
      <c r="K8" s="56"/>
      <c r="L8" s="56"/>
      <c r="M8" s="43"/>
      <c r="N8" s="43" t="s">
        <v>61</v>
      </c>
      <c r="O8" s="43" t="s">
        <v>61</v>
      </c>
      <c r="P8" s="43"/>
      <c r="Q8" s="43"/>
      <c r="R8" s="43"/>
      <c r="S8" s="43"/>
      <c r="T8" s="154" t="s">
        <v>77</v>
      </c>
    </row>
    <row r="9" spans="1:20" s="53" customFormat="1" ht="11.25" x14ac:dyDescent="0.2">
      <c r="A9" s="43" t="s">
        <v>95</v>
      </c>
      <c r="B9" s="43">
        <v>3</v>
      </c>
      <c r="C9" s="49">
        <v>3</v>
      </c>
      <c r="D9" s="43" t="s">
        <v>62</v>
      </c>
      <c r="E9" s="43">
        <v>3</v>
      </c>
      <c r="F9" s="43" t="s">
        <v>99</v>
      </c>
      <c r="G9" s="53" t="s">
        <v>164</v>
      </c>
      <c r="H9" s="43"/>
      <c r="I9" s="54">
        <v>40709</v>
      </c>
      <c r="J9" s="56"/>
      <c r="K9" s="56"/>
      <c r="L9" s="56"/>
      <c r="M9" s="43"/>
      <c r="N9" s="43"/>
      <c r="O9" s="43" t="s">
        <v>61</v>
      </c>
      <c r="P9" s="43" t="s">
        <v>61</v>
      </c>
      <c r="Q9" s="43"/>
      <c r="R9" s="43"/>
      <c r="S9" s="43"/>
      <c r="T9" s="154" t="s">
        <v>77</v>
      </c>
    </row>
    <row r="10" spans="1:20" s="53" customFormat="1" ht="11.25" x14ac:dyDescent="0.2">
      <c r="A10" s="43" t="s">
        <v>95</v>
      </c>
      <c r="B10" s="43">
        <v>3</v>
      </c>
      <c r="C10" s="49">
        <v>4</v>
      </c>
      <c r="D10" s="48" t="s">
        <v>61</v>
      </c>
      <c r="E10" s="43">
        <v>2</v>
      </c>
      <c r="F10" s="43" t="s">
        <v>99</v>
      </c>
      <c r="G10" s="53" t="s">
        <v>154</v>
      </c>
      <c r="H10" s="43"/>
      <c r="I10" s="54">
        <v>40707</v>
      </c>
      <c r="J10" s="56"/>
      <c r="K10" s="56"/>
      <c r="L10" s="56"/>
      <c r="M10" s="43"/>
      <c r="N10" s="43" t="s">
        <v>61</v>
      </c>
      <c r="O10" s="43" t="s">
        <v>61</v>
      </c>
      <c r="P10" s="43"/>
      <c r="Q10" s="43"/>
      <c r="R10" s="43"/>
      <c r="S10" s="43"/>
      <c r="T10" s="154" t="s">
        <v>77</v>
      </c>
    </row>
    <row r="11" spans="1:20" s="53" customFormat="1" ht="11.25" x14ac:dyDescent="0.2">
      <c r="A11" s="43" t="s">
        <v>95</v>
      </c>
      <c r="B11" s="43">
        <v>3</v>
      </c>
      <c r="C11" s="49">
        <v>4</v>
      </c>
      <c r="D11" s="43" t="s">
        <v>63</v>
      </c>
      <c r="E11" s="43">
        <v>1</v>
      </c>
      <c r="F11" s="43" t="s">
        <v>99</v>
      </c>
      <c r="G11" s="53" t="s">
        <v>153</v>
      </c>
      <c r="H11" s="43"/>
      <c r="I11" s="54">
        <v>40705</v>
      </c>
      <c r="J11" s="56"/>
      <c r="K11" s="56"/>
      <c r="L11" s="56"/>
      <c r="M11" s="43"/>
      <c r="N11" s="43" t="s">
        <v>61</v>
      </c>
      <c r="O11" s="43" t="s">
        <v>61</v>
      </c>
      <c r="P11" s="43"/>
      <c r="Q11" s="43"/>
      <c r="R11" s="43"/>
      <c r="S11" s="43"/>
      <c r="T11" s="154" t="s">
        <v>77</v>
      </c>
    </row>
    <row r="12" spans="1:20" s="53" customFormat="1" ht="11.25" x14ac:dyDescent="0.2">
      <c r="A12" s="43" t="s">
        <v>95</v>
      </c>
      <c r="B12" s="43">
        <v>3</v>
      </c>
      <c r="C12" s="49">
        <v>4</v>
      </c>
      <c r="D12" s="43" t="s">
        <v>62</v>
      </c>
      <c r="E12" s="43">
        <v>3</v>
      </c>
      <c r="F12" s="43" t="s">
        <v>96</v>
      </c>
      <c r="H12" s="43"/>
      <c r="I12" s="54"/>
      <c r="J12" s="56"/>
      <c r="K12" s="56"/>
      <c r="L12" s="56"/>
      <c r="M12" s="43"/>
      <c r="N12" s="43"/>
      <c r="O12" s="43"/>
      <c r="P12" s="43"/>
      <c r="Q12" s="43"/>
      <c r="R12" s="43"/>
      <c r="S12" s="43"/>
      <c r="T12" s="154" t="s">
        <v>77</v>
      </c>
    </row>
    <row r="13" spans="1:20" s="53" customFormat="1" ht="11.25" x14ac:dyDescent="0.2">
      <c r="A13" s="43" t="s">
        <v>95</v>
      </c>
      <c r="B13" s="43">
        <v>3</v>
      </c>
      <c r="C13" s="49">
        <v>5</v>
      </c>
      <c r="D13" s="48" t="s">
        <v>61</v>
      </c>
      <c r="E13" s="43">
        <v>1</v>
      </c>
      <c r="F13" s="43" t="s">
        <v>99</v>
      </c>
      <c r="G13" s="53" t="s">
        <v>134</v>
      </c>
      <c r="H13" s="43"/>
      <c r="I13" s="54">
        <v>40702</v>
      </c>
      <c r="J13" s="56"/>
      <c r="K13" s="56" t="s">
        <v>61</v>
      </c>
      <c r="L13" s="56"/>
      <c r="M13" s="43" t="s">
        <v>61</v>
      </c>
      <c r="N13" s="43"/>
      <c r="O13" s="43" t="s">
        <v>61</v>
      </c>
      <c r="P13" s="43"/>
      <c r="Q13" s="43"/>
      <c r="R13" s="43"/>
      <c r="S13" s="43"/>
      <c r="T13" s="154" t="s">
        <v>77</v>
      </c>
    </row>
    <row r="14" spans="1:20" s="53" customFormat="1" ht="11.25" x14ac:dyDescent="0.2">
      <c r="A14" s="43" t="s">
        <v>95</v>
      </c>
      <c r="B14" s="43">
        <v>3</v>
      </c>
      <c r="C14" s="49">
        <v>5</v>
      </c>
      <c r="D14" s="43" t="s">
        <v>63</v>
      </c>
      <c r="E14" s="43">
        <v>2</v>
      </c>
      <c r="F14" s="43" t="s">
        <v>99</v>
      </c>
      <c r="G14" s="53" t="s">
        <v>141</v>
      </c>
      <c r="H14" s="43"/>
      <c r="I14" s="54">
        <v>40702</v>
      </c>
      <c r="J14" s="56"/>
      <c r="K14" s="56"/>
      <c r="L14" s="56" t="s">
        <v>61</v>
      </c>
      <c r="M14" s="43" t="s">
        <v>61</v>
      </c>
      <c r="N14" s="43" t="s">
        <v>61</v>
      </c>
      <c r="O14" s="43" t="s">
        <v>61</v>
      </c>
      <c r="P14" s="43" t="s">
        <v>61</v>
      </c>
      <c r="Q14" s="43" t="s">
        <v>61</v>
      </c>
      <c r="R14" s="43"/>
      <c r="S14" s="43"/>
      <c r="T14" s="154" t="s">
        <v>77</v>
      </c>
    </row>
    <row r="15" spans="1:20" s="53" customFormat="1" ht="11.25" x14ac:dyDescent="0.2">
      <c r="A15" s="43" t="s">
        <v>95</v>
      </c>
      <c r="B15" s="43">
        <v>3</v>
      </c>
      <c r="C15" s="49">
        <v>6</v>
      </c>
      <c r="D15" s="48" t="s">
        <v>61</v>
      </c>
      <c r="E15" s="43">
        <v>1</v>
      </c>
      <c r="F15" s="43" t="s">
        <v>99</v>
      </c>
      <c r="G15" s="53" t="s">
        <v>163</v>
      </c>
      <c r="H15" s="43"/>
      <c r="I15" s="54">
        <v>40710</v>
      </c>
      <c r="J15" s="56"/>
      <c r="K15" s="56"/>
      <c r="L15" s="56"/>
      <c r="M15" s="43"/>
      <c r="N15" s="43"/>
      <c r="O15" s="43"/>
      <c r="P15" s="43" t="s">
        <v>61</v>
      </c>
      <c r="Q15" s="43"/>
      <c r="R15" s="43"/>
      <c r="S15" s="43"/>
      <c r="T15" s="154" t="s">
        <v>77</v>
      </c>
    </row>
    <row r="16" spans="1:20" s="53" customFormat="1" ht="11.25" x14ac:dyDescent="0.2">
      <c r="A16" s="43" t="s">
        <v>95</v>
      </c>
      <c r="B16" s="43">
        <v>3</v>
      </c>
      <c r="C16" s="49">
        <v>6</v>
      </c>
      <c r="D16" s="43" t="s">
        <v>63</v>
      </c>
      <c r="E16" s="43">
        <v>2</v>
      </c>
      <c r="F16" s="43" t="s">
        <v>96</v>
      </c>
      <c r="H16" s="43"/>
      <c r="I16" s="54"/>
      <c r="J16" s="56"/>
      <c r="K16" s="56"/>
      <c r="L16" s="56"/>
      <c r="M16" s="43"/>
      <c r="N16" s="43"/>
      <c r="O16" s="43"/>
      <c r="P16" s="43"/>
      <c r="Q16" s="43"/>
      <c r="R16" s="43"/>
      <c r="S16" s="43"/>
      <c r="T16" s="154" t="s">
        <v>77</v>
      </c>
    </row>
    <row r="17" spans="1:20" s="53" customFormat="1" ht="11.25" x14ac:dyDescent="0.2">
      <c r="A17" s="43" t="s">
        <v>95</v>
      </c>
      <c r="B17" s="43">
        <v>3</v>
      </c>
      <c r="C17" s="49">
        <v>6</v>
      </c>
      <c r="D17" s="43" t="s">
        <v>62</v>
      </c>
      <c r="E17" s="43">
        <v>3</v>
      </c>
      <c r="F17" s="43" t="s">
        <v>96</v>
      </c>
      <c r="H17" s="43"/>
      <c r="I17" s="54"/>
      <c r="J17" s="56"/>
      <c r="K17" s="56"/>
      <c r="L17" s="56"/>
      <c r="M17" s="43"/>
      <c r="N17" s="43"/>
      <c r="O17" s="43"/>
      <c r="P17" s="43"/>
      <c r="Q17" s="43"/>
      <c r="R17" s="43"/>
      <c r="S17" s="43"/>
      <c r="T17" s="154" t="s">
        <v>77</v>
      </c>
    </row>
    <row r="18" spans="1:20" s="53" customFormat="1" ht="11.25" x14ac:dyDescent="0.2">
      <c r="A18" s="43" t="s">
        <v>95</v>
      </c>
      <c r="B18" s="43">
        <v>3</v>
      </c>
      <c r="C18" s="49">
        <v>7</v>
      </c>
      <c r="D18" s="48" t="s">
        <v>61</v>
      </c>
      <c r="E18" s="43">
        <v>2</v>
      </c>
      <c r="F18" s="43" t="s">
        <v>96</v>
      </c>
      <c r="H18" s="43"/>
      <c r="I18" s="54"/>
      <c r="J18" s="56"/>
      <c r="K18" s="56"/>
      <c r="L18" s="56"/>
      <c r="M18" s="43"/>
      <c r="N18" s="43"/>
      <c r="O18" s="43"/>
      <c r="P18" s="43"/>
      <c r="Q18" s="43"/>
      <c r="R18" s="43"/>
      <c r="S18" s="43"/>
      <c r="T18" s="154" t="s">
        <v>77</v>
      </c>
    </row>
    <row r="19" spans="1:20" s="53" customFormat="1" ht="11.25" x14ac:dyDescent="0.2">
      <c r="A19" s="43" t="s">
        <v>95</v>
      </c>
      <c r="B19" s="43">
        <v>3</v>
      </c>
      <c r="C19" s="49">
        <v>7</v>
      </c>
      <c r="D19" s="43" t="s">
        <v>63</v>
      </c>
      <c r="E19" s="43">
        <v>1</v>
      </c>
      <c r="F19" s="43" t="s">
        <v>99</v>
      </c>
      <c r="G19" s="53" t="s">
        <v>148</v>
      </c>
      <c r="H19" s="52"/>
      <c r="I19" s="54">
        <v>40704</v>
      </c>
      <c r="J19" s="56"/>
      <c r="K19" s="56"/>
      <c r="L19" s="56"/>
      <c r="M19" s="43" t="s">
        <v>61</v>
      </c>
      <c r="N19" s="43"/>
      <c r="O19" s="43"/>
      <c r="P19" s="43"/>
      <c r="Q19" s="43"/>
      <c r="R19" s="43"/>
      <c r="S19" s="43"/>
      <c r="T19" s="154" t="s">
        <v>77</v>
      </c>
    </row>
    <row r="20" spans="1:20" s="53" customFormat="1" ht="11.25" x14ac:dyDescent="0.2">
      <c r="A20" s="43" t="s">
        <v>95</v>
      </c>
      <c r="B20" s="43">
        <v>3</v>
      </c>
      <c r="C20" s="49">
        <v>7</v>
      </c>
      <c r="D20" s="43" t="s">
        <v>62</v>
      </c>
      <c r="E20" s="43">
        <v>3</v>
      </c>
      <c r="F20" s="43" t="s">
        <v>96</v>
      </c>
      <c r="H20" s="52"/>
      <c r="I20" s="54"/>
      <c r="J20" s="56"/>
      <c r="K20" s="56"/>
      <c r="L20" s="56"/>
      <c r="M20" s="43"/>
      <c r="N20" s="43"/>
      <c r="O20" s="43"/>
      <c r="P20" s="43"/>
      <c r="Q20" s="43"/>
      <c r="R20" s="43"/>
      <c r="S20" s="43"/>
      <c r="T20" s="154" t="s">
        <v>77</v>
      </c>
    </row>
    <row r="21" spans="1:20" s="53" customFormat="1" ht="11.25" x14ac:dyDescent="0.2">
      <c r="A21" s="43" t="s">
        <v>95</v>
      </c>
      <c r="B21" s="43">
        <v>3</v>
      </c>
      <c r="C21" s="49">
        <v>8</v>
      </c>
      <c r="D21" s="50" t="s">
        <v>61</v>
      </c>
      <c r="E21" s="43">
        <v>1</v>
      </c>
      <c r="F21" s="43" t="s">
        <v>99</v>
      </c>
      <c r="G21" s="53" t="s">
        <v>135</v>
      </c>
      <c r="H21" s="43"/>
      <c r="I21" s="54">
        <v>40702</v>
      </c>
      <c r="J21" s="56"/>
      <c r="K21" s="56" t="s">
        <v>61</v>
      </c>
      <c r="L21" s="56"/>
      <c r="M21" s="43"/>
      <c r="N21" s="43"/>
      <c r="O21" s="43"/>
      <c r="P21" s="43"/>
      <c r="Q21" s="43"/>
      <c r="R21" s="43"/>
      <c r="S21" s="43"/>
      <c r="T21" s="154" t="s">
        <v>77</v>
      </c>
    </row>
    <row r="22" spans="1:20" s="53" customFormat="1" ht="11.25" x14ac:dyDescent="0.2">
      <c r="A22" s="43" t="s">
        <v>95</v>
      </c>
      <c r="B22" s="43">
        <v>3</v>
      </c>
      <c r="C22" s="49">
        <v>8</v>
      </c>
      <c r="D22" s="43" t="s">
        <v>63</v>
      </c>
      <c r="E22" s="43">
        <v>2</v>
      </c>
      <c r="F22" s="43" t="s">
        <v>96</v>
      </c>
      <c r="G22" s="53" t="s">
        <v>142</v>
      </c>
      <c r="H22" s="43"/>
      <c r="I22" s="54">
        <v>40702</v>
      </c>
      <c r="J22" s="56"/>
      <c r="K22" s="56"/>
      <c r="L22" s="56" t="s">
        <v>61</v>
      </c>
      <c r="M22" s="43"/>
      <c r="N22" s="43"/>
      <c r="O22" s="43"/>
      <c r="P22" s="43"/>
      <c r="Q22" s="43"/>
      <c r="R22" s="43"/>
      <c r="S22" s="43"/>
      <c r="T22" s="154" t="s">
        <v>77</v>
      </c>
    </row>
    <row r="23" spans="1:20" s="53" customFormat="1" ht="11.25" x14ac:dyDescent="0.2">
      <c r="A23" s="43" t="s">
        <v>95</v>
      </c>
      <c r="B23" s="43">
        <v>3</v>
      </c>
      <c r="C23" s="49">
        <v>9</v>
      </c>
      <c r="D23" s="48" t="s">
        <v>61</v>
      </c>
      <c r="E23" s="43">
        <v>2</v>
      </c>
      <c r="F23" s="43" t="s">
        <v>99</v>
      </c>
      <c r="G23" s="53" t="s">
        <v>130</v>
      </c>
      <c r="H23" s="43"/>
      <c r="I23" s="54">
        <v>40712</v>
      </c>
      <c r="J23" s="56"/>
      <c r="K23" s="56"/>
      <c r="L23" s="56"/>
      <c r="M23" s="43"/>
      <c r="N23" s="43"/>
      <c r="O23" s="43"/>
      <c r="P23" s="43"/>
      <c r="Q23" s="43"/>
      <c r="R23" s="43" t="s">
        <v>61</v>
      </c>
      <c r="S23" s="43"/>
      <c r="T23" s="154" t="s">
        <v>77</v>
      </c>
    </row>
    <row r="24" spans="1:20" s="53" customFormat="1" ht="11.25" x14ac:dyDescent="0.2">
      <c r="A24" s="43" t="s">
        <v>95</v>
      </c>
      <c r="B24" s="43">
        <v>3</v>
      </c>
      <c r="C24" s="49">
        <v>9</v>
      </c>
      <c r="D24" s="43" t="s">
        <v>63</v>
      </c>
      <c r="E24" s="43">
        <v>1</v>
      </c>
      <c r="F24" s="43" t="s">
        <v>99</v>
      </c>
      <c r="G24" s="53" t="s">
        <v>131</v>
      </c>
      <c r="H24" s="43"/>
      <c r="I24" s="54">
        <v>40714</v>
      </c>
      <c r="J24" s="56"/>
      <c r="K24" s="56"/>
      <c r="L24" s="56"/>
      <c r="M24" s="43"/>
      <c r="N24" s="43"/>
      <c r="O24" s="43"/>
      <c r="P24" s="43"/>
      <c r="Q24" s="43"/>
      <c r="R24" s="43" t="s">
        <v>61</v>
      </c>
      <c r="S24" s="43"/>
      <c r="T24" s="154" t="s">
        <v>77</v>
      </c>
    </row>
    <row r="25" spans="1:20" s="53" customFormat="1" ht="11.25" x14ac:dyDescent="0.2">
      <c r="A25" s="43" t="s">
        <v>95</v>
      </c>
      <c r="B25" s="43">
        <v>3</v>
      </c>
      <c r="C25" s="49">
        <v>9</v>
      </c>
      <c r="D25" s="43" t="s">
        <v>62</v>
      </c>
      <c r="E25" s="43">
        <v>3</v>
      </c>
      <c r="F25" s="43" t="s">
        <v>96</v>
      </c>
      <c r="H25" s="43"/>
      <c r="I25" s="54"/>
      <c r="J25" s="56"/>
      <c r="K25" s="56"/>
      <c r="L25" s="56"/>
      <c r="M25" s="43"/>
      <c r="N25" s="43"/>
      <c r="O25" s="43"/>
      <c r="P25" s="43"/>
      <c r="Q25" s="43"/>
      <c r="R25" s="43"/>
      <c r="S25" s="43"/>
      <c r="T25" s="154" t="s">
        <v>77</v>
      </c>
    </row>
    <row r="26" spans="1:20" s="53" customFormat="1" ht="11.25" x14ac:dyDescent="0.2">
      <c r="A26" s="43" t="s">
        <v>95</v>
      </c>
      <c r="B26" s="43">
        <v>3</v>
      </c>
      <c r="C26" s="49">
        <v>10</v>
      </c>
      <c r="D26" s="50" t="s">
        <v>61</v>
      </c>
      <c r="E26" s="52" t="s">
        <v>75</v>
      </c>
      <c r="F26" s="43" t="s">
        <v>96</v>
      </c>
      <c r="H26" s="43"/>
      <c r="I26" s="54"/>
      <c r="J26" s="56"/>
      <c r="K26" s="56"/>
      <c r="L26" s="56"/>
      <c r="M26" s="43"/>
      <c r="N26" s="43"/>
      <c r="O26" s="43"/>
      <c r="P26" s="43"/>
      <c r="Q26" s="43"/>
      <c r="R26" s="43"/>
      <c r="S26" s="43"/>
      <c r="T26" s="154" t="s">
        <v>77</v>
      </c>
    </row>
    <row r="27" spans="1:20" s="53" customFormat="1" ht="11.25" x14ac:dyDescent="0.2">
      <c r="A27" s="43" t="s">
        <v>95</v>
      </c>
      <c r="B27" s="43">
        <v>3</v>
      </c>
      <c r="C27" s="49">
        <v>10</v>
      </c>
      <c r="D27" s="43" t="s">
        <v>63</v>
      </c>
      <c r="E27" s="52" t="s">
        <v>75</v>
      </c>
      <c r="F27" s="43" t="s">
        <v>96</v>
      </c>
      <c r="H27" s="43"/>
      <c r="I27" s="54"/>
      <c r="J27" s="56"/>
      <c r="K27" s="56"/>
      <c r="L27" s="56"/>
      <c r="M27" s="43"/>
      <c r="N27" s="43"/>
      <c r="O27" s="43"/>
      <c r="P27" s="43"/>
      <c r="Q27" s="43"/>
      <c r="R27" s="43"/>
      <c r="S27" s="43"/>
      <c r="T27" s="154" t="s">
        <v>77</v>
      </c>
    </row>
    <row r="28" spans="1:20" s="53" customFormat="1" ht="11.25" x14ac:dyDescent="0.2">
      <c r="A28" s="43" t="s">
        <v>95</v>
      </c>
      <c r="B28" s="43">
        <v>3</v>
      </c>
      <c r="C28" s="49">
        <v>11</v>
      </c>
      <c r="D28" s="50" t="s">
        <v>61</v>
      </c>
      <c r="E28" s="43">
        <v>1</v>
      </c>
      <c r="F28" s="43" t="s">
        <v>96</v>
      </c>
      <c r="H28" s="43"/>
      <c r="I28" s="54"/>
      <c r="J28" s="56"/>
      <c r="K28" s="56"/>
      <c r="L28" s="56"/>
      <c r="M28" s="43"/>
      <c r="N28" s="43"/>
      <c r="O28" s="43"/>
      <c r="P28" s="43"/>
      <c r="Q28" s="43"/>
      <c r="R28" s="43"/>
      <c r="S28" s="43"/>
      <c r="T28" s="154" t="s">
        <v>77</v>
      </c>
    </row>
    <row r="29" spans="1:20" s="53" customFormat="1" ht="11.25" x14ac:dyDescent="0.2">
      <c r="A29" s="43" t="s">
        <v>95</v>
      </c>
      <c r="B29" s="43">
        <v>3</v>
      </c>
      <c r="C29" s="49">
        <v>11</v>
      </c>
      <c r="D29" s="43" t="s">
        <v>63</v>
      </c>
      <c r="E29" s="43">
        <v>2</v>
      </c>
      <c r="F29" s="43" t="s">
        <v>96</v>
      </c>
      <c r="H29" s="43"/>
      <c r="I29" s="54"/>
      <c r="J29" s="56"/>
      <c r="K29" s="56"/>
      <c r="L29" s="56"/>
      <c r="M29" s="43"/>
      <c r="N29" s="43"/>
      <c r="O29" s="43"/>
      <c r="P29" s="43"/>
      <c r="Q29" s="43"/>
      <c r="R29" s="43"/>
      <c r="S29" s="43"/>
      <c r="T29" s="154" t="s">
        <v>77</v>
      </c>
    </row>
    <row r="30" spans="1:20" s="53" customFormat="1" ht="11.25" x14ac:dyDescent="0.2">
      <c r="A30" s="43" t="s">
        <v>95</v>
      </c>
      <c r="B30" s="43">
        <v>3</v>
      </c>
      <c r="C30" s="49">
        <v>12</v>
      </c>
      <c r="D30" s="48" t="s">
        <v>61</v>
      </c>
      <c r="E30" s="43">
        <v>1</v>
      </c>
      <c r="F30" s="43" t="s">
        <v>99</v>
      </c>
      <c r="G30" s="53" t="s">
        <v>136</v>
      </c>
      <c r="H30" s="43"/>
      <c r="I30" s="54">
        <v>40702</v>
      </c>
      <c r="J30" s="56"/>
      <c r="K30" s="56" t="s">
        <v>61</v>
      </c>
      <c r="L30" s="56"/>
      <c r="M30" s="43" t="s">
        <v>61</v>
      </c>
      <c r="N30" s="43"/>
      <c r="O30" s="43"/>
      <c r="P30" s="43"/>
      <c r="Q30" s="43"/>
      <c r="R30" s="43"/>
      <c r="S30" s="43"/>
      <c r="T30" s="154" t="s">
        <v>77</v>
      </c>
    </row>
    <row r="31" spans="1:20" s="53" customFormat="1" ht="11.25" x14ac:dyDescent="0.2">
      <c r="A31" s="43" t="s">
        <v>95</v>
      </c>
      <c r="B31" s="43">
        <v>3</v>
      </c>
      <c r="C31" s="49">
        <v>12</v>
      </c>
      <c r="D31" s="43" t="s">
        <v>63</v>
      </c>
      <c r="E31" s="43">
        <v>2</v>
      </c>
      <c r="F31" s="43" t="s">
        <v>96</v>
      </c>
      <c r="G31" s="53" t="s">
        <v>143</v>
      </c>
      <c r="H31" s="43"/>
      <c r="I31" s="54">
        <v>40703</v>
      </c>
      <c r="J31" s="56"/>
      <c r="K31" s="56"/>
      <c r="L31" s="56" t="s">
        <v>61</v>
      </c>
      <c r="M31" s="43" t="s">
        <v>61</v>
      </c>
      <c r="N31" s="43"/>
      <c r="O31" s="43"/>
      <c r="P31" s="43"/>
      <c r="Q31" s="43"/>
      <c r="R31" s="43"/>
      <c r="S31" s="43"/>
      <c r="T31" s="154" t="s">
        <v>77</v>
      </c>
    </row>
    <row r="32" spans="1:20" s="53" customFormat="1" ht="11.25" x14ac:dyDescent="0.2">
      <c r="A32" s="43" t="s">
        <v>95</v>
      </c>
      <c r="B32" s="43">
        <v>3</v>
      </c>
      <c r="C32" s="49">
        <v>12</v>
      </c>
      <c r="D32" s="43" t="s">
        <v>62</v>
      </c>
      <c r="E32" s="43">
        <v>3</v>
      </c>
      <c r="F32" s="43" t="s">
        <v>96</v>
      </c>
      <c r="H32" s="43"/>
      <c r="I32" s="54"/>
      <c r="J32" s="56"/>
      <c r="K32" s="56"/>
      <c r="L32" s="56"/>
      <c r="M32" s="43"/>
      <c r="N32" s="43"/>
      <c r="O32" s="43"/>
      <c r="P32" s="43"/>
      <c r="Q32" s="43"/>
      <c r="R32" s="43"/>
      <c r="S32" s="43"/>
      <c r="T32" s="154" t="s">
        <v>77</v>
      </c>
    </row>
    <row r="33" spans="1:20" s="53" customFormat="1" ht="11.25" x14ac:dyDescent="0.2">
      <c r="A33" s="43" t="s">
        <v>95</v>
      </c>
      <c r="B33" s="43">
        <v>3</v>
      </c>
      <c r="C33" s="49">
        <v>13</v>
      </c>
      <c r="D33" s="48" t="s">
        <v>61</v>
      </c>
      <c r="E33" s="43">
        <v>3</v>
      </c>
      <c r="F33" s="43" t="s">
        <v>99</v>
      </c>
      <c r="G33" s="53" t="s">
        <v>165</v>
      </c>
      <c r="H33" s="43"/>
      <c r="I33" s="54">
        <v>40709</v>
      </c>
      <c r="J33" s="56"/>
      <c r="K33" s="56"/>
      <c r="L33" s="56"/>
      <c r="M33" s="43"/>
      <c r="N33" s="43"/>
      <c r="O33" s="43" t="s">
        <v>61</v>
      </c>
      <c r="P33" s="43"/>
      <c r="Q33" s="43"/>
      <c r="R33" s="43"/>
      <c r="S33" s="43"/>
      <c r="T33" s="154" t="s">
        <v>77</v>
      </c>
    </row>
    <row r="34" spans="1:20" s="53" customFormat="1" ht="11.25" x14ac:dyDescent="0.2">
      <c r="A34" s="43" t="s">
        <v>95</v>
      </c>
      <c r="B34" s="43">
        <v>3</v>
      </c>
      <c r="C34" s="49">
        <v>13</v>
      </c>
      <c r="D34" s="43" t="s">
        <v>63</v>
      </c>
      <c r="E34" s="43">
        <v>1</v>
      </c>
      <c r="F34" s="43" t="s">
        <v>96</v>
      </c>
      <c r="H34" s="43"/>
      <c r="I34" s="54"/>
      <c r="J34" s="56"/>
      <c r="K34" s="56"/>
      <c r="L34" s="56"/>
      <c r="M34" s="43"/>
      <c r="N34" s="43"/>
      <c r="O34" s="43"/>
      <c r="P34" s="43"/>
      <c r="Q34" s="43"/>
      <c r="R34" s="43"/>
      <c r="S34" s="43"/>
      <c r="T34" s="154" t="s">
        <v>77</v>
      </c>
    </row>
    <row r="35" spans="1:20" s="53" customFormat="1" ht="11.25" x14ac:dyDescent="0.2">
      <c r="A35" s="43" t="s">
        <v>95</v>
      </c>
      <c r="B35" s="43">
        <v>3</v>
      </c>
      <c r="C35" s="49">
        <v>13</v>
      </c>
      <c r="D35" s="43" t="s">
        <v>62</v>
      </c>
      <c r="E35" s="43">
        <v>2</v>
      </c>
      <c r="F35" s="43" t="s">
        <v>96</v>
      </c>
      <c r="H35" s="43"/>
      <c r="I35" s="54"/>
      <c r="J35" s="56"/>
      <c r="K35" s="56"/>
      <c r="L35" s="56"/>
      <c r="M35" s="43"/>
      <c r="N35" s="43"/>
      <c r="O35" s="43"/>
      <c r="P35" s="43"/>
      <c r="Q35" s="43"/>
      <c r="R35" s="43"/>
      <c r="S35" s="43"/>
      <c r="T35" s="154" t="s">
        <v>77</v>
      </c>
    </row>
    <row r="36" spans="1:20" s="53" customFormat="1" ht="11.25" x14ac:dyDescent="0.2">
      <c r="A36" s="43" t="s">
        <v>95</v>
      </c>
      <c r="B36" s="43">
        <v>3</v>
      </c>
      <c r="C36" s="49">
        <v>14</v>
      </c>
      <c r="D36" s="48" t="s">
        <v>61</v>
      </c>
      <c r="E36" s="43">
        <v>1</v>
      </c>
      <c r="F36" s="43" t="s">
        <v>96</v>
      </c>
      <c r="H36" s="43"/>
      <c r="I36" s="54"/>
      <c r="J36" s="56"/>
      <c r="K36" s="56"/>
      <c r="L36" s="56"/>
      <c r="M36" s="43"/>
      <c r="N36" s="43"/>
      <c r="O36" s="43"/>
      <c r="P36" s="43"/>
      <c r="Q36" s="43"/>
      <c r="R36" s="43"/>
      <c r="S36" s="43"/>
      <c r="T36" s="154" t="s">
        <v>77</v>
      </c>
    </row>
    <row r="37" spans="1:20" s="53" customFormat="1" ht="11.25" x14ac:dyDescent="0.2">
      <c r="A37" s="43" t="s">
        <v>95</v>
      </c>
      <c r="B37" s="43">
        <v>3</v>
      </c>
      <c r="C37" s="49">
        <v>14</v>
      </c>
      <c r="D37" s="43" t="s">
        <v>63</v>
      </c>
      <c r="E37" s="43">
        <v>2</v>
      </c>
      <c r="F37" s="43" t="s">
        <v>99</v>
      </c>
      <c r="G37" s="53" t="s">
        <v>156</v>
      </c>
      <c r="H37" s="43"/>
      <c r="I37" s="54">
        <v>40707</v>
      </c>
      <c r="J37" s="56"/>
      <c r="K37" s="56"/>
      <c r="L37" s="56"/>
      <c r="M37" s="43"/>
      <c r="N37" s="43" t="s">
        <v>61</v>
      </c>
      <c r="O37" s="43" t="s">
        <v>61</v>
      </c>
      <c r="P37" s="43"/>
      <c r="Q37" s="43"/>
      <c r="R37" s="43"/>
      <c r="S37" s="43"/>
      <c r="T37" s="154" t="s">
        <v>77</v>
      </c>
    </row>
    <row r="38" spans="1:20" s="53" customFormat="1" ht="11.25" x14ac:dyDescent="0.2">
      <c r="A38" s="43" t="s">
        <v>95</v>
      </c>
      <c r="B38" s="43">
        <v>3</v>
      </c>
      <c r="C38" s="49">
        <v>14</v>
      </c>
      <c r="D38" s="43" t="s">
        <v>62</v>
      </c>
      <c r="E38" s="43">
        <v>3</v>
      </c>
      <c r="F38" s="43" t="s">
        <v>123</v>
      </c>
      <c r="H38" s="43"/>
      <c r="I38" s="54"/>
      <c r="J38" s="56"/>
      <c r="K38" s="56"/>
      <c r="L38" s="56"/>
      <c r="M38" s="43"/>
      <c r="N38" s="43"/>
      <c r="O38" s="43"/>
      <c r="P38" s="43"/>
      <c r="Q38" s="43"/>
      <c r="R38" s="43"/>
      <c r="S38" s="43"/>
      <c r="T38" s="154" t="s">
        <v>112</v>
      </c>
    </row>
    <row r="39" spans="1:20" s="53" customFormat="1" ht="11.25" x14ac:dyDescent="0.2">
      <c r="A39" s="43" t="s">
        <v>95</v>
      </c>
      <c r="B39" s="43">
        <v>3</v>
      </c>
      <c r="C39" s="49">
        <v>15</v>
      </c>
      <c r="D39" s="48" t="s">
        <v>61</v>
      </c>
      <c r="E39" s="43">
        <v>3</v>
      </c>
      <c r="F39" s="43" t="s">
        <v>99</v>
      </c>
      <c r="G39" s="53" t="s">
        <v>161</v>
      </c>
      <c r="H39" s="43"/>
      <c r="I39" s="54">
        <v>40710</v>
      </c>
      <c r="J39" s="56"/>
      <c r="K39" s="56"/>
      <c r="L39" s="56"/>
      <c r="M39" s="43"/>
      <c r="N39" s="43"/>
      <c r="O39" s="43"/>
      <c r="P39" s="43" t="s">
        <v>61</v>
      </c>
      <c r="Q39" s="43"/>
      <c r="R39" s="43"/>
      <c r="S39" s="43"/>
      <c r="T39" s="154" t="s">
        <v>77</v>
      </c>
    </row>
    <row r="40" spans="1:20" s="53" customFormat="1" ht="11.25" x14ac:dyDescent="0.2">
      <c r="A40" s="43" t="s">
        <v>95</v>
      </c>
      <c r="B40" s="43">
        <v>3</v>
      </c>
      <c r="C40" s="49">
        <v>15</v>
      </c>
      <c r="D40" s="43" t="s">
        <v>63</v>
      </c>
      <c r="E40" s="43">
        <v>2</v>
      </c>
      <c r="F40" s="43" t="s">
        <v>99</v>
      </c>
      <c r="G40" s="53" t="s">
        <v>155</v>
      </c>
      <c r="H40" s="43"/>
      <c r="I40" s="54">
        <v>40708</v>
      </c>
      <c r="J40" s="56"/>
      <c r="K40" s="56"/>
      <c r="L40" s="56"/>
      <c r="M40" s="43"/>
      <c r="N40" s="43" t="s">
        <v>61</v>
      </c>
      <c r="O40" s="43" t="s">
        <v>61</v>
      </c>
      <c r="P40" s="43"/>
      <c r="Q40" s="43"/>
      <c r="R40" s="43"/>
      <c r="S40" s="43"/>
      <c r="T40" s="154" t="s">
        <v>77</v>
      </c>
    </row>
    <row r="41" spans="1:20" s="53" customFormat="1" ht="11.25" x14ac:dyDescent="0.2">
      <c r="A41" s="43" t="s">
        <v>95</v>
      </c>
      <c r="B41" s="43">
        <v>3</v>
      </c>
      <c r="C41" s="49">
        <v>15</v>
      </c>
      <c r="D41" s="43" t="s">
        <v>62</v>
      </c>
      <c r="E41" s="43">
        <v>1</v>
      </c>
      <c r="F41" s="43" t="s">
        <v>96</v>
      </c>
      <c r="H41" s="43"/>
      <c r="I41" s="54"/>
      <c r="J41" s="56"/>
      <c r="K41" s="56"/>
      <c r="L41" s="56"/>
      <c r="M41" s="43"/>
      <c r="N41" s="43"/>
      <c r="O41" s="43"/>
      <c r="P41" s="43"/>
      <c r="Q41" s="43"/>
      <c r="R41" s="43"/>
      <c r="S41" s="43"/>
      <c r="T41" s="154" t="s">
        <v>77</v>
      </c>
    </row>
    <row r="42" spans="1:20" s="53" customFormat="1" ht="11.25" x14ac:dyDescent="0.2">
      <c r="A42" s="43" t="s">
        <v>95</v>
      </c>
      <c r="B42" s="43">
        <v>3</v>
      </c>
      <c r="C42" s="49">
        <v>16</v>
      </c>
      <c r="D42" s="50" t="s">
        <v>121</v>
      </c>
      <c r="E42" s="43"/>
      <c r="F42" s="43" t="s">
        <v>101</v>
      </c>
      <c r="H42" s="43"/>
      <c r="I42" s="54"/>
      <c r="J42" s="56"/>
      <c r="K42" s="56"/>
      <c r="L42" s="56"/>
      <c r="M42" s="43"/>
      <c r="N42" s="43" t="s">
        <v>101</v>
      </c>
      <c r="O42" s="43"/>
      <c r="P42" s="43"/>
      <c r="Q42" s="43"/>
      <c r="R42" s="43"/>
      <c r="S42" s="43"/>
      <c r="T42" s="43" t="s">
        <v>113</v>
      </c>
    </row>
    <row r="43" spans="1:20" s="53" customFormat="1" ht="11.25" x14ac:dyDescent="0.2">
      <c r="A43" s="43" t="s">
        <v>95</v>
      </c>
      <c r="B43" s="43">
        <v>3</v>
      </c>
      <c r="C43" s="49">
        <v>17</v>
      </c>
      <c r="D43" s="50" t="s">
        <v>61</v>
      </c>
      <c r="E43" s="43">
        <v>2</v>
      </c>
      <c r="F43" s="43" t="s">
        <v>123</v>
      </c>
      <c r="H43" s="43"/>
      <c r="I43" s="54"/>
      <c r="J43" s="56"/>
      <c r="K43" s="56"/>
      <c r="L43" s="56"/>
      <c r="M43" s="43"/>
      <c r="N43" s="43"/>
      <c r="O43" s="43"/>
      <c r="P43" s="43"/>
      <c r="Q43" s="43"/>
      <c r="R43" s="43"/>
      <c r="S43" s="43"/>
      <c r="T43" s="154" t="s">
        <v>112</v>
      </c>
    </row>
    <row r="44" spans="1:20" s="53" customFormat="1" ht="11.25" x14ac:dyDescent="0.2">
      <c r="A44" s="43" t="s">
        <v>95</v>
      </c>
      <c r="B44" s="43">
        <v>3</v>
      </c>
      <c r="C44" s="49">
        <v>17</v>
      </c>
      <c r="D44" s="43" t="s">
        <v>63</v>
      </c>
      <c r="E44" s="43">
        <v>1</v>
      </c>
      <c r="F44" s="43" t="s">
        <v>96</v>
      </c>
      <c r="G44" s="53" t="s">
        <v>144</v>
      </c>
      <c r="H44" s="43"/>
      <c r="I44" s="54">
        <v>40702</v>
      </c>
      <c r="J44" s="56"/>
      <c r="K44" s="56"/>
      <c r="L44" s="56" t="s">
        <v>61</v>
      </c>
      <c r="M44" s="43" t="s">
        <v>61</v>
      </c>
      <c r="N44" s="43" t="s">
        <v>61</v>
      </c>
      <c r="O44" s="43" t="s">
        <v>61</v>
      </c>
      <c r="P44" s="43"/>
      <c r="Q44" s="43" t="s">
        <v>61</v>
      </c>
      <c r="R44" s="43"/>
      <c r="S44" s="43"/>
      <c r="T44" s="154" t="s">
        <v>77</v>
      </c>
    </row>
    <row r="45" spans="1:20" s="53" customFormat="1" ht="11.25" x14ac:dyDescent="0.2">
      <c r="A45" s="43" t="s">
        <v>95</v>
      </c>
      <c r="B45" s="43">
        <v>3</v>
      </c>
      <c r="C45" s="49">
        <v>19</v>
      </c>
      <c r="D45" s="48" t="s">
        <v>61</v>
      </c>
      <c r="E45" s="43">
        <v>1</v>
      </c>
      <c r="F45" s="43" t="s">
        <v>99</v>
      </c>
      <c r="G45" s="53" t="s">
        <v>128</v>
      </c>
      <c r="H45" s="43"/>
      <c r="I45" s="54">
        <v>40713</v>
      </c>
      <c r="J45" s="56"/>
      <c r="K45" s="56"/>
      <c r="L45" s="56"/>
      <c r="M45" s="43"/>
      <c r="N45" s="43"/>
      <c r="O45" s="43"/>
      <c r="P45" s="43"/>
      <c r="Q45" s="43"/>
      <c r="R45" s="43" t="s">
        <v>61</v>
      </c>
      <c r="S45" s="43"/>
      <c r="T45" s="154" t="s">
        <v>77</v>
      </c>
    </row>
    <row r="46" spans="1:20" s="53" customFormat="1" ht="11.25" x14ac:dyDescent="0.2">
      <c r="A46" s="43" t="s">
        <v>95</v>
      </c>
      <c r="B46" s="43">
        <v>3</v>
      </c>
      <c r="C46" s="49">
        <v>19</v>
      </c>
      <c r="D46" s="43" t="s">
        <v>63</v>
      </c>
      <c r="E46" s="43">
        <v>2</v>
      </c>
      <c r="F46" s="43" t="s">
        <v>96</v>
      </c>
      <c r="H46" s="43"/>
      <c r="I46" s="54"/>
      <c r="J46" s="56"/>
      <c r="K46" s="56"/>
      <c r="L46" s="56"/>
      <c r="M46" s="43"/>
      <c r="N46" s="43"/>
      <c r="O46" s="43"/>
      <c r="P46" s="43"/>
      <c r="Q46" s="43"/>
      <c r="R46" s="43"/>
      <c r="S46" s="43"/>
      <c r="T46" s="154" t="s">
        <v>77</v>
      </c>
    </row>
    <row r="47" spans="1:20" s="53" customFormat="1" ht="11.25" x14ac:dyDescent="0.2">
      <c r="A47" s="43" t="s">
        <v>95</v>
      </c>
      <c r="B47" s="43">
        <v>3</v>
      </c>
      <c r="C47" s="49">
        <v>19</v>
      </c>
      <c r="D47" s="43" t="s">
        <v>62</v>
      </c>
      <c r="E47" s="43">
        <v>3</v>
      </c>
      <c r="F47" s="43" t="s">
        <v>100</v>
      </c>
      <c r="H47" s="43"/>
      <c r="I47" s="54"/>
      <c r="J47" s="56"/>
      <c r="K47" s="56"/>
      <c r="L47" s="56"/>
      <c r="M47" s="43"/>
      <c r="N47" s="43"/>
      <c r="O47" s="43"/>
      <c r="P47" s="43"/>
      <c r="Q47" s="43"/>
      <c r="R47" s="43"/>
      <c r="S47" s="43"/>
      <c r="T47" s="154" t="s">
        <v>112</v>
      </c>
    </row>
    <row r="48" spans="1:20" s="53" customFormat="1" ht="11.25" x14ac:dyDescent="0.2">
      <c r="A48" s="43" t="s">
        <v>95</v>
      </c>
      <c r="B48" s="43">
        <v>3</v>
      </c>
      <c r="C48" s="49">
        <v>20</v>
      </c>
      <c r="D48" s="50" t="s">
        <v>61</v>
      </c>
      <c r="E48" s="43">
        <v>1</v>
      </c>
      <c r="F48" s="43" t="s">
        <v>101</v>
      </c>
      <c r="H48" s="43"/>
      <c r="I48" s="54"/>
      <c r="J48" s="56"/>
      <c r="K48" s="56"/>
      <c r="L48" s="56"/>
      <c r="M48" s="43"/>
      <c r="N48" s="43"/>
      <c r="O48" s="43"/>
      <c r="P48" s="43"/>
      <c r="Q48" s="43"/>
      <c r="R48" s="43"/>
      <c r="S48" s="43"/>
      <c r="T48" s="43" t="s">
        <v>113</v>
      </c>
    </row>
    <row r="49" spans="1:20" s="53" customFormat="1" ht="11.25" x14ac:dyDescent="0.2">
      <c r="A49" s="43" t="s">
        <v>95</v>
      </c>
      <c r="B49" s="43">
        <v>3</v>
      </c>
      <c r="C49" s="49">
        <v>20</v>
      </c>
      <c r="D49" s="43" t="s">
        <v>63</v>
      </c>
      <c r="E49" s="43">
        <v>2</v>
      </c>
      <c r="F49" s="43" t="s">
        <v>96</v>
      </c>
      <c r="H49" s="43"/>
      <c r="I49" s="54"/>
      <c r="J49" s="56"/>
      <c r="K49" s="56"/>
      <c r="L49" s="56"/>
      <c r="M49" s="43"/>
      <c r="N49" s="43"/>
      <c r="O49" s="43"/>
      <c r="P49" s="43"/>
      <c r="Q49" s="43"/>
      <c r="R49" s="43"/>
      <c r="S49" s="43"/>
      <c r="T49" s="154" t="s">
        <v>77</v>
      </c>
    </row>
    <row r="50" spans="1:20" s="53" customFormat="1" ht="11.25" x14ac:dyDescent="0.2">
      <c r="A50" s="43" t="s">
        <v>95</v>
      </c>
      <c r="B50" s="43">
        <v>3</v>
      </c>
      <c r="C50" s="49">
        <v>21</v>
      </c>
      <c r="D50" s="48" t="s">
        <v>61</v>
      </c>
      <c r="E50" s="43">
        <v>1</v>
      </c>
      <c r="F50" s="43" t="s">
        <v>96</v>
      </c>
      <c r="H50" s="43"/>
      <c r="I50" s="54"/>
      <c r="J50" s="56"/>
      <c r="K50" s="56"/>
      <c r="L50" s="56"/>
      <c r="M50" s="43"/>
      <c r="N50" s="43"/>
      <c r="O50" s="43"/>
      <c r="P50" s="43"/>
      <c r="Q50" s="43"/>
      <c r="R50" s="43"/>
      <c r="S50" s="43"/>
      <c r="T50" s="154" t="s">
        <v>77</v>
      </c>
    </row>
    <row r="51" spans="1:20" s="53" customFormat="1" ht="11.25" x14ac:dyDescent="0.2">
      <c r="A51" s="43" t="s">
        <v>95</v>
      </c>
      <c r="B51" s="43">
        <v>3</v>
      </c>
      <c r="C51" s="49">
        <v>21</v>
      </c>
      <c r="D51" s="43" t="s">
        <v>63</v>
      </c>
      <c r="E51" s="43">
        <v>3</v>
      </c>
      <c r="F51" s="43" t="s">
        <v>96</v>
      </c>
      <c r="H51" s="43"/>
      <c r="I51" s="54"/>
      <c r="J51" s="56"/>
      <c r="K51" s="56"/>
      <c r="L51" s="56"/>
      <c r="M51" s="43"/>
      <c r="N51" s="43"/>
      <c r="O51" s="43"/>
      <c r="P51" s="43"/>
      <c r="Q51" s="43"/>
      <c r="R51" s="43"/>
      <c r="S51" s="43"/>
      <c r="T51" s="154" t="s">
        <v>77</v>
      </c>
    </row>
    <row r="52" spans="1:20" s="53" customFormat="1" ht="11.25" x14ac:dyDescent="0.2">
      <c r="A52" s="43" t="s">
        <v>95</v>
      </c>
      <c r="B52" s="43">
        <v>3</v>
      </c>
      <c r="C52" s="49">
        <v>21</v>
      </c>
      <c r="D52" s="43" t="s">
        <v>62</v>
      </c>
      <c r="E52" s="43">
        <v>2</v>
      </c>
      <c r="F52" s="43" t="s">
        <v>96</v>
      </c>
      <c r="H52" s="43"/>
      <c r="I52" s="54"/>
      <c r="J52" s="56"/>
      <c r="K52" s="56"/>
      <c r="L52" s="56"/>
      <c r="M52" s="43"/>
      <c r="N52" s="43"/>
      <c r="O52" s="43"/>
      <c r="P52" s="43"/>
      <c r="Q52" s="43"/>
      <c r="R52" s="43"/>
      <c r="S52" s="43"/>
      <c r="T52" s="154" t="s">
        <v>77</v>
      </c>
    </row>
    <row r="53" spans="1:20" s="53" customFormat="1" ht="11.25" x14ac:dyDescent="0.2">
      <c r="A53" s="43" t="s">
        <v>95</v>
      </c>
      <c r="B53" s="43">
        <v>3</v>
      </c>
      <c r="C53" s="49">
        <v>23</v>
      </c>
      <c r="D53" s="48" t="s">
        <v>61</v>
      </c>
      <c r="E53" s="52" t="s">
        <v>75</v>
      </c>
      <c r="F53" s="43" t="s">
        <v>99</v>
      </c>
      <c r="G53" s="53" t="s">
        <v>145</v>
      </c>
      <c r="H53" s="43"/>
      <c r="I53" s="54">
        <v>40703</v>
      </c>
      <c r="J53" s="56"/>
      <c r="K53" s="56"/>
      <c r="L53" s="56" t="s">
        <v>61</v>
      </c>
      <c r="M53" s="43" t="s">
        <v>61</v>
      </c>
      <c r="N53" s="43"/>
      <c r="O53" s="43"/>
      <c r="P53" s="43"/>
      <c r="Q53" s="43"/>
      <c r="R53" s="43"/>
      <c r="S53" s="43"/>
      <c r="T53" s="154" t="s">
        <v>77</v>
      </c>
    </row>
    <row r="54" spans="1:20" s="53" customFormat="1" ht="11.25" x14ac:dyDescent="0.2">
      <c r="A54" s="43" t="s">
        <v>95</v>
      </c>
      <c r="B54" s="43">
        <v>3</v>
      </c>
      <c r="C54" s="49">
        <v>23</v>
      </c>
      <c r="D54" s="43" t="s">
        <v>63</v>
      </c>
      <c r="E54" s="52" t="s">
        <v>75</v>
      </c>
      <c r="F54" s="43" t="s">
        <v>99</v>
      </c>
      <c r="G54" s="53" t="s">
        <v>146</v>
      </c>
      <c r="H54" s="43"/>
      <c r="I54" s="54">
        <v>40703</v>
      </c>
      <c r="J54" s="56"/>
      <c r="K54" s="56"/>
      <c r="L54" s="56" t="s">
        <v>61</v>
      </c>
      <c r="M54" s="43" t="s">
        <v>61</v>
      </c>
      <c r="N54" s="43"/>
      <c r="O54" s="43"/>
      <c r="P54" s="43"/>
      <c r="Q54" s="43"/>
      <c r="R54" s="43"/>
      <c r="S54" s="43"/>
      <c r="T54" s="154" t="s">
        <v>77</v>
      </c>
    </row>
    <row r="55" spans="1:20" s="53" customFormat="1" ht="11.25" x14ac:dyDescent="0.2">
      <c r="A55" s="43" t="s">
        <v>95</v>
      </c>
      <c r="B55" s="43">
        <v>3</v>
      </c>
      <c r="C55" s="49">
        <v>23</v>
      </c>
      <c r="D55" s="43" t="s">
        <v>62</v>
      </c>
      <c r="E55" s="43">
        <v>3</v>
      </c>
      <c r="F55" s="43" t="s">
        <v>96</v>
      </c>
      <c r="H55" s="43"/>
      <c r="I55" s="54"/>
      <c r="J55" s="56"/>
      <c r="K55" s="56"/>
      <c r="L55" s="56"/>
      <c r="M55" s="43"/>
      <c r="N55" s="43"/>
      <c r="O55" s="43"/>
      <c r="P55" s="43"/>
      <c r="Q55" s="43"/>
      <c r="R55" s="43"/>
      <c r="S55" s="43"/>
      <c r="T55" s="154" t="s">
        <v>77</v>
      </c>
    </row>
    <row r="56" spans="1:20" s="53" customFormat="1" ht="11.25" x14ac:dyDescent="0.2">
      <c r="A56" s="43" t="s">
        <v>95</v>
      </c>
      <c r="B56" s="43">
        <v>3</v>
      </c>
      <c r="C56" s="49">
        <v>24</v>
      </c>
      <c r="D56" s="51">
        <v>1</v>
      </c>
      <c r="E56" s="43">
        <v>1</v>
      </c>
      <c r="F56" s="43" t="s">
        <v>99</v>
      </c>
      <c r="G56" s="53" t="s">
        <v>124</v>
      </c>
      <c r="H56" s="43"/>
      <c r="I56" s="54">
        <v>40700</v>
      </c>
      <c r="J56" s="56" t="s">
        <v>61</v>
      </c>
      <c r="K56" s="56"/>
      <c r="L56" s="56"/>
      <c r="M56" s="43" t="s">
        <v>61</v>
      </c>
      <c r="N56" s="43"/>
      <c r="O56" s="43" t="s">
        <v>61</v>
      </c>
      <c r="P56" s="43" t="s">
        <v>61</v>
      </c>
      <c r="Q56" s="43" t="s">
        <v>61</v>
      </c>
      <c r="R56" s="43"/>
      <c r="S56" s="43"/>
      <c r="T56" s="154" t="s">
        <v>77</v>
      </c>
    </row>
    <row r="57" spans="1:20" s="53" customFormat="1" ht="11.25" x14ac:dyDescent="0.2">
      <c r="A57" s="43" t="s">
        <v>95</v>
      </c>
      <c r="B57" s="43">
        <v>3</v>
      </c>
      <c r="C57" s="49">
        <v>24</v>
      </c>
      <c r="D57" s="43">
        <v>2</v>
      </c>
      <c r="E57" s="43">
        <v>2</v>
      </c>
      <c r="F57" s="43" t="s">
        <v>99</v>
      </c>
      <c r="G57" s="53" t="s">
        <v>125</v>
      </c>
      <c r="H57" s="43"/>
      <c r="I57" s="54">
        <v>40701</v>
      </c>
      <c r="J57" s="56" t="s">
        <v>61</v>
      </c>
      <c r="K57" s="56"/>
      <c r="L57" s="56"/>
      <c r="M57" s="43" t="s">
        <v>61</v>
      </c>
      <c r="N57" s="43"/>
      <c r="O57" s="43"/>
      <c r="P57" s="43"/>
      <c r="Q57" s="43"/>
      <c r="R57" s="43"/>
      <c r="S57" s="43"/>
      <c r="T57" s="154" t="s">
        <v>77</v>
      </c>
    </row>
    <row r="58" spans="1:20" s="53" customFormat="1" ht="11.25" x14ac:dyDescent="0.2">
      <c r="A58" s="43" t="s">
        <v>95</v>
      </c>
      <c r="B58" s="43">
        <v>3</v>
      </c>
      <c r="C58" s="49">
        <v>24</v>
      </c>
      <c r="D58" s="43">
        <v>3</v>
      </c>
      <c r="E58" s="43">
        <v>3</v>
      </c>
      <c r="F58" s="43" t="s">
        <v>99</v>
      </c>
      <c r="G58" s="53" t="s">
        <v>137</v>
      </c>
      <c r="H58" s="43"/>
      <c r="I58" s="54">
        <v>40702</v>
      </c>
      <c r="J58" s="56"/>
      <c r="K58" s="56" t="s">
        <v>61</v>
      </c>
      <c r="L58" s="56"/>
      <c r="M58" s="43" t="s">
        <v>61</v>
      </c>
      <c r="N58" s="43" t="s">
        <v>61</v>
      </c>
      <c r="O58" s="43" t="s">
        <v>61</v>
      </c>
      <c r="P58" s="43" t="s">
        <v>61</v>
      </c>
      <c r="Q58" s="43"/>
      <c r="R58" s="43"/>
      <c r="S58" s="43"/>
      <c r="T58" s="154" t="s">
        <v>77</v>
      </c>
    </row>
    <row r="59" spans="1:20" s="53" customFormat="1" ht="11.25" x14ac:dyDescent="0.2">
      <c r="A59" s="43" t="s">
        <v>95</v>
      </c>
      <c r="B59" s="43">
        <v>3</v>
      </c>
      <c r="C59" s="49">
        <v>25</v>
      </c>
      <c r="D59" s="51">
        <v>1</v>
      </c>
      <c r="E59" s="43">
        <v>1</v>
      </c>
      <c r="F59" s="43" t="s">
        <v>100</v>
      </c>
      <c r="H59" s="43"/>
      <c r="I59" s="54"/>
      <c r="J59" s="56"/>
      <c r="K59" s="56"/>
      <c r="L59" s="56"/>
      <c r="M59" s="43"/>
      <c r="N59" s="43"/>
      <c r="O59" s="43"/>
      <c r="P59" s="43"/>
      <c r="Q59" s="43"/>
      <c r="R59" s="43"/>
      <c r="S59" s="43"/>
      <c r="T59" s="154" t="s">
        <v>112</v>
      </c>
    </row>
    <row r="60" spans="1:20" s="53" customFormat="1" ht="11.25" x14ac:dyDescent="0.2">
      <c r="A60" s="43" t="s">
        <v>95</v>
      </c>
      <c r="B60" s="43">
        <v>3</v>
      </c>
      <c r="C60" s="49">
        <v>26</v>
      </c>
      <c r="D60" s="48" t="s">
        <v>61</v>
      </c>
      <c r="E60" s="43">
        <v>1</v>
      </c>
      <c r="F60" s="43" t="s">
        <v>96</v>
      </c>
      <c r="H60" s="43"/>
      <c r="I60" s="54"/>
      <c r="J60" s="56"/>
      <c r="K60" s="56"/>
      <c r="L60" s="56"/>
      <c r="M60" s="43"/>
      <c r="N60" s="43"/>
      <c r="O60" s="43"/>
      <c r="P60" s="43"/>
      <c r="Q60" s="43"/>
      <c r="R60" s="43"/>
      <c r="S60" s="43"/>
      <c r="T60" s="154" t="s">
        <v>77</v>
      </c>
    </row>
    <row r="61" spans="1:20" s="53" customFormat="1" ht="11.25" x14ac:dyDescent="0.2">
      <c r="A61" s="43" t="s">
        <v>95</v>
      </c>
      <c r="B61" s="43">
        <v>3</v>
      </c>
      <c r="C61" s="49">
        <v>26</v>
      </c>
      <c r="D61" s="43" t="s">
        <v>63</v>
      </c>
      <c r="E61" s="43">
        <v>3</v>
      </c>
      <c r="F61" s="43" t="s">
        <v>96</v>
      </c>
      <c r="H61" s="43"/>
      <c r="I61" s="54"/>
      <c r="J61" s="56"/>
      <c r="K61" s="56"/>
      <c r="L61" s="56"/>
      <c r="M61" s="43"/>
      <c r="N61" s="43"/>
      <c r="O61" s="43"/>
      <c r="P61" s="43"/>
      <c r="Q61" s="43"/>
      <c r="R61" s="43"/>
      <c r="S61" s="43"/>
      <c r="T61" s="154" t="s">
        <v>77</v>
      </c>
    </row>
    <row r="62" spans="1:20" s="53" customFormat="1" ht="11.25" x14ac:dyDescent="0.2">
      <c r="A62" s="43" t="s">
        <v>95</v>
      </c>
      <c r="B62" s="43">
        <v>3</v>
      </c>
      <c r="C62" s="49">
        <v>26</v>
      </c>
      <c r="D62" s="43" t="s">
        <v>62</v>
      </c>
      <c r="E62" s="43">
        <v>2</v>
      </c>
      <c r="F62" s="43" t="s">
        <v>99</v>
      </c>
      <c r="G62" s="53" t="s">
        <v>157</v>
      </c>
      <c r="H62" s="43"/>
      <c r="I62" s="54">
        <v>40708</v>
      </c>
      <c r="J62" s="56"/>
      <c r="K62" s="56"/>
      <c r="L62" s="56"/>
      <c r="M62" s="43"/>
      <c r="N62" s="43" t="s">
        <v>61</v>
      </c>
      <c r="O62" s="43" t="s">
        <v>61</v>
      </c>
      <c r="P62" s="43"/>
      <c r="Q62" s="43"/>
      <c r="R62" s="43"/>
      <c r="S62" s="43"/>
      <c r="T62" s="154" t="s">
        <v>77</v>
      </c>
    </row>
    <row r="63" spans="1:20" s="53" customFormat="1" ht="11.25" x14ac:dyDescent="0.2">
      <c r="A63" s="43" t="s">
        <v>95</v>
      </c>
      <c r="B63" s="43">
        <v>3</v>
      </c>
      <c r="C63" s="49">
        <v>27</v>
      </c>
      <c r="D63" s="51">
        <v>1</v>
      </c>
      <c r="E63" s="43">
        <v>1</v>
      </c>
      <c r="F63" s="43" t="s">
        <v>99</v>
      </c>
      <c r="G63" s="53" t="s">
        <v>126</v>
      </c>
      <c r="H63" s="43"/>
      <c r="I63" s="54">
        <v>40701</v>
      </c>
      <c r="J63" s="56" t="s">
        <v>61</v>
      </c>
      <c r="K63" s="56"/>
      <c r="L63" s="56"/>
      <c r="M63" s="43" t="s">
        <v>61</v>
      </c>
      <c r="N63" s="43" t="s">
        <v>61</v>
      </c>
      <c r="O63" s="43" t="s">
        <v>61</v>
      </c>
      <c r="P63" s="43" t="s">
        <v>61</v>
      </c>
      <c r="Q63" s="43" t="s">
        <v>61</v>
      </c>
      <c r="R63" s="43"/>
      <c r="S63" s="43"/>
      <c r="T63" s="154" t="s">
        <v>77</v>
      </c>
    </row>
    <row r="64" spans="1:20" s="53" customFormat="1" ht="11.25" x14ac:dyDescent="0.2">
      <c r="A64" s="43" t="s">
        <v>95</v>
      </c>
      <c r="B64" s="43">
        <v>3</v>
      </c>
      <c r="C64" s="49">
        <v>27</v>
      </c>
      <c r="D64" s="43">
        <v>2</v>
      </c>
      <c r="E64" s="43">
        <v>2</v>
      </c>
      <c r="F64" s="43" t="s">
        <v>99</v>
      </c>
      <c r="G64" s="53" t="s">
        <v>127</v>
      </c>
      <c r="H64" s="43"/>
      <c r="I64" s="54">
        <v>40701</v>
      </c>
      <c r="J64" s="56" t="s">
        <v>61</v>
      </c>
      <c r="K64" s="56"/>
      <c r="L64" s="56"/>
      <c r="M64" s="43" t="s">
        <v>61</v>
      </c>
      <c r="N64" s="43"/>
      <c r="O64" s="43"/>
      <c r="P64" s="43"/>
      <c r="Q64" s="43"/>
      <c r="R64" s="43"/>
      <c r="S64" s="43"/>
      <c r="T64" s="154" t="s">
        <v>77</v>
      </c>
    </row>
    <row r="65" spans="1:20" s="53" customFormat="1" ht="11.25" x14ac:dyDescent="0.2">
      <c r="A65" s="43" t="s">
        <v>95</v>
      </c>
      <c r="B65" s="43">
        <v>3</v>
      </c>
      <c r="C65" s="49">
        <v>27</v>
      </c>
      <c r="D65" s="43">
        <v>3</v>
      </c>
      <c r="E65" s="43">
        <v>3</v>
      </c>
      <c r="F65" s="43" t="s">
        <v>99</v>
      </c>
      <c r="G65" s="53" t="s">
        <v>147</v>
      </c>
      <c r="H65" s="43"/>
      <c r="I65" s="54">
        <v>40702</v>
      </c>
      <c r="J65" s="56"/>
      <c r="K65" s="56"/>
      <c r="L65" s="56" t="s">
        <v>61</v>
      </c>
      <c r="M65" s="43" t="s">
        <v>61</v>
      </c>
      <c r="N65" s="43" t="s">
        <v>101</v>
      </c>
      <c r="O65" s="43"/>
      <c r="P65" s="43"/>
      <c r="Q65" s="43"/>
      <c r="R65" s="43"/>
      <c r="S65" s="43"/>
      <c r="T65" s="154" t="s">
        <v>74</v>
      </c>
    </row>
    <row r="66" spans="1:20" s="53" customFormat="1" ht="11.25" x14ac:dyDescent="0.2">
      <c r="A66" s="43" t="s">
        <v>95</v>
      </c>
      <c r="B66" s="43">
        <v>3</v>
      </c>
      <c r="C66" s="49">
        <v>28</v>
      </c>
      <c r="D66" s="51">
        <v>1</v>
      </c>
      <c r="E66" s="43">
        <v>1</v>
      </c>
      <c r="F66" s="43" t="s">
        <v>100</v>
      </c>
      <c r="H66" s="43"/>
      <c r="I66" s="54"/>
      <c r="J66" s="56"/>
      <c r="K66" s="56"/>
      <c r="L66" s="56"/>
      <c r="M66" s="43"/>
      <c r="N66" s="43"/>
      <c r="O66" s="43"/>
      <c r="P66" s="43"/>
      <c r="Q66" s="43"/>
      <c r="R66" s="43"/>
      <c r="S66" s="43"/>
      <c r="T66" s="154" t="s">
        <v>112</v>
      </c>
    </row>
    <row r="67" spans="1:20" s="53" customFormat="1" ht="11.25" x14ac:dyDescent="0.2">
      <c r="A67" s="43" t="s">
        <v>95</v>
      </c>
      <c r="B67" s="43">
        <v>3</v>
      </c>
      <c r="C67" s="49">
        <v>29</v>
      </c>
      <c r="D67" s="48" t="s">
        <v>61</v>
      </c>
      <c r="E67" s="43">
        <v>3</v>
      </c>
      <c r="F67" s="43" t="s">
        <v>99</v>
      </c>
      <c r="G67" s="53" t="s">
        <v>132</v>
      </c>
      <c r="H67" s="43"/>
      <c r="I67" s="54">
        <v>40714</v>
      </c>
      <c r="J67" s="56"/>
      <c r="K67" s="56"/>
      <c r="L67" s="56"/>
      <c r="M67" s="43"/>
      <c r="N67" s="43"/>
      <c r="O67" s="43"/>
      <c r="P67" s="43"/>
      <c r="Q67" s="43"/>
      <c r="R67" s="43" t="s">
        <v>61</v>
      </c>
      <c r="S67" s="43"/>
      <c r="T67" s="154" t="s">
        <v>77</v>
      </c>
    </row>
    <row r="68" spans="1:20" s="53" customFormat="1" ht="11.25" x14ac:dyDescent="0.2">
      <c r="A68" s="43" t="s">
        <v>95</v>
      </c>
      <c r="B68" s="43">
        <v>3</v>
      </c>
      <c r="C68" s="49">
        <v>29</v>
      </c>
      <c r="D68" s="43" t="s">
        <v>63</v>
      </c>
      <c r="E68" s="43">
        <v>2</v>
      </c>
      <c r="F68" s="43" t="s">
        <v>99</v>
      </c>
      <c r="G68" s="53" t="s">
        <v>166</v>
      </c>
      <c r="H68" s="43"/>
      <c r="I68" s="54">
        <v>40711</v>
      </c>
      <c r="J68" s="56"/>
      <c r="K68" s="56"/>
      <c r="L68" s="56"/>
      <c r="M68" s="43"/>
      <c r="N68" s="43"/>
      <c r="O68" s="43"/>
      <c r="P68" s="43"/>
      <c r="Q68" s="43" t="s">
        <v>61</v>
      </c>
      <c r="R68" s="43"/>
      <c r="S68" s="43"/>
      <c r="T68" s="154" t="s">
        <v>77</v>
      </c>
    </row>
    <row r="69" spans="1:20" s="53" customFormat="1" ht="11.25" x14ac:dyDescent="0.2">
      <c r="A69" s="43" t="s">
        <v>95</v>
      </c>
      <c r="B69" s="43">
        <v>3</v>
      </c>
      <c r="C69" s="49">
        <v>29</v>
      </c>
      <c r="D69" s="43" t="s">
        <v>62</v>
      </c>
      <c r="E69" s="43">
        <v>1</v>
      </c>
      <c r="F69" s="43" t="s">
        <v>96</v>
      </c>
      <c r="H69" s="43"/>
      <c r="I69" s="54"/>
      <c r="J69" s="56"/>
      <c r="K69" s="56"/>
      <c r="L69" s="56"/>
      <c r="M69" s="43"/>
      <c r="N69" s="43"/>
      <c r="O69" s="43"/>
      <c r="P69" s="43"/>
      <c r="Q69" s="43"/>
      <c r="R69" s="43"/>
      <c r="S69" s="43"/>
      <c r="T69" s="154" t="s">
        <v>77</v>
      </c>
    </row>
    <row r="70" spans="1:20" s="53" customFormat="1" ht="11.25" x14ac:dyDescent="0.2">
      <c r="A70" s="43" t="s">
        <v>95</v>
      </c>
      <c r="B70" s="43">
        <v>3</v>
      </c>
      <c r="C70" s="49">
        <v>30</v>
      </c>
      <c r="D70" s="48" t="s">
        <v>61</v>
      </c>
      <c r="E70" s="43">
        <v>1</v>
      </c>
      <c r="F70" s="43" t="s">
        <v>99</v>
      </c>
      <c r="G70" s="53" t="s">
        <v>256</v>
      </c>
      <c r="H70" s="43"/>
      <c r="I70" s="54">
        <v>40709</v>
      </c>
      <c r="J70" s="56"/>
      <c r="K70" s="56"/>
      <c r="L70" s="56"/>
      <c r="M70" s="43"/>
      <c r="N70" s="43"/>
      <c r="O70" s="43" t="s">
        <v>61</v>
      </c>
      <c r="P70" s="43"/>
      <c r="Q70" s="43"/>
      <c r="R70" s="43"/>
      <c r="S70" s="43"/>
      <c r="T70" s="154" t="s">
        <v>77</v>
      </c>
    </row>
    <row r="71" spans="1:20" s="53" customFormat="1" ht="11.25" x14ac:dyDescent="0.2">
      <c r="A71" s="43" t="s">
        <v>95</v>
      </c>
      <c r="B71" s="43">
        <v>3</v>
      </c>
      <c r="C71" s="49">
        <v>30</v>
      </c>
      <c r="D71" s="43" t="s">
        <v>63</v>
      </c>
      <c r="E71" s="43">
        <v>2</v>
      </c>
      <c r="F71" s="43" t="s">
        <v>96</v>
      </c>
      <c r="H71" s="43"/>
      <c r="I71" s="54"/>
      <c r="J71" s="56"/>
      <c r="K71" s="56"/>
      <c r="L71" s="56"/>
      <c r="M71" s="43"/>
      <c r="N71" s="43"/>
      <c r="O71" s="43"/>
      <c r="P71" s="43"/>
      <c r="Q71" s="43"/>
      <c r="R71" s="43"/>
      <c r="S71" s="43"/>
      <c r="T71" s="154" t="s">
        <v>77</v>
      </c>
    </row>
    <row r="72" spans="1:20" s="53" customFormat="1" ht="11.25" x14ac:dyDescent="0.2">
      <c r="A72" s="43" t="s">
        <v>95</v>
      </c>
      <c r="B72" s="43">
        <v>3</v>
      </c>
      <c r="C72" s="49">
        <v>30</v>
      </c>
      <c r="D72" s="43" t="s">
        <v>62</v>
      </c>
      <c r="E72" s="43">
        <v>3</v>
      </c>
      <c r="F72" s="43" t="s">
        <v>101</v>
      </c>
      <c r="H72" s="43"/>
      <c r="I72" s="54"/>
      <c r="J72" s="56"/>
      <c r="K72" s="56"/>
      <c r="L72" s="56"/>
      <c r="M72" s="43"/>
      <c r="N72" s="43"/>
      <c r="O72" s="43"/>
      <c r="P72" s="43"/>
      <c r="Q72" s="43"/>
      <c r="R72" s="43"/>
      <c r="S72" s="43"/>
      <c r="T72" s="43" t="s">
        <v>113</v>
      </c>
    </row>
    <row r="73" spans="1:20" s="53" customFormat="1" ht="11.25" x14ac:dyDescent="0.2">
      <c r="A73" s="43" t="s">
        <v>95</v>
      </c>
      <c r="B73" s="43">
        <v>3</v>
      </c>
      <c r="C73" s="49">
        <v>31</v>
      </c>
      <c r="D73" s="51">
        <v>1</v>
      </c>
      <c r="E73" s="43">
        <v>1</v>
      </c>
      <c r="F73" s="43" t="s">
        <v>99</v>
      </c>
      <c r="G73" s="53" t="s">
        <v>162</v>
      </c>
      <c r="H73" s="43"/>
      <c r="I73" s="54">
        <v>40710</v>
      </c>
      <c r="J73" s="56"/>
      <c r="K73" s="56"/>
      <c r="L73" s="56"/>
      <c r="M73" s="43"/>
      <c r="N73" s="43"/>
      <c r="O73" s="43"/>
      <c r="P73" s="43" t="s">
        <v>61</v>
      </c>
      <c r="Q73" s="43"/>
      <c r="R73" s="43"/>
      <c r="S73" s="43"/>
      <c r="T73" s="154" t="s">
        <v>77</v>
      </c>
    </row>
    <row r="74" spans="1:20" s="53" customFormat="1" ht="11.25" x14ac:dyDescent="0.2">
      <c r="A74" s="43" t="s">
        <v>95</v>
      </c>
      <c r="B74" s="43">
        <v>1</v>
      </c>
      <c r="C74" s="49">
        <v>1</v>
      </c>
      <c r="D74" s="48">
        <v>1</v>
      </c>
      <c r="E74" s="48">
        <v>1</v>
      </c>
      <c r="F74" s="43" t="s">
        <v>64</v>
      </c>
      <c r="H74" s="43"/>
      <c r="I74" s="54"/>
      <c r="J74" s="56"/>
      <c r="K74" s="56"/>
      <c r="L74" s="56"/>
      <c r="M74" s="43"/>
      <c r="N74" s="43"/>
      <c r="O74" s="43"/>
      <c r="P74" s="43"/>
      <c r="Q74" s="43"/>
      <c r="R74" s="43"/>
      <c r="S74" s="43"/>
      <c r="T74" s="53" t="s">
        <v>111</v>
      </c>
    </row>
    <row r="75" spans="1:20" s="53" customFormat="1" ht="11.25" x14ac:dyDescent="0.2">
      <c r="A75" s="43" t="s">
        <v>95</v>
      </c>
      <c r="B75" s="43">
        <v>1</v>
      </c>
      <c r="C75" s="49">
        <v>2</v>
      </c>
      <c r="D75" s="48">
        <v>1</v>
      </c>
      <c r="E75" s="48">
        <v>1</v>
      </c>
      <c r="F75" s="43" t="s">
        <v>99</v>
      </c>
      <c r="H75" s="43"/>
      <c r="I75" s="54"/>
      <c r="J75" s="56"/>
      <c r="K75" s="56"/>
      <c r="L75" s="56"/>
      <c r="M75" s="43"/>
      <c r="N75" s="43"/>
      <c r="O75" s="43"/>
      <c r="P75" s="43"/>
      <c r="Q75" s="43"/>
      <c r="R75" s="43"/>
      <c r="S75" s="43"/>
      <c r="T75" s="154" t="s">
        <v>77</v>
      </c>
    </row>
    <row r="76" spans="1:20" s="53" customFormat="1" ht="11.25" x14ac:dyDescent="0.2">
      <c r="A76" s="43" t="s">
        <v>95</v>
      </c>
      <c r="B76" s="43">
        <v>1</v>
      </c>
      <c r="C76" s="49">
        <v>2</v>
      </c>
      <c r="D76" s="43">
        <v>2</v>
      </c>
      <c r="E76" s="43">
        <v>2</v>
      </c>
      <c r="F76" s="43" t="s">
        <v>64</v>
      </c>
      <c r="H76" s="43"/>
      <c r="I76" s="54"/>
      <c r="J76" s="56"/>
      <c r="K76" s="56"/>
      <c r="L76" s="56"/>
      <c r="M76" s="43"/>
      <c r="N76" s="43"/>
      <c r="O76" s="43"/>
      <c r="P76" s="43"/>
      <c r="Q76" s="43"/>
      <c r="R76" s="43"/>
      <c r="S76" s="43"/>
      <c r="T76" s="53" t="s">
        <v>111</v>
      </c>
    </row>
    <row r="77" spans="1:20" s="53" customFormat="1" ht="11.25" x14ac:dyDescent="0.2">
      <c r="A77" s="43" t="s">
        <v>95</v>
      </c>
      <c r="B77" s="43">
        <v>1</v>
      </c>
      <c r="C77" s="49">
        <v>2</v>
      </c>
      <c r="D77" s="43">
        <v>3</v>
      </c>
      <c r="E77" s="43">
        <v>3</v>
      </c>
      <c r="F77" s="43" t="s">
        <v>96</v>
      </c>
      <c r="H77" s="43"/>
      <c r="I77" s="54"/>
      <c r="J77" s="56"/>
      <c r="K77" s="56"/>
      <c r="L77" s="56"/>
      <c r="M77" s="43"/>
      <c r="N77" s="43"/>
      <c r="O77" s="43"/>
      <c r="P77" s="43"/>
      <c r="Q77" s="43"/>
      <c r="R77" s="43"/>
      <c r="S77" s="43"/>
      <c r="T77" s="154" t="s">
        <v>77</v>
      </c>
    </row>
    <row r="78" spans="1:20" s="53" customFormat="1" ht="11.25" x14ac:dyDescent="0.2">
      <c r="A78" s="43" t="s">
        <v>95</v>
      </c>
      <c r="B78" s="43">
        <v>1</v>
      </c>
      <c r="C78" s="49">
        <v>3</v>
      </c>
      <c r="D78" s="48" t="s">
        <v>61</v>
      </c>
      <c r="E78" s="48">
        <v>2</v>
      </c>
      <c r="F78" s="43" t="s">
        <v>99</v>
      </c>
      <c r="G78" s="53" t="s">
        <v>138</v>
      </c>
      <c r="H78" s="43"/>
      <c r="I78" s="54">
        <v>40697</v>
      </c>
      <c r="J78" s="56"/>
      <c r="K78" s="56"/>
      <c r="L78" s="56"/>
      <c r="M78" s="43"/>
      <c r="N78" s="43"/>
      <c r="O78" s="43"/>
      <c r="P78" s="43"/>
      <c r="Q78" s="43"/>
      <c r="R78" s="43"/>
      <c r="S78" s="43"/>
      <c r="T78" s="154" t="s">
        <v>77</v>
      </c>
    </row>
    <row r="79" spans="1:20" s="53" customFormat="1" ht="11.25" x14ac:dyDescent="0.2">
      <c r="A79" s="43" t="s">
        <v>95</v>
      </c>
      <c r="B79" s="43">
        <v>1</v>
      </c>
      <c r="C79" s="49">
        <v>3</v>
      </c>
      <c r="D79" s="43" t="s">
        <v>63</v>
      </c>
      <c r="E79" s="43">
        <v>3</v>
      </c>
      <c r="F79" s="43" t="s">
        <v>99</v>
      </c>
      <c r="G79" s="53" t="s">
        <v>139</v>
      </c>
      <c r="H79" s="43"/>
      <c r="I79" s="54">
        <v>40698</v>
      </c>
      <c r="J79" s="56"/>
      <c r="K79" s="56"/>
      <c r="L79" s="56"/>
      <c r="M79" s="43"/>
      <c r="N79" s="43"/>
      <c r="O79" s="43"/>
      <c r="P79" s="43"/>
      <c r="Q79" s="43"/>
      <c r="R79" s="43"/>
      <c r="S79" s="43"/>
      <c r="T79" s="154" t="s">
        <v>77</v>
      </c>
    </row>
    <row r="80" spans="1:20" s="53" customFormat="1" ht="11.25" x14ac:dyDescent="0.2">
      <c r="A80" s="43" t="s">
        <v>95</v>
      </c>
      <c r="B80" s="43">
        <v>1</v>
      </c>
      <c r="C80" s="49">
        <v>3</v>
      </c>
      <c r="D80" s="43" t="s">
        <v>62</v>
      </c>
      <c r="E80" s="43">
        <v>1</v>
      </c>
      <c r="F80" s="43" t="s">
        <v>99</v>
      </c>
      <c r="G80" s="53" t="s">
        <v>140</v>
      </c>
      <c r="H80" s="43"/>
      <c r="I80" s="54">
        <v>40700</v>
      </c>
      <c r="J80" s="56"/>
      <c r="K80" s="56"/>
      <c r="L80" s="56"/>
      <c r="M80" s="43"/>
      <c r="N80" s="43"/>
      <c r="O80" s="43"/>
      <c r="P80" s="43"/>
      <c r="Q80" s="43"/>
      <c r="R80" s="43"/>
      <c r="S80" s="43"/>
      <c r="T80" s="154" t="s">
        <v>77</v>
      </c>
    </row>
    <row r="81" spans="1:20" s="53" customFormat="1" ht="11.25" x14ac:dyDescent="0.2">
      <c r="A81" s="43" t="s">
        <v>95</v>
      </c>
      <c r="B81" s="43">
        <v>1</v>
      </c>
      <c r="C81" s="49">
        <v>4</v>
      </c>
      <c r="D81" s="48">
        <v>1</v>
      </c>
      <c r="E81" s="48">
        <v>1</v>
      </c>
      <c r="F81" s="43" t="s">
        <v>64</v>
      </c>
      <c r="H81" s="43"/>
      <c r="I81" s="54"/>
      <c r="J81" s="56"/>
      <c r="K81" s="56"/>
      <c r="L81" s="56"/>
      <c r="M81" s="43"/>
      <c r="N81" s="43"/>
      <c r="O81" s="43"/>
      <c r="P81" s="43"/>
      <c r="Q81" s="43"/>
      <c r="R81" s="43"/>
      <c r="S81" s="43"/>
      <c r="T81" s="53" t="s">
        <v>111</v>
      </c>
    </row>
    <row r="82" spans="1:20" s="53" customFormat="1" ht="11.25" x14ac:dyDescent="0.2">
      <c r="A82" s="43" t="s">
        <v>95</v>
      </c>
      <c r="B82" s="43">
        <v>1</v>
      </c>
      <c r="C82" s="49">
        <v>5</v>
      </c>
      <c r="D82" s="48">
        <v>1</v>
      </c>
      <c r="E82" s="48">
        <v>1</v>
      </c>
      <c r="F82" s="43" t="s">
        <v>99</v>
      </c>
      <c r="H82" s="43"/>
      <c r="I82" s="54"/>
      <c r="J82" s="56"/>
      <c r="K82" s="56"/>
      <c r="L82" s="56"/>
      <c r="M82" s="43"/>
      <c r="N82" s="43"/>
      <c r="O82" s="43"/>
      <c r="P82" s="43"/>
      <c r="Q82" s="43"/>
      <c r="R82" s="43"/>
      <c r="S82" s="43"/>
      <c r="T82" s="154" t="s">
        <v>77</v>
      </c>
    </row>
    <row r="83" spans="1:20" s="53" customFormat="1" ht="11.25" x14ac:dyDescent="0.2">
      <c r="A83" s="43" t="s">
        <v>95</v>
      </c>
      <c r="B83" s="43">
        <v>1</v>
      </c>
      <c r="C83" s="49">
        <v>5</v>
      </c>
      <c r="D83" s="43" t="s">
        <v>63</v>
      </c>
      <c r="E83" s="52" t="s">
        <v>98</v>
      </c>
      <c r="F83" s="43" t="s">
        <v>99</v>
      </c>
      <c r="H83" s="43"/>
      <c r="I83" s="54"/>
      <c r="J83" s="56"/>
      <c r="K83" s="56"/>
      <c r="L83" s="56"/>
      <c r="M83" s="43"/>
      <c r="N83" s="43"/>
      <c r="O83" s="43"/>
      <c r="P83" s="43"/>
      <c r="Q83" s="43"/>
      <c r="R83" s="43"/>
      <c r="S83" s="43"/>
      <c r="T83" s="154" t="s">
        <v>77</v>
      </c>
    </row>
    <row r="84" spans="1:20" s="53" customFormat="1" ht="11.25" x14ac:dyDescent="0.2">
      <c r="A84" s="43" t="s">
        <v>95</v>
      </c>
      <c r="B84" s="43">
        <v>1</v>
      </c>
      <c r="C84" s="49">
        <v>5</v>
      </c>
      <c r="D84" s="43" t="s">
        <v>62</v>
      </c>
      <c r="E84" s="52" t="s">
        <v>98</v>
      </c>
      <c r="F84" s="43" t="s">
        <v>99</v>
      </c>
      <c r="H84" s="43"/>
      <c r="I84" s="54"/>
      <c r="J84" s="56"/>
      <c r="K84" s="56"/>
      <c r="L84" s="56"/>
      <c r="M84" s="43"/>
      <c r="N84" s="43"/>
      <c r="O84" s="43"/>
      <c r="P84" s="43"/>
      <c r="Q84" s="43"/>
      <c r="R84" s="43"/>
      <c r="S84" s="43"/>
      <c r="T84" s="154" t="s">
        <v>77</v>
      </c>
    </row>
    <row r="85" spans="1:20" s="53" customFormat="1" ht="11.25" x14ac:dyDescent="0.2">
      <c r="A85" s="43" t="s">
        <v>95</v>
      </c>
      <c r="B85" s="43">
        <v>1</v>
      </c>
      <c r="C85" s="49">
        <v>6</v>
      </c>
      <c r="D85" s="48">
        <v>1</v>
      </c>
      <c r="E85" s="48">
        <v>1</v>
      </c>
      <c r="F85" s="43" t="s">
        <v>64</v>
      </c>
      <c r="H85" s="43"/>
      <c r="I85" s="54"/>
      <c r="J85" s="56"/>
      <c r="K85" s="56"/>
      <c r="L85" s="56"/>
      <c r="M85" s="43"/>
      <c r="N85" s="43"/>
      <c r="O85" s="43"/>
      <c r="P85" s="43"/>
      <c r="Q85" s="43"/>
      <c r="R85" s="43"/>
      <c r="S85" s="43"/>
      <c r="T85" s="53" t="s">
        <v>111</v>
      </c>
    </row>
    <row r="86" spans="1:20" s="53" customFormat="1" ht="11.25" x14ac:dyDescent="0.2">
      <c r="A86" s="43" t="s">
        <v>95</v>
      </c>
      <c r="B86" s="43">
        <v>1</v>
      </c>
      <c r="C86" s="49">
        <v>7</v>
      </c>
      <c r="D86" s="48">
        <v>1</v>
      </c>
      <c r="E86" s="48">
        <v>1</v>
      </c>
      <c r="F86" s="43" t="s">
        <v>64</v>
      </c>
      <c r="H86" s="52"/>
      <c r="I86" s="54"/>
      <c r="J86" s="56"/>
      <c r="K86" s="56"/>
      <c r="L86" s="56"/>
      <c r="M86" s="43"/>
      <c r="N86" s="43"/>
      <c r="O86" s="43"/>
      <c r="P86" s="43"/>
      <c r="Q86" s="43"/>
      <c r="R86" s="43"/>
      <c r="S86" s="43"/>
      <c r="T86" s="53" t="s">
        <v>111</v>
      </c>
    </row>
    <row r="87" spans="1:20" s="53" customFormat="1" ht="11.25" x14ac:dyDescent="0.2">
      <c r="A87" s="43" t="s">
        <v>95</v>
      </c>
      <c r="B87" s="43">
        <v>1</v>
      </c>
      <c r="C87" s="49">
        <v>7</v>
      </c>
      <c r="D87" s="43">
        <v>2</v>
      </c>
      <c r="E87" s="43">
        <v>2</v>
      </c>
      <c r="F87" s="43" t="s">
        <v>64</v>
      </c>
      <c r="H87" s="52"/>
      <c r="I87" s="54"/>
      <c r="J87" s="56"/>
      <c r="K87" s="56"/>
      <c r="L87" s="56"/>
      <c r="M87" s="43"/>
      <c r="N87" s="43"/>
      <c r="O87" s="43"/>
      <c r="P87" s="43"/>
      <c r="Q87" s="43"/>
      <c r="R87" s="43"/>
      <c r="S87" s="43"/>
      <c r="T87" s="53" t="s">
        <v>111</v>
      </c>
    </row>
    <row r="88" spans="1:20" s="53" customFormat="1" ht="11.25" x14ac:dyDescent="0.2">
      <c r="A88" s="43" t="s">
        <v>95</v>
      </c>
      <c r="B88" s="43">
        <v>1</v>
      </c>
      <c r="C88" s="49">
        <v>7</v>
      </c>
      <c r="D88" s="43">
        <v>3</v>
      </c>
      <c r="E88" s="43">
        <v>3</v>
      </c>
      <c r="F88" s="43" t="s">
        <v>64</v>
      </c>
      <c r="H88" s="43"/>
      <c r="I88" s="54"/>
      <c r="J88" s="56"/>
      <c r="K88" s="56"/>
      <c r="L88" s="56"/>
      <c r="M88" s="43"/>
      <c r="N88" s="43"/>
      <c r="O88" s="43"/>
      <c r="P88" s="43"/>
      <c r="Q88" s="43"/>
      <c r="R88" s="43"/>
      <c r="S88" s="43"/>
      <c r="T88" s="53" t="s">
        <v>111</v>
      </c>
    </row>
    <row r="89" spans="1:20" s="53" customFormat="1" ht="11.25" x14ac:dyDescent="0.2">
      <c r="A89" s="43" t="s">
        <v>95</v>
      </c>
      <c r="B89" s="43">
        <v>1</v>
      </c>
      <c r="C89" s="49">
        <v>8</v>
      </c>
      <c r="D89" s="48">
        <v>1</v>
      </c>
      <c r="E89" s="48">
        <v>1</v>
      </c>
      <c r="F89" s="43" t="s">
        <v>99</v>
      </c>
      <c r="H89" s="43"/>
      <c r="I89" s="54"/>
      <c r="J89" s="56"/>
      <c r="K89" s="56"/>
      <c r="L89" s="56"/>
      <c r="M89" s="43"/>
      <c r="N89" s="43"/>
      <c r="O89" s="43"/>
      <c r="P89" s="43"/>
      <c r="Q89" s="43"/>
      <c r="R89" s="43"/>
      <c r="S89" s="43"/>
      <c r="T89" s="154" t="s">
        <v>77</v>
      </c>
    </row>
    <row r="90" spans="1:20" s="53" customFormat="1" ht="11.25" x14ac:dyDescent="0.2">
      <c r="A90" s="43" t="s">
        <v>95</v>
      </c>
      <c r="B90" s="43">
        <v>1</v>
      </c>
      <c r="C90" s="49">
        <v>8</v>
      </c>
      <c r="D90" s="43">
        <v>2</v>
      </c>
      <c r="E90" s="43">
        <v>2</v>
      </c>
      <c r="F90" s="43" t="s">
        <v>99</v>
      </c>
      <c r="H90" s="43"/>
      <c r="I90" s="54"/>
      <c r="J90" s="56"/>
      <c r="K90" s="56"/>
      <c r="L90" s="56"/>
      <c r="M90" s="43"/>
      <c r="N90" s="43"/>
      <c r="O90" s="43"/>
      <c r="P90" s="43"/>
      <c r="Q90" s="43"/>
      <c r="R90" s="43"/>
      <c r="S90" s="43"/>
      <c r="T90" s="154" t="s">
        <v>77</v>
      </c>
    </row>
    <row r="91" spans="1:20" s="53" customFormat="1" ht="11.25" x14ac:dyDescent="0.2">
      <c r="A91" s="43" t="s">
        <v>95</v>
      </c>
      <c r="B91" s="43">
        <v>1</v>
      </c>
      <c r="C91" s="49">
        <v>8</v>
      </c>
      <c r="D91" s="43">
        <v>3</v>
      </c>
      <c r="E91" s="43">
        <v>3</v>
      </c>
      <c r="F91" s="43" t="s">
        <v>96</v>
      </c>
      <c r="H91" s="43"/>
      <c r="I91" s="54"/>
      <c r="J91" s="56"/>
      <c r="K91" s="56"/>
      <c r="L91" s="56"/>
      <c r="M91" s="43"/>
      <c r="N91" s="43"/>
      <c r="O91" s="43"/>
      <c r="P91" s="43"/>
      <c r="Q91" s="43"/>
      <c r="R91" s="43"/>
      <c r="S91" s="43"/>
      <c r="T91" s="154" t="s">
        <v>77</v>
      </c>
    </row>
    <row r="92" spans="1:20" s="53" customFormat="1" ht="11.25" x14ac:dyDescent="0.2">
      <c r="A92" s="43" t="s">
        <v>95</v>
      </c>
      <c r="B92" s="43">
        <v>1</v>
      </c>
      <c r="C92" s="49">
        <v>9</v>
      </c>
      <c r="D92" s="48">
        <v>1</v>
      </c>
      <c r="E92" s="48">
        <v>1</v>
      </c>
      <c r="F92" s="43" t="s">
        <v>64</v>
      </c>
      <c r="H92" s="43"/>
      <c r="I92" s="54"/>
      <c r="J92" s="56"/>
      <c r="K92" s="56"/>
      <c r="L92" s="56"/>
      <c r="M92" s="43"/>
      <c r="N92" s="43"/>
      <c r="O92" s="43"/>
      <c r="P92" s="43"/>
      <c r="Q92" s="43"/>
      <c r="R92" s="43"/>
      <c r="S92" s="43"/>
      <c r="T92" s="53" t="s">
        <v>111</v>
      </c>
    </row>
    <row r="93" spans="1:20" s="53" customFormat="1" ht="11.25" x14ac:dyDescent="0.2">
      <c r="A93" s="43" t="s">
        <v>95</v>
      </c>
      <c r="B93" s="43">
        <v>1</v>
      </c>
      <c r="C93" s="49">
        <v>9</v>
      </c>
      <c r="D93" s="43">
        <v>2</v>
      </c>
      <c r="E93" s="43">
        <v>2</v>
      </c>
      <c r="F93" s="43" t="s">
        <v>64</v>
      </c>
      <c r="H93" s="43"/>
      <c r="I93" s="54"/>
      <c r="J93" s="56"/>
      <c r="K93" s="56"/>
      <c r="L93" s="56"/>
      <c r="M93" s="43"/>
      <c r="N93" s="43"/>
      <c r="O93" s="43"/>
      <c r="P93" s="43"/>
      <c r="Q93" s="43"/>
      <c r="R93" s="43"/>
      <c r="S93" s="43"/>
      <c r="T93" s="53" t="s">
        <v>111</v>
      </c>
    </row>
    <row r="94" spans="1:20" s="53" customFormat="1" ht="11.25" x14ac:dyDescent="0.2">
      <c r="A94" s="43" t="s">
        <v>95</v>
      </c>
      <c r="B94" s="43">
        <v>1</v>
      </c>
      <c r="C94" s="49">
        <v>10</v>
      </c>
      <c r="D94" s="48">
        <v>1</v>
      </c>
      <c r="E94" s="48">
        <v>1</v>
      </c>
      <c r="F94" s="43" t="s">
        <v>64</v>
      </c>
      <c r="H94" s="43"/>
      <c r="I94" s="54"/>
      <c r="J94" s="56"/>
      <c r="K94" s="56"/>
      <c r="L94" s="56"/>
      <c r="M94" s="43"/>
      <c r="N94" s="43"/>
      <c r="O94" s="43"/>
      <c r="P94" s="43"/>
      <c r="Q94" s="43"/>
      <c r="R94" s="43"/>
      <c r="S94" s="43"/>
      <c r="T94" s="53" t="s">
        <v>111</v>
      </c>
    </row>
    <row r="95" spans="1:20" s="53" customFormat="1" ht="11.25" x14ac:dyDescent="0.2">
      <c r="A95" s="43" t="s">
        <v>95</v>
      </c>
      <c r="B95" s="43">
        <v>1</v>
      </c>
      <c r="C95" s="49">
        <v>11</v>
      </c>
      <c r="D95" s="48">
        <v>1</v>
      </c>
      <c r="E95" s="48">
        <v>1</v>
      </c>
      <c r="F95" s="43" t="s">
        <v>96</v>
      </c>
      <c r="H95" s="52"/>
      <c r="I95" s="54"/>
      <c r="J95" s="56"/>
      <c r="K95" s="56"/>
      <c r="L95" s="56"/>
      <c r="M95" s="43"/>
      <c r="N95" s="43"/>
      <c r="O95" s="43"/>
      <c r="P95" s="43"/>
      <c r="Q95" s="43"/>
      <c r="R95" s="43"/>
      <c r="S95" s="43"/>
      <c r="T95" s="154" t="s">
        <v>77</v>
      </c>
    </row>
    <row r="96" spans="1:20" s="53" customFormat="1" ht="11.25" x14ac:dyDescent="0.2">
      <c r="A96" s="43" t="s">
        <v>95</v>
      </c>
      <c r="B96" s="43">
        <v>1</v>
      </c>
      <c r="C96" s="49">
        <v>11</v>
      </c>
      <c r="D96" s="43" t="s">
        <v>63</v>
      </c>
      <c r="E96" s="52" t="s">
        <v>98</v>
      </c>
      <c r="F96" s="43" t="s">
        <v>96</v>
      </c>
      <c r="H96" s="43"/>
      <c r="I96" s="54"/>
      <c r="J96" s="56"/>
      <c r="K96" s="56"/>
      <c r="L96" s="56"/>
      <c r="M96" s="43"/>
      <c r="N96" s="43"/>
      <c r="O96" s="43"/>
      <c r="P96" s="43"/>
      <c r="Q96" s="43"/>
      <c r="R96" s="43"/>
      <c r="S96" s="43"/>
      <c r="T96" s="154" t="s">
        <v>77</v>
      </c>
    </row>
    <row r="97" spans="1:20" s="53" customFormat="1" ht="11.25" x14ac:dyDescent="0.2">
      <c r="A97" s="43" t="s">
        <v>95</v>
      </c>
      <c r="B97" s="43">
        <v>1</v>
      </c>
      <c r="C97" s="49">
        <v>11</v>
      </c>
      <c r="D97" s="43" t="s">
        <v>62</v>
      </c>
      <c r="E97" s="52" t="s">
        <v>98</v>
      </c>
      <c r="F97" s="43" t="s">
        <v>96</v>
      </c>
      <c r="H97" s="43"/>
      <c r="I97" s="54"/>
      <c r="J97" s="56"/>
      <c r="K97" s="56"/>
      <c r="L97" s="56"/>
      <c r="M97" s="43"/>
      <c r="N97" s="43"/>
      <c r="O97" s="43"/>
      <c r="P97" s="43"/>
      <c r="Q97" s="43"/>
      <c r="R97" s="43"/>
      <c r="S97" s="43"/>
      <c r="T97" s="154" t="s">
        <v>77</v>
      </c>
    </row>
    <row r="98" spans="1:20" s="53" customFormat="1" ht="11.25" x14ac:dyDescent="0.2">
      <c r="A98" s="43" t="s">
        <v>95</v>
      </c>
      <c r="B98" s="43">
        <v>1</v>
      </c>
      <c r="C98" s="49">
        <v>12</v>
      </c>
      <c r="D98" s="48" t="s">
        <v>61</v>
      </c>
      <c r="E98" s="91" t="s">
        <v>97</v>
      </c>
      <c r="F98" s="43" t="s">
        <v>64</v>
      </c>
      <c r="H98" s="43"/>
      <c r="I98" s="54"/>
      <c r="J98" s="56"/>
      <c r="K98" s="56"/>
      <c r="L98" s="56"/>
      <c r="M98" s="43"/>
      <c r="N98" s="43"/>
      <c r="O98" s="43"/>
      <c r="P98" s="43"/>
      <c r="Q98" s="43"/>
      <c r="R98" s="43"/>
      <c r="S98" s="43"/>
      <c r="T98" s="53" t="s">
        <v>111</v>
      </c>
    </row>
    <row r="99" spans="1:20" s="53" customFormat="1" ht="11.25" x14ac:dyDescent="0.2">
      <c r="A99" s="43" t="s">
        <v>95</v>
      </c>
      <c r="B99" s="43">
        <v>1</v>
      </c>
      <c r="C99" s="49">
        <v>12</v>
      </c>
      <c r="D99" s="43" t="s">
        <v>63</v>
      </c>
      <c r="E99" s="91" t="s">
        <v>97</v>
      </c>
      <c r="F99" s="43" t="s">
        <v>64</v>
      </c>
      <c r="H99" s="43"/>
      <c r="I99" s="54"/>
      <c r="J99" s="56"/>
      <c r="K99" s="56"/>
      <c r="L99" s="56"/>
      <c r="M99" s="43"/>
      <c r="N99" s="43"/>
      <c r="O99" s="43"/>
      <c r="P99" s="43"/>
      <c r="Q99" s="43"/>
      <c r="R99" s="43"/>
      <c r="S99" s="43"/>
      <c r="T99" s="53" t="s">
        <v>111</v>
      </c>
    </row>
    <row r="100" spans="1:20" s="53" customFormat="1" ht="11.25" x14ac:dyDescent="0.2">
      <c r="A100" s="43" t="s">
        <v>95</v>
      </c>
      <c r="B100" s="43">
        <v>1</v>
      </c>
      <c r="C100" s="49">
        <v>12</v>
      </c>
      <c r="D100" s="43" t="s">
        <v>62</v>
      </c>
      <c r="E100" s="91" t="s">
        <v>97</v>
      </c>
      <c r="F100" s="43" t="s">
        <v>64</v>
      </c>
      <c r="H100" s="43"/>
      <c r="I100" s="54"/>
      <c r="J100" s="56"/>
      <c r="K100" s="56"/>
      <c r="L100" s="56"/>
      <c r="M100" s="43"/>
      <c r="N100" s="43"/>
      <c r="O100" s="43"/>
      <c r="P100" s="43"/>
      <c r="Q100" s="43"/>
      <c r="R100" s="43"/>
      <c r="S100" s="43"/>
      <c r="T100" s="53" t="s">
        <v>111</v>
      </c>
    </row>
    <row r="101" spans="1:20" s="53" customFormat="1" ht="11.25" x14ac:dyDescent="0.2">
      <c r="A101" s="43" t="s">
        <v>95</v>
      </c>
      <c r="B101" s="43">
        <v>1</v>
      </c>
      <c r="C101" s="49">
        <v>13</v>
      </c>
      <c r="D101" s="48">
        <v>1</v>
      </c>
      <c r="E101" s="48">
        <v>1</v>
      </c>
      <c r="F101" s="43" t="s">
        <v>64</v>
      </c>
      <c r="H101" s="43"/>
      <c r="I101" s="54"/>
      <c r="J101" s="56"/>
      <c r="K101" s="56"/>
      <c r="L101" s="56"/>
      <c r="M101" s="43"/>
      <c r="N101" s="43"/>
      <c r="O101" s="43"/>
      <c r="P101" s="43"/>
      <c r="Q101" s="43"/>
      <c r="R101" s="43"/>
      <c r="S101" s="43"/>
      <c r="T101" s="53" t="s">
        <v>111</v>
      </c>
    </row>
    <row r="102" spans="1:20" s="53" customFormat="1" ht="11.25" x14ac:dyDescent="0.2">
      <c r="A102" s="43" t="s">
        <v>95</v>
      </c>
      <c r="B102" s="43">
        <v>1</v>
      </c>
      <c r="C102" s="49">
        <v>13</v>
      </c>
      <c r="D102" s="43">
        <v>2</v>
      </c>
      <c r="E102" s="43">
        <v>2</v>
      </c>
      <c r="F102" s="43" t="s">
        <v>96</v>
      </c>
      <c r="H102" s="43"/>
      <c r="I102" s="54"/>
      <c r="J102" s="56"/>
      <c r="K102" s="56"/>
      <c r="L102" s="56"/>
      <c r="M102" s="43"/>
      <c r="N102" s="43"/>
      <c r="O102" s="43"/>
      <c r="P102" s="43"/>
      <c r="Q102" s="43"/>
      <c r="R102" s="43"/>
      <c r="S102" s="43"/>
      <c r="T102" s="154" t="s">
        <v>77</v>
      </c>
    </row>
    <row r="103" spans="1:20" s="53" customFormat="1" ht="11.25" x14ac:dyDescent="0.2">
      <c r="A103" s="43" t="s">
        <v>95</v>
      </c>
      <c r="B103" s="43">
        <v>1</v>
      </c>
      <c r="C103" s="49">
        <v>14</v>
      </c>
      <c r="D103" s="48" t="s">
        <v>61</v>
      </c>
      <c r="E103" s="48">
        <v>2</v>
      </c>
      <c r="F103" s="43" t="s">
        <v>99</v>
      </c>
      <c r="H103" s="43"/>
      <c r="I103" s="54"/>
      <c r="J103" s="56"/>
      <c r="K103" s="56"/>
      <c r="L103" s="56"/>
      <c r="M103" s="43"/>
      <c r="N103" s="43"/>
      <c r="O103" s="43"/>
      <c r="P103" s="43"/>
      <c r="Q103" s="43"/>
      <c r="R103" s="43"/>
      <c r="S103" s="43"/>
      <c r="T103" s="154" t="s">
        <v>77</v>
      </c>
    </row>
    <row r="104" spans="1:20" s="53" customFormat="1" ht="11.25" x14ac:dyDescent="0.2">
      <c r="A104" s="43" t="s">
        <v>95</v>
      </c>
      <c r="B104" s="43">
        <v>1</v>
      </c>
      <c r="C104" s="49">
        <v>14</v>
      </c>
      <c r="D104" s="43" t="s">
        <v>63</v>
      </c>
      <c r="E104" s="43">
        <v>1</v>
      </c>
      <c r="F104" s="43" t="s">
        <v>99</v>
      </c>
      <c r="H104" s="43"/>
      <c r="I104" s="54"/>
      <c r="J104" s="56"/>
      <c r="K104" s="56"/>
      <c r="L104" s="56"/>
      <c r="M104" s="43"/>
      <c r="N104" s="43"/>
      <c r="O104" s="43"/>
      <c r="P104" s="43"/>
      <c r="Q104" s="43"/>
      <c r="R104" s="43"/>
      <c r="S104" s="43"/>
      <c r="T104" s="154" t="s">
        <v>77</v>
      </c>
    </row>
    <row r="105" spans="1:20" s="53" customFormat="1" ht="11.25" x14ac:dyDescent="0.2">
      <c r="A105" s="43" t="s">
        <v>95</v>
      </c>
      <c r="B105" s="43">
        <v>1</v>
      </c>
      <c r="C105" s="49">
        <v>15</v>
      </c>
      <c r="D105" s="48" t="s">
        <v>61</v>
      </c>
      <c r="E105" s="52" t="s">
        <v>75</v>
      </c>
      <c r="F105" s="43" t="s">
        <v>64</v>
      </c>
      <c r="H105" s="43"/>
      <c r="I105" s="54"/>
      <c r="J105" s="56"/>
      <c r="K105" s="56"/>
      <c r="L105" s="56"/>
      <c r="M105" s="43"/>
      <c r="N105" s="43"/>
      <c r="O105" s="43"/>
      <c r="P105" s="43"/>
      <c r="Q105" s="43"/>
      <c r="R105" s="43"/>
      <c r="S105" s="43"/>
      <c r="T105" s="53" t="s">
        <v>111</v>
      </c>
    </row>
    <row r="106" spans="1:20" s="53" customFormat="1" ht="11.25" x14ac:dyDescent="0.2">
      <c r="A106" s="43" t="s">
        <v>95</v>
      </c>
      <c r="B106" s="43">
        <v>1</v>
      </c>
      <c r="C106" s="49">
        <v>15</v>
      </c>
      <c r="D106" s="43" t="s">
        <v>63</v>
      </c>
      <c r="E106" s="52" t="s">
        <v>75</v>
      </c>
      <c r="F106" s="43" t="s">
        <v>64</v>
      </c>
      <c r="H106" s="43"/>
      <c r="I106" s="54"/>
      <c r="J106" s="56"/>
      <c r="K106" s="56"/>
      <c r="L106" s="56"/>
      <c r="M106" s="43"/>
      <c r="N106" s="43"/>
      <c r="O106" s="43"/>
      <c r="P106" s="43"/>
      <c r="Q106" s="43"/>
      <c r="R106" s="43"/>
      <c r="S106" s="43"/>
      <c r="T106" s="53" t="s">
        <v>111</v>
      </c>
    </row>
    <row r="107" spans="1:20" s="53" customFormat="1" ht="11.25" x14ac:dyDescent="0.2">
      <c r="A107" s="43" t="s">
        <v>95</v>
      </c>
      <c r="B107" s="43">
        <v>1</v>
      </c>
      <c r="C107" s="49">
        <v>16</v>
      </c>
      <c r="D107" s="48" t="s">
        <v>61</v>
      </c>
      <c r="E107" s="48">
        <v>1</v>
      </c>
      <c r="F107" s="43" t="s">
        <v>99</v>
      </c>
      <c r="H107" s="43"/>
      <c r="I107" s="54"/>
      <c r="J107" s="56"/>
      <c r="K107" s="56"/>
      <c r="L107" s="56"/>
      <c r="M107" s="43"/>
      <c r="N107" s="43"/>
      <c r="O107" s="43"/>
      <c r="P107" s="43"/>
      <c r="Q107" s="43"/>
      <c r="R107" s="43"/>
      <c r="S107" s="43"/>
      <c r="T107" s="154" t="s">
        <v>77</v>
      </c>
    </row>
    <row r="108" spans="1:20" s="53" customFormat="1" ht="11.25" x14ac:dyDescent="0.2">
      <c r="A108" s="43" t="s">
        <v>95</v>
      </c>
      <c r="B108" s="43">
        <v>1</v>
      </c>
      <c r="C108" s="49">
        <v>16</v>
      </c>
      <c r="D108" s="43" t="s">
        <v>63</v>
      </c>
      <c r="E108" s="43">
        <v>2</v>
      </c>
      <c r="F108" s="43" t="s">
        <v>99</v>
      </c>
      <c r="H108" s="43"/>
      <c r="I108" s="54"/>
      <c r="J108" s="56"/>
      <c r="K108" s="56"/>
      <c r="L108" s="56"/>
      <c r="M108" s="43"/>
      <c r="N108" s="43"/>
      <c r="O108" s="43"/>
      <c r="P108" s="43"/>
      <c r="Q108" s="43"/>
      <c r="R108" s="43"/>
      <c r="S108" s="43"/>
      <c r="T108" s="154" t="s">
        <v>77</v>
      </c>
    </row>
    <row r="109" spans="1:20" s="53" customFormat="1" ht="11.25" x14ac:dyDescent="0.2">
      <c r="A109" s="43" t="s">
        <v>95</v>
      </c>
      <c r="B109" s="43">
        <v>1</v>
      </c>
      <c r="C109" s="49">
        <v>17</v>
      </c>
      <c r="D109" s="48" t="s">
        <v>61</v>
      </c>
      <c r="E109" s="48">
        <v>1</v>
      </c>
      <c r="F109" s="43" t="s">
        <v>99</v>
      </c>
      <c r="H109" s="43"/>
      <c r="I109" s="54"/>
      <c r="J109" s="56"/>
      <c r="K109" s="56"/>
      <c r="L109" s="56"/>
      <c r="M109" s="43"/>
      <c r="N109" s="43"/>
      <c r="O109" s="43"/>
      <c r="P109" s="43"/>
      <c r="Q109" s="43"/>
      <c r="R109" s="43"/>
      <c r="S109" s="43"/>
      <c r="T109" s="154" t="s">
        <v>77</v>
      </c>
    </row>
    <row r="110" spans="1:20" s="53" customFormat="1" ht="11.25" x14ac:dyDescent="0.2">
      <c r="A110" s="43" t="s">
        <v>95</v>
      </c>
      <c r="B110" s="43">
        <v>1</v>
      </c>
      <c r="C110" s="49">
        <v>17</v>
      </c>
      <c r="D110" s="43" t="s">
        <v>63</v>
      </c>
      <c r="E110" s="43">
        <v>2</v>
      </c>
      <c r="F110" s="43" t="s">
        <v>96</v>
      </c>
      <c r="H110" s="43"/>
      <c r="I110" s="54"/>
      <c r="J110" s="56"/>
      <c r="K110" s="56"/>
      <c r="L110" s="56"/>
      <c r="M110" s="43"/>
      <c r="N110" s="43"/>
      <c r="O110" s="43"/>
      <c r="P110" s="43"/>
      <c r="Q110" s="43"/>
      <c r="R110" s="43"/>
      <c r="S110" s="43"/>
      <c r="T110" s="154" t="s">
        <v>77</v>
      </c>
    </row>
    <row r="111" spans="1:20" s="53" customFormat="1" ht="11.25" x14ac:dyDescent="0.2">
      <c r="A111" s="43" t="s">
        <v>95</v>
      </c>
      <c r="B111" s="43">
        <v>1</v>
      </c>
      <c r="C111" s="49">
        <v>18</v>
      </c>
      <c r="D111" s="48" t="s">
        <v>61</v>
      </c>
      <c r="E111" s="48">
        <v>1</v>
      </c>
      <c r="F111" s="43" t="s">
        <v>96</v>
      </c>
      <c r="H111" s="43"/>
      <c r="I111" s="54"/>
      <c r="J111" s="56"/>
      <c r="K111" s="56"/>
      <c r="L111" s="56"/>
      <c r="M111" s="43"/>
      <c r="N111" s="43"/>
      <c r="O111" s="43"/>
      <c r="P111" s="43"/>
      <c r="Q111" s="43"/>
      <c r="R111" s="43"/>
      <c r="S111" s="43"/>
      <c r="T111" s="154" t="s">
        <v>77</v>
      </c>
    </row>
    <row r="112" spans="1:20" s="53" customFormat="1" ht="11.25" x14ac:dyDescent="0.2">
      <c r="A112" s="43" t="s">
        <v>95</v>
      </c>
      <c r="B112" s="43">
        <v>1</v>
      </c>
      <c r="C112" s="49">
        <v>18</v>
      </c>
      <c r="D112" s="43" t="s">
        <v>63</v>
      </c>
      <c r="E112" s="43">
        <v>2</v>
      </c>
      <c r="F112" s="43" t="s">
        <v>96</v>
      </c>
      <c r="H112" s="43"/>
      <c r="I112" s="54"/>
      <c r="J112" s="56"/>
      <c r="K112" s="56"/>
      <c r="L112" s="56"/>
      <c r="M112" s="43"/>
      <c r="N112" s="43"/>
      <c r="O112" s="43"/>
      <c r="P112" s="43"/>
      <c r="Q112" s="43"/>
      <c r="R112" s="43"/>
      <c r="S112" s="43"/>
      <c r="T112" s="154" t="s">
        <v>77</v>
      </c>
    </row>
    <row r="113" spans="1:20" s="53" customFormat="1" ht="11.25" x14ac:dyDescent="0.2">
      <c r="A113" s="43" t="s">
        <v>95</v>
      </c>
      <c r="B113" s="43">
        <v>1</v>
      </c>
      <c r="C113" s="49">
        <v>18</v>
      </c>
      <c r="D113" s="43">
        <v>3</v>
      </c>
      <c r="E113" s="43">
        <v>3</v>
      </c>
      <c r="F113" s="43" t="s">
        <v>64</v>
      </c>
      <c r="H113" s="43"/>
      <c r="I113" s="54"/>
      <c r="J113" s="56"/>
      <c r="K113" s="56"/>
      <c r="L113" s="56"/>
      <c r="M113" s="43"/>
      <c r="N113" s="43"/>
      <c r="O113" s="43"/>
      <c r="P113" s="43"/>
      <c r="Q113" s="43"/>
      <c r="R113" s="43"/>
      <c r="S113" s="43"/>
      <c r="T113" s="53" t="s">
        <v>111</v>
      </c>
    </row>
    <row r="114" spans="1:20" s="53" customFormat="1" ht="11.25" x14ac:dyDescent="0.2">
      <c r="A114" s="43" t="s">
        <v>95</v>
      </c>
      <c r="B114" s="43">
        <v>1</v>
      </c>
      <c r="C114" s="49">
        <v>19</v>
      </c>
      <c r="D114" s="48" t="s">
        <v>61</v>
      </c>
      <c r="E114" s="52" t="s">
        <v>75</v>
      </c>
      <c r="F114" s="43" t="s">
        <v>64</v>
      </c>
      <c r="H114" s="43"/>
      <c r="I114" s="54"/>
      <c r="J114" s="56"/>
      <c r="K114" s="56"/>
      <c r="L114" s="56"/>
      <c r="M114" s="43"/>
      <c r="N114" s="43"/>
      <c r="O114" s="43"/>
      <c r="P114" s="43"/>
      <c r="Q114" s="43"/>
      <c r="R114" s="43"/>
      <c r="S114" s="43"/>
      <c r="T114" s="53" t="s">
        <v>111</v>
      </c>
    </row>
    <row r="115" spans="1:20" s="53" customFormat="1" ht="11.25" x14ac:dyDescent="0.2">
      <c r="A115" s="43" t="s">
        <v>95</v>
      </c>
      <c r="B115" s="43">
        <v>1</v>
      </c>
      <c r="C115" s="49">
        <v>19</v>
      </c>
      <c r="D115" s="43" t="s">
        <v>63</v>
      </c>
      <c r="E115" s="52" t="s">
        <v>75</v>
      </c>
      <c r="F115" s="43" t="s">
        <v>64</v>
      </c>
      <c r="H115" s="43"/>
      <c r="I115" s="54"/>
      <c r="J115" s="56"/>
      <c r="K115" s="56"/>
      <c r="L115" s="56"/>
      <c r="M115" s="43"/>
      <c r="N115" s="43"/>
      <c r="O115" s="43"/>
      <c r="P115" s="43"/>
      <c r="Q115" s="43"/>
      <c r="R115" s="43"/>
      <c r="S115" s="43"/>
      <c r="T115" s="53" t="s">
        <v>111</v>
      </c>
    </row>
    <row r="116" spans="1:20" s="53" customFormat="1" ht="11.25" x14ac:dyDescent="0.2">
      <c r="A116" s="43" t="s">
        <v>95</v>
      </c>
      <c r="B116" s="43">
        <v>1</v>
      </c>
      <c r="C116" s="49">
        <v>20</v>
      </c>
      <c r="D116" s="48">
        <v>1</v>
      </c>
      <c r="E116" s="48">
        <v>1</v>
      </c>
      <c r="F116" s="43" t="s">
        <v>64</v>
      </c>
      <c r="H116" s="43"/>
      <c r="I116" s="54"/>
      <c r="J116" s="56"/>
      <c r="K116" s="56"/>
      <c r="L116" s="56"/>
      <c r="M116" s="43"/>
      <c r="N116" s="43"/>
      <c r="O116" s="43"/>
      <c r="P116" s="43"/>
      <c r="Q116" s="43"/>
      <c r="R116" s="43"/>
      <c r="S116" s="43"/>
      <c r="T116" s="53" t="s">
        <v>111</v>
      </c>
    </row>
    <row r="117" spans="1:20" s="53" customFormat="1" ht="11.25" x14ac:dyDescent="0.2">
      <c r="A117" s="43" t="s">
        <v>95</v>
      </c>
      <c r="B117" s="43">
        <v>1</v>
      </c>
      <c r="C117" s="49">
        <v>20</v>
      </c>
      <c r="D117" s="43">
        <v>2</v>
      </c>
      <c r="E117" s="43">
        <v>2</v>
      </c>
      <c r="F117" s="43" t="s">
        <v>64</v>
      </c>
      <c r="H117" s="43"/>
      <c r="I117" s="54"/>
      <c r="J117" s="56"/>
      <c r="K117" s="56"/>
      <c r="L117" s="56"/>
      <c r="M117" s="43"/>
      <c r="N117" s="43"/>
      <c r="O117" s="43"/>
      <c r="P117" s="43"/>
      <c r="Q117" s="43"/>
      <c r="R117" s="43"/>
      <c r="S117" s="43"/>
      <c r="T117" s="53" t="s">
        <v>111</v>
      </c>
    </row>
    <row r="118" spans="1:20" s="53" customFormat="1" ht="11.25" x14ac:dyDescent="0.2">
      <c r="A118" s="43" t="s">
        <v>95</v>
      </c>
      <c r="B118" s="43">
        <v>2</v>
      </c>
      <c r="C118" s="49">
        <v>1</v>
      </c>
      <c r="D118" s="48" t="s">
        <v>61</v>
      </c>
      <c r="E118" s="52" t="s">
        <v>75</v>
      </c>
      <c r="F118" s="43" t="s">
        <v>96</v>
      </c>
      <c r="H118" s="43"/>
      <c r="I118" s="54"/>
      <c r="J118" s="56"/>
      <c r="K118" s="56"/>
      <c r="L118" s="56"/>
      <c r="M118" s="43"/>
      <c r="N118" s="43"/>
      <c r="O118" s="43"/>
      <c r="P118" s="43"/>
      <c r="Q118" s="43"/>
      <c r="R118" s="43"/>
      <c r="S118" s="43"/>
      <c r="T118" s="154" t="s">
        <v>77</v>
      </c>
    </row>
    <row r="119" spans="1:20" s="53" customFormat="1" ht="11.25" x14ac:dyDescent="0.2">
      <c r="A119" s="43" t="s">
        <v>95</v>
      </c>
      <c r="B119" s="43">
        <v>2</v>
      </c>
      <c r="C119" s="49">
        <v>1</v>
      </c>
      <c r="D119" s="43" t="s">
        <v>63</v>
      </c>
      <c r="E119" s="52" t="s">
        <v>75</v>
      </c>
      <c r="F119" s="43" t="s">
        <v>64</v>
      </c>
      <c r="H119" s="43"/>
      <c r="I119" s="54"/>
      <c r="J119" s="56"/>
      <c r="K119" s="56"/>
      <c r="L119" s="56"/>
      <c r="M119" s="43"/>
      <c r="N119" s="43"/>
      <c r="O119" s="43"/>
      <c r="P119" s="43"/>
      <c r="Q119" s="43"/>
      <c r="R119" s="43"/>
      <c r="S119" s="43"/>
      <c r="T119" s="53" t="s">
        <v>111</v>
      </c>
    </row>
    <row r="120" spans="1:20" s="53" customFormat="1" ht="11.25" x14ac:dyDescent="0.2">
      <c r="A120" s="43" t="s">
        <v>95</v>
      </c>
      <c r="B120" s="43">
        <v>2</v>
      </c>
      <c r="C120" s="49">
        <v>2</v>
      </c>
      <c r="D120" s="48" t="s">
        <v>61</v>
      </c>
      <c r="E120" s="52" t="s">
        <v>75</v>
      </c>
      <c r="F120" s="43" t="s">
        <v>123</v>
      </c>
      <c r="H120" s="43"/>
      <c r="I120" s="54"/>
      <c r="J120" s="56"/>
      <c r="K120" s="56"/>
      <c r="L120" s="56"/>
      <c r="M120" s="43"/>
      <c r="N120" s="43"/>
      <c r="O120" s="43"/>
      <c r="P120" s="43"/>
      <c r="Q120" s="43"/>
      <c r="R120" s="43"/>
      <c r="S120" s="43"/>
      <c r="T120" s="154" t="s">
        <v>112</v>
      </c>
    </row>
    <row r="121" spans="1:20" s="53" customFormat="1" ht="11.25" x14ac:dyDescent="0.2">
      <c r="A121" s="43" t="s">
        <v>95</v>
      </c>
      <c r="B121" s="43">
        <v>2</v>
      </c>
      <c r="C121" s="49">
        <v>2</v>
      </c>
      <c r="D121" s="43" t="s">
        <v>63</v>
      </c>
      <c r="E121" s="52" t="s">
        <v>75</v>
      </c>
      <c r="F121" s="43" t="s">
        <v>96</v>
      </c>
      <c r="H121" s="43"/>
      <c r="I121" s="54"/>
      <c r="J121" s="56"/>
      <c r="K121" s="56"/>
      <c r="L121" s="56"/>
      <c r="M121" s="43"/>
      <c r="N121" s="43"/>
      <c r="O121" s="43"/>
      <c r="P121" s="43"/>
      <c r="Q121" s="43"/>
      <c r="R121" s="43"/>
      <c r="S121" s="43"/>
      <c r="T121" s="154" t="s">
        <v>77</v>
      </c>
    </row>
    <row r="122" spans="1:20" s="53" customFormat="1" ht="11.25" x14ac:dyDescent="0.2">
      <c r="A122" s="43" t="s">
        <v>95</v>
      </c>
      <c r="B122" s="43">
        <v>2</v>
      </c>
      <c r="C122" s="49">
        <v>3</v>
      </c>
      <c r="D122" s="48" t="s">
        <v>61</v>
      </c>
      <c r="E122" s="52" t="s">
        <v>75</v>
      </c>
      <c r="F122" s="43" t="s">
        <v>64</v>
      </c>
      <c r="H122" s="43"/>
      <c r="I122" s="54"/>
      <c r="J122" s="56"/>
      <c r="K122" s="56"/>
      <c r="L122" s="56"/>
      <c r="M122" s="43"/>
      <c r="N122" s="43"/>
      <c r="O122" s="43"/>
      <c r="P122" s="43"/>
      <c r="Q122" s="43"/>
      <c r="R122" s="43"/>
      <c r="S122" s="43"/>
      <c r="T122" s="53" t="s">
        <v>111</v>
      </c>
    </row>
    <row r="123" spans="1:20" s="53" customFormat="1" ht="11.25" x14ac:dyDescent="0.2">
      <c r="A123" s="43" t="s">
        <v>95</v>
      </c>
      <c r="B123" s="43">
        <v>2</v>
      </c>
      <c r="C123" s="49">
        <v>3</v>
      </c>
      <c r="D123" s="43" t="s">
        <v>63</v>
      </c>
      <c r="E123" s="52" t="s">
        <v>75</v>
      </c>
      <c r="F123" s="43" t="s">
        <v>64</v>
      </c>
      <c r="H123" s="43"/>
      <c r="I123" s="54"/>
      <c r="J123" s="56"/>
      <c r="K123" s="56"/>
      <c r="L123" s="56"/>
      <c r="M123" s="43"/>
      <c r="N123" s="43"/>
      <c r="O123" s="43"/>
      <c r="P123" s="43"/>
      <c r="Q123" s="43"/>
      <c r="R123" s="43"/>
      <c r="S123" s="43"/>
      <c r="T123" s="53" t="s">
        <v>111</v>
      </c>
    </row>
    <row r="124" spans="1:20" s="53" customFormat="1" ht="11.25" x14ac:dyDescent="0.2">
      <c r="A124" s="43" t="s">
        <v>95</v>
      </c>
      <c r="B124" s="43">
        <v>2</v>
      </c>
      <c r="C124" s="49">
        <v>6</v>
      </c>
      <c r="D124" s="48" t="s">
        <v>61</v>
      </c>
      <c r="E124" s="48">
        <v>1</v>
      </c>
      <c r="F124" s="43" t="s">
        <v>99</v>
      </c>
      <c r="H124" s="43"/>
      <c r="I124" s="54"/>
      <c r="J124" s="56"/>
      <c r="K124" s="56"/>
      <c r="L124" s="56"/>
      <c r="M124" s="43"/>
      <c r="N124" s="43"/>
      <c r="O124" s="43"/>
      <c r="P124" s="43"/>
      <c r="Q124" s="43"/>
      <c r="R124" s="43"/>
      <c r="S124" s="43"/>
      <c r="T124" s="154" t="s">
        <v>77</v>
      </c>
    </row>
    <row r="125" spans="1:20" s="53" customFormat="1" ht="11.25" x14ac:dyDescent="0.2">
      <c r="A125" s="43" t="s">
        <v>95</v>
      </c>
      <c r="B125" s="43">
        <v>2</v>
      </c>
      <c r="C125" s="49">
        <v>6</v>
      </c>
      <c r="D125" s="43" t="s">
        <v>63</v>
      </c>
      <c r="E125" s="43">
        <v>2</v>
      </c>
      <c r="F125" s="43" t="s">
        <v>96</v>
      </c>
      <c r="H125" s="43"/>
      <c r="I125" s="54"/>
      <c r="J125" s="56"/>
      <c r="K125" s="56"/>
      <c r="L125" s="56"/>
      <c r="M125" s="43"/>
      <c r="N125" s="43"/>
      <c r="O125" s="43"/>
      <c r="P125" s="43"/>
      <c r="Q125" s="43"/>
      <c r="R125" s="43"/>
      <c r="S125" s="43"/>
      <c r="T125" s="154" t="s">
        <v>77</v>
      </c>
    </row>
    <row r="126" spans="1:20" s="53" customFormat="1" ht="11.25" x14ac:dyDescent="0.2">
      <c r="A126" s="43" t="s">
        <v>95</v>
      </c>
      <c r="B126" s="43">
        <v>2</v>
      </c>
      <c r="C126" s="49">
        <v>6</v>
      </c>
      <c r="D126" s="43" t="s">
        <v>62</v>
      </c>
      <c r="E126" s="43">
        <v>3</v>
      </c>
      <c r="F126" s="43" t="s">
        <v>96</v>
      </c>
      <c r="H126" s="43"/>
      <c r="I126" s="54"/>
      <c r="J126" s="56"/>
      <c r="K126" s="56"/>
      <c r="L126" s="56"/>
      <c r="M126" s="43"/>
      <c r="N126" s="43"/>
      <c r="O126" s="43"/>
      <c r="P126" s="43"/>
      <c r="Q126" s="43"/>
      <c r="R126" s="43"/>
      <c r="S126" s="43"/>
      <c r="T126" s="154" t="s">
        <v>77</v>
      </c>
    </row>
    <row r="127" spans="1:20" s="53" customFormat="1" ht="11.25" x14ac:dyDescent="0.2">
      <c r="A127" s="43" t="s">
        <v>95</v>
      </c>
      <c r="B127" s="43">
        <v>2</v>
      </c>
      <c r="C127" s="49">
        <v>7</v>
      </c>
      <c r="D127" s="48" t="s">
        <v>61</v>
      </c>
      <c r="E127" s="91" t="s">
        <v>97</v>
      </c>
      <c r="F127" s="43" t="s">
        <v>99</v>
      </c>
      <c r="H127" s="43"/>
      <c r="I127" s="54"/>
      <c r="J127" s="56"/>
      <c r="K127" s="56"/>
      <c r="L127" s="56"/>
      <c r="M127" s="43"/>
      <c r="N127" s="43"/>
      <c r="O127" s="43"/>
      <c r="P127" s="43"/>
      <c r="Q127" s="43"/>
      <c r="R127" s="43"/>
      <c r="S127" s="43"/>
      <c r="T127" s="154" t="s">
        <v>77</v>
      </c>
    </row>
    <row r="128" spans="1:20" s="53" customFormat="1" ht="11.25" x14ac:dyDescent="0.2">
      <c r="A128" s="43" t="s">
        <v>95</v>
      </c>
      <c r="B128" s="43">
        <v>2</v>
      </c>
      <c r="C128" s="49">
        <v>7</v>
      </c>
      <c r="D128" s="43" t="s">
        <v>63</v>
      </c>
      <c r="E128" s="91" t="s">
        <v>97</v>
      </c>
      <c r="F128" s="43" t="s">
        <v>96</v>
      </c>
      <c r="H128" s="43"/>
      <c r="I128" s="54"/>
      <c r="J128" s="56"/>
      <c r="K128" s="56"/>
      <c r="L128" s="56"/>
      <c r="M128" s="43"/>
      <c r="N128" s="43"/>
      <c r="O128" s="43"/>
      <c r="P128" s="43"/>
      <c r="Q128" s="43"/>
      <c r="R128" s="43"/>
      <c r="S128" s="43"/>
      <c r="T128" s="154" t="s">
        <v>77</v>
      </c>
    </row>
    <row r="129" spans="1:20" s="53" customFormat="1" ht="11.25" x14ac:dyDescent="0.2">
      <c r="A129" s="43" t="s">
        <v>95</v>
      </c>
      <c r="B129" s="43">
        <v>2</v>
      </c>
      <c r="C129" s="49">
        <v>7</v>
      </c>
      <c r="D129" s="43" t="s">
        <v>62</v>
      </c>
      <c r="E129" s="91" t="s">
        <v>97</v>
      </c>
      <c r="F129" s="43" t="s">
        <v>96</v>
      </c>
      <c r="H129" s="43"/>
      <c r="I129" s="54"/>
      <c r="J129" s="56"/>
      <c r="K129" s="56"/>
      <c r="L129" s="56"/>
      <c r="M129" s="43"/>
      <c r="N129" s="43"/>
      <c r="O129" s="43"/>
      <c r="P129" s="43"/>
      <c r="Q129" s="43"/>
      <c r="R129" s="43"/>
      <c r="S129" s="43"/>
      <c r="T129" s="154" t="s">
        <v>77</v>
      </c>
    </row>
    <row r="130" spans="1:20" s="53" customFormat="1" ht="11.25" x14ac:dyDescent="0.2">
      <c r="A130" s="43" t="s">
        <v>95</v>
      </c>
      <c r="B130" s="43">
        <v>2</v>
      </c>
      <c r="C130" s="49">
        <v>8</v>
      </c>
      <c r="D130" s="48" t="s">
        <v>61</v>
      </c>
      <c r="E130" s="52">
        <v>1</v>
      </c>
      <c r="F130" s="43" t="s">
        <v>96</v>
      </c>
      <c r="H130" s="43"/>
      <c r="I130" s="54"/>
      <c r="J130" s="56"/>
      <c r="K130" s="56"/>
      <c r="L130" s="56"/>
      <c r="M130" s="43"/>
      <c r="N130" s="43"/>
      <c r="O130" s="43"/>
      <c r="P130" s="43"/>
      <c r="Q130" s="43"/>
      <c r="R130" s="43"/>
      <c r="S130" s="43"/>
      <c r="T130" s="154" t="s">
        <v>77</v>
      </c>
    </row>
    <row r="131" spans="1:20" s="53" customFormat="1" ht="11.25" x14ac:dyDescent="0.2">
      <c r="A131" s="43" t="s">
        <v>95</v>
      </c>
      <c r="B131" s="43">
        <v>2</v>
      </c>
      <c r="C131" s="49">
        <v>8</v>
      </c>
      <c r="D131" s="43" t="s">
        <v>63</v>
      </c>
      <c r="E131" s="52">
        <v>2</v>
      </c>
      <c r="F131" s="43" t="s">
        <v>99</v>
      </c>
      <c r="H131" s="43"/>
      <c r="I131" s="54"/>
      <c r="J131" s="56"/>
      <c r="K131" s="56"/>
      <c r="L131" s="56"/>
      <c r="M131" s="43"/>
      <c r="N131" s="43"/>
      <c r="O131" s="43"/>
      <c r="P131" s="43"/>
      <c r="Q131" s="43"/>
      <c r="R131" s="43"/>
      <c r="S131" s="43"/>
      <c r="T131" s="154" t="s">
        <v>77</v>
      </c>
    </row>
    <row r="132" spans="1:20" s="53" customFormat="1" ht="11.25" x14ac:dyDescent="0.2">
      <c r="A132" s="43" t="s">
        <v>95</v>
      </c>
      <c r="B132" s="43">
        <v>2</v>
      </c>
      <c r="C132" s="49">
        <v>8</v>
      </c>
      <c r="D132" s="43">
        <v>3</v>
      </c>
      <c r="E132" s="43">
        <v>3</v>
      </c>
      <c r="F132" s="43" t="s">
        <v>96</v>
      </c>
      <c r="H132" s="43"/>
      <c r="I132" s="54"/>
      <c r="J132" s="56"/>
      <c r="K132" s="56"/>
      <c r="L132" s="56"/>
      <c r="M132" s="43"/>
      <c r="N132" s="43"/>
      <c r="O132" s="43"/>
      <c r="P132" s="43"/>
      <c r="Q132" s="43"/>
      <c r="R132" s="43"/>
      <c r="S132" s="43"/>
      <c r="T132" s="154" t="s">
        <v>77</v>
      </c>
    </row>
    <row r="133" spans="1:20" s="53" customFormat="1" ht="11.25" x14ac:dyDescent="0.2">
      <c r="A133" s="43" t="s">
        <v>95</v>
      </c>
      <c r="B133" s="43">
        <v>2</v>
      </c>
      <c r="C133" s="49">
        <v>9</v>
      </c>
      <c r="D133" s="48" t="s">
        <v>61</v>
      </c>
      <c r="E133" s="52" t="s">
        <v>75</v>
      </c>
      <c r="F133" s="43" t="s">
        <v>99</v>
      </c>
      <c r="H133" s="43"/>
      <c r="I133" s="54"/>
      <c r="J133" s="56"/>
      <c r="K133" s="56"/>
      <c r="L133" s="56"/>
      <c r="M133" s="43"/>
      <c r="N133" s="43"/>
      <c r="O133" s="43"/>
      <c r="P133" s="43"/>
      <c r="Q133" s="43"/>
      <c r="R133" s="43"/>
      <c r="S133" s="43"/>
      <c r="T133" s="154" t="s">
        <v>77</v>
      </c>
    </row>
    <row r="134" spans="1:20" s="53" customFormat="1" ht="11.25" x14ac:dyDescent="0.2">
      <c r="A134" s="43" t="s">
        <v>95</v>
      </c>
      <c r="B134" s="43">
        <v>2</v>
      </c>
      <c r="C134" s="49">
        <v>9</v>
      </c>
      <c r="D134" s="43" t="s">
        <v>63</v>
      </c>
      <c r="E134" s="52" t="s">
        <v>75</v>
      </c>
      <c r="F134" s="43" t="s">
        <v>99</v>
      </c>
      <c r="H134" s="43"/>
      <c r="I134" s="54"/>
      <c r="J134" s="56"/>
      <c r="K134" s="56"/>
      <c r="L134" s="56"/>
      <c r="M134" s="43"/>
      <c r="N134" s="43"/>
      <c r="O134" s="43"/>
      <c r="P134" s="43"/>
      <c r="Q134" s="43"/>
      <c r="R134" s="43"/>
      <c r="S134" s="43"/>
      <c r="T134" s="154" t="s">
        <v>77</v>
      </c>
    </row>
    <row r="135" spans="1:20" s="53" customFormat="1" ht="11.25" x14ac:dyDescent="0.2">
      <c r="A135" s="43" t="s">
        <v>95</v>
      </c>
      <c r="B135" s="43">
        <v>2</v>
      </c>
      <c r="C135" s="49">
        <v>9</v>
      </c>
      <c r="D135" s="43">
        <v>3</v>
      </c>
      <c r="E135" s="43">
        <v>3</v>
      </c>
      <c r="F135" s="43" t="s">
        <v>96</v>
      </c>
      <c r="H135" s="43"/>
      <c r="I135" s="54"/>
      <c r="J135" s="56"/>
      <c r="K135" s="56"/>
      <c r="L135" s="56"/>
      <c r="M135" s="43"/>
      <c r="N135" s="43"/>
      <c r="O135" s="43"/>
      <c r="P135" s="43"/>
      <c r="Q135" s="43"/>
      <c r="R135" s="43"/>
      <c r="S135" s="43"/>
      <c r="T135" s="154" t="s">
        <v>77</v>
      </c>
    </row>
    <row r="136" spans="1:20" s="53" customFormat="1" ht="11.25" x14ac:dyDescent="0.2">
      <c r="A136" s="43" t="s">
        <v>95</v>
      </c>
      <c r="B136" s="43">
        <v>2</v>
      </c>
      <c r="C136" s="49">
        <v>10</v>
      </c>
      <c r="D136" s="48" t="s">
        <v>61</v>
      </c>
      <c r="E136" s="48">
        <v>2</v>
      </c>
      <c r="F136" s="43" t="s">
        <v>96</v>
      </c>
      <c r="H136" s="43"/>
      <c r="I136" s="54"/>
      <c r="J136" s="56"/>
      <c r="K136" s="56"/>
      <c r="L136" s="56"/>
      <c r="M136" s="43"/>
      <c r="N136" s="43"/>
      <c r="O136" s="43"/>
      <c r="P136" s="43"/>
      <c r="Q136" s="43"/>
      <c r="R136" s="43"/>
      <c r="S136" s="43"/>
      <c r="T136" s="154" t="s">
        <v>77</v>
      </c>
    </row>
    <row r="137" spans="1:20" s="53" customFormat="1" ht="11.25" x14ac:dyDescent="0.2">
      <c r="A137" s="43" t="s">
        <v>95</v>
      </c>
      <c r="B137" s="43">
        <v>2</v>
      </c>
      <c r="C137" s="49">
        <v>10</v>
      </c>
      <c r="D137" s="43" t="s">
        <v>63</v>
      </c>
      <c r="E137" s="43">
        <v>1</v>
      </c>
      <c r="F137" s="43" t="s">
        <v>96</v>
      </c>
      <c r="H137" s="43"/>
      <c r="I137" s="54"/>
      <c r="J137" s="56"/>
      <c r="K137" s="56"/>
      <c r="L137" s="56"/>
      <c r="M137" s="43"/>
      <c r="N137" s="43"/>
      <c r="O137" s="43"/>
      <c r="P137" s="43"/>
      <c r="Q137" s="43"/>
      <c r="R137" s="43"/>
      <c r="S137" s="43"/>
      <c r="T137" s="154" t="s">
        <v>77</v>
      </c>
    </row>
    <row r="138" spans="1:20" s="53" customFormat="1" ht="11.25" x14ac:dyDescent="0.2">
      <c r="A138" s="43" t="s">
        <v>95</v>
      </c>
      <c r="B138" s="43">
        <v>2</v>
      </c>
      <c r="C138" s="49">
        <v>11</v>
      </c>
      <c r="D138" s="48" t="s">
        <v>61</v>
      </c>
      <c r="E138" s="48">
        <v>2</v>
      </c>
      <c r="F138" s="43" t="s">
        <v>99</v>
      </c>
      <c r="H138" s="43"/>
      <c r="I138" s="54"/>
      <c r="J138" s="56"/>
      <c r="K138" s="56"/>
      <c r="L138" s="56"/>
      <c r="M138" s="43"/>
      <c r="N138" s="43"/>
      <c r="O138" s="43"/>
      <c r="P138" s="43"/>
      <c r="Q138" s="43"/>
      <c r="R138" s="43"/>
      <c r="S138" s="43"/>
      <c r="T138" s="154" t="s">
        <v>77</v>
      </c>
    </row>
    <row r="139" spans="1:20" s="53" customFormat="1" ht="11.25" x14ac:dyDescent="0.2">
      <c r="A139" s="43" t="s">
        <v>95</v>
      </c>
      <c r="B139" s="43">
        <v>2</v>
      </c>
      <c r="C139" s="49">
        <v>11</v>
      </c>
      <c r="D139" s="43" t="s">
        <v>63</v>
      </c>
      <c r="E139" s="43">
        <v>3</v>
      </c>
      <c r="F139" s="43" t="s">
        <v>96</v>
      </c>
      <c r="H139" s="43"/>
      <c r="I139" s="54"/>
      <c r="J139" s="56"/>
      <c r="K139" s="56"/>
      <c r="L139" s="56"/>
      <c r="M139" s="43"/>
      <c r="N139" s="43"/>
      <c r="O139" s="43"/>
      <c r="P139" s="43"/>
      <c r="Q139" s="43"/>
      <c r="R139" s="43"/>
      <c r="S139" s="43"/>
      <c r="T139" s="154" t="s">
        <v>77</v>
      </c>
    </row>
    <row r="140" spans="1:20" s="53" customFormat="1" ht="11.25" x14ac:dyDescent="0.2">
      <c r="A140" s="43" t="s">
        <v>95</v>
      </c>
      <c r="B140" s="43">
        <v>2</v>
      </c>
      <c r="C140" s="49">
        <v>11</v>
      </c>
      <c r="D140" s="43" t="s">
        <v>62</v>
      </c>
      <c r="E140" s="43">
        <v>1</v>
      </c>
      <c r="F140" s="43" t="s">
        <v>96</v>
      </c>
      <c r="H140" s="43"/>
      <c r="I140" s="54"/>
      <c r="J140" s="56"/>
      <c r="K140" s="56"/>
      <c r="L140" s="56"/>
      <c r="M140" s="43"/>
      <c r="N140" s="43"/>
      <c r="O140" s="43"/>
      <c r="P140" s="43"/>
      <c r="Q140" s="43"/>
      <c r="R140" s="43"/>
      <c r="S140" s="43"/>
      <c r="T140" s="154" t="s">
        <v>77</v>
      </c>
    </row>
    <row r="141" spans="1:20" s="53" customFormat="1" ht="11.25" x14ac:dyDescent="0.2">
      <c r="A141" s="43" t="s">
        <v>95</v>
      </c>
      <c r="B141" s="43">
        <v>2</v>
      </c>
      <c r="C141" s="49">
        <v>14</v>
      </c>
      <c r="D141" s="48" t="s">
        <v>61</v>
      </c>
      <c r="E141" s="91" t="s">
        <v>97</v>
      </c>
      <c r="F141" s="43" t="s">
        <v>96</v>
      </c>
      <c r="H141" s="43"/>
      <c r="I141" s="54"/>
      <c r="J141" s="56"/>
      <c r="K141" s="56"/>
      <c r="L141" s="56"/>
      <c r="M141" s="43"/>
      <c r="N141" s="43"/>
      <c r="O141" s="43"/>
      <c r="P141" s="43"/>
      <c r="Q141" s="43"/>
      <c r="R141" s="43"/>
      <c r="S141" s="43"/>
      <c r="T141" s="154" t="s">
        <v>77</v>
      </c>
    </row>
    <row r="142" spans="1:20" s="53" customFormat="1" ht="11.25" x14ac:dyDescent="0.2">
      <c r="A142" s="43" t="s">
        <v>95</v>
      </c>
      <c r="B142" s="43">
        <v>2</v>
      </c>
      <c r="C142" s="49">
        <v>14</v>
      </c>
      <c r="D142" s="43" t="s">
        <v>63</v>
      </c>
      <c r="E142" s="91" t="s">
        <v>97</v>
      </c>
      <c r="F142" s="43" t="s">
        <v>96</v>
      </c>
      <c r="H142" s="43"/>
      <c r="I142" s="54"/>
      <c r="J142" s="56"/>
      <c r="K142" s="56"/>
      <c r="L142" s="56"/>
      <c r="M142" s="43"/>
      <c r="N142" s="43"/>
      <c r="O142" s="43"/>
      <c r="P142" s="43"/>
      <c r="Q142" s="43"/>
      <c r="R142" s="43"/>
      <c r="S142" s="43"/>
      <c r="T142" s="154" t="s">
        <v>77</v>
      </c>
    </row>
    <row r="143" spans="1:20" s="53" customFormat="1" ht="11.25" x14ac:dyDescent="0.2">
      <c r="A143" s="43" t="s">
        <v>95</v>
      </c>
      <c r="B143" s="43">
        <v>2</v>
      </c>
      <c r="C143" s="49">
        <v>14</v>
      </c>
      <c r="D143" s="43" t="s">
        <v>62</v>
      </c>
      <c r="E143" s="91" t="s">
        <v>97</v>
      </c>
      <c r="F143" s="43" t="s">
        <v>96</v>
      </c>
      <c r="H143" s="43"/>
      <c r="I143" s="54"/>
      <c r="J143" s="56"/>
      <c r="K143" s="56"/>
      <c r="L143" s="56"/>
      <c r="M143" s="43"/>
      <c r="N143" s="43"/>
      <c r="O143" s="43"/>
      <c r="P143" s="43"/>
      <c r="Q143" s="43"/>
      <c r="R143" s="43"/>
      <c r="S143" s="43"/>
      <c r="T143" s="154" t="s">
        <v>77</v>
      </c>
    </row>
    <row r="144" spans="1:20" s="53" customFormat="1" ht="11.25" x14ac:dyDescent="0.2">
      <c r="A144" s="43" t="s">
        <v>95</v>
      </c>
      <c r="B144" s="43">
        <v>2</v>
      </c>
      <c r="C144" s="49">
        <v>15</v>
      </c>
      <c r="D144" s="48" t="s">
        <v>61</v>
      </c>
      <c r="E144" s="91" t="s">
        <v>97</v>
      </c>
      <c r="F144" s="43" t="s">
        <v>64</v>
      </c>
      <c r="H144" s="43"/>
      <c r="I144" s="54"/>
      <c r="J144" s="56"/>
      <c r="K144" s="56"/>
      <c r="L144" s="56"/>
      <c r="M144" s="43"/>
      <c r="N144" s="43"/>
      <c r="O144" s="43"/>
      <c r="P144" s="43"/>
      <c r="Q144" s="43"/>
      <c r="R144" s="43"/>
      <c r="S144" s="43"/>
      <c r="T144" s="53" t="s">
        <v>111</v>
      </c>
    </row>
    <row r="145" spans="1:22" s="53" customFormat="1" ht="11.25" x14ac:dyDescent="0.2">
      <c r="A145" s="43" t="s">
        <v>95</v>
      </c>
      <c r="B145" s="43">
        <v>2</v>
      </c>
      <c r="C145" s="49">
        <v>15</v>
      </c>
      <c r="D145" s="43" t="s">
        <v>63</v>
      </c>
      <c r="E145" s="91" t="s">
        <v>97</v>
      </c>
      <c r="F145" s="43" t="s">
        <v>99</v>
      </c>
      <c r="H145" s="52"/>
      <c r="I145" s="54"/>
      <c r="J145" s="56"/>
      <c r="K145" s="56"/>
      <c r="L145" s="56"/>
      <c r="M145" s="43"/>
      <c r="N145" s="43"/>
      <c r="O145" s="43"/>
      <c r="P145" s="43"/>
      <c r="Q145" s="43"/>
      <c r="R145" s="43"/>
      <c r="S145" s="43"/>
      <c r="T145" s="154" t="s">
        <v>77</v>
      </c>
    </row>
    <row r="146" spans="1:22" s="53" customFormat="1" ht="11.25" x14ac:dyDescent="0.2">
      <c r="A146" s="43" t="s">
        <v>95</v>
      </c>
      <c r="B146" s="43">
        <v>2</v>
      </c>
      <c r="C146" s="49">
        <v>15</v>
      </c>
      <c r="D146" s="43" t="s">
        <v>62</v>
      </c>
      <c r="E146" s="91" t="s">
        <v>97</v>
      </c>
      <c r="F146" s="43" t="s">
        <v>99</v>
      </c>
      <c r="H146" s="43"/>
      <c r="I146" s="54"/>
      <c r="J146" s="56"/>
      <c r="K146" s="56"/>
      <c r="L146" s="56"/>
      <c r="M146" s="43"/>
      <c r="N146" s="43"/>
      <c r="O146" s="43"/>
      <c r="P146" s="43"/>
      <c r="Q146" s="43"/>
      <c r="R146" s="43"/>
      <c r="S146" s="43"/>
      <c r="T146" s="154" t="s">
        <v>77</v>
      </c>
    </row>
    <row r="147" spans="1:22" s="53" customFormat="1" ht="11.25" x14ac:dyDescent="0.2">
      <c r="A147" s="43" t="s">
        <v>95</v>
      </c>
      <c r="B147" s="43">
        <v>2</v>
      </c>
      <c r="C147" s="49">
        <v>16</v>
      </c>
      <c r="D147" s="48" t="s">
        <v>61</v>
      </c>
      <c r="E147" s="48">
        <v>1</v>
      </c>
      <c r="F147" s="43" t="s">
        <v>96</v>
      </c>
      <c r="H147" s="43"/>
      <c r="I147" s="54"/>
      <c r="J147" s="56"/>
      <c r="K147" s="56"/>
      <c r="L147" s="56"/>
      <c r="M147" s="43"/>
      <c r="N147" s="43"/>
      <c r="O147" s="43"/>
      <c r="P147" s="43"/>
      <c r="Q147" s="43"/>
      <c r="R147" s="43"/>
      <c r="S147" s="43"/>
      <c r="T147" s="154" t="s">
        <v>77</v>
      </c>
    </row>
    <row r="148" spans="1:22" s="53" customFormat="1" ht="11.25" x14ac:dyDescent="0.2">
      <c r="A148" s="43" t="s">
        <v>95</v>
      </c>
      <c r="B148" s="43">
        <v>2</v>
      </c>
      <c r="C148" s="49">
        <v>16</v>
      </c>
      <c r="D148" s="43" t="s">
        <v>63</v>
      </c>
      <c r="E148" s="43">
        <v>3</v>
      </c>
      <c r="F148" s="43" t="s">
        <v>99</v>
      </c>
      <c r="H148" s="43"/>
      <c r="I148" s="54"/>
      <c r="J148" s="56"/>
      <c r="K148" s="56"/>
      <c r="L148" s="56"/>
      <c r="M148" s="43"/>
      <c r="N148" s="43"/>
      <c r="O148" s="43"/>
      <c r="P148" s="43"/>
      <c r="Q148" s="43"/>
      <c r="R148" s="43"/>
      <c r="S148" s="43"/>
      <c r="T148" s="154" t="s">
        <v>77</v>
      </c>
    </row>
    <row r="149" spans="1:22" s="53" customFormat="1" ht="11.25" x14ac:dyDescent="0.2">
      <c r="A149" s="43" t="s">
        <v>95</v>
      </c>
      <c r="B149" s="43">
        <v>2</v>
      </c>
      <c r="C149" s="49">
        <v>16</v>
      </c>
      <c r="D149" s="43" t="s">
        <v>62</v>
      </c>
      <c r="E149" s="43">
        <v>2</v>
      </c>
      <c r="F149" s="43" t="s">
        <v>96</v>
      </c>
      <c r="H149" s="43"/>
      <c r="I149" s="54"/>
      <c r="J149" s="56"/>
      <c r="K149" s="56"/>
      <c r="L149" s="56"/>
      <c r="M149" s="43"/>
      <c r="N149" s="43"/>
      <c r="O149" s="43"/>
      <c r="P149" s="43"/>
      <c r="Q149" s="43"/>
      <c r="R149" s="43"/>
      <c r="S149" s="43"/>
      <c r="T149" s="154" t="s">
        <v>77</v>
      </c>
    </row>
    <row r="150" spans="1:22" s="53" customFormat="1" ht="11.25" x14ac:dyDescent="0.2">
      <c r="A150" s="43" t="s">
        <v>95</v>
      </c>
      <c r="B150" s="43">
        <v>2</v>
      </c>
      <c r="C150" s="49">
        <v>17</v>
      </c>
      <c r="D150" s="48" t="s">
        <v>61</v>
      </c>
      <c r="E150" s="48">
        <v>1</v>
      </c>
      <c r="F150" s="43" t="s">
        <v>99</v>
      </c>
      <c r="H150" s="43"/>
      <c r="I150" s="54"/>
      <c r="J150" s="56"/>
      <c r="K150" s="56"/>
      <c r="L150" s="56"/>
      <c r="M150" s="43"/>
      <c r="N150" s="43"/>
      <c r="O150" s="43"/>
      <c r="P150" s="43"/>
      <c r="Q150" s="43"/>
      <c r="R150" s="43"/>
      <c r="S150" s="43"/>
      <c r="T150" s="154" t="s">
        <v>77</v>
      </c>
    </row>
    <row r="151" spans="1:22" s="53" customFormat="1" ht="11.25" x14ac:dyDescent="0.2">
      <c r="A151" s="43" t="s">
        <v>95</v>
      </c>
      <c r="B151" s="43">
        <v>2</v>
      </c>
      <c r="C151" s="49">
        <v>17</v>
      </c>
      <c r="D151" s="43" t="s">
        <v>63</v>
      </c>
      <c r="E151" s="43">
        <v>2</v>
      </c>
      <c r="F151" s="43" t="s">
        <v>96</v>
      </c>
      <c r="H151" s="43"/>
      <c r="I151" s="54"/>
      <c r="J151" s="56"/>
      <c r="K151" s="56"/>
      <c r="L151" s="56"/>
      <c r="M151" s="43"/>
      <c r="N151" s="43"/>
      <c r="O151" s="43"/>
      <c r="P151" s="43"/>
      <c r="Q151" s="43"/>
      <c r="R151" s="43"/>
      <c r="S151" s="43"/>
      <c r="T151" s="154" t="s">
        <v>77</v>
      </c>
    </row>
    <row r="152" spans="1:22" s="53" customFormat="1" ht="11.25" x14ac:dyDescent="0.2">
      <c r="A152" s="43" t="s">
        <v>95</v>
      </c>
      <c r="B152" s="43">
        <v>2</v>
      </c>
      <c r="C152" s="49">
        <v>19</v>
      </c>
      <c r="D152" s="48" t="s">
        <v>61</v>
      </c>
      <c r="E152" s="48">
        <v>2</v>
      </c>
      <c r="F152" s="43" t="s">
        <v>96</v>
      </c>
      <c r="H152" s="43"/>
      <c r="I152" s="54"/>
      <c r="J152" s="56"/>
      <c r="K152" s="56"/>
      <c r="L152" s="56"/>
      <c r="M152" s="43"/>
      <c r="N152" s="43"/>
      <c r="O152" s="43"/>
      <c r="P152" s="43"/>
      <c r="Q152" s="43"/>
      <c r="R152" s="43"/>
      <c r="S152" s="43"/>
      <c r="T152" s="154" t="s">
        <v>77</v>
      </c>
    </row>
    <row r="153" spans="1:22" s="53" customFormat="1" ht="11.25" x14ac:dyDescent="0.2">
      <c r="A153" s="43" t="s">
        <v>95</v>
      </c>
      <c r="B153" s="43">
        <v>2</v>
      </c>
      <c r="C153" s="49">
        <v>19</v>
      </c>
      <c r="D153" s="43" t="s">
        <v>63</v>
      </c>
      <c r="E153" s="43">
        <v>1</v>
      </c>
      <c r="F153" s="43" t="s">
        <v>96</v>
      </c>
      <c r="H153" s="43"/>
      <c r="I153" s="54"/>
      <c r="J153" s="56"/>
      <c r="K153" s="56"/>
      <c r="L153" s="56"/>
      <c r="M153" s="43"/>
      <c r="N153" s="43"/>
      <c r="O153" s="43"/>
      <c r="P153" s="43"/>
      <c r="Q153" s="43"/>
      <c r="R153" s="43"/>
      <c r="S153" s="43"/>
      <c r="T153" s="154" t="s">
        <v>77</v>
      </c>
    </row>
    <row r="154" spans="1:22" s="53" customFormat="1" ht="11.25" x14ac:dyDescent="0.2">
      <c r="A154" s="43" t="s">
        <v>95</v>
      </c>
      <c r="B154" s="43">
        <v>2</v>
      </c>
      <c r="C154" s="49">
        <v>21</v>
      </c>
      <c r="D154" s="48" t="s">
        <v>61</v>
      </c>
      <c r="E154" s="52" t="s">
        <v>75</v>
      </c>
      <c r="F154" s="43" t="s">
        <v>64</v>
      </c>
      <c r="H154" s="43"/>
      <c r="I154" s="54"/>
      <c r="J154" s="56"/>
      <c r="K154" s="56"/>
      <c r="L154" s="56"/>
      <c r="M154" s="43"/>
      <c r="N154" s="43"/>
      <c r="O154" s="43"/>
      <c r="P154" s="43"/>
      <c r="Q154" s="43"/>
      <c r="R154" s="43"/>
      <c r="S154" s="43"/>
      <c r="T154" s="53" t="s">
        <v>111</v>
      </c>
    </row>
    <row r="155" spans="1:22" s="53" customFormat="1" ht="11.25" x14ac:dyDescent="0.2">
      <c r="A155" s="43" t="s">
        <v>95</v>
      </c>
      <c r="B155" s="43">
        <v>2</v>
      </c>
      <c r="C155" s="49">
        <v>21</v>
      </c>
      <c r="D155" s="43" t="s">
        <v>63</v>
      </c>
      <c r="E155" s="52" t="s">
        <v>75</v>
      </c>
      <c r="F155" s="43" t="s">
        <v>64</v>
      </c>
      <c r="H155" s="43"/>
      <c r="I155" s="54"/>
      <c r="J155" s="56"/>
      <c r="K155" s="56"/>
      <c r="L155" s="56"/>
      <c r="M155" s="43"/>
      <c r="N155" s="43"/>
      <c r="O155" s="43"/>
      <c r="P155" s="43"/>
      <c r="Q155" s="43"/>
      <c r="R155" s="43"/>
      <c r="S155" s="43"/>
      <c r="T155" s="53" t="s">
        <v>111</v>
      </c>
    </row>
    <row r="156" spans="1:22" s="53" customFormat="1" ht="11.25" x14ac:dyDescent="0.2">
      <c r="A156" s="43" t="s">
        <v>95</v>
      </c>
      <c r="B156" s="43">
        <v>2</v>
      </c>
      <c r="C156" s="49">
        <v>22</v>
      </c>
      <c r="D156" s="48" t="s">
        <v>61</v>
      </c>
      <c r="E156" s="52" t="s">
        <v>75</v>
      </c>
      <c r="F156" s="43" t="s">
        <v>64</v>
      </c>
      <c r="H156" s="43"/>
      <c r="I156" s="54"/>
      <c r="J156" s="56"/>
      <c r="K156" s="56"/>
      <c r="L156" s="56"/>
      <c r="M156" s="43"/>
      <c r="N156" s="43"/>
      <c r="O156" s="43"/>
      <c r="P156" s="43"/>
      <c r="Q156" s="43"/>
      <c r="R156" s="43"/>
      <c r="S156" s="43"/>
      <c r="T156" s="53" t="s">
        <v>111</v>
      </c>
    </row>
    <row r="157" spans="1:22" s="53" customFormat="1" ht="11.25" x14ac:dyDescent="0.2">
      <c r="A157" s="43" t="s">
        <v>95</v>
      </c>
      <c r="B157" s="43">
        <v>2</v>
      </c>
      <c r="C157" s="49">
        <v>22</v>
      </c>
      <c r="D157" s="43" t="s">
        <v>63</v>
      </c>
      <c r="E157" s="52" t="s">
        <v>75</v>
      </c>
      <c r="F157" s="43" t="s">
        <v>64</v>
      </c>
      <c r="H157" s="43"/>
      <c r="I157" s="54"/>
      <c r="J157" s="56"/>
      <c r="K157" s="56"/>
      <c r="L157" s="56"/>
      <c r="M157" s="43"/>
      <c r="N157" s="43"/>
      <c r="O157" s="43"/>
      <c r="P157" s="43"/>
      <c r="Q157" s="43"/>
      <c r="R157" s="43"/>
      <c r="S157" s="43"/>
      <c r="T157" s="53" t="s">
        <v>111</v>
      </c>
    </row>
    <row r="158" spans="1:22" x14ac:dyDescent="0.15">
      <c r="C158" s="53"/>
      <c r="G158" s="53"/>
      <c r="H158" s="43"/>
      <c r="I158" s="54"/>
      <c r="S158" s="43"/>
      <c r="T158" s="104"/>
      <c r="U158" s="53"/>
      <c r="V158" s="53"/>
    </row>
    <row r="159" spans="1:22" x14ac:dyDescent="0.15">
      <c r="C159" s="53"/>
      <c r="G159" s="53"/>
      <c r="H159" s="43"/>
      <c r="I159" s="54"/>
      <c r="S159" s="43"/>
      <c r="T159" s="104"/>
      <c r="U159" s="53"/>
      <c r="V159" s="53"/>
    </row>
    <row r="160" spans="1:22" x14ac:dyDescent="0.15">
      <c r="G160" s="53"/>
      <c r="H160" s="43"/>
      <c r="I160" s="54"/>
      <c r="S160" s="43"/>
      <c r="T160" s="104"/>
      <c r="U160" s="53"/>
      <c r="V160" s="53"/>
    </row>
    <row r="161" spans="7:9" x14ac:dyDescent="0.15">
      <c r="G161" s="53"/>
      <c r="H161" s="43"/>
      <c r="I161" s="54"/>
    </row>
    <row r="162" spans="7:9" x14ac:dyDescent="0.15">
      <c r="G162" s="53"/>
      <c r="H162" s="43"/>
      <c r="I162" s="54"/>
    </row>
    <row r="163" spans="7:9" x14ac:dyDescent="0.15">
      <c r="G163" s="53"/>
      <c r="H163" s="43"/>
      <c r="I163" s="54"/>
    </row>
    <row r="164" spans="7:9" x14ac:dyDescent="0.15">
      <c r="G164" s="53"/>
      <c r="H164" s="43"/>
      <c r="I164" s="54"/>
    </row>
    <row r="165" spans="7:9" x14ac:dyDescent="0.15">
      <c r="G165" s="53"/>
      <c r="H165" s="43"/>
      <c r="I165" s="54"/>
    </row>
    <row r="166" spans="7:9" x14ac:dyDescent="0.15">
      <c r="G166" s="53"/>
      <c r="H166" s="43"/>
      <c r="I166" s="54"/>
    </row>
    <row r="167" spans="7:9" x14ac:dyDescent="0.15">
      <c r="G167" s="53"/>
      <c r="H167" s="43"/>
      <c r="I167" s="54"/>
    </row>
    <row r="168" spans="7:9" x14ac:dyDescent="0.15">
      <c r="G168" s="53"/>
      <c r="H168" s="43"/>
      <c r="I168" s="54"/>
    </row>
    <row r="169" spans="7:9" x14ac:dyDescent="0.15">
      <c r="G169" s="53"/>
      <c r="H169" s="43"/>
      <c r="I169" s="54"/>
    </row>
  </sheetData>
  <phoneticPr fontId="0" type="noConversion"/>
  <pageMargins left="0.75" right="0.75" top="1" bottom="1" header="0.5" footer="0.5"/>
  <pageSetup paperSize="9" orientation="portrait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/>
  </sheetViews>
  <sheetFormatPr defaultRowHeight="12.75" x14ac:dyDescent="0.2"/>
  <cols>
    <col min="1" max="1" width="3.5703125" customWidth="1"/>
    <col min="2" max="2" width="29.140625" customWidth="1"/>
    <col min="3" max="3" width="3" bestFit="1" customWidth="1"/>
    <col min="4" max="4" width="12.85546875" bestFit="1" customWidth="1"/>
    <col min="5" max="5" width="14.7109375" bestFit="1" customWidth="1"/>
    <col min="6" max="6" width="13.85546875" bestFit="1" customWidth="1"/>
    <col min="7" max="7" width="12.28515625" bestFit="1" customWidth="1"/>
    <col min="8" max="8" width="3.42578125" customWidth="1"/>
    <col min="9" max="9" width="3.5703125" customWidth="1"/>
  </cols>
  <sheetData>
    <row r="1" spans="1:27" x14ac:dyDescent="0.2">
      <c r="B1" s="24"/>
      <c r="C1" s="2"/>
      <c r="D1" s="2"/>
      <c r="E1" s="1"/>
      <c r="F1" s="1"/>
    </row>
    <row r="2" spans="1:27" ht="13.5" thickBot="1" x14ac:dyDescent="0.25">
      <c r="B2" s="20"/>
      <c r="C2" s="16"/>
      <c r="D2" s="18"/>
      <c r="E2" s="18"/>
      <c r="F2" s="18"/>
      <c r="G2" s="18"/>
      <c r="H2" s="18"/>
    </row>
    <row r="3" spans="1:27" x14ac:dyDescent="0.2">
      <c r="B3" s="112" t="s">
        <v>250</v>
      </c>
      <c r="C3" s="26"/>
      <c r="D3" s="107" t="s">
        <v>65</v>
      </c>
      <c r="E3" s="108" t="s">
        <v>66</v>
      </c>
      <c r="F3" s="108" t="s">
        <v>67</v>
      </c>
      <c r="G3" s="109" t="s">
        <v>68</v>
      </c>
      <c r="H3" s="29"/>
    </row>
    <row r="4" spans="1:27" x14ac:dyDescent="0.2">
      <c r="B4" s="46"/>
      <c r="C4" s="16"/>
      <c r="D4" s="16"/>
      <c r="E4" s="17"/>
      <c r="F4" s="17"/>
      <c r="G4" s="18"/>
      <c r="H4" s="31"/>
    </row>
    <row r="5" spans="1:27" x14ac:dyDescent="0.2">
      <c r="B5" s="30" t="s">
        <v>69</v>
      </c>
      <c r="C5" s="73">
        <v>29</v>
      </c>
      <c r="D5" s="74"/>
      <c r="E5" s="75"/>
      <c r="F5" s="75"/>
      <c r="G5" s="32"/>
      <c r="H5" s="31"/>
    </row>
    <row r="6" spans="1:27" x14ac:dyDescent="0.2">
      <c r="B6" s="30" t="s">
        <v>70</v>
      </c>
      <c r="C6" s="76">
        <v>72</v>
      </c>
      <c r="D6" s="77">
        <f>C6/C5</f>
        <v>2.4827586206896552</v>
      </c>
      <c r="E6" s="78"/>
      <c r="F6" s="78"/>
      <c r="G6" s="33"/>
      <c r="H6" s="31"/>
    </row>
    <row r="7" spans="1:27" s="47" customFormat="1" x14ac:dyDescent="0.2">
      <c r="A7"/>
      <c r="B7" s="30" t="s">
        <v>71</v>
      </c>
      <c r="C7" s="76">
        <v>64</v>
      </c>
      <c r="D7" s="79"/>
      <c r="E7" s="77">
        <f>C7/C6</f>
        <v>0.88888888888888884</v>
      </c>
      <c r="F7" s="78"/>
      <c r="G7" s="33"/>
      <c r="H7" s="31"/>
      <c r="I7"/>
      <c r="J7"/>
      <c r="K7" s="72" t="s">
        <v>244</v>
      </c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</row>
    <row r="8" spans="1:27" s="47" customFormat="1" x14ac:dyDescent="0.2">
      <c r="A8"/>
      <c r="B8" s="30" t="s">
        <v>72</v>
      </c>
      <c r="C8" s="71">
        <v>0</v>
      </c>
      <c r="D8" s="80"/>
      <c r="E8" s="81"/>
      <c r="F8" s="82">
        <f>C8/C7</f>
        <v>0</v>
      </c>
      <c r="G8" s="106">
        <f>C8/C5</f>
        <v>0</v>
      </c>
      <c r="H8" s="31"/>
      <c r="I8"/>
      <c r="J8"/>
      <c r="K8" s="83" t="s">
        <v>245</v>
      </c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</row>
    <row r="9" spans="1:27" ht="13.5" thickBot="1" x14ac:dyDescent="0.25">
      <c r="B9" s="110"/>
      <c r="C9" s="36"/>
      <c r="D9" s="36"/>
      <c r="E9" s="37"/>
      <c r="F9" s="38"/>
      <c r="G9" s="39"/>
      <c r="H9" s="40"/>
      <c r="K9" s="105" t="s">
        <v>253</v>
      </c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</row>
    <row r="10" spans="1:27" x14ac:dyDescent="0.2">
      <c r="A10" s="18"/>
      <c r="B10" s="111"/>
      <c r="C10" s="16"/>
      <c r="D10" s="16"/>
      <c r="E10" s="17"/>
      <c r="F10" s="19"/>
      <c r="G10" s="18"/>
      <c r="H10" s="18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</row>
    <row r="11" spans="1:27" x14ac:dyDescent="0.2">
      <c r="B11" s="20"/>
      <c r="C11" s="16"/>
      <c r="D11" s="16"/>
      <c r="E11" s="17"/>
      <c r="F11" s="17"/>
      <c r="G11" s="18"/>
      <c r="H11" s="18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</row>
    <row r="12" spans="1:27" x14ac:dyDescent="0.2">
      <c r="B12" s="20"/>
      <c r="C12" s="16"/>
      <c r="D12" s="19"/>
      <c r="E12" s="17"/>
      <c r="F12" s="17"/>
      <c r="G12" s="18"/>
      <c r="H12" s="18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</row>
    <row r="13" spans="1:27" ht="13.5" thickBot="1" x14ac:dyDescent="0.25">
      <c r="B13" s="24"/>
      <c r="C13" s="2"/>
      <c r="D13" s="2"/>
      <c r="E13" s="1"/>
      <c r="F13" s="1"/>
    </row>
    <row r="14" spans="1:27" x14ac:dyDescent="0.2">
      <c r="B14" s="25"/>
      <c r="C14" s="26"/>
      <c r="D14" s="26" t="s">
        <v>65</v>
      </c>
      <c r="E14" s="27" t="s">
        <v>66</v>
      </c>
      <c r="F14" s="27" t="s">
        <v>67</v>
      </c>
      <c r="G14" s="28" t="s">
        <v>68</v>
      </c>
      <c r="H14" s="29"/>
    </row>
    <row r="15" spans="1:27" x14ac:dyDescent="0.2">
      <c r="B15" s="30"/>
      <c r="C15" s="16"/>
      <c r="D15" s="16"/>
      <c r="E15" s="17"/>
      <c r="F15" s="17"/>
      <c r="G15" s="18"/>
      <c r="H15" s="31"/>
    </row>
    <row r="16" spans="1:27" x14ac:dyDescent="0.2">
      <c r="B16" s="46" t="s">
        <v>249</v>
      </c>
      <c r="C16" s="16"/>
      <c r="D16" s="16"/>
      <c r="E16" s="17"/>
      <c r="F16" s="17"/>
      <c r="G16" s="18"/>
      <c r="H16" s="31"/>
    </row>
    <row r="17" spans="1:27" x14ac:dyDescent="0.2">
      <c r="B17" s="30" t="s">
        <v>69</v>
      </c>
      <c r="C17" s="73">
        <v>16</v>
      </c>
      <c r="D17" s="74"/>
      <c r="E17" s="75"/>
      <c r="F17" s="75"/>
      <c r="G17" s="32"/>
      <c r="H17" s="31"/>
    </row>
    <row r="18" spans="1:27" x14ac:dyDescent="0.2">
      <c r="B18" s="30" t="s">
        <v>70</v>
      </c>
      <c r="C18" s="76">
        <v>40</v>
      </c>
      <c r="D18" s="77">
        <f>C18/C17</f>
        <v>2.5</v>
      </c>
      <c r="E18" s="78"/>
      <c r="F18" s="78"/>
      <c r="G18" s="33"/>
      <c r="H18" s="31"/>
    </row>
    <row r="19" spans="1:27" s="47" customFormat="1" x14ac:dyDescent="0.2">
      <c r="A19"/>
      <c r="B19" s="30" t="s">
        <v>71</v>
      </c>
      <c r="C19" s="76">
        <v>31</v>
      </c>
      <c r="D19" s="79"/>
      <c r="E19" s="77">
        <f>C19/C18</f>
        <v>0.77500000000000002</v>
      </c>
      <c r="F19" s="78"/>
      <c r="G19" s="33"/>
      <c r="H19" s="31"/>
      <c r="I19"/>
      <c r="J19"/>
      <c r="K19" s="72" t="s">
        <v>246</v>
      </c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</row>
    <row r="20" spans="1:27" s="47" customFormat="1" x14ac:dyDescent="0.2">
      <c r="A20"/>
      <c r="B20" s="30" t="s">
        <v>72</v>
      </c>
      <c r="C20" s="71">
        <v>0</v>
      </c>
      <c r="D20" s="80"/>
      <c r="E20" s="81"/>
      <c r="F20" s="82">
        <f>C20/C19</f>
        <v>0</v>
      </c>
      <c r="G20" s="34">
        <f>C20/C17</f>
        <v>0</v>
      </c>
      <c r="H20" s="31"/>
      <c r="I20"/>
      <c r="J20"/>
      <c r="K20" s="83" t="s">
        <v>247</v>
      </c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</row>
    <row r="21" spans="1:27" x14ac:dyDescent="0.2">
      <c r="B21" s="30"/>
      <c r="C21" s="16"/>
      <c r="D21" s="16"/>
      <c r="E21" s="17"/>
      <c r="F21" s="19"/>
      <c r="G21" s="18"/>
      <c r="H21" s="31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</row>
    <row r="22" spans="1:27" ht="13.5" thickBot="1" x14ac:dyDescent="0.25">
      <c r="A22" s="31"/>
      <c r="B22" s="35"/>
      <c r="C22" s="36"/>
      <c r="D22" s="36"/>
      <c r="E22" s="37"/>
      <c r="F22" s="38"/>
      <c r="G22" s="39"/>
      <c r="H22" s="40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</row>
    <row r="23" spans="1:27" x14ac:dyDescent="0.2">
      <c r="B23" s="20"/>
      <c r="C23" s="16"/>
      <c r="D23" s="16"/>
      <c r="E23" s="17"/>
      <c r="F23" s="17"/>
      <c r="G23" s="18"/>
      <c r="H23" s="18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</row>
    <row r="25" spans="1:27" ht="13.5" thickBot="1" x14ac:dyDescent="0.25">
      <c r="B25" s="24"/>
      <c r="C25" s="2"/>
      <c r="D25" s="2"/>
      <c r="E25" s="1"/>
      <c r="F25" s="1"/>
    </row>
    <row r="26" spans="1:27" x14ac:dyDescent="0.2">
      <c r="B26" s="25"/>
      <c r="C26" s="26"/>
      <c r="D26" s="26" t="s">
        <v>65</v>
      </c>
      <c r="E26" s="27" t="s">
        <v>66</v>
      </c>
      <c r="F26" s="27" t="s">
        <v>67</v>
      </c>
      <c r="G26" s="28" t="s">
        <v>68</v>
      </c>
      <c r="H26" s="29"/>
    </row>
    <row r="27" spans="1:27" x14ac:dyDescent="0.2">
      <c r="B27" s="30"/>
      <c r="C27" s="16"/>
      <c r="D27" s="16"/>
      <c r="E27" s="17"/>
      <c r="F27" s="17"/>
      <c r="G27" s="18"/>
      <c r="H27" s="31"/>
    </row>
    <row r="28" spans="1:27" x14ac:dyDescent="0.2">
      <c r="B28" s="46" t="s">
        <v>248</v>
      </c>
      <c r="C28" s="16"/>
      <c r="D28" s="16"/>
      <c r="E28" s="17"/>
      <c r="F28" s="17"/>
      <c r="G28" s="18"/>
      <c r="H28" s="31"/>
    </row>
    <row r="29" spans="1:27" x14ac:dyDescent="0.2">
      <c r="B29" s="30" t="s">
        <v>69</v>
      </c>
      <c r="C29" s="73">
        <v>20</v>
      </c>
      <c r="D29" s="74"/>
      <c r="E29" s="75"/>
      <c r="F29" s="75"/>
      <c r="G29" s="32"/>
      <c r="H29" s="31"/>
    </row>
    <row r="30" spans="1:27" x14ac:dyDescent="0.2">
      <c r="B30" s="30" t="s">
        <v>70</v>
      </c>
      <c r="C30" s="76">
        <v>44</v>
      </c>
      <c r="D30" s="77">
        <f>C30/C29</f>
        <v>2.2000000000000002</v>
      </c>
      <c r="E30" s="78"/>
      <c r="F30" s="78"/>
      <c r="G30" s="33"/>
      <c r="H30" s="31"/>
    </row>
    <row r="31" spans="1:27" s="47" customFormat="1" x14ac:dyDescent="0.2">
      <c r="A31"/>
      <c r="B31" s="30" t="s">
        <v>71</v>
      </c>
      <c r="C31" s="76">
        <v>23</v>
      </c>
      <c r="D31" s="79"/>
      <c r="E31" s="77">
        <f>C31/C30</f>
        <v>0.52272727272727271</v>
      </c>
      <c r="F31" s="78"/>
      <c r="G31" s="33"/>
      <c r="H31" s="31"/>
      <c r="I31"/>
      <c r="J31"/>
      <c r="K31" s="72" t="s">
        <v>251</v>
      </c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</row>
    <row r="32" spans="1:27" s="47" customFormat="1" x14ac:dyDescent="0.2">
      <c r="A32"/>
      <c r="B32" s="30" t="s">
        <v>72</v>
      </c>
      <c r="C32" s="71">
        <v>0</v>
      </c>
      <c r="D32" s="80"/>
      <c r="E32" s="81"/>
      <c r="F32" s="82">
        <f>C32/C31</f>
        <v>0</v>
      </c>
      <c r="G32" s="34">
        <f>C32/C29</f>
        <v>0</v>
      </c>
      <c r="H32" s="31"/>
      <c r="I32"/>
      <c r="J32"/>
      <c r="K32" s="83" t="s">
        <v>252</v>
      </c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</row>
    <row r="33" spans="1:27" x14ac:dyDescent="0.2">
      <c r="B33" s="30"/>
      <c r="C33" s="16"/>
      <c r="D33" s="16"/>
      <c r="E33" s="17"/>
      <c r="F33" s="19"/>
      <c r="G33" s="18"/>
      <c r="H33" s="31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</row>
    <row r="34" spans="1:27" ht="13.5" thickBot="1" x14ac:dyDescent="0.25">
      <c r="A34" s="31"/>
      <c r="B34" s="35"/>
      <c r="C34" s="36"/>
      <c r="D34" s="36"/>
      <c r="E34" s="37"/>
      <c r="F34" s="38"/>
      <c r="G34" s="39"/>
      <c r="H34" s="40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</row>
    <row r="35" spans="1:27" x14ac:dyDescent="0.2">
      <c r="B35" s="20"/>
      <c r="C35" s="16"/>
      <c r="D35" s="16"/>
      <c r="E35" s="17"/>
      <c r="F35" s="17"/>
      <c r="G35" s="18"/>
      <c r="H35" s="18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</row>
  </sheetData>
  <phoneticPr fontId="0" type="noConversion"/>
  <printOptions gridLines="1"/>
  <pageMargins left="0.75" right="0.75" top="0.44" bottom="0.46" header="0.25" footer="0.22"/>
  <pageSetup paperSize="9" orientation="portrait" horizontalDpi="300" verticalDpi="300" r:id="rId1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7"/>
  <sheetViews>
    <sheetView workbookViewId="0">
      <pane ySplit="1" topLeftCell="A2" activePane="bottomLeft" state="frozen"/>
      <selection pane="bottomLeft" activeCell="I14" sqref="I14"/>
    </sheetView>
  </sheetViews>
  <sheetFormatPr defaultRowHeight="11.25" x14ac:dyDescent="0.2"/>
  <cols>
    <col min="1" max="1" width="8.42578125" style="57" bestFit="1" customWidth="1"/>
    <col min="2" max="2" width="3.85546875" style="57" bestFit="1" customWidth="1"/>
    <col min="3" max="3" width="7" style="58" bestFit="1" customWidth="1"/>
    <col min="4" max="4" width="7.42578125" style="59" bestFit="1" customWidth="1"/>
    <col min="5" max="5" width="6.5703125" style="60" bestFit="1" customWidth="1"/>
    <col min="6" max="6" width="9.42578125" style="60" bestFit="1" customWidth="1"/>
    <col min="7" max="7" width="4" style="61" bestFit="1" customWidth="1"/>
    <col min="8" max="8" width="6.85546875" style="60" bestFit="1" customWidth="1"/>
    <col min="9" max="9" width="6.140625" style="60" bestFit="1" customWidth="1"/>
    <col min="10" max="10" width="7.7109375" style="45" bestFit="1" customWidth="1"/>
    <col min="11" max="11" width="7" style="45" bestFit="1" customWidth="1"/>
    <col min="12" max="12" width="5.42578125" style="45" bestFit="1" customWidth="1"/>
    <col min="13" max="13" width="3.85546875" style="45" bestFit="1" customWidth="1"/>
    <col min="14" max="14" width="16.7109375" style="45" bestFit="1" customWidth="1"/>
    <col min="15" max="15" width="4.7109375" style="45" bestFit="1" customWidth="1"/>
    <col min="16" max="17" width="8.140625" style="45" bestFit="1" customWidth="1"/>
    <col min="18" max="16384" width="9.140625" style="45"/>
  </cols>
  <sheetData>
    <row r="1" spans="1:19" s="160" customFormat="1" x14ac:dyDescent="0.2">
      <c r="A1" s="155" t="s">
        <v>0</v>
      </c>
      <c r="B1" s="155" t="s">
        <v>14</v>
      </c>
      <c r="C1" s="156" t="s">
        <v>1</v>
      </c>
      <c r="D1" s="157" t="s">
        <v>33</v>
      </c>
      <c r="E1" s="158" t="s">
        <v>78</v>
      </c>
      <c r="F1" s="158" t="s">
        <v>6</v>
      </c>
      <c r="G1" s="159" t="s">
        <v>4</v>
      </c>
      <c r="H1" s="158" t="s">
        <v>9</v>
      </c>
      <c r="I1" s="158" t="s">
        <v>3</v>
      </c>
      <c r="J1" s="160" t="s">
        <v>27</v>
      </c>
      <c r="K1" s="160" t="s">
        <v>11</v>
      </c>
      <c r="L1" s="160" t="s">
        <v>28</v>
      </c>
      <c r="M1" s="160" t="s">
        <v>29</v>
      </c>
      <c r="N1" s="160" t="s">
        <v>5</v>
      </c>
      <c r="O1" s="160" t="s">
        <v>79</v>
      </c>
      <c r="P1" s="160" t="s">
        <v>117</v>
      </c>
      <c r="Q1" s="160" t="s">
        <v>117</v>
      </c>
    </row>
    <row r="2" spans="1:19" x14ac:dyDescent="0.2">
      <c r="A2" s="57" t="s">
        <v>95</v>
      </c>
      <c r="B2" s="92">
        <v>3</v>
      </c>
      <c r="C2" s="93">
        <v>40704</v>
      </c>
      <c r="D2" s="59" t="s">
        <v>73</v>
      </c>
      <c r="E2" s="63">
        <v>40911</v>
      </c>
      <c r="F2" s="60" t="str">
        <f t="shared" ref="F2:F33" si="0">CONCATENATE(D2,E2)</f>
        <v>Z040911</v>
      </c>
      <c r="G2" s="94">
        <v>30.9</v>
      </c>
      <c r="H2" s="63">
        <v>15</v>
      </c>
      <c r="I2" s="63"/>
      <c r="J2" s="62"/>
      <c r="K2" s="62" t="s">
        <v>64</v>
      </c>
      <c r="L2" s="62">
        <v>0</v>
      </c>
      <c r="M2" s="62"/>
      <c r="N2" s="62"/>
      <c r="O2" s="62">
        <v>0</v>
      </c>
      <c r="P2" s="60">
        <f t="shared" ref="P2:P22" si="1">IF(F2=F1,P1+C2-C1,IF(O2&gt;-1,O2,"noval"))</f>
        <v>0</v>
      </c>
      <c r="Q2" s="62">
        <v>0</v>
      </c>
      <c r="R2" s="62"/>
      <c r="S2" s="62"/>
    </row>
    <row r="3" spans="1:19" x14ac:dyDescent="0.2">
      <c r="A3" s="57" t="s">
        <v>95</v>
      </c>
      <c r="B3" s="92">
        <v>3</v>
      </c>
      <c r="C3" s="93">
        <v>40708</v>
      </c>
      <c r="D3" s="59" t="s">
        <v>73</v>
      </c>
      <c r="E3" s="63">
        <v>40948</v>
      </c>
      <c r="F3" s="60" t="str">
        <f t="shared" si="0"/>
        <v>Z040948</v>
      </c>
      <c r="G3" s="94">
        <v>34.4</v>
      </c>
      <c r="H3" s="63">
        <v>19</v>
      </c>
      <c r="I3" s="63"/>
      <c r="J3" s="62"/>
      <c r="K3" s="62" t="s">
        <v>64</v>
      </c>
      <c r="L3" s="62" t="s">
        <v>116</v>
      </c>
      <c r="M3" s="62"/>
      <c r="N3" s="62"/>
      <c r="O3" s="62">
        <v>2</v>
      </c>
      <c r="P3" s="60">
        <f t="shared" si="1"/>
        <v>2</v>
      </c>
      <c r="Q3" s="62">
        <v>2</v>
      </c>
      <c r="R3" s="62"/>
      <c r="S3" s="62"/>
    </row>
    <row r="4" spans="1:19" x14ac:dyDescent="0.2">
      <c r="A4" s="57" t="s">
        <v>95</v>
      </c>
      <c r="B4" s="92">
        <v>3</v>
      </c>
      <c r="C4" s="93">
        <v>40709</v>
      </c>
      <c r="D4" s="59" t="s">
        <v>73</v>
      </c>
      <c r="E4" s="63">
        <v>40948</v>
      </c>
      <c r="F4" s="60" t="str">
        <f t="shared" si="0"/>
        <v>Z040948</v>
      </c>
      <c r="G4" s="94">
        <v>36.1</v>
      </c>
      <c r="H4" s="63">
        <v>24</v>
      </c>
      <c r="I4" s="63"/>
      <c r="J4" s="62"/>
      <c r="K4" s="62" t="s">
        <v>64</v>
      </c>
      <c r="L4" s="62"/>
      <c r="M4" s="62"/>
      <c r="N4" s="62"/>
      <c r="O4" s="62" t="s">
        <v>118</v>
      </c>
      <c r="P4" s="60">
        <f t="shared" si="1"/>
        <v>3</v>
      </c>
      <c r="Q4" s="62">
        <v>3</v>
      </c>
      <c r="R4" s="62"/>
      <c r="S4" s="62"/>
    </row>
    <row r="5" spans="1:19" x14ac:dyDescent="0.2">
      <c r="A5" s="57" t="s">
        <v>95</v>
      </c>
      <c r="B5" s="92">
        <v>3</v>
      </c>
      <c r="C5" s="93">
        <v>40708</v>
      </c>
      <c r="D5" s="59" t="s">
        <v>73</v>
      </c>
      <c r="E5" s="63">
        <v>40949</v>
      </c>
      <c r="F5" s="60" t="str">
        <f t="shared" si="0"/>
        <v>Z040949</v>
      </c>
      <c r="G5" s="94">
        <v>33.1</v>
      </c>
      <c r="H5" s="63">
        <v>18</v>
      </c>
      <c r="I5" s="63"/>
      <c r="J5" s="62"/>
      <c r="K5" s="62" t="s">
        <v>64</v>
      </c>
      <c r="L5" s="62" t="s">
        <v>116</v>
      </c>
      <c r="M5" s="62"/>
      <c r="N5" s="62"/>
      <c r="O5" s="62">
        <v>1</v>
      </c>
      <c r="P5" s="60">
        <f t="shared" si="1"/>
        <v>1</v>
      </c>
      <c r="Q5" s="62">
        <v>1</v>
      </c>
      <c r="R5" s="62"/>
      <c r="S5" s="62"/>
    </row>
    <row r="6" spans="1:19" x14ac:dyDescent="0.2">
      <c r="A6" s="57" t="s">
        <v>95</v>
      </c>
      <c r="B6" s="92">
        <v>3</v>
      </c>
      <c r="C6" s="93">
        <v>40708</v>
      </c>
      <c r="D6" s="59" t="s">
        <v>73</v>
      </c>
      <c r="E6" s="65">
        <v>40950</v>
      </c>
      <c r="F6" s="60" t="str">
        <f t="shared" si="0"/>
        <v>Z040950</v>
      </c>
      <c r="G6" s="94">
        <v>29.5</v>
      </c>
      <c r="H6" s="63">
        <v>12</v>
      </c>
      <c r="I6" s="63"/>
      <c r="J6" s="62"/>
      <c r="K6" s="62" t="s">
        <v>254</v>
      </c>
      <c r="L6" s="62">
        <v>0</v>
      </c>
      <c r="M6" s="62"/>
      <c r="N6" s="62"/>
      <c r="O6" s="62">
        <v>0</v>
      </c>
      <c r="P6" s="60">
        <f t="shared" si="1"/>
        <v>0</v>
      </c>
      <c r="Q6" s="62">
        <v>0</v>
      </c>
      <c r="R6" s="62"/>
      <c r="S6" s="62"/>
    </row>
    <row r="7" spans="1:19" x14ac:dyDescent="0.2">
      <c r="A7" s="57" t="s">
        <v>95</v>
      </c>
      <c r="B7" s="92">
        <v>3</v>
      </c>
      <c r="C7" s="93">
        <v>40708</v>
      </c>
      <c r="D7" s="59" t="s">
        <v>73</v>
      </c>
      <c r="E7" s="65">
        <v>42401</v>
      </c>
      <c r="F7" s="60" t="str">
        <f t="shared" si="0"/>
        <v>Z042401</v>
      </c>
      <c r="G7" s="94">
        <v>34.700000000000003</v>
      </c>
      <c r="H7" s="63">
        <v>20</v>
      </c>
      <c r="I7" s="63"/>
      <c r="J7" s="62"/>
      <c r="K7" s="62" t="s">
        <v>64</v>
      </c>
      <c r="L7" s="62">
        <v>2</v>
      </c>
      <c r="M7" s="62"/>
      <c r="N7" s="62"/>
      <c r="O7" s="62">
        <v>2</v>
      </c>
      <c r="P7" s="60">
        <f t="shared" si="1"/>
        <v>2</v>
      </c>
      <c r="Q7" s="62">
        <v>2</v>
      </c>
      <c r="R7" s="62"/>
      <c r="S7" s="62"/>
    </row>
    <row r="8" spans="1:19" x14ac:dyDescent="0.2">
      <c r="A8" s="57" t="s">
        <v>95</v>
      </c>
      <c r="B8" s="92">
        <v>3</v>
      </c>
      <c r="C8" s="93">
        <v>40709</v>
      </c>
      <c r="D8" s="59" t="s">
        <v>73</v>
      </c>
      <c r="E8" s="60">
        <v>42401</v>
      </c>
      <c r="F8" s="60" t="str">
        <f t="shared" si="0"/>
        <v>Z042401</v>
      </c>
      <c r="G8" s="94">
        <v>36.4</v>
      </c>
      <c r="H8" s="63">
        <v>25</v>
      </c>
      <c r="I8" s="63"/>
      <c r="J8" s="62"/>
      <c r="K8" s="62" t="s">
        <v>64</v>
      </c>
      <c r="L8" s="62"/>
      <c r="M8" s="62"/>
      <c r="N8" s="62"/>
      <c r="O8" s="62" t="s">
        <v>118</v>
      </c>
      <c r="P8" s="60">
        <f t="shared" si="1"/>
        <v>3</v>
      </c>
      <c r="Q8" s="62">
        <v>3</v>
      </c>
      <c r="R8" s="62"/>
      <c r="S8" s="62"/>
    </row>
    <row r="9" spans="1:19" x14ac:dyDescent="0.2">
      <c r="A9" s="57" t="s">
        <v>95</v>
      </c>
      <c r="B9" s="92">
        <v>3</v>
      </c>
      <c r="C9" s="93">
        <v>40708</v>
      </c>
      <c r="D9" s="59" t="s">
        <v>73</v>
      </c>
      <c r="E9" s="63">
        <v>42402</v>
      </c>
      <c r="F9" s="60" t="str">
        <f t="shared" si="0"/>
        <v>Z042402</v>
      </c>
      <c r="G9" s="94">
        <v>38.5</v>
      </c>
      <c r="H9" s="63">
        <v>27</v>
      </c>
      <c r="I9" s="63"/>
      <c r="J9" s="62"/>
      <c r="K9" s="62" t="s">
        <v>64</v>
      </c>
      <c r="L9" s="62">
        <v>3</v>
      </c>
      <c r="M9" s="62"/>
      <c r="N9" s="62"/>
      <c r="O9" s="62">
        <v>3</v>
      </c>
      <c r="P9" s="60">
        <f t="shared" si="1"/>
        <v>3</v>
      </c>
      <c r="Q9" s="62">
        <v>3</v>
      </c>
      <c r="R9" s="62"/>
      <c r="S9" s="62"/>
    </row>
    <row r="10" spans="1:19" x14ac:dyDescent="0.2">
      <c r="A10" s="57" t="s">
        <v>95</v>
      </c>
      <c r="B10" s="92">
        <v>3</v>
      </c>
      <c r="C10" s="93">
        <v>40709</v>
      </c>
      <c r="D10" s="59" t="s">
        <v>73</v>
      </c>
      <c r="E10" s="65">
        <v>42402</v>
      </c>
      <c r="F10" s="60" t="str">
        <f t="shared" si="0"/>
        <v>Z042402</v>
      </c>
      <c r="G10" s="94">
        <v>41.1</v>
      </c>
      <c r="H10" s="63">
        <v>38</v>
      </c>
      <c r="I10" s="63"/>
      <c r="J10" s="62"/>
      <c r="K10" s="62" t="s">
        <v>64</v>
      </c>
      <c r="L10" s="62"/>
      <c r="M10" s="62"/>
      <c r="N10" s="62"/>
      <c r="O10" s="62" t="s">
        <v>118</v>
      </c>
      <c r="P10" s="60">
        <f t="shared" si="1"/>
        <v>4</v>
      </c>
      <c r="Q10" s="62">
        <v>4</v>
      </c>
      <c r="R10" s="62"/>
      <c r="S10" s="62"/>
    </row>
    <row r="11" spans="1:19" x14ac:dyDescent="0.2">
      <c r="A11" s="57" t="s">
        <v>95</v>
      </c>
      <c r="B11" s="92">
        <v>3</v>
      </c>
      <c r="C11" s="93">
        <v>40708</v>
      </c>
      <c r="D11" s="59" t="s">
        <v>73</v>
      </c>
      <c r="E11" s="63">
        <v>42403</v>
      </c>
      <c r="F11" s="60" t="str">
        <f t="shared" si="0"/>
        <v>Z042403</v>
      </c>
      <c r="G11" s="94">
        <v>33</v>
      </c>
      <c r="H11" s="63">
        <v>16</v>
      </c>
      <c r="I11" s="63"/>
      <c r="J11" s="62"/>
      <c r="K11" s="62" t="s">
        <v>64</v>
      </c>
      <c r="L11" s="62" t="s">
        <v>116</v>
      </c>
      <c r="M11" s="62"/>
      <c r="N11" s="62"/>
      <c r="O11" s="62">
        <v>1</v>
      </c>
      <c r="P11" s="60">
        <f t="shared" si="1"/>
        <v>1</v>
      </c>
      <c r="Q11" s="62">
        <v>1</v>
      </c>
      <c r="R11" s="62"/>
      <c r="S11" s="62"/>
    </row>
    <row r="12" spans="1:19" x14ac:dyDescent="0.2">
      <c r="A12" s="57" t="s">
        <v>95</v>
      </c>
      <c r="B12" s="92">
        <v>3</v>
      </c>
      <c r="C12" s="93">
        <v>40709</v>
      </c>
      <c r="D12" s="59" t="s">
        <v>73</v>
      </c>
      <c r="E12" s="65">
        <v>42403</v>
      </c>
      <c r="F12" s="60" t="str">
        <f t="shared" si="0"/>
        <v>Z042403</v>
      </c>
      <c r="G12" s="94">
        <v>35.6</v>
      </c>
      <c r="H12" s="63">
        <v>23</v>
      </c>
      <c r="I12" s="63"/>
      <c r="J12" s="62"/>
      <c r="K12" s="62" t="s">
        <v>64</v>
      </c>
      <c r="L12" s="62"/>
      <c r="M12" s="62"/>
      <c r="N12" s="62"/>
      <c r="O12" s="62" t="s">
        <v>118</v>
      </c>
      <c r="P12" s="60">
        <f t="shared" si="1"/>
        <v>2</v>
      </c>
      <c r="Q12" s="62">
        <v>2</v>
      </c>
      <c r="R12" s="62"/>
      <c r="S12" s="62"/>
    </row>
    <row r="13" spans="1:19" x14ac:dyDescent="0.2">
      <c r="A13" s="57" t="s">
        <v>95</v>
      </c>
      <c r="B13" s="92">
        <v>3</v>
      </c>
      <c r="C13" s="93">
        <v>40708</v>
      </c>
      <c r="D13" s="59" t="s">
        <v>73</v>
      </c>
      <c r="E13" s="63">
        <v>42404</v>
      </c>
      <c r="F13" s="60" t="str">
        <f t="shared" si="0"/>
        <v>Z042404</v>
      </c>
      <c r="G13" s="94">
        <v>31.2</v>
      </c>
      <c r="H13" s="63">
        <v>15</v>
      </c>
      <c r="I13" s="63"/>
      <c r="J13" s="64"/>
      <c r="K13" s="62" t="s">
        <v>64</v>
      </c>
      <c r="L13" s="62">
        <v>0</v>
      </c>
      <c r="M13" s="62"/>
      <c r="N13" s="62"/>
      <c r="O13" s="62">
        <v>0</v>
      </c>
      <c r="P13" s="60">
        <f t="shared" si="1"/>
        <v>0</v>
      </c>
      <c r="Q13" s="62">
        <v>0</v>
      </c>
      <c r="R13" s="62"/>
      <c r="S13" s="62"/>
    </row>
    <row r="14" spans="1:19" x14ac:dyDescent="0.2">
      <c r="A14" s="57" t="s">
        <v>95</v>
      </c>
      <c r="B14" s="92">
        <v>3</v>
      </c>
      <c r="C14" s="93">
        <v>40709</v>
      </c>
      <c r="D14" s="59" t="s">
        <v>73</v>
      </c>
      <c r="E14" s="65">
        <v>42404</v>
      </c>
      <c r="F14" s="60" t="str">
        <f t="shared" si="0"/>
        <v>Z042404</v>
      </c>
      <c r="G14" s="94">
        <v>34.1</v>
      </c>
      <c r="H14" s="63">
        <v>18</v>
      </c>
      <c r="I14" s="63"/>
      <c r="J14" s="62"/>
      <c r="K14" s="62" t="s">
        <v>64</v>
      </c>
      <c r="L14" s="62"/>
      <c r="M14" s="62"/>
      <c r="N14" s="62"/>
      <c r="O14" s="62" t="s">
        <v>118</v>
      </c>
      <c r="P14" s="60">
        <f t="shared" si="1"/>
        <v>1</v>
      </c>
      <c r="Q14" s="62">
        <v>1</v>
      </c>
      <c r="R14" s="62"/>
      <c r="S14" s="62"/>
    </row>
    <row r="15" spans="1:19" x14ac:dyDescent="0.2">
      <c r="A15" s="57" t="s">
        <v>95</v>
      </c>
      <c r="B15" s="92">
        <v>3</v>
      </c>
      <c r="C15" s="93">
        <v>40708</v>
      </c>
      <c r="D15" s="59" t="s">
        <v>73</v>
      </c>
      <c r="E15" s="65">
        <v>42405</v>
      </c>
      <c r="F15" s="60" t="str">
        <f t="shared" si="0"/>
        <v>Z042405</v>
      </c>
      <c r="G15" s="94">
        <v>31.7</v>
      </c>
      <c r="H15" s="63">
        <v>15</v>
      </c>
      <c r="I15" s="63"/>
      <c r="J15" s="62"/>
      <c r="K15" s="62" t="s">
        <v>64</v>
      </c>
      <c r="L15" s="62" t="s">
        <v>116</v>
      </c>
      <c r="M15" s="62"/>
      <c r="N15" s="62"/>
      <c r="O15" s="62">
        <v>1</v>
      </c>
      <c r="P15" s="60">
        <f t="shared" si="1"/>
        <v>1</v>
      </c>
      <c r="Q15" s="62">
        <v>1</v>
      </c>
      <c r="R15" s="62"/>
      <c r="S15" s="62"/>
    </row>
    <row r="16" spans="1:19" x14ac:dyDescent="0.2">
      <c r="A16" s="57" t="s">
        <v>95</v>
      </c>
      <c r="B16" s="92">
        <v>3</v>
      </c>
      <c r="C16" s="93">
        <v>40708</v>
      </c>
      <c r="D16" s="59" t="s">
        <v>73</v>
      </c>
      <c r="E16" s="65">
        <v>42406</v>
      </c>
      <c r="F16" s="60" t="str">
        <f t="shared" si="0"/>
        <v>Z042406</v>
      </c>
      <c r="G16" s="94">
        <v>32.299999999999997</v>
      </c>
      <c r="H16" s="63">
        <v>18</v>
      </c>
      <c r="I16" s="63"/>
      <c r="J16" s="62"/>
      <c r="K16" s="62" t="s">
        <v>64</v>
      </c>
      <c r="L16" s="62">
        <v>2</v>
      </c>
      <c r="M16" s="62"/>
      <c r="N16" s="62"/>
      <c r="O16" s="62">
        <v>2</v>
      </c>
      <c r="P16" s="60">
        <f t="shared" si="1"/>
        <v>2</v>
      </c>
      <c r="Q16" s="62">
        <v>2</v>
      </c>
      <c r="R16" s="62"/>
      <c r="S16" s="62"/>
    </row>
    <row r="17" spans="1:19" x14ac:dyDescent="0.2">
      <c r="A17" s="57" t="s">
        <v>95</v>
      </c>
      <c r="B17" s="92">
        <v>3</v>
      </c>
      <c r="C17" s="93">
        <v>40709</v>
      </c>
      <c r="D17" s="59" t="s">
        <v>73</v>
      </c>
      <c r="E17" s="65">
        <v>42406</v>
      </c>
      <c r="F17" s="60" t="str">
        <f t="shared" si="0"/>
        <v>Z042406</v>
      </c>
      <c r="G17" s="94">
        <v>34.6</v>
      </c>
      <c r="H17" s="63">
        <v>22</v>
      </c>
      <c r="I17" s="63"/>
      <c r="J17" s="62"/>
      <c r="K17" s="62" t="s">
        <v>64</v>
      </c>
      <c r="L17" s="62"/>
      <c r="M17" s="62"/>
      <c r="N17" s="62"/>
      <c r="O17" s="62" t="s">
        <v>118</v>
      </c>
      <c r="P17" s="60">
        <f t="shared" si="1"/>
        <v>3</v>
      </c>
      <c r="Q17" s="62">
        <v>3</v>
      </c>
      <c r="R17" s="62"/>
      <c r="S17" s="62"/>
    </row>
    <row r="18" spans="1:19" x14ac:dyDescent="0.2">
      <c r="A18" s="57" t="s">
        <v>95</v>
      </c>
      <c r="B18" s="92">
        <v>3</v>
      </c>
      <c r="C18" s="93">
        <v>40708</v>
      </c>
      <c r="D18" s="59" t="s">
        <v>73</v>
      </c>
      <c r="E18" s="63">
        <v>42407</v>
      </c>
      <c r="F18" s="60" t="str">
        <f t="shared" si="0"/>
        <v>Z042407</v>
      </c>
      <c r="G18" s="94">
        <v>32.700000000000003</v>
      </c>
      <c r="H18" s="63">
        <v>14</v>
      </c>
      <c r="I18" s="63"/>
      <c r="J18" s="62"/>
      <c r="K18" s="62" t="s">
        <v>64</v>
      </c>
      <c r="L18" s="62">
        <v>0</v>
      </c>
      <c r="M18" s="62"/>
      <c r="N18" s="62"/>
      <c r="O18" s="62">
        <v>0</v>
      </c>
      <c r="P18" s="60">
        <f t="shared" si="1"/>
        <v>0</v>
      </c>
      <c r="Q18" s="62">
        <v>0</v>
      </c>
      <c r="R18" s="62"/>
      <c r="S18" s="62"/>
    </row>
    <row r="19" spans="1:19" x14ac:dyDescent="0.2">
      <c r="A19" s="57" t="s">
        <v>95</v>
      </c>
      <c r="B19" s="92">
        <v>3</v>
      </c>
      <c r="C19" s="93">
        <v>40709</v>
      </c>
      <c r="D19" s="59" t="s">
        <v>73</v>
      </c>
      <c r="E19" s="63">
        <v>42407</v>
      </c>
      <c r="F19" s="60" t="str">
        <f t="shared" si="0"/>
        <v>Z042407</v>
      </c>
      <c r="G19" s="94">
        <v>33.6</v>
      </c>
      <c r="H19" s="63">
        <v>18</v>
      </c>
      <c r="I19" s="63"/>
      <c r="J19" s="62"/>
      <c r="K19" s="62" t="s">
        <v>64</v>
      </c>
      <c r="L19" s="62"/>
      <c r="M19" s="62"/>
      <c r="N19" s="62"/>
      <c r="O19" s="62" t="s">
        <v>118</v>
      </c>
      <c r="P19" s="60">
        <f t="shared" si="1"/>
        <v>1</v>
      </c>
      <c r="Q19" s="62">
        <v>1</v>
      </c>
      <c r="R19" s="62"/>
      <c r="S19" s="62"/>
    </row>
    <row r="20" spans="1:19" x14ac:dyDescent="0.2">
      <c r="A20" s="57" t="s">
        <v>95</v>
      </c>
      <c r="B20" s="92">
        <v>3</v>
      </c>
      <c r="C20" s="93">
        <v>40709</v>
      </c>
      <c r="D20" s="59" t="s">
        <v>73</v>
      </c>
      <c r="E20" s="65">
        <v>42425</v>
      </c>
      <c r="F20" s="60" t="str">
        <f t="shared" si="0"/>
        <v>Z042425</v>
      </c>
      <c r="G20" s="94">
        <v>30.9</v>
      </c>
      <c r="H20" s="63">
        <v>16</v>
      </c>
      <c r="I20" s="63"/>
      <c r="J20" s="62"/>
      <c r="K20" s="62" t="s">
        <v>64</v>
      </c>
      <c r="L20" s="62">
        <v>0</v>
      </c>
      <c r="M20" s="62"/>
      <c r="N20" s="62"/>
      <c r="O20" s="62">
        <v>0</v>
      </c>
      <c r="P20" s="60">
        <f t="shared" si="1"/>
        <v>0</v>
      </c>
      <c r="Q20" s="62">
        <v>0</v>
      </c>
      <c r="R20" s="62"/>
      <c r="S20" s="62"/>
    </row>
    <row r="21" spans="1:19" x14ac:dyDescent="0.2">
      <c r="A21" s="57" t="s">
        <v>95</v>
      </c>
      <c r="B21" s="92">
        <v>3</v>
      </c>
      <c r="C21" s="93">
        <v>40710</v>
      </c>
      <c r="D21" s="59" t="s">
        <v>73</v>
      </c>
      <c r="E21" s="65">
        <v>42425</v>
      </c>
      <c r="F21" s="60" t="str">
        <f t="shared" si="0"/>
        <v>Z042425</v>
      </c>
      <c r="G21" s="94">
        <v>34.6</v>
      </c>
      <c r="H21" s="63">
        <v>20</v>
      </c>
      <c r="I21" s="63"/>
      <c r="J21" s="62"/>
      <c r="K21" s="62" t="s">
        <v>64</v>
      </c>
      <c r="L21" s="62"/>
      <c r="M21" s="62"/>
      <c r="N21" s="62"/>
      <c r="O21" s="62" t="s">
        <v>118</v>
      </c>
      <c r="P21" s="60">
        <f t="shared" si="1"/>
        <v>1</v>
      </c>
      <c r="Q21" s="62">
        <v>1</v>
      </c>
      <c r="R21" s="62"/>
      <c r="S21" s="62"/>
    </row>
    <row r="22" spans="1:19" x14ac:dyDescent="0.2">
      <c r="A22" s="57" t="s">
        <v>95</v>
      </c>
      <c r="B22" s="92">
        <v>3</v>
      </c>
      <c r="C22" s="93">
        <v>40709</v>
      </c>
      <c r="D22" s="59" t="s">
        <v>73</v>
      </c>
      <c r="E22" s="65">
        <v>42426</v>
      </c>
      <c r="F22" s="60" t="str">
        <f t="shared" si="0"/>
        <v>Z042426</v>
      </c>
      <c r="G22" s="94">
        <v>30.6</v>
      </c>
      <c r="H22" s="63">
        <v>14</v>
      </c>
      <c r="I22" s="63"/>
      <c r="J22" s="64"/>
      <c r="K22" s="62" t="s">
        <v>64</v>
      </c>
      <c r="L22" s="62">
        <v>0</v>
      </c>
      <c r="M22" s="62"/>
      <c r="N22" s="62"/>
      <c r="O22" s="62">
        <v>0</v>
      </c>
      <c r="P22" s="60">
        <f t="shared" si="1"/>
        <v>0</v>
      </c>
      <c r="Q22" s="62">
        <v>0</v>
      </c>
      <c r="R22" s="62"/>
      <c r="S22" s="62"/>
    </row>
    <row r="23" spans="1:19" x14ac:dyDescent="0.2">
      <c r="A23" s="57" t="s">
        <v>95</v>
      </c>
      <c r="B23" s="92">
        <v>3</v>
      </c>
      <c r="C23" s="93">
        <v>40709</v>
      </c>
      <c r="D23" s="59" t="s">
        <v>73</v>
      </c>
      <c r="E23" s="60">
        <v>42430</v>
      </c>
      <c r="F23" s="60" t="str">
        <f t="shared" si="0"/>
        <v>Z042430</v>
      </c>
      <c r="H23" s="63"/>
      <c r="I23" s="63"/>
      <c r="J23" s="62"/>
      <c r="K23" s="62" t="s">
        <v>64</v>
      </c>
      <c r="L23" s="62">
        <v>0</v>
      </c>
      <c r="M23" s="62"/>
      <c r="N23" s="62"/>
      <c r="O23" s="62"/>
      <c r="P23" s="60"/>
      <c r="Q23" s="62"/>
      <c r="R23" s="62"/>
      <c r="S23" s="62"/>
    </row>
    <row r="24" spans="1:19" x14ac:dyDescent="0.2">
      <c r="A24" s="57" t="s">
        <v>95</v>
      </c>
      <c r="B24" s="92">
        <v>3</v>
      </c>
      <c r="C24" s="93">
        <v>40714</v>
      </c>
      <c r="D24" s="59" t="s">
        <v>73</v>
      </c>
      <c r="E24" s="63">
        <v>42436</v>
      </c>
      <c r="F24" s="60" t="str">
        <f t="shared" si="0"/>
        <v>Z042436</v>
      </c>
      <c r="G24" s="94">
        <v>32.200000000000003</v>
      </c>
      <c r="H24" s="63">
        <v>15</v>
      </c>
      <c r="I24" s="63"/>
      <c r="J24" s="62"/>
      <c r="K24" s="62" t="s">
        <v>64</v>
      </c>
      <c r="L24" s="62" t="s">
        <v>129</v>
      </c>
      <c r="M24" s="62"/>
      <c r="N24" s="62" t="s">
        <v>133</v>
      </c>
      <c r="O24" s="62">
        <v>1</v>
      </c>
      <c r="P24" s="60">
        <f t="shared" ref="P24:P55" si="2">IF(F24=F23,P23+C24-C23,IF(O24&gt;-1,O24,"noval"))</f>
        <v>1</v>
      </c>
      <c r="Q24" s="62">
        <v>1</v>
      </c>
      <c r="R24" s="62"/>
      <c r="S24" s="62"/>
    </row>
    <row r="25" spans="1:19" x14ac:dyDescent="0.2">
      <c r="A25" s="57" t="s">
        <v>95</v>
      </c>
      <c r="B25" s="92">
        <v>3</v>
      </c>
      <c r="C25" s="93">
        <v>40714</v>
      </c>
      <c r="D25" s="59" t="s">
        <v>73</v>
      </c>
      <c r="E25" s="63">
        <v>42437</v>
      </c>
      <c r="F25" s="60" t="str">
        <f t="shared" si="0"/>
        <v>Z042437</v>
      </c>
      <c r="G25" s="94">
        <v>34.5</v>
      </c>
      <c r="H25" s="63">
        <v>21</v>
      </c>
      <c r="I25" s="63"/>
      <c r="J25" s="62"/>
      <c r="K25" s="62" t="s">
        <v>64</v>
      </c>
      <c r="L25" s="62">
        <v>2</v>
      </c>
      <c r="M25" s="62"/>
      <c r="N25" s="62"/>
      <c r="O25" s="62">
        <v>2</v>
      </c>
      <c r="P25" s="60">
        <f t="shared" si="2"/>
        <v>2</v>
      </c>
      <c r="Q25" s="62">
        <v>2</v>
      </c>
      <c r="R25" s="62"/>
      <c r="S25" s="62"/>
    </row>
    <row r="26" spans="1:19" x14ac:dyDescent="0.2">
      <c r="A26" s="57" t="s">
        <v>95</v>
      </c>
      <c r="B26" s="92">
        <v>3</v>
      </c>
      <c r="C26" s="93">
        <v>40714</v>
      </c>
      <c r="D26" s="59" t="s">
        <v>73</v>
      </c>
      <c r="E26" s="63">
        <v>42438</v>
      </c>
      <c r="F26" s="60" t="str">
        <f t="shared" si="0"/>
        <v>Z042438</v>
      </c>
      <c r="G26" s="94">
        <v>32.1</v>
      </c>
      <c r="H26" s="63">
        <v>16</v>
      </c>
      <c r="I26" s="63"/>
      <c r="J26" s="64"/>
      <c r="K26" s="62" t="s">
        <v>64</v>
      </c>
      <c r="L26" s="62">
        <v>0</v>
      </c>
      <c r="M26" s="62"/>
      <c r="N26" s="62"/>
      <c r="O26" s="62">
        <v>0</v>
      </c>
      <c r="P26" s="60">
        <f t="shared" si="2"/>
        <v>0</v>
      </c>
      <c r="Q26" s="62">
        <v>0</v>
      </c>
      <c r="R26" s="62"/>
      <c r="S26" s="62"/>
    </row>
    <row r="27" spans="1:19" x14ac:dyDescent="0.2">
      <c r="A27" s="57" t="s">
        <v>95</v>
      </c>
      <c r="B27" s="92">
        <v>3</v>
      </c>
      <c r="C27" s="93">
        <v>40714</v>
      </c>
      <c r="D27" s="59" t="s">
        <v>73</v>
      </c>
      <c r="E27" s="65">
        <v>42439</v>
      </c>
      <c r="F27" s="60" t="str">
        <f t="shared" si="0"/>
        <v>Z042439</v>
      </c>
      <c r="G27" s="94">
        <v>32.299999999999997</v>
      </c>
      <c r="H27" s="63">
        <v>15</v>
      </c>
      <c r="I27" s="63"/>
      <c r="J27" s="64"/>
      <c r="K27" s="62" t="s">
        <v>64</v>
      </c>
      <c r="L27" s="62">
        <v>0</v>
      </c>
      <c r="M27" s="62"/>
      <c r="N27" s="62"/>
      <c r="O27" s="62">
        <v>0</v>
      </c>
      <c r="P27" s="60">
        <f t="shared" si="2"/>
        <v>0</v>
      </c>
      <c r="Q27" s="62">
        <v>0</v>
      </c>
      <c r="R27" s="62"/>
      <c r="S27" s="62"/>
    </row>
    <row r="28" spans="1:19" x14ac:dyDescent="0.2">
      <c r="A28" s="57" t="s">
        <v>95</v>
      </c>
      <c r="B28" s="92">
        <v>3</v>
      </c>
      <c r="C28" s="93">
        <v>40710</v>
      </c>
      <c r="D28" s="59" t="s">
        <v>73</v>
      </c>
      <c r="E28" s="63">
        <v>42701</v>
      </c>
      <c r="F28" s="60" t="str">
        <f t="shared" si="0"/>
        <v>Z042701</v>
      </c>
      <c r="G28" s="94">
        <v>30.2</v>
      </c>
      <c r="H28" s="45">
        <v>14</v>
      </c>
      <c r="I28" s="63"/>
      <c r="J28" s="62"/>
      <c r="K28" s="62" t="s">
        <v>64</v>
      </c>
      <c r="L28" s="62">
        <v>0</v>
      </c>
      <c r="M28" s="62"/>
      <c r="N28" s="62"/>
      <c r="O28" s="62">
        <v>0</v>
      </c>
      <c r="P28" s="60">
        <f t="shared" si="2"/>
        <v>0</v>
      </c>
      <c r="Q28" s="62">
        <v>0</v>
      </c>
      <c r="R28" s="62"/>
      <c r="S28" s="62"/>
    </row>
    <row r="29" spans="1:19" x14ac:dyDescent="0.2">
      <c r="A29" s="57" t="s">
        <v>95</v>
      </c>
      <c r="B29" s="92">
        <v>3</v>
      </c>
      <c r="C29" s="93">
        <v>40710</v>
      </c>
      <c r="D29" s="59" t="s">
        <v>73</v>
      </c>
      <c r="E29" s="63">
        <v>42702</v>
      </c>
      <c r="F29" s="60" t="str">
        <f t="shared" si="0"/>
        <v>Z042702</v>
      </c>
      <c r="G29" s="94">
        <v>31.8</v>
      </c>
      <c r="H29" s="63">
        <v>14</v>
      </c>
      <c r="I29" s="63"/>
      <c r="J29" s="62"/>
      <c r="K29" s="62" t="s">
        <v>64</v>
      </c>
      <c r="L29" s="64" t="s">
        <v>114</v>
      </c>
      <c r="M29" s="62"/>
      <c r="N29" s="62"/>
      <c r="O29" s="64">
        <v>0</v>
      </c>
      <c r="P29" s="60">
        <f t="shared" si="2"/>
        <v>0</v>
      </c>
      <c r="Q29" s="62">
        <v>0</v>
      </c>
      <c r="R29" s="62"/>
      <c r="S29" s="62"/>
    </row>
    <row r="30" spans="1:19" x14ac:dyDescent="0.2">
      <c r="A30" s="57" t="s">
        <v>95</v>
      </c>
      <c r="B30" s="92">
        <v>3</v>
      </c>
      <c r="C30" s="93">
        <v>40710</v>
      </c>
      <c r="D30" s="59" t="s">
        <v>73</v>
      </c>
      <c r="E30" s="63">
        <v>42703</v>
      </c>
      <c r="F30" s="60" t="str">
        <f t="shared" si="0"/>
        <v>Z042703</v>
      </c>
      <c r="G30" s="94">
        <v>31.8</v>
      </c>
      <c r="H30" s="63">
        <v>14</v>
      </c>
      <c r="I30" s="63"/>
      <c r="J30" s="62"/>
      <c r="K30" s="62" t="s">
        <v>64</v>
      </c>
      <c r="L30" s="64" t="s">
        <v>114</v>
      </c>
      <c r="M30" s="62"/>
      <c r="N30" s="62"/>
      <c r="O30" s="64">
        <v>0</v>
      </c>
      <c r="P30" s="60">
        <f t="shared" si="2"/>
        <v>0</v>
      </c>
      <c r="Q30" s="62">
        <v>0</v>
      </c>
      <c r="R30" s="62"/>
      <c r="S30" s="62"/>
    </row>
    <row r="31" spans="1:19" x14ac:dyDescent="0.2">
      <c r="A31" s="57" t="s">
        <v>95</v>
      </c>
      <c r="B31" s="92">
        <v>3</v>
      </c>
      <c r="C31" s="93">
        <v>40711</v>
      </c>
      <c r="D31" s="59" t="s">
        <v>73</v>
      </c>
      <c r="E31" s="65">
        <v>42720</v>
      </c>
      <c r="F31" s="60" t="str">
        <f t="shared" si="0"/>
        <v>Z042720</v>
      </c>
      <c r="G31" s="94">
        <v>31</v>
      </c>
      <c r="H31" s="63">
        <v>14</v>
      </c>
      <c r="I31" s="63"/>
      <c r="J31" s="62"/>
      <c r="K31" s="62" t="s">
        <v>64</v>
      </c>
      <c r="L31" s="62">
        <v>0</v>
      </c>
      <c r="M31" s="62"/>
      <c r="N31" s="62"/>
      <c r="O31" s="62">
        <v>0</v>
      </c>
      <c r="P31" s="60">
        <f t="shared" si="2"/>
        <v>0</v>
      </c>
      <c r="Q31" s="62">
        <v>0</v>
      </c>
      <c r="R31" s="62"/>
      <c r="S31" s="62"/>
    </row>
    <row r="32" spans="1:19" x14ac:dyDescent="0.2">
      <c r="A32" s="57" t="s">
        <v>95</v>
      </c>
      <c r="B32" s="92">
        <v>3</v>
      </c>
      <c r="C32" s="93">
        <v>40704</v>
      </c>
      <c r="D32" s="59" t="s">
        <v>73</v>
      </c>
      <c r="E32" s="65">
        <v>60089</v>
      </c>
      <c r="F32" s="60" t="str">
        <f t="shared" si="0"/>
        <v>Z060089</v>
      </c>
      <c r="G32" s="94">
        <v>34.4</v>
      </c>
      <c r="H32" s="63">
        <v>20</v>
      </c>
      <c r="I32" s="63"/>
      <c r="J32" s="62"/>
      <c r="K32" s="62" t="s">
        <v>64</v>
      </c>
      <c r="L32" s="62">
        <v>2</v>
      </c>
      <c r="M32" s="62"/>
      <c r="N32" s="62"/>
      <c r="O32" s="62">
        <v>2</v>
      </c>
      <c r="P32" s="60">
        <f t="shared" si="2"/>
        <v>2</v>
      </c>
      <c r="Q32" s="62">
        <v>2</v>
      </c>
      <c r="R32" s="62"/>
      <c r="S32" s="62"/>
    </row>
    <row r="33" spans="1:19" x14ac:dyDescent="0.2">
      <c r="A33" s="57" t="s">
        <v>95</v>
      </c>
      <c r="B33" s="92">
        <v>3</v>
      </c>
      <c r="C33" s="93">
        <v>40708</v>
      </c>
      <c r="D33" s="59" t="s">
        <v>73</v>
      </c>
      <c r="E33" s="63">
        <v>60089</v>
      </c>
      <c r="F33" s="60" t="str">
        <f t="shared" si="0"/>
        <v>Z060089</v>
      </c>
      <c r="G33" s="94">
        <v>42.2</v>
      </c>
      <c r="H33" s="63">
        <v>41</v>
      </c>
      <c r="I33" s="63"/>
      <c r="J33" s="62"/>
      <c r="K33" s="62" t="s">
        <v>64</v>
      </c>
      <c r="L33" s="62"/>
      <c r="M33" s="62"/>
      <c r="N33" s="62"/>
      <c r="O33" s="62" t="s">
        <v>118</v>
      </c>
      <c r="P33" s="60">
        <f t="shared" si="2"/>
        <v>6</v>
      </c>
      <c r="Q33" s="62">
        <v>6</v>
      </c>
      <c r="R33" s="62"/>
      <c r="S33" s="62"/>
    </row>
    <row r="34" spans="1:19" x14ac:dyDescent="0.2">
      <c r="A34" s="57" t="s">
        <v>95</v>
      </c>
      <c r="B34" s="92">
        <v>3</v>
      </c>
      <c r="C34" s="93">
        <v>40709</v>
      </c>
      <c r="D34" s="59" t="s">
        <v>73</v>
      </c>
      <c r="E34" s="65">
        <v>60089</v>
      </c>
      <c r="F34" s="60" t="str">
        <f t="shared" ref="F34:F65" si="3">CONCATENATE(D34,E34)</f>
        <v>Z060089</v>
      </c>
      <c r="G34" s="94">
        <v>43.7</v>
      </c>
      <c r="H34" s="63">
        <v>50</v>
      </c>
      <c r="I34" s="63"/>
      <c r="J34" s="62"/>
      <c r="K34" s="62" t="s">
        <v>64</v>
      </c>
      <c r="L34" s="62"/>
      <c r="M34" s="62"/>
      <c r="N34" s="62"/>
      <c r="O34" s="62" t="s">
        <v>118</v>
      </c>
      <c r="P34" s="60">
        <f t="shared" si="2"/>
        <v>7</v>
      </c>
      <c r="Q34" s="62">
        <v>7</v>
      </c>
      <c r="R34" s="62"/>
      <c r="S34" s="62"/>
    </row>
    <row r="35" spans="1:19" x14ac:dyDescent="0.2">
      <c r="A35" s="57" t="s">
        <v>95</v>
      </c>
      <c r="B35" s="92">
        <v>3</v>
      </c>
      <c r="C35" s="93">
        <v>40710</v>
      </c>
      <c r="D35" s="59" t="s">
        <v>73</v>
      </c>
      <c r="E35" s="65">
        <v>60089</v>
      </c>
      <c r="F35" s="60" t="str">
        <f t="shared" si="3"/>
        <v>Z060089</v>
      </c>
      <c r="G35" s="94">
        <v>46.3</v>
      </c>
      <c r="H35" s="63">
        <v>54</v>
      </c>
      <c r="I35" s="63"/>
      <c r="J35" s="62"/>
      <c r="K35" s="62" t="s">
        <v>64</v>
      </c>
      <c r="L35" s="62"/>
      <c r="M35" s="62"/>
      <c r="N35" s="62"/>
      <c r="O35" s="62" t="s">
        <v>118</v>
      </c>
      <c r="P35" s="60">
        <f t="shared" si="2"/>
        <v>8</v>
      </c>
      <c r="Q35" s="62">
        <v>8</v>
      </c>
      <c r="R35" s="62"/>
      <c r="S35" s="62"/>
    </row>
    <row r="36" spans="1:19" x14ac:dyDescent="0.2">
      <c r="A36" s="57" t="s">
        <v>95</v>
      </c>
      <c r="B36" s="92">
        <v>3</v>
      </c>
      <c r="C36" s="93">
        <v>40711</v>
      </c>
      <c r="D36" s="59" t="s">
        <v>73</v>
      </c>
      <c r="E36" s="65">
        <v>60089</v>
      </c>
      <c r="F36" s="60" t="str">
        <f t="shared" si="3"/>
        <v>Z060089</v>
      </c>
      <c r="G36" s="94">
        <v>48.2</v>
      </c>
      <c r="H36" s="63">
        <v>65</v>
      </c>
      <c r="I36" s="63"/>
      <c r="J36" s="62"/>
      <c r="K36" s="62" t="s">
        <v>64</v>
      </c>
      <c r="L36" s="62"/>
      <c r="M36" s="62"/>
      <c r="N36" s="62"/>
      <c r="O36" s="62" t="s">
        <v>118</v>
      </c>
      <c r="P36" s="60">
        <f t="shared" si="2"/>
        <v>9</v>
      </c>
      <c r="Q36" s="62">
        <v>9</v>
      </c>
      <c r="R36" s="62"/>
      <c r="S36" s="62"/>
    </row>
    <row r="37" spans="1:19" x14ac:dyDescent="0.2">
      <c r="A37" s="57" t="s">
        <v>95</v>
      </c>
      <c r="B37" s="92">
        <v>3</v>
      </c>
      <c r="C37" s="93">
        <v>40704</v>
      </c>
      <c r="D37" s="59" t="s">
        <v>73</v>
      </c>
      <c r="E37" s="65">
        <v>60090</v>
      </c>
      <c r="F37" s="60" t="str">
        <f t="shared" si="3"/>
        <v>Z060090</v>
      </c>
      <c r="G37" s="94">
        <v>33.200000000000003</v>
      </c>
      <c r="H37" s="63">
        <v>17</v>
      </c>
      <c r="I37" s="63"/>
      <c r="J37" s="62"/>
      <c r="K37" s="62" t="s">
        <v>64</v>
      </c>
      <c r="L37" s="62">
        <v>1</v>
      </c>
      <c r="M37" s="62"/>
      <c r="N37" s="62"/>
      <c r="O37" s="62">
        <v>1</v>
      </c>
      <c r="P37" s="60">
        <f t="shared" si="2"/>
        <v>1</v>
      </c>
      <c r="Q37" s="62">
        <v>1</v>
      </c>
      <c r="R37" s="62"/>
      <c r="S37" s="62"/>
    </row>
    <row r="38" spans="1:19" x14ac:dyDescent="0.2">
      <c r="A38" s="57" t="s">
        <v>95</v>
      </c>
      <c r="B38" s="92">
        <v>3</v>
      </c>
      <c r="C38" s="93">
        <v>40704</v>
      </c>
      <c r="D38" s="59" t="s">
        <v>73</v>
      </c>
      <c r="E38" s="65">
        <v>60091</v>
      </c>
      <c r="F38" s="60" t="str">
        <f t="shared" si="3"/>
        <v>Z060091</v>
      </c>
      <c r="G38" s="94">
        <v>32.9</v>
      </c>
      <c r="H38" s="63">
        <v>16</v>
      </c>
      <c r="I38" s="63"/>
      <c r="J38" s="62"/>
      <c r="K38" s="62" t="s">
        <v>64</v>
      </c>
      <c r="L38" s="62">
        <v>1</v>
      </c>
      <c r="M38" s="62"/>
      <c r="N38" s="62"/>
      <c r="O38" s="62">
        <v>1</v>
      </c>
      <c r="P38" s="60">
        <f t="shared" si="2"/>
        <v>1</v>
      </c>
      <c r="Q38" s="62">
        <v>1</v>
      </c>
      <c r="R38" s="62"/>
      <c r="S38" s="62"/>
    </row>
    <row r="39" spans="1:19" x14ac:dyDescent="0.2">
      <c r="A39" s="57" t="s">
        <v>95</v>
      </c>
      <c r="B39" s="92">
        <v>3</v>
      </c>
      <c r="C39" s="93">
        <v>40704</v>
      </c>
      <c r="D39" s="59" t="s">
        <v>73</v>
      </c>
      <c r="E39" s="65">
        <v>60092</v>
      </c>
      <c r="F39" s="60" t="str">
        <f t="shared" si="3"/>
        <v>Z060092</v>
      </c>
      <c r="G39" s="94">
        <v>32.1</v>
      </c>
      <c r="H39" s="63">
        <v>14</v>
      </c>
      <c r="I39" s="63"/>
      <c r="J39" s="62"/>
      <c r="K39" s="62" t="s">
        <v>254</v>
      </c>
      <c r="L39" s="62">
        <v>2</v>
      </c>
      <c r="M39" s="62"/>
      <c r="N39" s="62"/>
      <c r="O39" s="62">
        <v>2</v>
      </c>
      <c r="P39" s="60">
        <f t="shared" si="2"/>
        <v>2</v>
      </c>
      <c r="Q39" s="62">
        <v>2</v>
      </c>
      <c r="R39" s="62"/>
      <c r="S39" s="62"/>
    </row>
    <row r="40" spans="1:19" x14ac:dyDescent="0.2">
      <c r="A40" s="57" t="s">
        <v>95</v>
      </c>
      <c r="B40" s="92">
        <v>3</v>
      </c>
      <c r="C40" s="93">
        <v>40704</v>
      </c>
      <c r="D40" s="59" t="s">
        <v>73</v>
      </c>
      <c r="E40" s="65">
        <v>60093</v>
      </c>
      <c r="F40" s="60" t="str">
        <f t="shared" si="3"/>
        <v>Z060093</v>
      </c>
      <c r="G40" s="94">
        <v>35.200000000000003</v>
      </c>
      <c r="H40" s="63">
        <v>20</v>
      </c>
      <c r="I40" s="63"/>
      <c r="J40" s="62"/>
      <c r="K40" s="62" t="s">
        <v>64</v>
      </c>
      <c r="L40" s="62">
        <v>2</v>
      </c>
      <c r="M40" s="62"/>
      <c r="N40" s="62"/>
      <c r="O40" s="62">
        <v>2</v>
      </c>
      <c r="P40" s="60">
        <f t="shared" si="2"/>
        <v>2</v>
      </c>
      <c r="Q40" s="62">
        <v>2</v>
      </c>
      <c r="R40" s="62"/>
      <c r="S40" s="62"/>
    </row>
    <row r="41" spans="1:19" x14ac:dyDescent="0.2">
      <c r="A41" s="57" t="s">
        <v>95</v>
      </c>
      <c r="B41" s="92">
        <v>3</v>
      </c>
      <c r="C41" s="93">
        <v>40708</v>
      </c>
      <c r="D41" s="59" t="s">
        <v>73</v>
      </c>
      <c r="E41" s="63">
        <v>60093</v>
      </c>
      <c r="F41" s="60" t="str">
        <f t="shared" si="3"/>
        <v>Z060093</v>
      </c>
      <c r="G41" s="94">
        <v>44</v>
      </c>
      <c r="H41" s="63">
        <v>43</v>
      </c>
      <c r="I41" s="63"/>
      <c r="J41" s="62"/>
      <c r="K41" s="62" t="s">
        <v>64</v>
      </c>
      <c r="L41" s="62"/>
      <c r="M41" s="62"/>
      <c r="N41" s="62"/>
      <c r="O41" s="62" t="s">
        <v>118</v>
      </c>
      <c r="P41" s="60">
        <f t="shared" si="2"/>
        <v>6</v>
      </c>
      <c r="Q41" s="62">
        <v>6</v>
      </c>
      <c r="R41" s="62"/>
      <c r="S41" s="62"/>
    </row>
    <row r="42" spans="1:19" x14ac:dyDescent="0.2">
      <c r="A42" s="57" t="s">
        <v>95</v>
      </c>
      <c r="B42" s="92">
        <v>3</v>
      </c>
      <c r="C42" s="93">
        <v>40709</v>
      </c>
      <c r="D42" s="59" t="s">
        <v>73</v>
      </c>
      <c r="E42" s="63">
        <v>60093</v>
      </c>
      <c r="F42" s="60" t="str">
        <f t="shared" si="3"/>
        <v>Z060093</v>
      </c>
      <c r="G42" s="94">
        <v>46.5</v>
      </c>
      <c r="H42" s="63">
        <v>53</v>
      </c>
      <c r="I42" s="63"/>
      <c r="J42" s="62"/>
      <c r="K42" s="62" t="s">
        <v>64</v>
      </c>
      <c r="L42" s="62"/>
      <c r="M42" s="62"/>
      <c r="N42" s="62"/>
      <c r="O42" s="62" t="s">
        <v>118</v>
      </c>
      <c r="P42" s="60">
        <f t="shared" si="2"/>
        <v>7</v>
      </c>
      <c r="Q42" s="62">
        <v>7</v>
      </c>
      <c r="R42" s="62"/>
      <c r="S42" s="62"/>
    </row>
    <row r="43" spans="1:19" x14ac:dyDescent="0.2">
      <c r="A43" s="57" t="s">
        <v>95</v>
      </c>
      <c r="B43" s="92">
        <v>3</v>
      </c>
      <c r="C43" s="93">
        <v>40711</v>
      </c>
      <c r="D43" s="59" t="s">
        <v>73</v>
      </c>
      <c r="E43" s="65">
        <v>60093</v>
      </c>
      <c r="F43" s="60" t="str">
        <f t="shared" si="3"/>
        <v>Z060093</v>
      </c>
      <c r="G43" s="94">
        <v>50.5</v>
      </c>
      <c r="H43" s="63">
        <v>73</v>
      </c>
      <c r="I43" s="63"/>
      <c r="J43" s="62"/>
      <c r="K43" s="62" t="s">
        <v>64</v>
      </c>
      <c r="L43" s="62"/>
      <c r="M43" s="62"/>
      <c r="N43" s="62"/>
      <c r="O43" s="62" t="s">
        <v>118</v>
      </c>
      <c r="P43" s="60">
        <f t="shared" si="2"/>
        <v>9</v>
      </c>
      <c r="Q43" s="62">
        <v>9</v>
      </c>
      <c r="R43" s="62"/>
      <c r="S43" s="62"/>
    </row>
    <row r="44" spans="1:19" x14ac:dyDescent="0.2">
      <c r="A44" s="57" t="s">
        <v>95</v>
      </c>
      <c r="B44" s="92">
        <v>3</v>
      </c>
      <c r="C44" s="93">
        <v>40704</v>
      </c>
      <c r="D44" s="59" t="s">
        <v>73</v>
      </c>
      <c r="E44" s="63">
        <v>60094</v>
      </c>
      <c r="F44" s="60" t="str">
        <f t="shared" si="3"/>
        <v>Z060094</v>
      </c>
      <c r="G44" s="94">
        <v>33.700000000000003</v>
      </c>
      <c r="H44" s="62">
        <v>17</v>
      </c>
      <c r="I44" s="63"/>
      <c r="J44" s="62"/>
      <c r="K44" s="62" t="s">
        <v>64</v>
      </c>
      <c r="L44" s="62">
        <v>1</v>
      </c>
      <c r="M44" s="62"/>
      <c r="N44" s="62"/>
      <c r="O44" s="62">
        <v>1</v>
      </c>
      <c r="P44" s="60">
        <f t="shared" si="2"/>
        <v>1</v>
      </c>
      <c r="Q44" s="62">
        <v>1</v>
      </c>
      <c r="R44" s="62"/>
      <c r="S44" s="62"/>
    </row>
    <row r="45" spans="1:19" x14ac:dyDescent="0.2">
      <c r="A45" s="57" t="s">
        <v>95</v>
      </c>
      <c r="B45" s="92">
        <v>1</v>
      </c>
      <c r="C45" s="93">
        <v>40700</v>
      </c>
      <c r="D45" s="59" t="s">
        <v>73</v>
      </c>
      <c r="E45" s="63">
        <v>60189</v>
      </c>
      <c r="F45" s="60" t="str">
        <f t="shared" si="3"/>
        <v>Z060189</v>
      </c>
      <c r="G45" s="94">
        <v>39.9</v>
      </c>
      <c r="H45" s="63">
        <v>35</v>
      </c>
      <c r="I45" s="63"/>
      <c r="J45" s="64"/>
      <c r="K45" s="62" t="s">
        <v>64</v>
      </c>
      <c r="L45" s="62">
        <v>3</v>
      </c>
      <c r="M45" s="62"/>
      <c r="N45" s="62"/>
      <c r="O45" s="62">
        <v>3</v>
      </c>
      <c r="P45" s="60">
        <f t="shared" si="2"/>
        <v>3</v>
      </c>
      <c r="Q45" s="62">
        <v>3</v>
      </c>
      <c r="R45" s="62"/>
      <c r="S45" s="62"/>
    </row>
    <row r="46" spans="1:19" x14ac:dyDescent="0.2">
      <c r="A46" s="57" t="s">
        <v>95</v>
      </c>
      <c r="B46" s="92">
        <v>1</v>
      </c>
      <c r="C46" s="93">
        <v>40700</v>
      </c>
      <c r="D46" s="59" t="s">
        <v>73</v>
      </c>
      <c r="E46" s="63">
        <v>60190</v>
      </c>
      <c r="F46" s="60" t="str">
        <f t="shared" si="3"/>
        <v>Z060190</v>
      </c>
      <c r="G46" s="94">
        <v>37.4</v>
      </c>
      <c r="H46" s="63">
        <v>23</v>
      </c>
      <c r="I46" s="63"/>
      <c r="J46" s="62"/>
      <c r="K46" s="62" t="s">
        <v>64</v>
      </c>
      <c r="L46" s="62">
        <v>2</v>
      </c>
      <c r="M46" s="62"/>
      <c r="N46" s="62"/>
      <c r="O46" s="62">
        <v>2</v>
      </c>
      <c r="P46" s="60">
        <f t="shared" si="2"/>
        <v>2</v>
      </c>
      <c r="Q46" s="62">
        <v>2</v>
      </c>
      <c r="R46" s="62"/>
      <c r="S46" s="62"/>
    </row>
    <row r="47" spans="1:19" x14ac:dyDescent="0.2">
      <c r="A47" s="57" t="s">
        <v>95</v>
      </c>
      <c r="B47" s="92">
        <v>1</v>
      </c>
      <c r="C47" s="93">
        <v>40700</v>
      </c>
      <c r="D47" s="59" t="s">
        <v>73</v>
      </c>
      <c r="E47" s="63">
        <v>60191</v>
      </c>
      <c r="F47" s="60" t="str">
        <f t="shared" si="3"/>
        <v>Z060191</v>
      </c>
      <c r="G47" s="94">
        <v>33.200000000000003</v>
      </c>
      <c r="H47" s="63">
        <v>15</v>
      </c>
      <c r="I47" s="63"/>
      <c r="J47" s="62"/>
      <c r="K47" s="62" t="s">
        <v>64</v>
      </c>
      <c r="L47" s="62">
        <v>0</v>
      </c>
      <c r="M47" s="62"/>
      <c r="N47" s="62"/>
      <c r="O47" s="62">
        <v>0</v>
      </c>
      <c r="P47" s="60">
        <f t="shared" si="2"/>
        <v>0</v>
      </c>
      <c r="Q47" s="62">
        <v>0</v>
      </c>
      <c r="R47" s="62"/>
      <c r="S47" s="62"/>
    </row>
    <row r="48" spans="1:19" x14ac:dyDescent="0.2">
      <c r="A48" s="57" t="s">
        <v>95</v>
      </c>
      <c r="B48" s="92">
        <v>3</v>
      </c>
      <c r="C48" s="93">
        <v>40701</v>
      </c>
      <c r="D48" s="59" t="s">
        <v>73</v>
      </c>
      <c r="E48" s="63">
        <v>60192</v>
      </c>
      <c r="F48" s="60" t="str">
        <f t="shared" si="3"/>
        <v>Z060192</v>
      </c>
      <c r="G48" s="94">
        <v>34</v>
      </c>
      <c r="H48" s="63">
        <v>15</v>
      </c>
      <c r="I48" s="63"/>
      <c r="J48" s="62"/>
      <c r="K48" s="62" t="s">
        <v>64</v>
      </c>
      <c r="L48" s="62">
        <v>1</v>
      </c>
      <c r="M48" s="62"/>
      <c r="N48" s="62"/>
      <c r="O48" s="62">
        <v>1</v>
      </c>
      <c r="P48" s="60">
        <f t="shared" si="2"/>
        <v>1</v>
      </c>
      <c r="Q48" s="62">
        <v>1</v>
      </c>
      <c r="R48" s="62"/>
      <c r="S48" s="62"/>
    </row>
    <row r="49" spans="1:19" x14ac:dyDescent="0.2">
      <c r="A49" s="57" t="s">
        <v>95</v>
      </c>
      <c r="B49" s="92">
        <v>3</v>
      </c>
      <c r="C49" s="93">
        <v>40704</v>
      </c>
      <c r="D49" s="59" t="s">
        <v>73</v>
      </c>
      <c r="E49" s="63">
        <v>60192</v>
      </c>
      <c r="F49" s="60" t="str">
        <f t="shared" si="3"/>
        <v>Z060192</v>
      </c>
      <c r="G49" s="94">
        <v>40.9</v>
      </c>
      <c r="H49" s="63">
        <v>38</v>
      </c>
      <c r="I49" s="63"/>
      <c r="J49" s="62"/>
      <c r="K49" s="62" t="s">
        <v>64</v>
      </c>
      <c r="L49" s="62"/>
      <c r="M49" s="62"/>
      <c r="N49" s="62"/>
      <c r="O49" s="62" t="s">
        <v>118</v>
      </c>
      <c r="P49" s="60">
        <f t="shared" si="2"/>
        <v>4</v>
      </c>
      <c r="Q49" s="62">
        <v>4</v>
      </c>
      <c r="R49" s="62"/>
      <c r="S49" s="62"/>
    </row>
    <row r="50" spans="1:19" x14ac:dyDescent="0.2">
      <c r="A50" s="57" t="s">
        <v>95</v>
      </c>
      <c r="B50" s="92">
        <v>3</v>
      </c>
      <c r="C50" s="93">
        <v>40709</v>
      </c>
      <c r="D50" s="59" t="s">
        <v>73</v>
      </c>
      <c r="E50" s="65">
        <v>60192</v>
      </c>
      <c r="F50" s="60" t="str">
        <f t="shared" si="3"/>
        <v>Z060192</v>
      </c>
      <c r="G50" s="94">
        <v>50.3</v>
      </c>
      <c r="H50" s="63">
        <v>79</v>
      </c>
      <c r="I50" s="63"/>
      <c r="J50" s="62"/>
      <c r="K50" s="62" t="s">
        <v>64</v>
      </c>
      <c r="L50" s="62"/>
      <c r="M50" s="62"/>
      <c r="N50" s="62"/>
      <c r="O50" s="62" t="s">
        <v>118</v>
      </c>
      <c r="P50" s="60">
        <f t="shared" si="2"/>
        <v>9</v>
      </c>
      <c r="Q50" s="62">
        <v>9</v>
      </c>
      <c r="R50" s="62"/>
      <c r="S50" s="62"/>
    </row>
    <row r="51" spans="1:19" x14ac:dyDescent="0.2">
      <c r="A51" s="57" t="s">
        <v>95</v>
      </c>
      <c r="B51" s="92">
        <v>3</v>
      </c>
      <c r="C51" s="93">
        <v>40710</v>
      </c>
      <c r="D51" s="59" t="s">
        <v>73</v>
      </c>
      <c r="E51" s="65">
        <v>60192</v>
      </c>
      <c r="F51" s="60" t="str">
        <f t="shared" si="3"/>
        <v>Z060192</v>
      </c>
      <c r="G51" s="94">
        <v>52.6</v>
      </c>
      <c r="H51" s="63">
        <v>95</v>
      </c>
      <c r="I51" s="63"/>
      <c r="J51" s="62"/>
      <c r="K51" s="62" t="s">
        <v>64</v>
      </c>
      <c r="L51" s="62"/>
      <c r="M51" s="62"/>
      <c r="N51" s="62"/>
      <c r="O51" s="62" t="s">
        <v>118</v>
      </c>
      <c r="P51" s="60">
        <f t="shared" si="2"/>
        <v>10</v>
      </c>
      <c r="Q51" s="62">
        <v>10</v>
      </c>
      <c r="R51" s="62"/>
      <c r="S51" s="62"/>
    </row>
    <row r="52" spans="1:19" x14ac:dyDescent="0.2">
      <c r="A52" s="57" t="s">
        <v>95</v>
      </c>
      <c r="B52" s="92">
        <v>3</v>
      </c>
      <c r="C52" s="93">
        <v>40711</v>
      </c>
      <c r="D52" s="59" t="s">
        <v>73</v>
      </c>
      <c r="E52" s="63">
        <v>60192</v>
      </c>
      <c r="F52" s="60" t="str">
        <f t="shared" si="3"/>
        <v>Z060192</v>
      </c>
      <c r="G52" s="94">
        <v>52.7</v>
      </c>
      <c r="H52" s="63">
        <v>102</v>
      </c>
      <c r="I52" s="63"/>
      <c r="J52" s="62"/>
      <c r="K52" s="62" t="s">
        <v>64</v>
      </c>
      <c r="L52" s="62"/>
      <c r="M52" s="62"/>
      <c r="N52" s="62"/>
      <c r="O52" s="62" t="s">
        <v>118</v>
      </c>
      <c r="P52" s="60">
        <f t="shared" si="2"/>
        <v>11</v>
      </c>
      <c r="Q52" s="62">
        <v>11</v>
      </c>
      <c r="R52" s="62"/>
      <c r="S52" s="62"/>
    </row>
    <row r="53" spans="1:19" x14ac:dyDescent="0.2">
      <c r="A53" s="57" t="s">
        <v>95</v>
      </c>
      <c r="B53" s="92">
        <v>3</v>
      </c>
      <c r="C53" s="93">
        <v>40701</v>
      </c>
      <c r="D53" s="59" t="s">
        <v>73</v>
      </c>
      <c r="E53" s="63">
        <v>60193</v>
      </c>
      <c r="F53" s="60" t="str">
        <f t="shared" si="3"/>
        <v>Z060193</v>
      </c>
      <c r="G53" s="94">
        <v>32.9</v>
      </c>
      <c r="H53" s="63">
        <v>14</v>
      </c>
      <c r="I53" s="63"/>
      <c r="J53" s="62"/>
      <c r="K53" s="62" t="s">
        <v>64</v>
      </c>
      <c r="L53" s="62">
        <v>0</v>
      </c>
      <c r="M53" s="62"/>
      <c r="N53" s="62"/>
      <c r="O53" s="62">
        <v>0</v>
      </c>
      <c r="P53" s="60">
        <f t="shared" si="2"/>
        <v>0</v>
      </c>
      <c r="Q53" s="62">
        <v>0</v>
      </c>
      <c r="R53" s="62"/>
      <c r="S53" s="62"/>
    </row>
    <row r="54" spans="1:19" x14ac:dyDescent="0.2">
      <c r="A54" s="57" t="s">
        <v>95</v>
      </c>
      <c r="B54" s="92">
        <v>3</v>
      </c>
      <c r="C54" s="93">
        <v>40704</v>
      </c>
      <c r="D54" s="59" t="s">
        <v>73</v>
      </c>
      <c r="E54" s="63">
        <v>60193</v>
      </c>
      <c r="F54" s="60" t="str">
        <f t="shared" si="3"/>
        <v>Z060193</v>
      </c>
      <c r="G54" s="94">
        <v>38.6</v>
      </c>
      <c r="H54" s="63">
        <v>24</v>
      </c>
      <c r="I54" s="63"/>
      <c r="J54" s="62"/>
      <c r="K54" s="62" t="s">
        <v>64</v>
      </c>
      <c r="L54" s="62"/>
      <c r="M54" s="62"/>
      <c r="N54" s="62"/>
      <c r="O54" s="62" t="s">
        <v>118</v>
      </c>
      <c r="P54" s="60">
        <f t="shared" si="2"/>
        <v>3</v>
      </c>
      <c r="Q54" s="62">
        <v>3</v>
      </c>
      <c r="R54" s="62"/>
      <c r="S54" s="62"/>
    </row>
    <row r="55" spans="1:19" x14ac:dyDescent="0.2">
      <c r="A55" s="57" t="s">
        <v>95</v>
      </c>
      <c r="B55" s="92">
        <v>3</v>
      </c>
      <c r="C55" s="93">
        <v>40701</v>
      </c>
      <c r="D55" s="59" t="s">
        <v>73</v>
      </c>
      <c r="E55" s="63">
        <v>60194</v>
      </c>
      <c r="F55" s="60" t="str">
        <f t="shared" si="3"/>
        <v>Z060194</v>
      </c>
      <c r="G55" s="94">
        <v>31.2</v>
      </c>
      <c r="H55" s="63">
        <v>15</v>
      </c>
      <c r="I55" s="63"/>
      <c r="J55" s="62"/>
      <c r="K55" s="62" t="s">
        <v>64</v>
      </c>
      <c r="L55" s="62">
        <v>0</v>
      </c>
      <c r="M55" s="62"/>
      <c r="N55" s="62"/>
      <c r="O55" s="62">
        <v>0</v>
      </c>
      <c r="P55" s="60">
        <f t="shared" si="2"/>
        <v>0</v>
      </c>
      <c r="Q55" s="62">
        <v>0</v>
      </c>
      <c r="R55" s="62"/>
      <c r="S55" s="62"/>
    </row>
    <row r="56" spans="1:19" x14ac:dyDescent="0.2">
      <c r="A56" s="57" t="s">
        <v>95</v>
      </c>
      <c r="B56" s="92">
        <v>3</v>
      </c>
      <c r="C56" s="93">
        <v>40704</v>
      </c>
      <c r="D56" s="59" t="s">
        <v>73</v>
      </c>
      <c r="E56" s="63">
        <v>60194</v>
      </c>
      <c r="F56" s="60" t="str">
        <f t="shared" si="3"/>
        <v>Z060194</v>
      </c>
      <c r="G56" s="94">
        <v>39.799999999999997</v>
      </c>
      <c r="H56" s="63">
        <v>35</v>
      </c>
      <c r="I56" s="63"/>
      <c r="J56" s="62"/>
      <c r="K56" s="62" t="s">
        <v>64</v>
      </c>
      <c r="L56" s="62"/>
      <c r="M56" s="62"/>
      <c r="N56" s="62"/>
      <c r="O56" s="62" t="s">
        <v>118</v>
      </c>
      <c r="P56" s="60">
        <f t="shared" ref="P56:P76" si="4">IF(F56=F55,P55+C56-C55,IF(O56&gt;-1,O56,"noval"))</f>
        <v>3</v>
      </c>
      <c r="Q56" s="62">
        <v>3</v>
      </c>
      <c r="R56" s="62"/>
      <c r="S56" s="62"/>
    </row>
    <row r="57" spans="1:19" x14ac:dyDescent="0.2">
      <c r="A57" s="57" t="s">
        <v>95</v>
      </c>
      <c r="B57" s="92">
        <v>3</v>
      </c>
      <c r="C57" s="93">
        <v>40708</v>
      </c>
      <c r="D57" s="59" t="s">
        <v>73</v>
      </c>
      <c r="E57" s="65">
        <v>60194</v>
      </c>
      <c r="F57" s="60" t="str">
        <f t="shared" si="3"/>
        <v>Z060194</v>
      </c>
      <c r="G57" s="94">
        <v>46.6</v>
      </c>
      <c r="H57" s="63">
        <v>66</v>
      </c>
      <c r="I57" s="63"/>
      <c r="J57" s="62"/>
      <c r="K57" s="62" t="s">
        <v>64</v>
      </c>
      <c r="L57" s="62"/>
      <c r="M57" s="62"/>
      <c r="N57" s="62"/>
      <c r="O57" s="62" t="s">
        <v>118</v>
      </c>
      <c r="P57" s="60">
        <f t="shared" si="4"/>
        <v>7</v>
      </c>
      <c r="Q57" s="62">
        <v>7</v>
      </c>
      <c r="R57" s="62"/>
      <c r="S57" s="62"/>
    </row>
    <row r="58" spans="1:19" x14ac:dyDescent="0.2">
      <c r="A58" s="57" t="s">
        <v>95</v>
      </c>
      <c r="B58" s="92">
        <v>3</v>
      </c>
      <c r="C58" s="93">
        <v>40709</v>
      </c>
      <c r="D58" s="59" t="s">
        <v>73</v>
      </c>
      <c r="E58" s="65">
        <v>60194</v>
      </c>
      <c r="F58" s="60" t="str">
        <f t="shared" si="3"/>
        <v>Z060194</v>
      </c>
      <c r="G58" s="94">
        <v>48.1</v>
      </c>
      <c r="H58" s="63">
        <v>67</v>
      </c>
      <c r="I58" s="63"/>
      <c r="J58" s="62"/>
      <c r="K58" s="62" t="s">
        <v>64</v>
      </c>
      <c r="L58" s="62"/>
      <c r="M58" s="62"/>
      <c r="N58" s="62"/>
      <c r="O58" s="62" t="s">
        <v>118</v>
      </c>
      <c r="P58" s="60">
        <f t="shared" si="4"/>
        <v>8</v>
      </c>
      <c r="Q58" s="62">
        <v>8</v>
      </c>
      <c r="R58" s="62"/>
      <c r="S58" s="62"/>
    </row>
    <row r="59" spans="1:19" x14ac:dyDescent="0.2">
      <c r="A59" s="57" t="s">
        <v>95</v>
      </c>
      <c r="B59" s="92">
        <v>3</v>
      </c>
      <c r="C59" s="93">
        <v>40710</v>
      </c>
      <c r="D59" s="59" t="s">
        <v>73</v>
      </c>
      <c r="E59" s="63">
        <v>60194</v>
      </c>
      <c r="F59" s="60" t="str">
        <f t="shared" si="3"/>
        <v>Z060194</v>
      </c>
      <c r="G59" s="94">
        <v>50.6</v>
      </c>
      <c r="H59" s="63">
        <v>86</v>
      </c>
      <c r="I59" s="63"/>
      <c r="J59" s="62"/>
      <c r="K59" s="62" t="s">
        <v>64</v>
      </c>
      <c r="L59" s="62"/>
      <c r="M59" s="62"/>
      <c r="N59" s="62"/>
      <c r="O59" s="62" t="s">
        <v>118</v>
      </c>
      <c r="P59" s="60">
        <f t="shared" si="4"/>
        <v>9</v>
      </c>
      <c r="Q59" s="62">
        <v>9</v>
      </c>
      <c r="R59" s="62"/>
      <c r="S59" s="62"/>
    </row>
    <row r="60" spans="1:19" x14ac:dyDescent="0.2">
      <c r="A60" s="57" t="s">
        <v>95</v>
      </c>
      <c r="B60" s="92">
        <v>3</v>
      </c>
      <c r="C60" s="93">
        <v>40711</v>
      </c>
      <c r="D60" s="59" t="s">
        <v>73</v>
      </c>
      <c r="E60" s="65">
        <v>60194</v>
      </c>
      <c r="F60" s="60" t="str">
        <f t="shared" si="3"/>
        <v>Z060194</v>
      </c>
      <c r="G60" s="94">
        <v>51.8</v>
      </c>
      <c r="H60" s="63">
        <v>79</v>
      </c>
      <c r="I60" s="63"/>
      <c r="J60" s="62"/>
      <c r="K60" s="62" t="s">
        <v>64</v>
      </c>
      <c r="L60" s="62"/>
      <c r="M60" s="62"/>
      <c r="N60" s="62"/>
      <c r="O60" s="62" t="s">
        <v>118</v>
      </c>
      <c r="P60" s="60">
        <f t="shared" si="4"/>
        <v>10</v>
      </c>
      <c r="Q60" s="62">
        <v>10</v>
      </c>
      <c r="R60" s="62"/>
      <c r="S60" s="62"/>
    </row>
    <row r="61" spans="1:19" x14ac:dyDescent="0.2">
      <c r="A61" s="57" t="s">
        <v>95</v>
      </c>
      <c r="B61" s="92">
        <v>3</v>
      </c>
      <c r="C61" s="93">
        <v>40701</v>
      </c>
      <c r="D61" s="59" t="s">
        <v>73</v>
      </c>
      <c r="E61" s="63">
        <v>60195</v>
      </c>
      <c r="F61" s="60" t="str">
        <f t="shared" si="3"/>
        <v>Z060195</v>
      </c>
      <c r="G61" s="94">
        <v>29.7</v>
      </c>
      <c r="H61" s="63">
        <v>12</v>
      </c>
      <c r="I61" s="63"/>
      <c r="J61" s="62"/>
      <c r="K61" s="62" t="s">
        <v>64</v>
      </c>
      <c r="L61" s="64" t="s">
        <v>114</v>
      </c>
      <c r="M61" s="62"/>
      <c r="N61" s="62"/>
      <c r="O61" s="64">
        <v>0</v>
      </c>
      <c r="P61" s="60">
        <f t="shared" si="4"/>
        <v>0</v>
      </c>
      <c r="Q61" s="62">
        <v>0</v>
      </c>
      <c r="R61" s="62"/>
      <c r="S61" s="62"/>
    </row>
    <row r="62" spans="1:19" x14ac:dyDescent="0.2">
      <c r="A62" s="57" t="s">
        <v>95</v>
      </c>
      <c r="B62" s="92">
        <v>3</v>
      </c>
      <c r="C62" s="93">
        <v>40704</v>
      </c>
      <c r="D62" s="59" t="s">
        <v>73</v>
      </c>
      <c r="E62" s="65">
        <v>60195</v>
      </c>
      <c r="F62" s="60" t="str">
        <f t="shared" si="3"/>
        <v>Z060195</v>
      </c>
      <c r="G62" s="94">
        <v>37</v>
      </c>
      <c r="H62" s="63">
        <v>27</v>
      </c>
      <c r="I62" s="63"/>
      <c r="J62" s="64"/>
      <c r="K62" s="62" t="s">
        <v>64</v>
      </c>
      <c r="L62" s="62"/>
      <c r="M62" s="62"/>
      <c r="N62" s="62"/>
      <c r="O62" s="62" t="s">
        <v>118</v>
      </c>
      <c r="P62" s="60">
        <f t="shared" si="4"/>
        <v>3</v>
      </c>
      <c r="Q62" s="62">
        <v>3</v>
      </c>
      <c r="R62" s="62"/>
      <c r="S62" s="62"/>
    </row>
    <row r="63" spans="1:19" x14ac:dyDescent="0.2">
      <c r="A63" s="57" t="s">
        <v>95</v>
      </c>
      <c r="B63" s="92">
        <v>3</v>
      </c>
      <c r="C63" s="93">
        <v>40702</v>
      </c>
      <c r="D63" s="59" t="s">
        <v>73</v>
      </c>
      <c r="E63" s="63">
        <v>60238</v>
      </c>
      <c r="F63" s="60" t="str">
        <f t="shared" si="3"/>
        <v>Z060238</v>
      </c>
      <c r="G63" s="94">
        <v>32.200000000000003</v>
      </c>
      <c r="H63" s="63">
        <v>16</v>
      </c>
      <c r="I63" s="63"/>
      <c r="J63" s="64"/>
      <c r="K63" s="62" t="s">
        <v>64</v>
      </c>
      <c r="L63" s="62">
        <v>0</v>
      </c>
      <c r="M63" s="62"/>
      <c r="N63" s="62"/>
      <c r="O63" s="62">
        <v>0</v>
      </c>
      <c r="P63" s="60">
        <f t="shared" si="4"/>
        <v>0</v>
      </c>
      <c r="Q63" s="62">
        <v>0</v>
      </c>
      <c r="R63" s="62"/>
      <c r="S63" s="62"/>
    </row>
    <row r="64" spans="1:19" x14ac:dyDescent="0.2">
      <c r="A64" s="57" t="s">
        <v>95</v>
      </c>
      <c r="B64" s="92">
        <v>3</v>
      </c>
      <c r="C64" s="93">
        <v>40704</v>
      </c>
      <c r="D64" s="59" t="s">
        <v>73</v>
      </c>
      <c r="E64" s="65">
        <v>60238</v>
      </c>
      <c r="F64" s="60" t="str">
        <f t="shared" si="3"/>
        <v>Z060238</v>
      </c>
      <c r="G64" s="94">
        <v>38.1</v>
      </c>
      <c r="H64" s="63">
        <v>26</v>
      </c>
      <c r="I64" s="63"/>
      <c r="J64" s="62"/>
      <c r="K64" s="62" t="s">
        <v>64</v>
      </c>
      <c r="L64" s="62"/>
      <c r="M64" s="62"/>
      <c r="N64" s="62"/>
      <c r="O64" s="62" t="s">
        <v>118</v>
      </c>
      <c r="P64" s="60">
        <f t="shared" si="4"/>
        <v>2</v>
      </c>
      <c r="Q64" s="62">
        <v>2</v>
      </c>
      <c r="R64" s="62"/>
      <c r="S64" s="62"/>
    </row>
    <row r="65" spans="1:19" x14ac:dyDescent="0.2">
      <c r="A65" s="57" t="s">
        <v>95</v>
      </c>
      <c r="B65" s="92">
        <v>3</v>
      </c>
      <c r="C65" s="93">
        <v>40708</v>
      </c>
      <c r="D65" s="59" t="s">
        <v>73</v>
      </c>
      <c r="E65" s="65">
        <v>60238</v>
      </c>
      <c r="F65" s="60" t="str">
        <f t="shared" si="3"/>
        <v>Z060238</v>
      </c>
      <c r="G65" s="94">
        <v>45.5</v>
      </c>
      <c r="H65" s="63">
        <v>61</v>
      </c>
      <c r="I65" s="63"/>
      <c r="J65" s="62"/>
      <c r="K65" s="62" t="s">
        <v>64</v>
      </c>
      <c r="L65" s="62"/>
      <c r="M65" s="62"/>
      <c r="N65" s="62"/>
      <c r="O65" s="62" t="s">
        <v>118</v>
      </c>
      <c r="P65" s="60">
        <f t="shared" si="4"/>
        <v>6</v>
      </c>
      <c r="Q65" s="62">
        <v>6</v>
      </c>
      <c r="R65" s="62"/>
      <c r="S65" s="62"/>
    </row>
    <row r="66" spans="1:19" x14ac:dyDescent="0.2">
      <c r="A66" s="57" t="s">
        <v>95</v>
      </c>
      <c r="B66" s="92">
        <v>3</v>
      </c>
      <c r="C66" s="93">
        <v>40709</v>
      </c>
      <c r="D66" s="59" t="s">
        <v>73</v>
      </c>
      <c r="E66" s="65">
        <v>60238</v>
      </c>
      <c r="F66" s="60" t="str">
        <f t="shared" ref="F66:F76" si="5">CONCATENATE(D66,E66)</f>
        <v>Z060238</v>
      </c>
      <c r="G66" s="94">
        <v>47.8</v>
      </c>
      <c r="H66" s="63">
        <v>68</v>
      </c>
      <c r="I66" s="63"/>
      <c r="J66" s="62"/>
      <c r="K66" s="62" t="s">
        <v>64</v>
      </c>
      <c r="L66" s="62"/>
      <c r="M66" s="62"/>
      <c r="N66" s="62"/>
      <c r="O66" s="62" t="s">
        <v>118</v>
      </c>
      <c r="P66" s="60">
        <f t="shared" si="4"/>
        <v>7</v>
      </c>
      <c r="Q66" s="62">
        <v>7</v>
      </c>
      <c r="R66" s="62"/>
      <c r="S66" s="62"/>
    </row>
    <row r="67" spans="1:19" x14ac:dyDescent="0.2">
      <c r="A67" s="57" t="s">
        <v>95</v>
      </c>
      <c r="B67" s="92">
        <v>3</v>
      </c>
      <c r="C67" s="93">
        <v>40710</v>
      </c>
      <c r="D67" s="59" t="s">
        <v>73</v>
      </c>
      <c r="E67" s="65">
        <v>60238</v>
      </c>
      <c r="F67" s="60" t="str">
        <f t="shared" si="5"/>
        <v>Z060238</v>
      </c>
      <c r="G67" s="94">
        <v>50.2</v>
      </c>
      <c r="H67" s="63">
        <v>73</v>
      </c>
      <c r="I67" s="63"/>
      <c r="J67" s="62"/>
      <c r="K67" s="62" t="s">
        <v>64</v>
      </c>
      <c r="L67" s="62"/>
      <c r="M67" s="62"/>
      <c r="N67" s="62"/>
      <c r="O67" s="62" t="s">
        <v>118</v>
      </c>
      <c r="P67" s="60">
        <f t="shared" si="4"/>
        <v>8</v>
      </c>
      <c r="Q67" s="62">
        <v>8</v>
      </c>
      <c r="R67" s="62"/>
      <c r="S67" s="62"/>
    </row>
    <row r="68" spans="1:19" x14ac:dyDescent="0.2">
      <c r="A68" s="57" t="s">
        <v>95</v>
      </c>
      <c r="B68" s="92">
        <v>3</v>
      </c>
      <c r="C68" s="93">
        <v>40702</v>
      </c>
      <c r="D68" s="59" t="s">
        <v>73</v>
      </c>
      <c r="E68" s="68">
        <v>60239</v>
      </c>
      <c r="F68" s="60" t="str">
        <f t="shared" si="5"/>
        <v>Z060239</v>
      </c>
      <c r="G68" s="94">
        <v>30.7</v>
      </c>
      <c r="H68" s="63">
        <v>12</v>
      </c>
      <c r="I68" s="63"/>
      <c r="J68" s="64"/>
      <c r="K68" s="62" t="s">
        <v>64</v>
      </c>
      <c r="L68" s="62">
        <v>0</v>
      </c>
      <c r="M68" s="62"/>
      <c r="N68" s="62"/>
      <c r="O68" s="62">
        <v>0</v>
      </c>
      <c r="P68" s="60">
        <f t="shared" si="4"/>
        <v>0</v>
      </c>
      <c r="Q68" s="62">
        <v>0</v>
      </c>
      <c r="R68" s="62"/>
      <c r="S68" s="62"/>
    </row>
    <row r="69" spans="1:19" x14ac:dyDescent="0.2">
      <c r="A69" s="57" t="s">
        <v>95</v>
      </c>
      <c r="B69" s="92">
        <v>3</v>
      </c>
      <c r="C69" s="93">
        <v>40704</v>
      </c>
      <c r="D69" s="59" t="s">
        <v>73</v>
      </c>
      <c r="E69" s="63">
        <v>60239</v>
      </c>
      <c r="F69" s="60" t="str">
        <f t="shared" si="5"/>
        <v>Z060239</v>
      </c>
      <c r="G69" s="94">
        <v>35.9</v>
      </c>
      <c r="H69" s="63">
        <v>26</v>
      </c>
      <c r="I69" s="63"/>
      <c r="J69" s="62"/>
      <c r="K69" s="62" t="s">
        <v>64</v>
      </c>
      <c r="L69" s="62"/>
      <c r="M69" s="62"/>
      <c r="N69" s="62"/>
      <c r="O69" s="62" t="s">
        <v>118</v>
      </c>
      <c r="P69" s="60">
        <f t="shared" si="4"/>
        <v>2</v>
      </c>
      <c r="Q69" s="62">
        <v>2</v>
      </c>
      <c r="R69" s="62"/>
      <c r="S69" s="62"/>
    </row>
    <row r="70" spans="1:19" x14ac:dyDescent="0.2">
      <c r="A70" s="57" t="s">
        <v>95</v>
      </c>
      <c r="B70" s="92">
        <v>3</v>
      </c>
      <c r="C70" s="93">
        <v>40702</v>
      </c>
      <c r="D70" s="59" t="s">
        <v>73</v>
      </c>
      <c r="E70" s="65">
        <v>60240</v>
      </c>
      <c r="F70" s="60" t="str">
        <f t="shared" si="5"/>
        <v>Z060240</v>
      </c>
      <c r="G70" s="94">
        <v>31.4</v>
      </c>
      <c r="H70" s="63">
        <v>13</v>
      </c>
      <c r="I70" s="63"/>
      <c r="J70" s="64"/>
      <c r="K70" s="62" t="s">
        <v>64</v>
      </c>
      <c r="L70" s="64" t="s">
        <v>114</v>
      </c>
      <c r="M70" s="62"/>
      <c r="N70" s="62"/>
      <c r="O70" s="64">
        <v>0</v>
      </c>
      <c r="P70" s="60">
        <f t="shared" si="4"/>
        <v>0</v>
      </c>
      <c r="Q70" s="62">
        <v>0</v>
      </c>
      <c r="R70" s="62"/>
      <c r="S70" s="62"/>
    </row>
    <row r="71" spans="1:19" x14ac:dyDescent="0.2">
      <c r="A71" s="57" t="s">
        <v>95</v>
      </c>
      <c r="B71" s="92">
        <v>3</v>
      </c>
      <c r="C71" s="93">
        <v>40704</v>
      </c>
      <c r="D71" s="59" t="s">
        <v>73</v>
      </c>
      <c r="E71" s="65">
        <v>60240</v>
      </c>
      <c r="F71" s="60" t="str">
        <f t="shared" si="5"/>
        <v>Z060240</v>
      </c>
      <c r="G71" s="94">
        <v>35.1</v>
      </c>
      <c r="H71" s="63">
        <v>21</v>
      </c>
      <c r="I71" s="63"/>
      <c r="J71" s="62"/>
      <c r="K71" s="62" t="s">
        <v>64</v>
      </c>
      <c r="L71" s="62"/>
      <c r="M71" s="62"/>
      <c r="N71" s="62"/>
      <c r="O71" s="62" t="s">
        <v>118</v>
      </c>
      <c r="P71" s="60">
        <f t="shared" si="4"/>
        <v>2</v>
      </c>
      <c r="Q71" s="62">
        <v>2</v>
      </c>
      <c r="R71" s="62"/>
      <c r="S71" s="62"/>
    </row>
    <row r="72" spans="1:19" x14ac:dyDescent="0.2">
      <c r="A72" s="57" t="s">
        <v>95</v>
      </c>
      <c r="B72" s="92">
        <v>3</v>
      </c>
      <c r="C72" s="93">
        <v>40702</v>
      </c>
      <c r="D72" s="59" t="s">
        <v>73</v>
      </c>
      <c r="E72" s="63">
        <v>60241</v>
      </c>
      <c r="F72" s="60" t="str">
        <f t="shared" si="5"/>
        <v>Z060241</v>
      </c>
      <c r="G72" s="94">
        <v>31.1</v>
      </c>
      <c r="H72" s="63">
        <v>13</v>
      </c>
      <c r="I72" s="63"/>
      <c r="J72" s="64"/>
      <c r="K72" s="62" t="s">
        <v>64</v>
      </c>
      <c r="L72" s="62">
        <v>0</v>
      </c>
      <c r="M72" s="62"/>
      <c r="N72" s="62"/>
      <c r="O72" s="62">
        <v>0</v>
      </c>
      <c r="P72" s="60">
        <f t="shared" si="4"/>
        <v>0</v>
      </c>
      <c r="Q72" s="62">
        <v>0</v>
      </c>
      <c r="R72" s="62"/>
      <c r="S72" s="62"/>
    </row>
    <row r="73" spans="1:19" x14ac:dyDescent="0.2">
      <c r="A73" s="57" t="s">
        <v>95</v>
      </c>
      <c r="B73" s="92">
        <v>3</v>
      </c>
      <c r="C73" s="93">
        <v>40704</v>
      </c>
      <c r="D73" s="59" t="s">
        <v>73</v>
      </c>
      <c r="E73" s="65">
        <v>60241</v>
      </c>
      <c r="F73" s="60" t="str">
        <f t="shared" si="5"/>
        <v>Z060241</v>
      </c>
      <c r="G73" s="94">
        <v>34.1</v>
      </c>
      <c r="H73" s="63">
        <v>21</v>
      </c>
      <c r="I73" s="63"/>
      <c r="J73" s="62"/>
      <c r="K73" s="62" t="s">
        <v>64</v>
      </c>
      <c r="L73" s="62"/>
      <c r="M73" s="62"/>
      <c r="N73" s="62"/>
      <c r="O73" s="62" t="s">
        <v>118</v>
      </c>
      <c r="P73" s="60">
        <f t="shared" si="4"/>
        <v>2</v>
      </c>
      <c r="Q73" s="62">
        <v>2</v>
      </c>
      <c r="R73" s="62"/>
      <c r="S73" s="62"/>
    </row>
    <row r="74" spans="1:19" x14ac:dyDescent="0.2">
      <c r="A74" s="57" t="s">
        <v>95</v>
      </c>
      <c r="B74" s="92">
        <v>3</v>
      </c>
      <c r="C74" s="93">
        <v>40708</v>
      </c>
      <c r="D74" s="59" t="s">
        <v>73</v>
      </c>
      <c r="E74" s="63">
        <v>60241</v>
      </c>
      <c r="F74" s="60" t="str">
        <f t="shared" si="5"/>
        <v>Z060241</v>
      </c>
      <c r="G74" s="94">
        <v>43.9</v>
      </c>
      <c r="H74" s="63">
        <v>51</v>
      </c>
      <c r="I74" s="63"/>
      <c r="J74" s="64"/>
      <c r="K74" s="62" t="s">
        <v>64</v>
      </c>
      <c r="L74" s="62"/>
      <c r="M74" s="62"/>
      <c r="N74" s="62"/>
      <c r="O74" s="62" t="s">
        <v>118</v>
      </c>
      <c r="P74" s="60">
        <f t="shared" si="4"/>
        <v>6</v>
      </c>
      <c r="Q74" s="62">
        <v>6</v>
      </c>
      <c r="R74" s="62"/>
      <c r="S74" s="62"/>
    </row>
    <row r="75" spans="1:19" x14ac:dyDescent="0.2">
      <c r="A75" s="57" t="s">
        <v>95</v>
      </c>
      <c r="B75" s="92">
        <v>3</v>
      </c>
      <c r="C75" s="93">
        <v>40709</v>
      </c>
      <c r="D75" s="59" t="s">
        <v>73</v>
      </c>
      <c r="E75" s="63">
        <v>60241</v>
      </c>
      <c r="F75" s="60" t="str">
        <f t="shared" si="5"/>
        <v>Z060241</v>
      </c>
      <c r="G75" s="94">
        <v>46.5</v>
      </c>
      <c r="H75" s="63">
        <v>68</v>
      </c>
      <c r="I75" s="63"/>
      <c r="J75" s="62"/>
      <c r="K75" s="62" t="s">
        <v>64</v>
      </c>
      <c r="L75" s="62"/>
      <c r="M75" s="62"/>
      <c r="N75" s="62"/>
      <c r="O75" s="62" t="s">
        <v>118</v>
      </c>
      <c r="P75" s="60">
        <f t="shared" si="4"/>
        <v>7</v>
      </c>
      <c r="Q75" s="62">
        <v>7</v>
      </c>
      <c r="R75" s="62"/>
      <c r="S75" s="62"/>
    </row>
    <row r="76" spans="1:19" x14ac:dyDescent="0.2">
      <c r="A76" s="57" t="s">
        <v>95</v>
      </c>
      <c r="B76" s="92">
        <v>3</v>
      </c>
      <c r="C76" s="93">
        <v>40710</v>
      </c>
      <c r="D76" s="59" t="s">
        <v>73</v>
      </c>
      <c r="E76" s="63">
        <v>60241</v>
      </c>
      <c r="F76" s="60" t="str">
        <f t="shared" si="5"/>
        <v>Z060241</v>
      </c>
      <c r="G76" s="94">
        <v>47.9</v>
      </c>
      <c r="H76" s="63">
        <v>63</v>
      </c>
      <c r="I76" s="63"/>
      <c r="J76" s="62"/>
      <c r="K76" s="62" t="s">
        <v>64</v>
      </c>
      <c r="L76" s="62"/>
      <c r="M76" s="62"/>
      <c r="N76" s="62"/>
      <c r="O76" s="62" t="s">
        <v>118</v>
      </c>
      <c r="P76" s="60">
        <f t="shared" si="4"/>
        <v>8</v>
      </c>
      <c r="Q76" s="62">
        <v>8</v>
      </c>
      <c r="R76" s="62"/>
      <c r="S76" s="62"/>
    </row>
    <row r="77" spans="1:19" x14ac:dyDescent="0.2">
      <c r="A77" s="57" t="s">
        <v>95</v>
      </c>
      <c r="B77" s="92">
        <v>1</v>
      </c>
      <c r="C77" s="93">
        <v>40714</v>
      </c>
      <c r="E77" s="63"/>
      <c r="F77" s="63"/>
      <c r="G77" s="94">
        <v>47.5</v>
      </c>
      <c r="H77" s="63">
        <v>62</v>
      </c>
      <c r="I77" s="63"/>
      <c r="J77" s="62"/>
      <c r="K77" s="62" t="s">
        <v>255</v>
      </c>
      <c r="L77" s="62"/>
      <c r="M77" s="62"/>
      <c r="N77" s="62"/>
      <c r="O77" s="62"/>
      <c r="P77" s="60"/>
      <c r="Q77" s="62"/>
      <c r="R77" s="62"/>
      <c r="S77" s="62"/>
    </row>
  </sheetData>
  <phoneticPr fontId="0" type="noConversion"/>
  <printOptions gridLines="1"/>
  <pageMargins left="0.25" right="0.28000000000000003" top="0.44" bottom="0.4" header="0.25" footer="0.2"/>
  <pageSetup paperSize="9" orientation="portrait" r:id="rId1"/>
  <headerFooter alignWithMargins="0">
    <oddHeader>&amp;A</oddHeader>
    <oddFooter>Page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6"/>
  <sheetViews>
    <sheetView workbookViewId="0">
      <pane ySplit="1" topLeftCell="A2" activePane="bottomLeft" state="frozen"/>
      <selection pane="bottomLeft"/>
    </sheetView>
  </sheetViews>
  <sheetFormatPr defaultRowHeight="11.25" x14ac:dyDescent="0.2"/>
  <cols>
    <col min="1" max="1" width="8.140625" style="11" bestFit="1" customWidth="1"/>
    <col min="2" max="2" width="3.85546875" style="11" bestFit="1" customWidth="1"/>
    <col min="3" max="3" width="7.28515625" style="13" bestFit="1" customWidth="1"/>
    <col min="4" max="4" width="9.42578125" style="11" bestFit="1" customWidth="1"/>
    <col min="5" max="5" width="4.42578125" style="11" bestFit="1" customWidth="1"/>
    <col min="6" max="6" width="9.28515625" style="11" bestFit="1" customWidth="1"/>
    <col min="7" max="7" width="6.140625" style="11" bestFit="1" customWidth="1"/>
    <col min="8" max="8" width="9.28515625" style="14" bestFit="1" customWidth="1"/>
    <col min="9" max="9" width="9.7109375" style="11" bestFit="1" customWidth="1"/>
    <col min="10" max="16384" width="9.140625" style="11"/>
  </cols>
  <sheetData>
    <row r="1" spans="1:9" s="119" customFormat="1" x14ac:dyDescent="0.2">
      <c r="A1" s="113" t="s">
        <v>0</v>
      </c>
      <c r="B1" s="113" t="s">
        <v>14</v>
      </c>
      <c r="C1" s="114" t="s">
        <v>1</v>
      </c>
      <c r="D1" s="115" t="s">
        <v>6</v>
      </c>
      <c r="E1" s="116" t="s">
        <v>4</v>
      </c>
      <c r="F1" s="117" t="s">
        <v>2</v>
      </c>
      <c r="G1" s="117" t="s">
        <v>3</v>
      </c>
      <c r="H1" s="118" t="s">
        <v>7</v>
      </c>
      <c r="I1" s="119" t="s">
        <v>5</v>
      </c>
    </row>
    <row r="2" spans="1:9" x14ac:dyDescent="0.2">
      <c r="A2" s="3" t="s">
        <v>95</v>
      </c>
      <c r="B2" s="5">
        <v>1</v>
      </c>
      <c r="C2" s="4">
        <v>40344</v>
      </c>
      <c r="D2" s="3" t="s">
        <v>102</v>
      </c>
      <c r="E2" s="11">
        <v>42.8</v>
      </c>
      <c r="F2" s="11">
        <v>39</v>
      </c>
      <c r="H2" s="14">
        <v>0</v>
      </c>
    </row>
    <row r="3" spans="1:9" x14ac:dyDescent="0.2">
      <c r="A3" s="3" t="s">
        <v>95</v>
      </c>
      <c r="B3" s="5">
        <v>1</v>
      </c>
      <c r="C3" s="4">
        <v>40344</v>
      </c>
      <c r="D3" s="15" t="s">
        <v>108</v>
      </c>
      <c r="E3" s="11">
        <v>34.299999999999997</v>
      </c>
      <c r="F3" s="11">
        <v>18</v>
      </c>
      <c r="H3" s="14">
        <v>0</v>
      </c>
    </row>
    <row r="4" spans="1:9" x14ac:dyDescent="0.2">
      <c r="A4" s="3" t="s">
        <v>95</v>
      </c>
      <c r="B4" s="5">
        <v>1</v>
      </c>
      <c r="C4" s="4">
        <v>40344</v>
      </c>
      <c r="D4" s="3" t="s">
        <v>107</v>
      </c>
      <c r="E4" s="11">
        <v>31.7</v>
      </c>
      <c r="F4" s="11">
        <v>13</v>
      </c>
      <c r="H4" s="14">
        <v>0</v>
      </c>
    </row>
    <row r="5" spans="1:9" x14ac:dyDescent="0.2">
      <c r="A5" s="3" t="s">
        <v>95</v>
      </c>
      <c r="B5" s="5">
        <v>1</v>
      </c>
      <c r="C5" s="4">
        <v>40344</v>
      </c>
      <c r="D5" s="3" t="s">
        <v>104</v>
      </c>
      <c r="E5" s="11">
        <v>35.1</v>
      </c>
      <c r="F5" s="11">
        <v>19</v>
      </c>
      <c r="H5" s="14">
        <v>0</v>
      </c>
    </row>
    <row r="6" spans="1:9" x14ac:dyDescent="0.2">
      <c r="A6" s="3" t="s">
        <v>95</v>
      </c>
      <c r="B6" s="5">
        <v>1</v>
      </c>
      <c r="C6" s="4">
        <v>40344</v>
      </c>
      <c r="D6" s="3" t="s">
        <v>103</v>
      </c>
      <c r="E6" s="11">
        <v>32.700000000000003</v>
      </c>
      <c r="F6" s="11">
        <v>15</v>
      </c>
      <c r="H6" s="67">
        <v>0</v>
      </c>
      <c r="I6" s="41"/>
    </row>
    <row r="7" spans="1:9" x14ac:dyDescent="0.2">
      <c r="A7" s="3" t="s">
        <v>95</v>
      </c>
      <c r="B7" s="5">
        <v>1</v>
      </c>
      <c r="C7" s="4">
        <v>40344</v>
      </c>
      <c r="D7" s="3" t="s">
        <v>105</v>
      </c>
      <c r="E7" s="11">
        <v>31.1</v>
      </c>
      <c r="F7" s="11">
        <v>16</v>
      </c>
      <c r="H7" s="67">
        <v>0</v>
      </c>
      <c r="I7" s="41"/>
    </row>
    <row r="8" spans="1:9" x14ac:dyDescent="0.2">
      <c r="A8" s="3" t="s">
        <v>95</v>
      </c>
      <c r="B8" s="5">
        <v>1</v>
      </c>
      <c r="C8" s="4">
        <v>40345</v>
      </c>
      <c r="D8" s="3" t="s">
        <v>106</v>
      </c>
      <c r="E8" s="11">
        <v>33.9</v>
      </c>
      <c r="F8" s="11">
        <v>13</v>
      </c>
      <c r="H8" s="14">
        <v>0</v>
      </c>
      <c r="I8" s="66" t="s">
        <v>76</v>
      </c>
    </row>
    <row r="9" spans="1:9" x14ac:dyDescent="0.2">
      <c r="A9" s="3" t="s">
        <v>95</v>
      </c>
      <c r="B9" s="5">
        <v>1</v>
      </c>
      <c r="C9" s="4">
        <v>40346</v>
      </c>
      <c r="D9" s="3"/>
      <c r="E9" s="11">
        <v>31.5</v>
      </c>
      <c r="F9" s="11">
        <v>9</v>
      </c>
      <c r="H9" s="14">
        <v>2</v>
      </c>
      <c r="I9" s="11" t="s">
        <v>115</v>
      </c>
    </row>
    <row r="10" spans="1:9" x14ac:dyDescent="0.2">
      <c r="A10" s="3" t="s">
        <v>95</v>
      </c>
      <c r="B10" s="5">
        <v>1</v>
      </c>
      <c r="C10" s="4">
        <v>40346</v>
      </c>
      <c r="D10" s="3" t="s">
        <v>110</v>
      </c>
      <c r="E10" s="11">
        <v>31.9</v>
      </c>
      <c r="F10" s="11">
        <v>11</v>
      </c>
      <c r="H10" s="14">
        <v>1</v>
      </c>
    </row>
    <row r="11" spans="1:9" x14ac:dyDescent="0.2">
      <c r="A11" s="3" t="s">
        <v>95</v>
      </c>
      <c r="B11" s="5">
        <v>3</v>
      </c>
      <c r="C11" s="4">
        <v>40708</v>
      </c>
      <c r="D11" s="3" t="s">
        <v>147</v>
      </c>
      <c r="E11" s="11">
        <v>32.799999999999997</v>
      </c>
      <c r="F11" s="11">
        <v>11</v>
      </c>
      <c r="H11" s="14">
        <v>3</v>
      </c>
    </row>
    <row r="12" spans="1:9" x14ac:dyDescent="0.2">
      <c r="A12" s="3" t="s">
        <v>95</v>
      </c>
      <c r="B12" s="5">
        <v>3</v>
      </c>
      <c r="C12" s="4">
        <v>40708</v>
      </c>
      <c r="D12" s="3"/>
      <c r="E12" s="11">
        <v>30.8</v>
      </c>
      <c r="F12" s="11">
        <v>8</v>
      </c>
      <c r="H12" s="14">
        <v>2</v>
      </c>
      <c r="I12" s="11" t="s">
        <v>160</v>
      </c>
    </row>
    <row r="13" spans="1:9" x14ac:dyDescent="0.2">
      <c r="A13" s="3" t="s">
        <v>95</v>
      </c>
      <c r="B13" s="5">
        <v>3</v>
      </c>
      <c r="C13" s="4">
        <v>40709</v>
      </c>
      <c r="D13" s="53" t="s">
        <v>151</v>
      </c>
      <c r="E13" s="11">
        <v>29.3</v>
      </c>
      <c r="F13" s="11">
        <v>12</v>
      </c>
      <c r="H13" s="14">
        <v>1</v>
      </c>
      <c r="I13" s="11" t="s">
        <v>158</v>
      </c>
    </row>
    <row r="14" spans="1:9" x14ac:dyDescent="0.2">
      <c r="A14" s="3" t="s">
        <v>95</v>
      </c>
      <c r="B14" s="5">
        <v>3</v>
      </c>
      <c r="C14" s="4">
        <v>40709</v>
      </c>
      <c r="D14" s="3" t="s">
        <v>156</v>
      </c>
      <c r="E14" s="11">
        <v>32.200000000000003</v>
      </c>
      <c r="F14" s="11">
        <v>12</v>
      </c>
      <c r="H14" s="14">
        <v>1</v>
      </c>
    </row>
    <row r="15" spans="1:9" x14ac:dyDescent="0.2">
      <c r="A15" s="3"/>
      <c r="B15" s="5"/>
      <c r="C15" s="4"/>
      <c r="D15" s="3"/>
    </row>
    <row r="16" spans="1:9" x14ac:dyDescent="0.2">
      <c r="A16" s="3"/>
      <c r="B16" s="5"/>
      <c r="C16" s="4"/>
      <c r="D16" s="3"/>
    </row>
    <row r="17" spans="1:9" x14ac:dyDescent="0.2">
      <c r="A17" s="3"/>
      <c r="B17" s="5"/>
      <c r="C17" s="4"/>
      <c r="D17" s="3"/>
    </row>
    <row r="18" spans="1:9" x14ac:dyDescent="0.2">
      <c r="A18" s="3"/>
      <c r="B18" s="5"/>
      <c r="C18" s="4"/>
      <c r="D18" s="3"/>
    </row>
    <row r="19" spans="1:9" x14ac:dyDescent="0.2">
      <c r="A19" s="3"/>
      <c r="B19" s="5"/>
      <c r="C19" s="4"/>
      <c r="D19" s="3"/>
    </row>
    <row r="20" spans="1:9" x14ac:dyDescent="0.2">
      <c r="A20" s="3"/>
      <c r="B20" s="5"/>
      <c r="C20" s="4"/>
      <c r="D20" s="3"/>
    </row>
    <row r="21" spans="1:9" x14ac:dyDescent="0.2">
      <c r="A21" s="3"/>
      <c r="B21" s="5"/>
      <c r="C21" s="4"/>
      <c r="D21" s="3"/>
      <c r="I21" s="12"/>
    </row>
    <row r="22" spans="1:9" x14ac:dyDescent="0.2">
      <c r="A22" s="3"/>
      <c r="B22" s="5"/>
      <c r="C22" s="4"/>
      <c r="D22" s="3"/>
    </row>
    <row r="23" spans="1:9" x14ac:dyDescent="0.2">
      <c r="A23" s="3"/>
      <c r="B23" s="5"/>
      <c r="C23" s="4"/>
      <c r="D23" s="3"/>
    </row>
    <row r="24" spans="1:9" x14ac:dyDescent="0.2">
      <c r="A24" s="3"/>
      <c r="B24" s="5"/>
      <c r="C24" s="4"/>
      <c r="D24" s="3"/>
    </row>
    <row r="25" spans="1:9" x14ac:dyDescent="0.2">
      <c r="A25" s="3"/>
      <c r="B25" s="5"/>
      <c r="C25" s="4"/>
      <c r="D25" s="3"/>
      <c r="I25" s="12"/>
    </row>
    <row r="26" spans="1:9" x14ac:dyDescent="0.2">
      <c r="A26" s="3"/>
      <c r="B26" s="5"/>
      <c r="C26" s="4"/>
      <c r="D26" s="3"/>
    </row>
    <row r="27" spans="1:9" x14ac:dyDescent="0.2">
      <c r="A27" s="3"/>
      <c r="B27" s="5"/>
      <c r="C27" s="4"/>
      <c r="D27" s="3"/>
    </row>
    <row r="28" spans="1:9" x14ac:dyDescent="0.2">
      <c r="A28" s="3"/>
      <c r="B28" s="5"/>
      <c r="C28" s="4"/>
      <c r="D28" s="3"/>
    </row>
    <row r="29" spans="1:9" x14ac:dyDescent="0.2">
      <c r="A29" s="3"/>
      <c r="B29" s="5"/>
      <c r="C29" s="4"/>
      <c r="D29" s="3"/>
    </row>
    <row r="30" spans="1:9" x14ac:dyDescent="0.2">
      <c r="A30" s="3"/>
      <c r="B30" s="5"/>
      <c r="C30" s="4"/>
      <c r="D30" s="3"/>
    </row>
    <row r="31" spans="1:9" x14ac:dyDescent="0.2">
      <c r="A31" s="3"/>
      <c r="B31" s="5"/>
      <c r="C31" s="4"/>
      <c r="D31" s="3"/>
    </row>
    <row r="32" spans="1:9" x14ac:dyDescent="0.2">
      <c r="A32" s="3"/>
      <c r="B32" s="5"/>
      <c r="C32" s="4"/>
      <c r="D32" s="3"/>
    </row>
    <row r="33" spans="1:4" x14ac:dyDescent="0.2">
      <c r="A33" s="3"/>
      <c r="B33" s="5"/>
      <c r="C33" s="4"/>
      <c r="D33" s="3"/>
    </row>
    <row r="34" spans="1:4" x14ac:dyDescent="0.2">
      <c r="A34" s="3"/>
      <c r="B34" s="5"/>
      <c r="C34" s="4"/>
      <c r="D34" s="3"/>
    </row>
    <row r="35" spans="1:4" x14ac:dyDescent="0.2">
      <c r="A35" s="3"/>
      <c r="B35" s="5"/>
      <c r="C35" s="4"/>
      <c r="D35" s="3"/>
    </row>
    <row r="36" spans="1:4" x14ac:dyDescent="0.2">
      <c r="A36" s="3"/>
      <c r="B36" s="5"/>
      <c r="C36" s="4"/>
      <c r="D36" s="3"/>
    </row>
    <row r="37" spans="1:4" x14ac:dyDescent="0.2">
      <c r="A37" s="3"/>
      <c r="B37" s="5"/>
      <c r="C37" s="4"/>
      <c r="D37" s="3"/>
    </row>
    <row r="38" spans="1:4" x14ac:dyDescent="0.2">
      <c r="A38" s="3"/>
      <c r="B38" s="5"/>
      <c r="C38" s="4"/>
      <c r="D38" s="3"/>
    </row>
    <row r="39" spans="1:4" x14ac:dyDescent="0.2">
      <c r="A39" s="3"/>
      <c r="B39" s="5"/>
      <c r="C39" s="4"/>
      <c r="D39" s="3"/>
    </row>
    <row r="40" spans="1:4" x14ac:dyDescent="0.2">
      <c r="A40" s="3"/>
      <c r="B40" s="5"/>
      <c r="C40" s="4"/>
      <c r="D40" s="3"/>
    </row>
    <row r="41" spans="1:4" x14ac:dyDescent="0.2">
      <c r="A41" s="3"/>
      <c r="B41" s="5"/>
      <c r="C41" s="4"/>
      <c r="D41" s="3"/>
    </row>
    <row r="42" spans="1:4" x14ac:dyDescent="0.2">
      <c r="A42" s="3"/>
      <c r="B42" s="5"/>
      <c r="C42" s="4"/>
      <c r="D42" s="3"/>
    </row>
    <row r="43" spans="1:4" x14ac:dyDescent="0.2">
      <c r="A43" s="3"/>
      <c r="B43" s="5"/>
      <c r="C43" s="4"/>
      <c r="D43" s="3"/>
    </row>
    <row r="44" spans="1:4" x14ac:dyDescent="0.2">
      <c r="A44" s="3"/>
      <c r="B44" s="5"/>
      <c r="C44" s="4"/>
      <c r="D44" s="3"/>
    </row>
    <row r="45" spans="1:4" x14ac:dyDescent="0.2">
      <c r="C45" s="4"/>
    </row>
    <row r="46" spans="1:4" x14ac:dyDescent="0.2">
      <c r="C46" s="4"/>
    </row>
    <row r="47" spans="1:4" x14ac:dyDescent="0.2">
      <c r="C47" s="4"/>
    </row>
    <row r="48" spans="1:4" x14ac:dyDescent="0.2">
      <c r="C48" s="4"/>
    </row>
    <row r="49" spans="3:3" x14ac:dyDescent="0.2">
      <c r="C49" s="4"/>
    </row>
    <row r="50" spans="3:3" x14ac:dyDescent="0.2">
      <c r="C50" s="4"/>
    </row>
    <row r="51" spans="3:3" x14ac:dyDescent="0.2">
      <c r="C51" s="4"/>
    </row>
    <row r="52" spans="3:3" x14ac:dyDescent="0.2">
      <c r="C52" s="4"/>
    </row>
    <row r="53" spans="3:3" x14ac:dyDescent="0.2">
      <c r="C53" s="4"/>
    </row>
    <row r="54" spans="3:3" x14ac:dyDescent="0.2">
      <c r="C54" s="4"/>
    </row>
    <row r="55" spans="3:3" x14ac:dyDescent="0.2">
      <c r="C55" s="4"/>
    </row>
    <row r="56" spans="3:3" x14ac:dyDescent="0.2">
      <c r="C56" s="4"/>
    </row>
    <row r="57" spans="3:3" x14ac:dyDescent="0.2">
      <c r="C57" s="4"/>
    </row>
    <row r="58" spans="3:3" x14ac:dyDescent="0.2">
      <c r="C58" s="4"/>
    </row>
    <row r="59" spans="3:3" x14ac:dyDescent="0.2">
      <c r="C59" s="4"/>
    </row>
    <row r="60" spans="3:3" x14ac:dyDescent="0.2">
      <c r="C60" s="4"/>
    </row>
    <row r="61" spans="3:3" x14ac:dyDescent="0.2">
      <c r="C61" s="4"/>
    </row>
    <row r="62" spans="3:3" x14ac:dyDescent="0.2">
      <c r="C62" s="4"/>
    </row>
    <row r="63" spans="3:3" x14ac:dyDescent="0.2">
      <c r="C63" s="4"/>
    </row>
    <row r="64" spans="3:3" x14ac:dyDescent="0.2">
      <c r="C64" s="4"/>
    </row>
    <row r="65" spans="3:3" x14ac:dyDescent="0.2">
      <c r="C65" s="4"/>
    </row>
    <row r="66" spans="3:3" x14ac:dyDescent="0.2">
      <c r="C66" s="4"/>
    </row>
    <row r="67" spans="3:3" x14ac:dyDescent="0.2">
      <c r="C67" s="4"/>
    </row>
    <row r="68" spans="3:3" x14ac:dyDescent="0.2">
      <c r="C68" s="4"/>
    </row>
    <row r="69" spans="3:3" x14ac:dyDescent="0.2">
      <c r="C69" s="4"/>
    </row>
    <row r="70" spans="3:3" x14ac:dyDescent="0.2">
      <c r="C70" s="4"/>
    </row>
    <row r="71" spans="3:3" x14ac:dyDescent="0.2">
      <c r="C71" s="4"/>
    </row>
    <row r="72" spans="3:3" x14ac:dyDescent="0.2">
      <c r="C72" s="4"/>
    </row>
    <row r="73" spans="3:3" x14ac:dyDescent="0.2">
      <c r="C73" s="4"/>
    </row>
    <row r="74" spans="3:3" x14ac:dyDescent="0.2">
      <c r="C74" s="4"/>
    </row>
    <row r="75" spans="3:3" x14ac:dyDescent="0.2">
      <c r="C75" s="4"/>
    </row>
    <row r="76" spans="3:3" x14ac:dyDescent="0.2">
      <c r="C76" s="4"/>
    </row>
    <row r="77" spans="3:3" x14ac:dyDescent="0.2">
      <c r="C77" s="4"/>
    </row>
    <row r="78" spans="3:3" x14ac:dyDescent="0.2">
      <c r="C78" s="4"/>
    </row>
    <row r="79" spans="3:3" x14ac:dyDescent="0.2">
      <c r="C79" s="4"/>
    </row>
    <row r="80" spans="3:3" x14ac:dyDescent="0.2">
      <c r="C80" s="4"/>
    </row>
    <row r="81" spans="3:3" x14ac:dyDescent="0.2">
      <c r="C81" s="4"/>
    </row>
    <row r="82" spans="3:3" x14ac:dyDescent="0.2">
      <c r="C82" s="4"/>
    </row>
    <row r="83" spans="3:3" x14ac:dyDescent="0.2">
      <c r="C83" s="4"/>
    </row>
    <row r="84" spans="3:3" x14ac:dyDescent="0.2">
      <c r="C84" s="4"/>
    </row>
    <row r="85" spans="3:3" x14ac:dyDescent="0.2">
      <c r="C85" s="4"/>
    </row>
    <row r="86" spans="3:3" x14ac:dyDescent="0.2">
      <c r="C86" s="4"/>
    </row>
    <row r="87" spans="3:3" x14ac:dyDescent="0.2">
      <c r="C87" s="4"/>
    </row>
    <row r="88" spans="3:3" x14ac:dyDescent="0.2">
      <c r="C88" s="4"/>
    </row>
    <row r="89" spans="3:3" x14ac:dyDescent="0.2">
      <c r="C89" s="4"/>
    </row>
    <row r="90" spans="3:3" x14ac:dyDescent="0.2">
      <c r="C90" s="4"/>
    </row>
    <row r="91" spans="3:3" x14ac:dyDescent="0.2">
      <c r="C91" s="4"/>
    </row>
    <row r="92" spans="3:3" x14ac:dyDescent="0.2">
      <c r="C92" s="4"/>
    </row>
    <row r="93" spans="3:3" x14ac:dyDescent="0.2">
      <c r="C93" s="4"/>
    </row>
    <row r="94" spans="3:3" x14ac:dyDescent="0.2">
      <c r="C94" s="4"/>
    </row>
    <row r="95" spans="3:3" x14ac:dyDescent="0.2">
      <c r="C95" s="4"/>
    </row>
    <row r="96" spans="3:3" x14ac:dyDescent="0.2">
      <c r="C96" s="4"/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70"/>
  <sheetViews>
    <sheetView workbookViewId="0">
      <pane ySplit="1" topLeftCell="A2" activePane="bottomLeft" state="frozen"/>
      <selection pane="bottomLeft" activeCell="A2" sqref="A2"/>
    </sheetView>
  </sheetViews>
  <sheetFormatPr defaultRowHeight="10.5" x14ac:dyDescent="0.15"/>
  <cols>
    <col min="1" max="1" width="8.7109375" style="102" bestFit="1" customWidth="1"/>
    <col min="2" max="2" width="8.42578125" style="6" bestFit="1" customWidth="1"/>
    <col min="3" max="3" width="9" style="6" bestFit="1" customWidth="1"/>
    <col min="4" max="4" width="3.7109375" style="9" bestFit="1" customWidth="1"/>
    <col min="5" max="5" width="4" style="97" bestFit="1" customWidth="1"/>
    <col min="6" max="6" width="8" style="98" bestFit="1" customWidth="1"/>
    <col min="7" max="7" width="8.140625" style="8" bestFit="1" customWidth="1"/>
    <col min="8" max="8" width="6.85546875" style="8" bestFit="1" customWidth="1"/>
    <col min="9" max="9" width="8.28515625" style="8" bestFit="1" customWidth="1"/>
    <col min="10" max="10" width="11.7109375" style="8" bestFit="1" customWidth="1"/>
    <col min="11" max="11" width="11.140625" style="8" bestFit="1" customWidth="1"/>
    <col min="12" max="12" width="4.140625" style="98" bestFit="1" customWidth="1"/>
    <col min="13" max="14" width="10.42578125" style="99" bestFit="1" customWidth="1"/>
    <col min="15" max="15" width="5.42578125" style="98" bestFit="1" customWidth="1"/>
    <col min="16" max="16" width="5.140625" style="98" bestFit="1" customWidth="1"/>
    <col min="17" max="17" width="5.28515625" style="98" bestFit="1" customWidth="1"/>
    <col min="18" max="18" width="8.7109375" style="99" bestFit="1" customWidth="1"/>
    <col min="19" max="19" width="5.85546875" style="99" bestFit="1" customWidth="1"/>
    <col min="20" max="20" width="7.5703125" style="9" bestFit="1" customWidth="1"/>
    <col min="21" max="21" width="18.28515625" style="5" bestFit="1" customWidth="1"/>
    <col min="22" max="22" width="8.7109375" style="5" bestFit="1" customWidth="1"/>
    <col min="23" max="23" width="5.5703125" style="5" bestFit="1" customWidth="1"/>
    <col min="24" max="24" width="7.28515625" style="5" bestFit="1" customWidth="1"/>
    <col min="25" max="28" width="1.85546875" style="5" bestFit="1" customWidth="1"/>
    <col min="29" max="29" width="7.140625" style="7" bestFit="1" customWidth="1"/>
    <col min="30" max="30" width="12.5703125" style="7" bestFit="1" customWidth="1"/>
    <col min="31" max="31" width="48.140625" style="7" bestFit="1" customWidth="1"/>
    <col min="32" max="32" width="7.7109375" style="7" bestFit="1" customWidth="1"/>
    <col min="33" max="33" width="10.28515625" style="7" bestFit="1" customWidth="1"/>
    <col min="34" max="34" width="4.42578125" style="5" bestFit="1" customWidth="1"/>
    <col min="35" max="35" width="11.7109375" style="3" bestFit="1" customWidth="1"/>
    <col min="36" max="36" width="7.85546875" style="3" bestFit="1" customWidth="1"/>
    <col min="37" max="37" width="7.28515625" style="3" bestFit="1" customWidth="1"/>
    <col min="38" max="38" width="13.85546875" style="3" bestFit="1" customWidth="1"/>
    <col min="39" max="39" width="4.7109375" style="3" bestFit="1" customWidth="1"/>
    <col min="40" max="40" width="6.85546875" style="3" bestFit="1" customWidth="1"/>
    <col min="41" max="41" width="8.85546875" style="3" bestFit="1" customWidth="1"/>
    <col min="42" max="42" width="3.7109375" style="3" bestFit="1" customWidth="1"/>
    <col min="43" max="43" width="6.5703125" style="3" bestFit="1" customWidth="1"/>
    <col min="44" max="44" width="7.28515625" style="3" bestFit="1" customWidth="1"/>
    <col min="45" max="45" width="3.42578125" style="3" bestFit="1" customWidth="1"/>
    <col min="46" max="46" width="9.28515625" style="3" bestFit="1" customWidth="1"/>
    <col min="47" max="47" width="8.42578125" style="3" bestFit="1" customWidth="1"/>
    <col min="48" max="48" width="7.85546875" style="3" bestFit="1" customWidth="1"/>
    <col min="49" max="49" width="9.7109375" style="3" bestFit="1" customWidth="1"/>
    <col min="50" max="50" width="8.42578125" style="3" bestFit="1" customWidth="1"/>
    <col min="51" max="51" width="3.140625" style="3" bestFit="1" customWidth="1"/>
    <col min="52" max="52" width="2.42578125" style="3" bestFit="1" customWidth="1"/>
    <col min="53" max="53" width="3.28515625" style="3" bestFit="1" customWidth="1"/>
    <col min="54" max="54" width="2.85546875" style="3" bestFit="1" customWidth="1"/>
    <col min="55" max="55" width="3" style="3" bestFit="1" customWidth="1"/>
    <col min="56" max="56" width="10.5703125" style="3" bestFit="1" customWidth="1"/>
    <col min="57" max="57" width="7.85546875" style="3" bestFit="1" customWidth="1"/>
    <col min="58" max="16384" width="9.140625" style="3"/>
  </cols>
  <sheetData>
    <row r="1" spans="1:57" s="124" customFormat="1" ht="36.75" customHeight="1" x14ac:dyDescent="0.2">
      <c r="A1" s="123" t="s">
        <v>23</v>
      </c>
      <c r="B1" s="124" t="s">
        <v>12</v>
      </c>
      <c r="C1" s="124" t="s">
        <v>80</v>
      </c>
      <c r="D1" s="124" t="s">
        <v>14</v>
      </c>
      <c r="E1" s="124" t="s">
        <v>19</v>
      </c>
      <c r="F1" s="124" t="s">
        <v>30</v>
      </c>
      <c r="G1" s="124" t="s">
        <v>81</v>
      </c>
      <c r="H1" s="124" t="s">
        <v>82</v>
      </c>
      <c r="I1" s="124" t="s">
        <v>186</v>
      </c>
      <c r="J1" s="124" t="s">
        <v>174</v>
      </c>
      <c r="K1" s="124" t="s">
        <v>83</v>
      </c>
      <c r="L1" s="125" t="s">
        <v>20</v>
      </c>
      <c r="M1" s="122" t="s">
        <v>84</v>
      </c>
      <c r="N1" s="122" t="s">
        <v>85</v>
      </c>
      <c r="O1" s="125" t="s">
        <v>8</v>
      </c>
      <c r="P1" s="125" t="s">
        <v>21</v>
      </c>
      <c r="Q1" s="125" t="s">
        <v>10</v>
      </c>
      <c r="R1" s="122" t="s">
        <v>208</v>
      </c>
      <c r="S1" s="122" t="s">
        <v>22</v>
      </c>
      <c r="T1" s="126" t="s">
        <v>27</v>
      </c>
      <c r="U1" s="122" t="s">
        <v>86</v>
      </c>
      <c r="V1" s="122" t="s">
        <v>89</v>
      </c>
      <c r="W1" s="122" t="s">
        <v>90</v>
      </c>
      <c r="X1" s="122" t="s">
        <v>91</v>
      </c>
      <c r="Y1" s="161" t="s">
        <v>92</v>
      </c>
      <c r="Z1" s="161"/>
      <c r="AA1" s="161"/>
      <c r="AB1" s="161"/>
      <c r="AC1" s="122" t="s">
        <v>26</v>
      </c>
      <c r="AD1" s="122" t="s">
        <v>93</v>
      </c>
      <c r="AE1" s="125" t="s">
        <v>31</v>
      </c>
      <c r="AF1" s="127" t="s">
        <v>35</v>
      </c>
      <c r="AG1" s="127" t="s">
        <v>37</v>
      </c>
      <c r="AH1" s="122" t="s">
        <v>36</v>
      </c>
      <c r="AI1" s="128" t="s">
        <v>38</v>
      </c>
      <c r="AJ1" s="128" t="s">
        <v>39</v>
      </c>
      <c r="AK1" s="129" t="s">
        <v>40</v>
      </c>
      <c r="AL1" s="124" t="s">
        <v>41</v>
      </c>
      <c r="AM1" s="124" t="s">
        <v>42</v>
      </c>
      <c r="AN1" s="124" t="s">
        <v>43</v>
      </c>
      <c r="AO1" s="124" t="s">
        <v>44</v>
      </c>
      <c r="AP1" s="124" t="s">
        <v>60</v>
      </c>
      <c r="AQ1" s="124" t="s">
        <v>45</v>
      </c>
      <c r="AR1" s="124" t="s">
        <v>46</v>
      </c>
      <c r="AS1" s="124" t="s">
        <v>47</v>
      </c>
      <c r="AT1" s="124" t="s">
        <v>48</v>
      </c>
      <c r="AU1" s="124" t="s">
        <v>49</v>
      </c>
      <c r="AV1" s="124" t="s">
        <v>50</v>
      </c>
      <c r="AW1" s="124" t="s">
        <v>51</v>
      </c>
      <c r="AX1" s="124" t="s">
        <v>52</v>
      </c>
      <c r="AY1" s="124" t="s">
        <v>53</v>
      </c>
      <c r="AZ1" s="124" t="s">
        <v>54</v>
      </c>
      <c r="BA1" s="124" t="s">
        <v>55</v>
      </c>
      <c r="BB1" s="124" t="s">
        <v>56</v>
      </c>
      <c r="BC1" s="124" t="s">
        <v>57</v>
      </c>
      <c r="BD1" s="124" t="s">
        <v>59</v>
      </c>
      <c r="BE1" s="124" t="s">
        <v>58</v>
      </c>
    </row>
    <row r="2" spans="1:57" s="53" customFormat="1" ht="11.25" x14ac:dyDescent="0.2">
      <c r="A2" s="100">
        <v>40693</v>
      </c>
      <c r="B2" s="53" t="s">
        <v>95</v>
      </c>
      <c r="C2" s="53" t="s">
        <v>119</v>
      </c>
      <c r="D2" s="53">
        <v>2</v>
      </c>
      <c r="E2" s="53">
        <v>8</v>
      </c>
      <c r="F2" s="53" t="s">
        <v>169</v>
      </c>
      <c r="G2" s="53" t="s">
        <v>120</v>
      </c>
      <c r="L2" s="85">
        <v>78.599999999999994</v>
      </c>
      <c r="M2" s="84"/>
      <c r="N2" s="84">
        <v>121</v>
      </c>
      <c r="O2" s="85">
        <v>37</v>
      </c>
      <c r="P2" s="85">
        <v>7.1</v>
      </c>
      <c r="Q2" s="85">
        <v>21.7</v>
      </c>
      <c r="R2" s="84"/>
      <c r="S2" s="84">
        <v>278</v>
      </c>
      <c r="T2" s="86" t="s">
        <v>167</v>
      </c>
      <c r="U2" s="84" t="s">
        <v>88</v>
      </c>
      <c r="V2" s="84"/>
      <c r="W2" s="84"/>
      <c r="X2" s="84"/>
      <c r="Y2" s="87"/>
      <c r="Z2" s="87"/>
      <c r="AA2" s="87"/>
      <c r="AB2" s="87"/>
      <c r="AC2" s="7" t="s">
        <v>94</v>
      </c>
      <c r="AD2" s="84"/>
      <c r="AE2" s="85" t="s">
        <v>168</v>
      </c>
      <c r="AF2" s="88"/>
      <c r="AG2" s="88"/>
      <c r="AH2" s="84"/>
      <c r="AI2" s="89"/>
      <c r="AJ2" s="89"/>
      <c r="AK2" s="43"/>
    </row>
    <row r="3" spans="1:57" s="53" customFormat="1" ht="11.25" x14ac:dyDescent="0.2">
      <c r="A3" s="100">
        <v>40695</v>
      </c>
      <c r="B3" s="53" t="s">
        <v>95</v>
      </c>
      <c r="C3" s="53" t="s">
        <v>119</v>
      </c>
      <c r="D3" s="53">
        <v>2</v>
      </c>
      <c r="E3" s="53">
        <v>13</v>
      </c>
      <c r="F3" s="53" t="s">
        <v>170</v>
      </c>
      <c r="G3" s="53" t="s">
        <v>120</v>
      </c>
      <c r="H3" s="95" t="s">
        <v>171</v>
      </c>
      <c r="I3" s="53" t="s">
        <v>187</v>
      </c>
      <c r="J3" s="53" t="s">
        <v>175</v>
      </c>
      <c r="L3" s="85">
        <v>78</v>
      </c>
      <c r="M3" s="84"/>
      <c r="N3" s="84">
        <v>125</v>
      </c>
      <c r="O3" s="85">
        <v>37.700000000000003</v>
      </c>
      <c r="P3" s="85">
        <v>6.8</v>
      </c>
      <c r="Q3" s="85">
        <v>21.4</v>
      </c>
      <c r="R3" s="84"/>
      <c r="S3" s="84">
        <v>272</v>
      </c>
      <c r="T3" s="96" t="s">
        <v>172</v>
      </c>
      <c r="U3" s="84" t="s">
        <v>88</v>
      </c>
      <c r="V3" s="84"/>
      <c r="W3" s="84"/>
      <c r="X3" s="84"/>
      <c r="Y3" s="87"/>
      <c r="Z3" s="87"/>
      <c r="AA3" s="87"/>
      <c r="AB3" s="87"/>
      <c r="AC3" s="21" t="s">
        <v>94</v>
      </c>
      <c r="AD3" s="84"/>
      <c r="AE3" s="85" t="s">
        <v>173</v>
      </c>
      <c r="AF3" s="88"/>
      <c r="AG3" s="88"/>
      <c r="AH3" s="84"/>
      <c r="AI3" s="89"/>
      <c r="AJ3" s="89"/>
      <c r="AK3" s="43"/>
    </row>
    <row r="4" spans="1:57" s="53" customFormat="1" ht="11.25" x14ac:dyDescent="0.2">
      <c r="A4" s="100">
        <v>40695</v>
      </c>
      <c r="B4" s="53" t="s">
        <v>95</v>
      </c>
      <c r="C4" s="53" t="s">
        <v>119</v>
      </c>
      <c r="D4" s="53">
        <v>2</v>
      </c>
      <c r="E4" s="53">
        <v>18</v>
      </c>
      <c r="F4" s="53" t="s">
        <v>176</v>
      </c>
      <c r="G4" s="53" t="s">
        <v>62</v>
      </c>
      <c r="H4" s="95" t="s">
        <v>177</v>
      </c>
      <c r="I4" s="53" t="s">
        <v>187</v>
      </c>
      <c r="J4" s="53" t="s">
        <v>175</v>
      </c>
      <c r="L4" s="85">
        <v>78.099999999999994</v>
      </c>
      <c r="M4" s="84"/>
      <c r="N4" s="84">
        <v>111</v>
      </c>
      <c r="O4" s="85">
        <v>35.1</v>
      </c>
      <c r="P4" s="85">
        <v>7.2</v>
      </c>
      <c r="Q4" s="85">
        <v>19.600000000000001</v>
      </c>
      <c r="R4" s="84"/>
      <c r="S4" s="84">
        <v>269</v>
      </c>
      <c r="T4" s="96" t="s">
        <v>178</v>
      </c>
      <c r="U4" s="84" t="s">
        <v>88</v>
      </c>
      <c r="V4" s="84"/>
      <c r="W4" s="84"/>
      <c r="X4" s="84"/>
      <c r="Y4" s="87"/>
      <c r="Z4" s="87"/>
      <c r="AA4" s="87"/>
      <c r="AB4" s="87"/>
      <c r="AC4" s="21" t="s">
        <v>94</v>
      </c>
      <c r="AD4" s="84"/>
      <c r="AE4" s="85" t="s">
        <v>179</v>
      </c>
      <c r="AF4" s="88"/>
      <c r="AG4" s="88"/>
      <c r="AH4" s="84"/>
      <c r="AI4" s="89"/>
      <c r="AJ4" s="89"/>
      <c r="AK4" s="43"/>
    </row>
    <row r="5" spans="1:57" s="133" customFormat="1" ht="11.25" x14ac:dyDescent="0.2">
      <c r="A5" s="100">
        <v>40695</v>
      </c>
      <c r="B5" s="53" t="s">
        <v>95</v>
      </c>
      <c r="C5" s="53" t="s">
        <v>119</v>
      </c>
      <c r="D5" s="53">
        <v>2</v>
      </c>
      <c r="E5" s="62">
        <v>6</v>
      </c>
      <c r="F5" s="53" t="s">
        <v>180</v>
      </c>
      <c r="G5" s="130" t="s">
        <v>120</v>
      </c>
      <c r="H5" s="64">
        <v>11</v>
      </c>
      <c r="I5" s="53" t="s">
        <v>187</v>
      </c>
      <c r="J5" s="62" t="s">
        <v>175</v>
      </c>
      <c r="K5" s="62"/>
      <c r="L5" s="94">
        <v>80</v>
      </c>
      <c r="M5" s="63"/>
      <c r="N5" s="63">
        <v>131</v>
      </c>
      <c r="O5" s="94">
        <v>36.799999999999997</v>
      </c>
      <c r="P5" s="94">
        <v>6.5</v>
      </c>
      <c r="Q5" s="94">
        <v>22.3</v>
      </c>
      <c r="R5" s="63"/>
      <c r="S5" s="63">
        <v>275</v>
      </c>
      <c r="T5" s="96" t="s">
        <v>181</v>
      </c>
      <c r="U5" s="131" t="s">
        <v>88</v>
      </c>
      <c r="V5" s="41"/>
      <c r="W5" s="41"/>
      <c r="X5" s="41"/>
      <c r="Y5" s="41"/>
      <c r="Z5" s="41"/>
      <c r="AA5" s="41"/>
      <c r="AB5" s="41"/>
      <c r="AC5" s="21" t="s">
        <v>94</v>
      </c>
      <c r="AD5" s="41"/>
      <c r="AE5" s="21" t="s">
        <v>182</v>
      </c>
      <c r="AF5" s="21"/>
      <c r="AG5" s="21"/>
      <c r="AH5" s="132"/>
    </row>
    <row r="6" spans="1:57" s="133" customFormat="1" ht="11.25" x14ac:dyDescent="0.2">
      <c r="A6" s="100">
        <v>40695</v>
      </c>
      <c r="B6" s="53" t="s">
        <v>95</v>
      </c>
      <c r="C6" s="53" t="s">
        <v>119</v>
      </c>
      <c r="D6" s="53">
        <v>2</v>
      </c>
      <c r="E6" s="62">
        <v>12</v>
      </c>
      <c r="F6" s="53" t="s">
        <v>183</v>
      </c>
      <c r="G6" s="130" t="s">
        <v>120</v>
      </c>
      <c r="H6" s="62">
        <v>13</v>
      </c>
      <c r="I6" s="53" t="s">
        <v>187</v>
      </c>
      <c r="J6" s="62" t="s">
        <v>175</v>
      </c>
      <c r="K6" s="62"/>
      <c r="L6" s="94">
        <v>77.5</v>
      </c>
      <c r="M6" s="63"/>
      <c r="N6" s="63">
        <v>126</v>
      </c>
      <c r="O6" s="94">
        <v>35</v>
      </c>
      <c r="P6" s="94">
        <v>7.1</v>
      </c>
      <c r="Q6" s="94">
        <v>21.2</v>
      </c>
      <c r="R6" s="63"/>
      <c r="S6" s="63">
        <v>276</v>
      </c>
      <c r="T6" s="86" t="s">
        <v>188</v>
      </c>
      <c r="U6" s="131" t="s">
        <v>88</v>
      </c>
      <c r="V6" s="41"/>
      <c r="W6" s="41"/>
      <c r="X6" s="41"/>
      <c r="Y6" s="41"/>
      <c r="Z6" s="41"/>
      <c r="AA6" s="41"/>
      <c r="AB6" s="41"/>
      <c r="AC6" s="21" t="s">
        <v>94</v>
      </c>
      <c r="AD6" s="41"/>
      <c r="AE6" s="21" t="s">
        <v>189</v>
      </c>
      <c r="AF6" s="21"/>
      <c r="AG6" s="21"/>
      <c r="AH6" s="132"/>
    </row>
    <row r="7" spans="1:57" s="133" customFormat="1" ht="11.25" x14ac:dyDescent="0.2">
      <c r="A7" s="100">
        <v>40695</v>
      </c>
      <c r="B7" s="53" t="s">
        <v>95</v>
      </c>
      <c r="C7" s="53" t="s">
        <v>119</v>
      </c>
      <c r="D7" s="53">
        <v>2</v>
      </c>
      <c r="E7" s="62">
        <v>9</v>
      </c>
      <c r="F7" s="53" t="s">
        <v>184</v>
      </c>
      <c r="G7" s="130" t="s">
        <v>120</v>
      </c>
      <c r="H7" s="62">
        <v>16</v>
      </c>
      <c r="I7" s="53" t="s">
        <v>187</v>
      </c>
      <c r="J7" s="62"/>
      <c r="K7" s="62"/>
      <c r="L7" s="94">
        <v>77.8</v>
      </c>
      <c r="M7" s="63"/>
      <c r="N7" s="63">
        <v>123</v>
      </c>
      <c r="O7" s="94">
        <v>37</v>
      </c>
      <c r="P7" s="94">
        <v>6.8</v>
      </c>
      <c r="Q7" s="94">
        <v>20.7</v>
      </c>
      <c r="R7" s="63"/>
      <c r="S7" s="63">
        <v>269</v>
      </c>
      <c r="T7" s="96" t="s">
        <v>190</v>
      </c>
      <c r="U7" s="131" t="s">
        <v>87</v>
      </c>
      <c r="V7" s="41"/>
      <c r="W7" s="41"/>
      <c r="X7" s="41"/>
      <c r="Y7" s="41"/>
      <c r="Z7" s="41"/>
      <c r="AA7" s="41"/>
      <c r="AB7" s="41"/>
      <c r="AC7" s="21" t="s">
        <v>94</v>
      </c>
      <c r="AD7" s="41"/>
      <c r="AE7" s="21" t="s">
        <v>192</v>
      </c>
      <c r="AF7" s="21"/>
      <c r="AG7" s="21"/>
      <c r="AH7" s="132"/>
    </row>
    <row r="8" spans="1:57" s="133" customFormat="1" ht="11.25" x14ac:dyDescent="0.2">
      <c r="A8" s="100">
        <v>40695</v>
      </c>
      <c r="B8" s="53" t="s">
        <v>95</v>
      </c>
      <c r="C8" s="53" t="s">
        <v>119</v>
      </c>
      <c r="D8" s="53">
        <v>2</v>
      </c>
      <c r="E8" s="62">
        <v>13</v>
      </c>
      <c r="F8" s="53" t="s">
        <v>185</v>
      </c>
      <c r="G8" s="130" t="s">
        <v>120</v>
      </c>
      <c r="H8" s="62">
        <v>18</v>
      </c>
      <c r="I8" s="53" t="s">
        <v>187</v>
      </c>
      <c r="J8" s="62"/>
      <c r="K8" s="62"/>
      <c r="L8" s="94">
        <v>80.400000000000006</v>
      </c>
      <c r="M8" s="63"/>
      <c r="N8" s="63">
        <v>112</v>
      </c>
      <c r="O8" s="94">
        <v>38</v>
      </c>
      <c r="P8" s="94">
        <v>7.2</v>
      </c>
      <c r="Q8" s="94">
        <v>20</v>
      </c>
      <c r="R8" s="63"/>
      <c r="S8" s="63">
        <v>275</v>
      </c>
      <c r="T8" s="96" t="s">
        <v>191</v>
      </c>
      <c r="U8" s="131" t="s">
        <v>88</v>
      </c>
      <c r="V8" s="41"/>
      <c r="W8" s="41"/>
      <c r="X8" s="41"/>
      <c r="Y8" s="41"/>
      <c r="Z8" s="41"/>
      <c r="AA8" s="41"/>
      <c r="AB8" s="41"/>
      <c r="AC8" s="21" t="s">
        <v>94</v>
      </c>
      <c r="AD8" s="41"/>
      <c r="AE8" s="21" t="s">
        <v>193</v>
      </c>
      <c r="AF8" s="21"/>
      <c r="AG8" s="21"/>
      <c r="AH8" s="132"/>
    </row>
    <row r="9" spans="1:57" s="133" customFormat="1" ht="11.25" x14ac:dyDescent="0.2">
      <c r="A9" s="100">
        <v>40695</v>
      </c>
      <c r="B9" s="53" t="s">
        <v>95</v>
      </c>
      <c r="C9" s="53" t="s">
        <v>119</v>
      </c>
      <c r="D9" s="53">
        <v>2</v>
      </c>
      <c r="E9" s="62">
        <v>18</v>
      </c>
      <c r="F9" s="62" t="s">
        <v>194</v>
      </c>
      <c r="G9" s="130" t="s">
        <v>62</v>
      </c>
      <c r="H9" s="62"/>
      <c r="I9" s="62"/>
      <c r="J9" s="62"/>
      <c r="K9" s="62"/>
      <c r="L9" s="94">
        <v>74.400000000000006</v>
      </c>
      <c r="M9" s="63"/>
      <c r="N9" s="63">
        <v>125</v>
      </c>
      <c r="O9" s="94">
        <v>33.6</v>
      </c>
      <c r="P9" s="94">
        <v>6.9</v>
      </c>
      <c r="Q9" s="94">
        <v>20.8</v>
      </c>
      <c r="R9" s="63"/>
      <c r="S9" s="63">
        <v>273</v>
      </c>
      <c r="T9" s="86" t="s">
        <v>195</v>
      </c>
      <c r="U9" s="131" t="s">
        <v>88</v>
      </c>
      <c r="V9" s="41"/>
      <c r="W9" s="41"/>
      <c r="X9" s="41"/>
      <c r="Y9" s="41"/>
      <c r="Z9" s="41"/>
      <c r="AA9" s="41"/>
      <c r="AB9" s="41"/>
      <c r="AC9" s="21" t="s">
        <v>94</v>
      </c>
      <c r="AD9" s="41"/>
      <c r="AE9" s="21" t="s">
        <v>196</v>
      </c>
      <c r="AF9" s="21"/>
      <c r="AG9" s="21"/>
      <c r="AH9" s="132"/>
    </row>
    <row r="10" spans="1:57" s="133" customFormat="1" ht="11.25" x14ac:dyDescent="0.2">
      <c r="A10" s="134">
        <v>40701</v>
      </c>
      <c r="B10" s="53" t="s">
        <v>95</v>
      </c>
      <c r="C10" s="53" t="s">
        <v>119</v>
      </c>
      <c r="D10" s="53">
        <v>3</v>
      </c>
      <c r="E10" s="62">
        <v>8</v>
      </c>
      <c r="F10" s="62" t="s">
        <v>197</v>
      </c>
      <c r="G10" s="130" t="s">
        <v>62</v>
      </c>
      <c r="H10" s="62">
        <v>78</v>
      </c>
      <c r="I10" s="53" t="s">
        <v>187</v>
      </c>
      <c r="J10" s="62"/>
      <c r="K10" s="62"/>
      <c r="L10" s="94">
        <v>76.400000000000006</v>
      </c>
      <c r="M10" s="63"/>
      <c r="N10" s="63">
        <v>113</v>
      </c>
      <c r="O10" s="94">
        <v>34.700000000000003</v>
      </c>
      <c r="P10" s="94">
        <v>7.2</v>
      </c>
      <c r="Q10" s="94">
        <v>21</v>
      </c>
      <c r="R10" s="63"/>
      <c r="S10" s="63">
        <v>260</v>
      </c>
      <c r="T10" s="96" t="s">
        <v>172</v>
      </c>
      <c r="U10" s="131" t="s">
        <v>198</v>
      </c>
      <c r="V10" s="41"/>
      <c r="W10" s="41"/>
      <c r="X10" s="41"/>
      <c r="Y10" s="41"/>
      <c r="Z10" s="41"/>
      <c r="AA10" s="41"/>
      <c r="AB10" s="41"/>
      <c r="AC10" s="21" t="s">
        <v>94</v>
      </c>
      <c r="AD10" s="41"/>
      <c r="AE10" s="21" t="s">
        <v>173</v>
      </c>
      <c r="AF10" s="21"/>
      <c r="AG10" s="21"/>
      <c r="AH10" s="132"/>
    </row>
    <row r="11" spans="1:57" s="133" customFormat="1" ht="11.25" x14ac:dyDescent="0.2">
      <c r="A11" s="134">
        <v>40701</v>
      </c>
      <c r="B11" s="53" t="s">
        <v>95</v>
      </c>
      <c r="C11" s="53" t="s">
        <v>119</v>
      </c>
      <c r="D11" s="53">
        <v>3</v>
      </c>
      <c r="E11" s="62">
        <v>12</v>
      </c>
      <c r="F11" s="62" t="s">
        <v>199</v>
      </c>
      <c r="G11" s="130" t="s">
        <v>120</v>
      </c>
      <c r="H11" s="62">
        <v>28</v>
      </c>
      <c r="I11" s="62" t="s">
        <v>187</v>
      </c>
      <c r="J11" s="62"/>
      <c r="K11" s="62"/>
      <c r="L11" s="94">
        <v>81.599999999999994</v>
      </c>
      <c r="M11" s="63"/>
      <c r="N11" s="63">
        <v>121</v>
      </c>
      <c r="O11" s="94">
        <v>38.6</v>
      </c>
      <c r="P11" s="94">
        <v>7.2</v>
      </c>
      <c r="Q11" s="94">
        <v>21.3</v>
      </c>
      <c r="R11" s="63"/>
      <c r="S11" s="63">
        <v>277</v>
      </c>
      <c r="T11" s="96" t="s">
        <v>178</v>
      </c>
      <c r="U11" s="131" t="s">
        <v>198</v>
      </c>
      <c r="V11" s="41"/>
      <c r="W11" s="41"/>
      <c r="X11" s="41"/>
      <c r="Y11" s="135"/>
      <c r="Z11" s="135"/>
      <c r="AA11" s="135"/>
      <c r="AB11" s="135"/>
      <c r="AC11" s="21" t="s">
        <v>94</v>
      </c>
      <c r="AD11" s="41"/>
      <c r="AE11" s="85" t="s">
        <v>179</v>
      </c>
      <c r="AF11" s="21"/>
      <c r="AG11" s="21"/>
      <c r="AH11" s="132"/>
    </row>
    <row r="12" spans="1:57" s="133" customFormat="1" ht="11.25" x14ac:dyDescent="0.2">
      <c r="A12" s="134">
        <v>40702</v>
      </c>
      <c r="B12" s="53" t="s">
        <v>95</v>
      </c>
      <c r="C12" s="53" t="s">
        <v>119</v>
      </c>
      <c r="D12" s="53">
        <v>3</v>
      </c>
      <c r="E12" s="62">
        <v>20</v>
      </c>
      <c r="F12" s="62" t="s">
        <v>200</v>
      </c>
      <c r="G12" s="130" t="s">
        <v>62</v>
      </c>
      <c r="H12" s="62">
        <v>29</v>
      </c>
      <c r="I12" s="62" t="s">
        <v>187</v>
      </c>
      <c r="J12" s="62" t="s">
        <v>201</v>
      </c>
      <c r="K12" s="62"/>
      <c r="L12" s="94">
        <v>81.7</v>
      </c>
      <c r="M12" s="63"/>
      <c r="N12" s="63">
        <v>118</v>
      </c>
      <c r="O12" s="94">
        <v>39.299999999999997</v>
      </c>
      <c r="P12" s="94">
        <v>7.2</v>
      </c>
      <c r="Q12" s="94">
        <v>20.399999999999999</v>
      </c>
      <c r="R12" s="63"/>
      <c r="S12" s="63">
        <v>274</v>
      </c>
      <c r="T12" s="96" t="s">
        <v>181</v>
      </c>
      <c r="U12" s="131" t="s">
        <v>202</v>
      </c>
      <c r="V12" s="41"/>
      <c r="W12" s="41"/>
      <c r="X12" s="41"/>
      <c r="Y12" s="41"/>
      <c r="Z12" s="41"/>
      <c r="AA12" s="41"/>
      <c r="AB12" s="41"/>
      <c r="AC12" s="21" t="s">
        <v>94</v>
      </c>
      <c r="AD12" s="41"/>
      <c r="AE12" s="21" t="s">
        <v>182</v>
      </c>
      <c r="AF12" s="21"/>
      <c r="AG12" s="21"/>
      <c r="AH12" s="132"/>
    </row>
    <row r="13" spans="1:57" s="133" customFormat="1" ht="11.25" x14ac:dyDescent="0.2">
      <c r="A13" s="134">
        <v>40702</v>
      </c>
      <c r="B13" s="53" t="s">
        <v>95</v>
      </c>
      <c r="C13" s="53" t="s">
        <v>119</v>
      </c>
      <c r="D13" s="53">
        <v>3</v>
      </c>
      <c r="E13" s="62">
        <v>17</v>
      </c>
      <c r="F13" s="62" t="s">
        <v>203</v>
      </c>
      <c r="G13" s="130" t="s">
        <v>62</v>
      </c>
      <c r="H13" s="62">
        <v>47</v>
      </c>
      <c r="I13" s="62" t="s">
        <v>187</v>
      </c>
      <c r="J13" s="62" t="s">
        <v>175</v>
      </c>
      <c r="K13" s="62"/>
      <c r="L13" s="94">
        <v>77</v>
      </c>
      <c r="M13" s="63"/>
      <c r="N13" s="63">
        <v>119</v>
      </c>
      <c r="O13" s="94">
        <v>36.200000000000003</v>
      </c>
      <c r="P13" s="94">
        <v>6.9</v>
      </c>
      <c r="Q13" s="94">
        <v>19.7</v>
      </c>
      <c r="R13" s="63"/>
      <c r="S13" s="63">
        <v>266</v>
      </c>
      <c r="T13" s="86" t="s">
        <v>188</v>
      </c>
      <c r="U13" s="131" t="s">
        <v>204</v>
      </c>
      <c r="V13" s="41"/>
      <c r="W13" s="41"/>
      <c r="X13" s="41"/>
      <c r="Y13" s="135"/>
      <c r="Z13" s="135"/>
      <c r="AA13" s="135"/>
      <c r="AB13" s="135"/>
      <c r="AC13" s="21" t="s">
        <v>94</v>
      </c>
      <c r="AD13" s="41"/>
      <c r="AE13" s="21" t="s">
        <v>243</v>
      </c>
      <c r="AF13" s="21"/>
      <c r="AG13" s="21"/>
      <c r="AH13" s="132"/>
    </row>
    <row r="14" spans="1:57" s="133" customFormat="1" ht="11.25" x14ac:dyDescent="0.2">
      <c r="A14" s="134">
        <v>40703</v>
      </c>
      <c r="B14" s="53" t="s">
        <v>95</v>
      </c>
      <c r="C14" s="53" t="s">
        <v>119</v>
      </c>
      <c r="D14" s="53">
        <v>3</v>
      </c>
      <c r="E14" s="62">
        <v>18</v>
      </c>
      <c r="F14" s="62" t="s">
        <v>205</v>
      </c>
      <c r="G14" s="130" t="s">
        <v>62</v>
      </c>
      <c r="H14" s="62">
        <v>58</v>
      </c>
      <c r="I14" s="62" t="s">
        <v>187</v>
      </c>
      <c r="J14" s="62" t="s">
        <v>206</v>
      </c>
      <c r="K14" s="62"/>
      <c r="L14" s="94">
        <v>75.5</v>
      </c>
      <c r="M14" s="63"/>
      <c r="N14" s="63">
        <v>101</v>
      </c>
      <c r="O14" s="94">
        <v>35.700000000000003</v>
      </c>
      <c r="P14" s="94">
        <v>7.5</v>
      </c>
      <c r="Q14" s="94">
        <v>22</v>
      </c>
      <c r="R14" s="63">
        <v>43</v>
      </c>
      <c r="S14" s="63">
        <v>273</v>
      </c>
      <c r="T14" s="96" t="s">
        <v>190</v>
      </c>
      <c r="U14" s="131" t="s">
        <v>207</v>
      </c>
      <c r="V14" s="41"/>
      <c r="W14" s="41"/>
      <c r="X14" s="41"/>
      <c r="Y14" s="41"/>
      <c r="Z14" s="41"/>
      <c r="AA14" s="41"/>
      <c r="AB14" s="41"/>
      <c r="AC14" s="21" t="s">
        <v>94</v>
      </c>
      <c r="AD14" s="41"/>
      <c r="AE14" s="21" t="s">
        <v>209</v>
      </c>
      <c r="AF14" s="21"/>
      <c r="AG14" s="21"/>
      <c r="AH14" s="132"/>
    </row>
    <row r="15" spans="1:57" s="133" customFormat="1" ht="11.25" x14ac:dyDescent="0.2">
      <c r="A15" s="134">
        <v>40703</v>
      </c>
      <c r="B15" s="53" t="s">
        <v>95</v>
      </c>
      <c r="C15" s="53" t="s">
        <v>119</v>
      </c>
      <c r="D15" s="53">
        <v>3</v>
      </c>
      <c r="E15" s="64">
        <v>7</v>
      </c>
      <c r="F15" s="62" t="s">
        <v>210</v>
      </c>
      <c r="G15" s="130" t="s">
        <v>120</v>
      </c>
      <c r="H15" s="62">
        <v>39</v>
      </c>
      <c r="I15" s="62" t="s">
        <v>187</v>
      </c>
      <c r="J15" s="62" t="s">
        <v>206</v>
      </c>
      <c r="K15" s="62"/>
      <c r="L15" s="94">
        <v>77.900000000000006</v>
      </c>
      <c r="M15" s="63"/>
      <c r="N15" s="63">
        <v>121</v>
      </c>
      <c r="O15" s="94">
        <v>35.9</v>
      </c>
      <c r="P15" s="94">
        <v>7</v>
      </c>
      <c r="Q15" s="94">
        <v>20.7</v>
      </c>
      <c r="R15" s="63">
        <v>47</v>
      </c>
      <c r="S15" s="63">
        <v>274</v>
      </c>
      <c r="T15" s="96" t="s">
        <v>191</v>
      </c>
      <c r="U15" s="131" t="s">
        <v>211</v>
      </c>
      <c r="V15" s="41"/>
      <c r="W15" s="131"/>
      <c r="X15" s="131"/>
      <c r="Y15" s="41"/>
      <c r="Z15" s="41"/>
      <c r="AA15" s="41"/>
      <c r="AB15" s="41"/>
      <c r="AC15" s="21" t="s">
        <v>94</v>
      </c>
      <c r="AD15" s="41"/>
      <c r="AE15" s="21" t="s">
        <v>193</v>
      </c>
      <c r="AF15" s="21"/>
      <c r="AG15" s="21"/>
      <c r="AH15" s="132"/>
    </row>
    <row r="16" spans="1:57" s="133" customFormat="1" ht="11.25" x14ac:dyDescent="0.2">
      <c r="A16" s="134">
        <v>40703</v>
      </c>
      <c r="B16" s="53" t="s">
        <v>95</v>
      </c>
      <c r="C16" s="53" t="s">
        <v>119</v>
      </c>
      <c r="D16" s="53">
        <v>3</v>
      </c>
      <c r="E16" s="62">
        <v>7</v>
      </c>
      <c r="F16" s="62" t="s">
        <v>212</v>
      </c>
      <c r="G16" s="130" t="s">
        <v>62</v>
      </c>
      <c r="H16" s="62">
        <v>61</v>
      </c>
      <c r="I16" s="62" t="s">
        <v>187</v>
      </c>
      <c r="J16" s="62" t="s">
        <v>201</v>
      </c>
      <c r="K16" s="62"/>
      <c r="L16" s="94">
        <v>77.8</v>
      </c>
      <c r="M16" s="63"/>
      <c r="N16" s="63">
        <v>117</v>
      </c>
      <c r="O16" s="94">
        <v>35.6</v>
      </c>
      <c r="P16" s="94"/>
      <c r="Q16" s="94">
        <v>20.399999999999999</v>
      </c>
      <c r="R16" s="63">
        <v>42</v>
      </c>
      <c r="S16" s="63">
        <v>287</v>
      </c>
      <c r="T16" s="86" t="s">
        <v>213</v>
      </c>
      <c r="U16" s="131" t="s">
        <v>214</v>
      </c>
      <c r="V16" s="41"/>
      <c r="W16" s="131"/>
      <c r="X16" s="131"/>
      <c r="Y16" s="41"/>
      <c r="Z16" s="41"/>
      <c r="AA16" s="41"/>
      <c r="AB16" s="41"/>
      <c r="AC16" s="21" t="s">
        <v>94</v>
      </c>
      <c r="AD16" s="41"/>
      <c r="AE16" s="21" t="s">
        <v>215</v>
      </c>
      <c r="AF16" s="21"/>
      <c r="AG16" s="21"/>
      <c r="AH16" s="132"/>
    </row>
    <row r="17" spans="1:34" s="133" customFormat="1" ht="11.25" x14ac:dyDescent="0.2">
      <c r="A17" s="134">
        <v>40709</v>
      </c>
      <c r="B17" s="53" t="s">
        <v>95</v>
      </c>
      <c r="C17" s="53" t="s">
        <v>119</v>
      </c>
      <c r="D17" s="53">
        <v>3</v>
      </c>
      <c r="E17" s="64">
        <v>9</v>
      </c>
      <c r="F17" s="62" t="s">
        <v>216</v>
      </c>
      <c r="G17" s="130" t="s">
        <v>120</v>
      </c>
      <c r="H17" s="62"/>
      <c r="I17" s="62"/>
      <c r="J17" s="62"/>
      <c r="K17" s="62"/>
      <c r="L17" s="94">
        <v>84</v>
      </c>
      <c r="M17" s="63"/>
      <c r="N17" s="63">
        <v>113</v>
      </c>
      <c r="O17" s="94">
        <v>41</v>
      </c>
      <c r="P17" s="94">
        <v>7.2</v>
      </c>
      <c r="Q17" s="94">
        <v>21</v>
      </c>
      <c r="R17" s="63"/>
      <c r="S17" s="63">
        <v>272</v>
      </c>
      <c r="T17" s="96" t="s">
        <v>219</v>
      </c>
      <c r="U17" s="131" t="s">
        <v>202</v>
      </c>
      <c r="V17" s="41"/>
      <c r="W17" s="41"/>
      <c r="X17" s="41"/>
      <c r="Y17" s="41"/>
      <c r="Z17" s="41"/>
      <c r="AA17" s="41"/>
      <c r="AB17" s="41"/>
      <c r="AC17" s="21" t="s">
        <v>94</v>
      </c>
      <c r="AD17" s="41"/>
      <c r="AE17" s="21" t="s">
        <v>226</v>
      </c>
      <c r="AF17" s="21"/>
      <c r="AG17" s="21"/>
      <c r="AH17" s="132"/>
    </row>
    <row r="18" spans="1:34" s="133" customFormat="1" ht="11.25" x14ac:dyDescent="0.2">
      <c r="A18" s="134">
        <v>40709</v>
      </c>
      <c r="B18" s="53" t="s">
        <v>95</v>
      </c>
      <c r="C18" s="53" t="s">
        <v>119</v>
      </c>
      <c r="D18" s="53">
        <v>3</v>
      </c>
      <c r="E18" s="62">
        <v>30</v>
      </c>
      <c r="F18" s="62" t="s">
        <v>217</v>
      </c>
      <c r="G18" s="130" t="s">
        <v>120</v>
      </c>
      <c r="H18" s="62"/>
      <c r="I18" s="62"/>
      <c r="J18" s="62"/>
      <c r="K18" s="62"/>
      <c r="L18" s="94">
        <v>84.9</v>
      </c>
      <c r="M18" s="63"/>
      <c r="N18" s="63">
        <v>136</v>
      </c>
      <c r="O18" s="94">
        <v>40.5</v>
      </c>
      <c r="P18" s="94">
        <v>7.7</v>
      </c>
      <c r="Q18" s="94">
        <v>22.5</v>
      </c>
      <c r="R18" s="63"/>
      <c r="S18" s="63">
        <v>286</v>
      </c>
      <c r="T18" s="86" t="s">
        <v>221</v>
      </c>
      <c r="U18" s="131" t="s">
        <v>223</v>
      </c>
      <c r="V18" s="41"/>
      <c r="W18" s="41"/>
      <c r="X18" s="41"/>
      <c r="Y18" s="41"/>
      <c r="Z18" s="41"/>
      <c r="AA18" s="41"/>
      <c r="AB18" s="41"/>
      <c r="AC18" s="21" t="s">
        <v>94</v>
      </c>
      <c r="AD18" s="41"/>
      <c r="AE18" s="21" t="s">
        <v>225</v>
      </c>
      <c r="AF18" s="21"/>
      <c r="AG18" s="21"/>
      <c r="AH18" s="132"/>
    </row>
    <row r="19" spans="1:34" s="133" customFormat="1" ht="11.25" x14ac:dyDescent="0.2">
      <c r="A19" s="134">
        <v>40709</v>
      </c>
      <c r="B19" s="53" t="s">
        <v>95</v>
      </c>
      <c r="C19" s="53" t="s">
        <v>119</v>
      </c>
      <c r="D19" s="53">
        <v>3</v>
      </c>
      <c r="E19" s="62">
        <v>6</v>
      </c>
      <c r="F19" s="62" t="s">
        <v>218</v>
      </c>
      <c r="G19" s="130" t="s">
        <v>120</v>
      </c>
      <c r="H19" s="62"/>
      <c r="I19" s="62"/>
      <c r="J19" s="62"/>
      <c r="K19" s="62"/>
      <c r="L19" s="94">
        <v>77.8</v>
      </c>
      <c r="M19" s="63"/>
      <c r="N19" s="63">
        <v>116</v>
      </c>
      <c r="O19" s="94">
        <v>35.6</v>
      </c>
      <c r="P19" s="94">
        <v>7</v>
      </c>
      <c r="Q19" s="94">
        <v>19.8</v>
      </c>
      <c r="R19" s="63"/>
      <c r="S19" s="63">
        <v>277</v>
      </c>
      <c r="T19" s="96" t="s">
        <v>222</v>
      </c>
      <c r="U19" s="131" t="s">
        <v>224</v>
      </c>
      <c r="V19" s="41"/>
      <c r="W19" s="131"/>
      <c r="X19" s="131"/>
      <c r="Y19" s="41"/>
      <c r="Z19" s="41"/>
      <c r="AA19" s="41"/>
      <c r="AB19" s="41"/>
      <c r="AC19" s="21" t="s">
        <v>94</v>
      </c>
      <c r="AD19" s="41"/>
      <c r="AE19" s="21" t="s">
        <v>220</v>
      </c>
      <c r="AF19" s="21"/>
      <c r="AG19" s="21"/>
      <c r="AH19" s="132"/>
    </row>
    <row r="20" spans="1:34" s="133" customFormat="1" ht="11.25" x14ac:dyDescent="0.2">
      <c r="A20" s="134">
        <v>40701</v>
      </c>
      <c r="B20" s="41" t="s">
        <v>95</v>
      </c>
      <c r="C20" s="41" t="s">
        <v>119</v>
      </c>
      <c r="D20" s="53">
        <v>3</v>
      </c>
      <c r="E20" s="62">
        <v>5</v>
      </c>
      <c r="F20" s="62" t="s">
        <v>227</v>
      </c>
      <c r="G20" s="130" t="s">
        <v>120</v>
      </c>
      <c r="H20" s="62">
        <v>39</v>
      </c>
      <c r="I20" s="62" t="s">
        <v>187</v>
      </c>
      <c r="J20" s="62" t="s">
        <v>175</v>
      </c>
      <c r="K20" s="62"/>
      <c r="L20" s="94">
        <v>78.900000000000006</v>
      </c>
      <c r="M20" s="63"/>
      <c r="N20" s="63">
        <v>113</v>
      </c>
      <c r="O20" s="94">
        <v>36.799999999999997</v>
      </c>
      <c r="P20" s="94">
        <v>7.4</v>
      </c>
      <c r="Q20" s="94">
        <v>22.1</v>
      </c>
      <c r="R20" s="63"/>
      <c r="S20" s="63">
        <v>273</v>
      </c>
      <c r="T20" s="86" t="s">
        <v>167</v>
      </c>
      <c r="U20" s="131" t="s">
        <v>202</v>
      </c>
      <c r="V20" s="41"/>
      <c r="W20" s="131"/>
      <c r="X20" s="131"/>
      <c r="Y20" s="41"/>
      <c r="Z20" s="41"/>
      <c r="AA20" s="41"/>
      <c r="AB20" s="41"/>
      <c r="AC20" s="21" t="s">
        <v>94</v>
      </c>
      <c r="AD20" s="41"/>
      <c r="AE20" s="21" t="s">
        <v>168</v>
      </c>
      <c r="AF20" s="21"/>
      <c r="AG20" s="21"/>
      <c r="AH20" s="132"/>
    </row>
    <row r="21" spans="1:34" s="133" customFormat="1" ht="11.25" x14ac:dyDescent="0.2">
      <c r="A21" s="134">
        <v>40704</v>
      </c>
      <c r="B21" s="53" t="s">
        <v>95</v>
      </c>
      <c r="C21" s="53" t="s">
        <v>119</v>
      </c>
      <c r="D21" s="53">
        <v>3</v>
      </c>
      <c r="E21" s="62">
        <v>1</v>
      </c>
      <c r="F21" s="62" t="s">
        <v>228</v>
      </c>
      <c r="G21" s="130" t="s">
        <v>120</v>
      </c>
      <c r="H21" s="62">
        <v>10</v>
      </c>
      <c r="I21" s="62" t="s">
        <v>187</v>
      </c>
      <c r="J21" s="62" t="s">
        <v>175</v>
      </c>
      <c r="K21" s="62"/>
      <c r="L21" s="94">
        <v>82.5</v>
      </c>
      <c r="M21" s="63"/>
      <c r="N21" s="63"/>
      <c r="O21" s="94">
        <v>39.4</v>
      </c>
      <c r="P21" s="94">
        <v>8.3000000000000007</v>
      </c>
      <c r="Q21" s="94">
        <v>22.6</v>
      </c>
      <c r="R21" s="63"/>
      <c r="S21" s="63">
        <v>274</v>
      </c>
      <c r="T21" s="86"/>
      <c r="U21" s="131" t="s">
        <v>204</v>
      </c>
      <c r="V21" s="41"/>
      <c r="W21" s="131"/>
      <c r="X21" s="131"/>
      <c r="Y21" s="41"/>
      <c r="Z21" s="41"/>
      <c r="AA21" s="41"/>
      <c r="AB21" s="41"/>
      <c r="AC21" s="21" t="s">
        <v>94</v>
      </c>
      <c r="AD21" s="41"/>
      <c r="AE21" s="21" t="s">
        <v>229</v>
      </c>
      <c r="AF21" s="21"/>
      <c r="AG21" s="21"/>
      <c r="AH21" s="132"/>
    </row>
    <row r="22" spans="1:34" s="133" customFormat="1" ht="12" x14ac:dyDescent="0.2">
      <c r="A22" s="134">
        <v>40704</v>
      </c>
      <c r="B22" s="41" t="s">
        <v>95</v>
      </c>
      <c r="C22" s="41" t="s">
        <v>119</v>
      </c>
      <c r="D22" s="53">
        <v>3</v>
      </c>
      <c r="E22" s="62">
        <v>3</v>
      </c>
      <c r="F22" s="62" t="s">
        <v>230</v>
      </c>
      <c r="G22" s="130" t="s">
        <v>120</v>
      </c>
      <c r="H22" s="62">
        <v>36</v>
      </c>
      <c r="I22" s="62" t="s">
        <v>187</v>
      </c>
      <c r="J22" s="62" t="s">
        <v>175</v>
      </c>
      <c r="K22" s="62"/>
      <c r="L22" s="94">
        <v>75.2</v>
      </c>
      <c r="M22" s="63"/>
      <c r="N22" s="63"/>
      <c r="O22" s="94">
        <v>40.799999999999997</v>
      </c>
      <c r="P22" s="94">
        <v>8.1</v>
      </c>
      <c r="Q22" s="94">
        <v>22.4</v>
      </c>
      <c r="R22" s="63"/>
      <c r="S22" s="63">
        <v>281</v>
      </c>
      <c r="T22" s="86" t="s">
        <v>231</v>
      </c>
      <c r="U22" s="131" t="s">
        <v>202</v>
      </c>
      <c r="V22" s="41"/>
      <c r="W22" s="131"/>
      <c r="X22" s="131"/>
      <c r="Y22" s="41"/>
      <c r="Z22" s="41"/>
      <c r="AA22" s="41"/>
      <c r="AB22" s="41"/>
      <c r="AC22" s="21" t="s">
        <v>94</v>
      </c>
      <c r="AD22" s="41"/>
      <c r="AE22" s="21" t="s">
        <v>236</v>
      </c>
      <c r="AF22" s="21"/>
      <c r="AG22" s="21"/>
      <c r="AH22" s="132"/>
    </row>
    <row r="23" spans="1:34" s="133" customFormat="1" ht="12" x14ac:dyDescent="0.2">
      <c r="A23" s="134">
        <v>40704</v>
      </c>
      <c r="B23" s="53" t="s">
        <v>95</v>
      </c>
      <c r="C23" s="53" t="s">
        <v>119</v>
      </c>
      <c r="D23" s="53">
        <v>3</v>
      </c>
      <c r="E23" s="62">
        <v>3</v>
      </c>
      <c r="F23" s="62" t="s">
        <v>232</v>
      </c>
      <c r="G23" s="130" t="s">
        <v>120</v>
      </c>
      <c r="H23" s="62">
        <v>89</v>
      </c>
      <c r="I23" s="62" t="s">
        <v>187</v>
      </c>
      <c r="J23" s="62" t="s">
        <v>175</v>
      </c>
      <c r="K23" s="62"/>
      <c r="L23" s="94">
        <v>79</v>
      </c>
      <c r="M23" s="63"/>
      <c r="N23" s="63"/>
      <c r="O23" s="94">
        <v>37.200000000000003</v>
      </c>
      <c r="P23" s="94">
        <v>7.2</v>
      </c>
      <c r="Q23" s="94">
        <v>21.3</v>
      </c>
      <c r="R23" s="63"/>
      <c r="S23" s="63">
        <v>284</v>
      </c>
      <c r="T23" s="86" t="s">
        <v>234</v>
      </c>
      <c r="U23" s="131" t="s">
        <v>198</v>
      </c>
      <c r="V23" s="41"/>
      <c r="W23" s="131"/>
      <c r="X23" s="131"/>
      <c r="Y23" s="41"/>
      <c r="Z23" s="41"/>
      <c r="AA23" s="41"/>
      <c r="AB23" s="41"/>
      <c r="AC23" s="21" t="s">
        <v>94</v>
      </c>
      <c r="AD23" s="41"/>
      <c r="AE23" s="21" t="s">
        <v>235</v>
      </c>
      <c r="AF23" s="21"/>
      <c r="AG23" s="21"/>
      <c r="AH23" s="132"/>
    </row>
    <row r="24" spans="1:34" s="133" customFormat="1" ht="12" x14ac:dyDescent="0.2">
      <c r="A24" s="134">
        <v>40704</v>
      </c>
      <c r="B24" s="41" t="s">
        <v>95</v>
      </c>
      <c r="C24" s="41" t="s">
        <v>119</v>
      </c>
      <c r="D24" s="53">
        <v>3</v>
      </c>
      <c r="E24" s="62">
        <v>1</v>
      </c>
      <c r="F24" s="62" t="s">
        <v>233</v>
      </c>
      <c r="G24" s="130" t="s">
        <v>62</v>
      </c>
      <c r="H24" s="62">
        <v>38</v>
      </c>
      <c r="I24" s="62" t="s">
        <v>187</v>
      </c>
      <c r="J24" s="62" t="s">
        <v>237</v>
      </c>
      <c r="K24" s="62"/>
      <c r="L24" s="94">
        <v>85.1</v>
      </c>
      <c r="M24" s="63"/>
      <c r="N24" s="63"/>
      <c r="O24" s="94">
        <v>35</v>
      </c>
      <c r="P24" s="94">
        <v>7.2</v>
      </c>
      <c r="Q24" s="94">
        <v>22.2</v>
      </c>
      <c r="R24" s="63"/>
      <c r="S24" s="63">
        <v>266</v>
      </c>
      <c r="T24" s="96" t="s">
        <v>238</v>
      </c>
      <c r="U24" s="131" t="s">
        <v>202</v>
      </c>
      <c r="V24" s="41"/>
      <c r="W24" s="131"/>
      <c r="X24" s="131"/>
      <c r="Y24" s="41"/>
      <c r="Z24" s="41"/>
      <c r="AA24" s="41"/>
      <c r="AB24" s="41"/>
      <c r="AC24" s="21" t="s">
        <v>94</v>
      </c>
      <c r="AD24" s="41"/>
      <c r="AE24" s="41" t="s">
        <v>239</v>
      </c>
      <c r="AF24" s="21"/>
      <c r="AG24" s="21"/>
      <c r="AH24" s="132"/>
    </row>
    <row r="25" spans="1:34" s="133" customFormat="1" ht="12" x14ac:dyDescent="0.2">
      <c r="A25" s="134">
        <v>40704</v>
      </c>
      <c r="B25" s="53" t="s">
        <v>95</v>
      </c>
      <c r="C25" s="53" t="s">
        <v>119</v>
      </c>
      <c r="D25" s="53">
        <v>3</v>
      </c>
      <c r="E25" s="62">
        <v>26</v>
      </c>
      <c r="F25" s="62" t="s">
        <v>240</v>
      </c>
      <c r="G25" s="130" t="s">
        <v>120</v>
      </c>
      <c r="H25" s="62">
        <v>69</v>
      </c>
      <c r="I25" s="62" t="s">
        <v>187</v>
      </c>
      <c r="J25" s="62" t="s">
        <v>175</v>
      </c>
      <c r="K25" s="62"/>
      <c r="L25" s="94">
        <v>79</v>
      </c>
      <c r="M25" s="63"/>
      <c r="N25" s="63"/>
      <c r="O25" s="94">
        <v>37.299999999999997</v>
      </c>
      <c r="P25" s="94">
        <v>7.2</v>
      </c>
      <c r="Q25" s="94">
        <v>22.6</v>
      </c>
      <c r="R25" s="63"/>
      <c r="S25" s="63">
        <v>272</v>
      </c>
      <c r="T25" s="96" t="s">
        <v>241</v>
      </c>
      <c r="U25" s="131" t="s">
        <v>198</v>
      </c>
      <c r="V25" s="41"/>
      <c r="W25" s="131"/>
      <c r="X25" s="131"/>
      <c r="Y25" s="41"/>
      <c r="Z25" s="41"/>
      <c r="AA25" s="41"/>
      <c r="AB25" s="41"/>
      <c r="AC25" s="21" t="s">
        <v>94</v>
      </c>
      <c r="AD25" s="41"/>
      <c r="AE25" s="41" t="s">
        <v>242</v>
      </c>
      <c r="AF25" s="21"/>
      <c r="AG25" s="21"/>
      <c r="AH25" s="132"/>
    </row>
    <row r="26" spans="1:34" ht="11.25" x14ac:dyDescent="0.2">
      <c r="A26" s="101"/>
      <c r="B26" s="11"/>
      <c r="C26" s="11"/>
      <c r="E26" s="45"/>
      <c r="F26" s="45"/>
      <c r="H26" s="45"/>
      <c r="I26" s="45"/>
      <c r="J26" s="45"/>
      <c r="K26" s="45"/>
      <c r="L26" s="61"/>
      <c r="M26" s="60"/>
      <c r="N26" s="60"/>
      <c r="O26" s="61"/>
      <c r="P26" s="61"/>
      <c r="Q26" s="61"/>
      <c r="R26" s="60"/>
      <c r="S26" s="60"/>
      <c r="U26" s="70"/>
      <c r="V26" s="11"/>
      <c r="W26" s="70"/>
      <c r="X26" s="70"/>
      <c r="Y26" s="11"/>
      <c r="Z26" s="11"/>
      <c r="AA26" s="11"/>
      <c r="AB26" s="11"/>
      <c r="AD26" s="41"/>
    </row>
    <row r="27" spans="1:34" ht="11.25" x14ac:dyDescent="0.2">
      <c r="A27" s="101"/>
      <c r="B27" s="11"/>
      <c r="C27" s="11"/>
      <c r="E27" s="45"/>
      <c r="F27" s="45"/>
      <c r="H27" s="45"/>
      <c r="I27" s="45"/>
      <c r="J27" s="45"/>
      <c r="K27" s="45"/>
      <c r="L27" s="61"/>
      <c r="M27" s="60"/>
      <c r="N27" s="60"/>
      <c r="O27" s="61"/>
      <c r="P27" s="61"/>
      <c r="Q27" s="61"/>
      <c r="R27" s="60"/>
      <c r="S27" s="60"/>
      <c r="U27" s="70"/>
      <c r="V27" s="11"/>
      <c r="W27" s="70"/>
      <c r="X27" s="70"/>
      <c r="Y27" s="11"/>
      <c r="Z27" s="11"/>
      <c r="AA27" s="11"/>
      <c r="AB27" s="11"/>
      <c r="AD27" s="41"/>
    </row>
    <row r="28" spans="1:34" ht="11.25" x14ac:dyDescent="0.2">
      <c r="A28" s="101"/>
      <c r="B28" s="11"/>
      <c r="C28" s="11"/>
      <c r="E28" s="45"/>
      <c r="F28" s="45"/>
      <c r="H28" s="45"/>
      <c r="I28" s="45"/>
      <c r="J28" s="45"/>
      <c r="K28" s="45"/>
      <c r="L28" s="61"/>
      <c r="M28" s="60"/>
      <c r="N28" s="60"/>
      <c r="O28" s="61"/>
      <c r="P28" s="61"/>
      <c r="Q28" s="61"/>
      <c r="R28" s="60"/>
      <c r="S28" s="60"/>
      <c r="U28" s="70"/>
      <c r="V28" s="11"/>
      <c r="W28" s="70"/>
      <c r="X28" s="70"/>
      <c r="Y28" s="11"/>
      <c r="Z28" s="11"/>
      <c r="AA28" s="11"/>
      <c r="AB28" s="11"/>
      <c r="AD28" s="41"/>
    </row>
    <row r="29" spans="1:34" ht="11.25" x14ac:dyDescent="0.2">
      <c r="A29" s="101"/>
      <c r="B29" s="11"/>
      <c r="C29" s="11"/>
      <c r="E29" s="45"/>
      <c r="F29" s="45"/>
      <c r="H29" s="45"/>
      <c r="I29" s="45"/>
      <c r="J29" s="45"/>
      <c r="K29" s="45"/>
      <c r="L29" s="61"/>
      <c r="M29" s="60"/>
      <c r="N29" s="60"/>
      <c r="O29" s="61"/>
      <c r="P29" s="61"/>
      <c r="Q29" s="61"/>
      <c r="R29" s="60"/>
      <c r="S29" s="60"/>
      <c r="U29" s="70"/>
      <c r="V29" s="11"/>
      <c r="W29" s="70"/>
      <c r="X29" s="70"/>
      <c r="Y29" s="11"/>
      <c r="Z29" s="11"/>
      <c r="AA29" s="11"/>
      <c r="AB29" s="11"/>
      <c r="AD29" s="41"/>
    </row>
    <row r="30" spans="1:34" ht="11.25" x14ac:dyDescent="0.2">
      <c r="A30" s="101"/>
      <c r="B30" s="11"/>
      <c r="C30" s="11"/>
      <c r="E30" s="45"/>
      <c r="F30" s="45"/>
      <c r="H30" s="45"/>
      <c r="I30" s="45"/>
      <c r="J30" s="45"/>
      <c r="K30" s="45"/>
      <c r="L30" s="61"/>
      <c r="M30" s="60"/>
      <c r="N30" s="60"/>
      <c r="O30" s="61"/>
      <c r="P30" s="61"/>
      <c r="Q30" s="61"/>
      <c r="R30" s="60"/>
      <c r="S30" s="60"/>
      <c r="U30" s="70"/>
      <c r="V30" s="11"/>
      <c r="W30" s="70"/>
      <c r="X30" s="70"/>
      <c r="Y30" s="11"/>
      <c r="Z30" s="11"/>
      <c r="AA30" s="11"/>
      <c r="AB30" s="11"/>
      <c r="AD30" s="41"/>
    </row>
    <row r="31" spans="1:34" ht="11.25" x14ac:dyDescent="0.2">
      <c r="A31" s="101"/>
      <c r="B31" s="11"/>
      <c r="C31" s="11"/>
      <c r="E31" s="45"/>
      <c r="F31" s="45"/>
      <c r="H31" s="45"/>
      <c r="I31" s="45"/>
      <c r="J31" s="45"/>
      <c r="K31" s="45"/>
      <c r="L31" s="61"/>
      <c r="M31" s="60"/>
      <c r="N31" s="60"/>
      <c r="O31" s="61"/>
      <c r="P31" s="61"/>
      <c r="Q31" s="61"/>
      <c r="R31" s="60"/>
      <c r="S31" s="60"/>
      <c r="U31" s="70"/>
      <c r="V31" s="11"/>
      <c r="W31" s="70"/>
      <c r="X31" s="70"/>
      <c r="Y31" s="11"/>
      <c r="Z31" s="11"/>
      <c r="AA31" s="11"/>
      <c r="AB31" s="11"/>
      <c r="AD31" s="41"/>
    </row>
    <row r="32" spans="1:34" ht="11.25" x14ac:dyDescent="0.2">
      <c r="A32" s="101"/>
      <c r="B32" s="11"/>
      <c r="C32" s="11"/>
      <c r="E32" s="45"/>
      <c r="F32" s="45"/>
      <c r="H32" s="45"/>
      <c r="I32" s="45"/>
      <c r="J32" s="45"/>
      <c r="K32" s="45"/>
      <c r="L32" s="61"/>
      <c r="M32" s="60"/>
      <c r="N32" s="60"/>
      <c r="O32" s="61"/>
      <c r="P32" s="61"/>
      <c r="Q32" s="61"/>
      <c r="R32" s="60"/>
      <c r="S32" s="60"/>
      <c r="U32" s="70"/>
      <c r="V32" s="11"/>
      <c r="W32" s="70"/>
      <c r="X32" s="70"/>
      <c r="Y32" s="11"/>
      <c r="Z32" s="11"/>
      <c r="AA32" s="11"/>
      <c r="AB32" s="11"/>
      <c r="AD32" s="41"/>
    </row>
    <row r="33" spans="1:31" ht="11.25" x14ac:dyDescent="0.2">
      <c r="A33" s="101"/>
      <c r="B33" s="11"/>
      <c r="C33" s="11"/>
      <c r="E33" s="45"/>
      <c r="F33" s="45"/>
      <c r="H33" s="45"/>
      <c r="I33" s="45"/>
      <c r="J33" s="45"/>
      <c r="K33" s="45"/>
      <c r="L33" s="61"/>
      <c r="M33" s="60"/>
      <c r="N33" s="60"/>
      <c r="O33" s="61"/>
      <c r="P33" s="61"/>
      <c r="Q33" s="61"/>
      <c r="R33" s="60"/>
      <c r="S33" s="60"/>
      <c r="U33" s="70"/>
      <c r="V33" s="11"/>
      <c r="W33" s="70"/>
      <c r="X33" s="70"/>
      <c r="Y33" s="11"/>
      <c r="Z33" s="11"/>
      <c r="AA33" s="11"/>
      <c r="AB33" s="11"/>
      <c r="AD33" s="41"/>
    </row>
    <row r="34" spans="1:31" x14ac:dyDescent="0.15">
      <c r="AE34" s="21"/>
    </row>
    <row r="70" spans="31:31" x14ac:dyDescent="0.15">
      <c r="AE70" s="23"/>
    </row>
  </sheetData>
  <mergeCells count="1">
    <mergeCell ref="Y1:AB1"/>
  </mergeCells>
  <phoneticPr fontId="0" type="noConversion"/>
  <printOptions gridLines="1" gridLinesSet="0"/>
  <pageMargins left="0.25" right="0.28000000000000003" top="0.44" bottom="0.43" header="0.25" footer="0.22"/>
  <pageSetup paperSize="9" orientation="portrait" horizontalDpi="300" verticalDpi="300" r:id="rId1"/>
  <headerFooter alignWithMargins="0">
    <oddHeader>&amp;A</oddHeader>
    <oddFooter>Pagina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Eimaat</vt:lpstr>
      <vt:lpstr>Lot en aanwezigheid</vt:lpstr>
      <vt:lpstr>Broedsucces</vt:lpstr>
      <vt:lpstr>Biometrie kuikens</vt:lpstr>
      <vt:lpstr>dode kuikens</vt:lpstr>
      <vt:lpstr>Biometrie Adulten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Bartel Van Waeyenberge</dc:creator>
  <cp:lastModifiedBy>COURTENS, Wouter</cp:lastModifiedBy>
  <cp:lastPrinted>2010-08-17T11:41:51Z</cp:lastPrinted>
  <dcterms:created xsi:type="dcterms:W3CDTF">2001-09-12T10:06:45Z</dcterms:created>
  <dcterms:modified xsi:type="dcterms:W3CDTF">2014-11-17T13:46:56Z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