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/>
  </bookViews>
  <sheets>
    <sheet name="Eimaat" sheetId="22" r:id="rId1"/>
    <sheet name="Lot en aanwezigheid" sheetId="21" r:id="rId2"/>
    <sheet name="Broedsucces" sheetId="3" r:id="rId3"/>
    <sheet name="Biometrie kuikens" sheetId="4" r:id="rId4"/>
    <sheet name="dode kuikens" sheetId="18" r:id="rId5"/>
    <sheet name="Biometrie Adulten" sheetId="6" r:id="rId6"/>
  </sheets>
  <definedNames>
    <definedName name="_xlnm._FilterDatabase" localSheetId="5" hidden="1">'Biometrie Adulten'!$A$1:$T$1</definedName>
    <definedName name="_xlnm._FilterDatabase" localSheetId="3" hidden="1">'Biometrie kuikens'!$A$1:$U$815</definedName>
    <definedName name="_xlnm._FilterDatabase" localSheetId="4" hidden="1">'dode kuikens'!$A$1:$K$51</definedName>
    <definedName name="_xlnm._FilterDatabase" localSheetId="0" hidden="1">Eimaat!$A$1:$I$124</definedName>
    <definedName name="_xlnm._FilterDatabase" localSheetId="1" hidden="1">'Lot en aanwezigheid'!$A$1:$AD$101</definedName>
  </definedNames>
  <calcPr calcId="145621"/>
</workbook>
</file>

<file path=xl/calcChain.xml><?xml version="1.0" encoding="utf-8"?>
<calcChain xmlns="http://schemas.openxmlformats.org/spreadsheetml/2006/main">
  <c r="I31" i="6" l="1"/>
  <c r="G8" i="3" l="1"/>
  <c r="R4" i="4" l="1"/>
  <c r="R5" i="4" s="1"/>
  <c r="R6" i="4"/>
  <c r="R7" i="4"/>
  <c r="R8" i="4"/>
  <c r="R9" i="4" s="1"/>
  <c r="R10" i="4" s="1"/>
  <c r="R11" i="4" s="1"/>
  <c r="R12" i="4"/>
  <c r="R13" i="4"/>
  <c r="R14" i="4"/>
  <c r="R15" i="4" s="1"/>
  <c r="R16" i="4"/>
  <c r="R17" i="4" s="1"/>
  <c r="R18" i="4"/>
  <c r="R19" i="4"/>
  <c r="R20" i="4" s="1"/>
  <c r="R21" i="4" s="1"/>
  <c r="R22" i="4"/>
  <c r="R23" i="4"/>
  <c r="R24" i="4"/>
  <c r="R25" i="4" s="1"/>
  <c r="R26" i="4"/>
  <c r="R27" i="4"/>
  <c r="R28" i="4" s="1"/>
  <c r="R29" i="4"/>
  <c r="R30" i="4"/>
  <c r="R31" i="4"/>
  <c r="R32" i="4" s="1"/>
  <c r="R33" i="4" s="1"/>
  <c r="R34" i="4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/>
  <c r="R104" i="4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/>
  <c r="R144" i="4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/>
  <c r="R157" i="4" s="1"/>
  <c r="R158" i="4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/>
  <c r="R171" i="4"/>
  <c r="R172" i="4" s="1"/>
  <c r="R173" i="4" s="1"/>
  <c r="R174" i="4" s="1"/>
  <c r="R175" i="4" s="1"/>
  <c r="R176" i="4" s="1"/>
  <c r="R177" i="4"/>
  <c r="R178" i="4" s="1"/>
  <c r="R179" i="4" s="1"/>
  <c r="R180" i="4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 s="1"/>
  <c r="R192" i="4" s="1"/>
  <c r="R193" i="4" s="1"/>
  <c r="R194" i="4"/>
  <c r="R195" i="4" s="1"/>
  <c r="R196" i="4" s="1"/>
  <c r="R197" i="4" s="1"/>
  <c r="R198" i="4" s="1"/>
  <c r="R199" i="4" s="1"/>
  <c r="R200" i="4" s="1"/>
  <c r="R201" i="4" s="1"/>
  <c r="R202" i="4"/>
  <c r="R203" i="4" s="1"/>
  <c r="R204" i="4" s="1"/>
  <c r="R205" i="4"/>
  <c r="R206" i="4" s="1"/>
  <c r="R207" i="4" s="1"/>
  <c r="R208" i="4" s="1"/>
  <c r="R209" i="4" s="1"/>
  <c r="R210" i="4" s="1"/>
  <c r="R211" i="4" s="1"/>
  <c r="R212" i="4" s="1"/>
  <c r="R213" i="4" s="1"/>
  <c r="R214" i="4" s="1"/>
  <c r="R215" i="4" s="1"/>
  <c r="R216" i="4" s="1"/>
  <c r="R217" i="4" s="1"/>
  <c r="R218" i="4" s="1"/>
  <c r="R219" i="4" s="1"/>
  <c r="R220" i="4" s="1"/>
  <c r="R221" i="4"/>
  <c r="R222" i="4" s="1"/>
  <c r="R223" i="4" s="1"/>
  <c r="R224" i="4" s="1"/>
  <c r="R225" i="4" s="1"/>
  <c r="R226" i="4" s="1"/>
  <c r="R227" i="4" s="1"/>
  <c r="R228" i="4" s="1"/>
  <c r="R229" i="4" s="1"/>
  <c r="R230" i="4"/>
  <c r="R231" i="4" s="1"/>
  <c r="R232" i="4" s="1"/>
  <c r="R233" i="4" s="1"/>
  <c r="R234" i="4" s="1"/>
  <c r="R235" i="4" s="1"/>
  <c r="R236" i="4" s="1"/>
  <c r="R237" i="4" s="1"/>
  <c r="R238" i="4" s="1"/>
  <c r="R239" i="4" s="1"/>
  <c r="R240" i="4" s="1"/>
  <c r="R241" i="4" s="1"/>
  <c r="R242" i="4" s="1"/>
  <c r="R243" i="4"/>
  <c r="R244" i="4" s="1"/>
  <c r="R245" i="4" s="1"/>
  <c r="R246" i="4" s="1"/>
  <c r="R247" i="4" s="1"/>
  <c r="R248" i="4" s="1"/>
  <c r="R249" i="4" s="1"/>
  <c r="R250" i="4" s="1"/>
  <c r="R251" i="4" s="1"/>
  <c r="R252" i="4" s="1"/>
  <c r="R253" i="4" s="1"/>
  <c r="R254" i="4" s="1"/>
  <c r="R255" i="4" s="1"/>
  <c r="R256" i="4" s="1"/>
  <c r="R257" i="4" s="1"/>
  <c r="R258" i="4"/>
  <c r="R259" i="4"/>
  <c r="R260" i="4" s="1"/>
  <c r="R261" i="4" s="1"/>
  <c r="R262" i="4" s="1"/>
  <c r="R263" i="4" s="1"/>
  <c r="R264" i="4" s="1"/>
  <c r="R265" i="4" s="1"/>
  <c r="R266" i="4" s="1"/>
  <c r="R267" i="4" s="1"/>
  <c r="R268" i="4" s="1"/>
  <c r="R269" i="4" s="1"/>
  <c r="R270" i="4" s="1"/>
  <c r="R271" i="4" s="1"/>
  <c r="R272" i="4" s="1"/>
  <c r="R273" i="4"/>
  <c r="R274" i="4" s="1"/>
  <c r="R275" i="4" s="1"/>
  <c r="R276" i="4" s="1"/>
  <c r="R277" i="4" s="1"/>
  <c r="R278" i="4" s="1"/>
  <c r="R279" i="4" s="1"/>
  <c r="R280" i="4" s="1"/>
  <c r="R281" i="4" s="1"/>
  <c r="R282" i="4" s="1"/>
  <c r="R283" i="4" s="1"/>
  <c r="R284" i="4" s="1"/>
  <c r="R285" i="4" s="1"/>
  <c r="R286" i="4" s="1"/>
  <c r="R287" i="4" s="1"/>
  <c r="R288" i="4"/>
  <c r="R289" i="4" s="1"/>
  <c r="R290" i="4" s="1"/>
  <c r="R291" i="4" s="1"/>
  <c r="R292" i="4" s="1"/>
  <c r="R293" i="4" s="1"/>
  <c r="R294" i="4" s="1"/>
  <c r="R295" i="4" s="1"/>
  <c r="R296" i="4" s="1"/>
  <c r="R297" i="4" s="1"/>
  <c r="R298" i="4" s="1"/>
  <c r="R299" i="4" s="1"/>
  <c r="R300" i="4" s="1"/>
  <c r="R301" i="4"/>
  <c r="R302" i="4" s="1"/>
  <c r="R303" i="4" s="1"/>
  <c r="R304" i="4" s="1"/>
  <c r="R305" i="4" s="1"/>
  <c r="R306" i="4" s="1"/>
  <c r="R307" i="4" s="1"/>
  <c r="R308" i="4" s="1"/>
  <c r="R309" i="4" s="1"/>
  <c r="R310" i="4" s="1"/>
  <c r="R311" i="4" s="1"/>
  <c r="R312" i="4" s="1"/>
  <c r="R313" i="4"/>
  <c r="R314" i="4" s="1"/>
  <c r="R315" i="4" s="1"/>
  <c r="R316" i="4" s="1"/>
  <c r="R317" i="4" s="1"/>
  <c r="R318" i="4" s="1"/>
  <c r="R319" i="4" s="1"/>
  <c r="R320" i="4" s="1"/>
  <c r="R321" i="4"/>
  <c r="R322" i="4" s="1"/>
  <c r="R323" i="4" s="1"/>
  <c r="R324" i="4" s="1"/>
  <c r="R325" i="4" s="1"/>
  <c r="R326" i="4" s="1"/>
  <c r="R327" i="4" s="1"/>
  <c r="R328" i="4" s="1"/>
  <c r="R329" i="4" s="1"/>
  <c r="R330" i="4" s="1"/>
  <c r="R331" i="4" s="1"/>
  <c r="R332" i="4" s="1"/>
  <c r="R333" i="4" s="1"/>
  <c r="R334" i="4" s="1"/>
  <c r="R335" i="4" s="1"/>
  <c r="R336" i="4"/>
  <c r="R337" i="4"/>
  <c r="R338" i="4" s="1"/>
  <c r="R339" i="4"/>
  <c r="R340" i="4" s="1"/>
  <c r="R341" i="4" s="1"/>
  <c r="R342" i="4"/>
  <c r="R343" i="4" s="1"/>
  <c r="R344" i="4" s="1"/>
  <c r="R345" i="4"/>
  <c r="R346" i="4" s="1"/>
  <c r="R347" i="4" s="1"/>
  <c r="R348" i="4" s="1"/>
  <c r="R349" i="4" s="1"/>
  <c r="R350" i="4" s="1"/>
  <c r="R351" i="4" s="1"/>
  <c r="R352" i="4" s="1"/>
  <c r="R353" i="4" s="1"/>
  <c r="R354" i="4" s="1"/>
  <c r="R355" i="4" s="1"/>
  <c r="R356" i="4" s="1"/>
  <c r="R357" i="4" s="1"/>
  <c r="R358" i="4"/>
  <c r="R359" i="4" s="1"/>
  <c r="R360" i="4" s="1"/>
  <c r="R361" i="4" s="1"/>
  <c r="R362" i="4" s="1"/>
  <c r="R363" i="4" s="1"/>
  <c r="R364" i="4" s="1"/>
  <c r="R365" i="4" s="1"/>
  <c r="R366" i="4" s="1"/>
  <c r="R367" i="4" s="1"/>
  <c r="R368" i="4" s="1"/>
  <c r="R369" i="4" s="1"/>
  <c r="R370" i="4" s="1"/>
  <c r="R371" i="4" s="1"/>
  <c r="R372" i="4"/>
  <c r="R373" i="4"/>
  <c r="R374" i="4" s="1"/>
  <c r="R375" i="4" s="1"/>
  <c r="R376" i="4" s="1"/>
  <c r="R377" i="4" s="1"/>
  <c r="R378" i="4" s="1"/>
  <c r="R379" i="4" s="1"/>
  <c r="R380" i="4" s="1"/>
  <c r="R381" i="4" s="1"/>
  <c r="R382" i="4" s="1"/>
  <c r="R383" i="4" s="1"/>
  <c r="R384" i="4" s="1"/>
  <c r="R385" i="4" s="1"/>
  <c r="R386" i="4"/>
  <c r="R387" i="4"/>
  <c r="R388" i="4"/>
  <c r="R389" i="4" s="1"/>
  <c r="R390" i="4" s="1"/>
  <c r="R391" i="4" s="1"/>
  <c r="R392" i="4" s="1"/>
  <c r="R393" i="4" s="1"/>
  <c r="R394" i="4" s="1"/>
  <c r="R395" i="4" s="1"/>
  <c r="R396" i="4" s="1"/>
  <c r="R397" i="4" s="1"/>
  <c r="R398" i="4" s="1"/>
  <c r="R399" i="4" s="1"/>
  <c r="R400" i="4" s="1"/>
  <c r="R401" i="4" s="1"/>
  <c r="R402" i="4"/>
  <c r="R403" i="4"/>
  <c r="R404" i="4"/>
  <c r="R405" i="4"/>
  <c r="R406" i="4" s="1"/>
  <c r="R407" i="4" s="1"/>
  <c r="R408" i="4"/>
  <c r="R409" i="4" s="1"/>
  <c r="R410" i="4" s="1"/>
  <c r="R411" i="4" s="1"/>
  <c r="R412" i="4" s="1"/>
  <c r="R413" i="4" s="1"/>
  <c r="R414" i="4" s="1"/>
  <c r="R415" i="4" s="1"/>
  <c r="R416" i="4" s="1"/>
  <c r="R417" i="4" s="1"/>
  <c r="R418" i="4" s="1"/>
  <c r="R419" i="4" s="1"/>
  <c r="R420" i="4" s="1"/>
  <c r="R421" i="4"/>
  <c r="R422" i="4" s="1"/>
  <c r="R423" i="4" s="1"/>
  <c r="R424" i="4" s="1"/>
  <c r="R425" i="4" s="1"/>
  <c r="R426" i="4" s="1"/>
  <c r="R427" i="4"/>
  <c r="R428" i="4" s="1"/>
  <c r="R429" i="4" s="1"/>
  <c r="R430" i="4" s="1"/>
  <c r="R431" i="4" s="1"/>
  <c r="R432" i="4" s="1"/>
  <c r="R433" i="4" s="1"/>
  <c r="R434" i="4" s="1"/>
  <c r="R435" i="4" s="1"/>
  <c r="R436" i="4" s="1"/>
  <c r="R437" i="4" s="1"/>
  <c r="R438" i="4" s="1"/>
  <c r="R439" i="4" s="1"/>
  <c r="R440" i="4" s="1"/>
  <c r="R441" i="4"/>
  <c r="R442" i="4" s="1"/>
  <c r="R443" i="4" s="1"/>
  <c r="R444" i="4" s="1"/>
  <c r="R445" i="4" s="1"/>
  <c r="R446" i="4" s="1"/>
  <c r="R447" i="4" s="1"/>
  <c r="R448" i="4" s="1"/>
  <c r="R449" i="4" s="1"/>
  <c r="R450" i="4" s="1"/>
  <c r="R451" i="4" s="1"/>
  <c r="R452" i="4" s="1"/>
  <c r="R453" i="4" s="1"/>
  <c r="R454" i="4" s="1"/>
  <c r="R455" i="4" s="1"/>
  <c r="R456" i="4"/>
  <c r="R457" i="4"/>
  <c r="R458" i="4" s="1"/>
  <c r="R459" i="4"/>
  <c r="R460" i="4"/>
  <c r="R461" i="4" s="1"/>
  <c r="R462" i="4"/>
  <c r="R463" i="4" s="1"/>
  <c r="R464" i="4" s="1"/>
  <c r="R465" i="4" s="1"/>
  <c r="R466" i="4"/>
  <c r="R467" i="4" s="1"/>
  <c r="R468" i="4" s="1"/>
  <c r="R469" i="4" s="1"/>
  <c r="R470" i="4" s="1"/>
  <c r="R471" i="4" s="1"/>
  <c r="R472" i="4" s="1"/>
  <c r="R473" i="4" s="1"/>
  <c r="R474" i="4" s="1"/>
  <c r="R475" i="4" s="1"/>
  <c r="R476" i="4" s="1"/>
  <c r="R477" i="4" s="1"/>
  <c r="R478" i="4" s="1"/>
  <c r="R479" i="4" s="1"/>
  <c r="R480" i="4"/>
  <c r="R481" i="4"/>
  <c r="R482" i="4" s="1"/>
  <c r="R483" i="4" s="1"/>
  <c r="R484" i="4" s="1"/>
  <c r="R485" i="4" s="1"/>
  <c r="R486" i="4" s="1"/>
  <c r="R487" i="4" s="1"/>
  <c r="R488" i="4" s="1"/>
  <c r="R489" i="4" s="1"/>
  <c r="R490" i="4" s="1"/>
  <c r="R491" i="4" s="1"/>
  <c r="R492" i="4" s="1"/>
  <c r="R493" i="4" s="1"/>
  <c r="R494" i="4"/>
  <c r="R495" i="4" s="1"/>
  <c r="R496" i="4"/>
  <c r="R497" i="4" s="1"/>
  <c r="R498" i="4" s="1"/>
  <c r="R499" i="4" s="1"/>
  <c r="R500" i="4" s="1"/>
  <c r="R501" i="4" s="1"/>
  <c r="R502" i="4" s="1"/>
  <c r="R503" i="4" s="1"/>
  <c r="R504" i="4" s="1"/>
  <c r="R505" i="4" s="1"/>
  <c r="R506" i="4" s="1"/>
  <c r="R507" i="4" s="1"/>
  <c r="R508" i="4" s="1"/>
  <c r="R509" i="4" s="1"/>
  <c r="R510" i="4" s="1"/>
  <c r="R511" i="4"/>
  <c r="R512" i="4" s="1"/>
  <c r="R513" i="4" s="1"/>
  <c r="R514" i="4" s="1"/>
  <c r="R515" i="4" s="1"/>
  <c r="R516" i="4" s="1"/>
  <c r="R517" i="4" s="1"/>
  <c r="R518" i="4" s="1"/>
  <c r="R519" i="4" s="1"/>
  <c r="R520" i="4" s="1"/>
  <c r="R521" i="4" s="1"/>
  <c r="R522" i="4" s="1"/>
  <c r="R523" i="4" s="1"/>
  <c r="R524" i="4" s="1"/>
  <c r="R525" i="4"/>
  <c r="R526" i="4" s="1"/>
  <c r="R527" i="4"/>
  <c r="R528" i="4"/>
  <c r="R529" i="4" s="1"/>
  <c r="R530" i="4" s="1"/>
  <c r="R531" i="4" s="1"/>
  <c r="R532" i="4" s="1"/>
  <c r="R533" i="4" s="1"/>
  <c r="R534" i="4" s="1"/>
  <c r="R535" i="4" s="1"/>
  <c r="R536" i="4" s="1"/>
  <c r="R537" i="4" s="1"/>
  <c r="R538" i="4" s="1"/>
  <c r="R539" i="4" s="1"/>
  <c r="R540" i="4"/>
  <c r="R541" i="4"/>
  <c r="R542" i="4" s="1"/>
  <c r="R543" i="4"/>
  <c r="R544" i="4"/>
  <c r="R545" i="4" s="1"/>
  <c r="R546" i="4" s="1"/>
  <c r="R547" i="4" s="1"/>
  <c r="R548" i="4"/>
  <c r="R549" i="4" s="1"/>
  <c r="R550" i="4" s="1"/>
  <c r="R551" i="4" s="1"/>
  <c r="R552" i="4" s="1"/>
  <c r="R553" i="4" s="1"/>
  <c r="R554" i="4" s="1"/>
  <c r="R555" i="4" s="1"/>
  <c r="R556" i="4" s="1"/>
  <c r="R557" i="4" s="1"/>
  <c r="R558" i="4" s="1"/>
  <c r="R559" i="4" s="1"/>
  <c r="R560" i="4" s="1"/>
  <c r="R561" i="4"/>
  <c r="R562" i="4" s="1"/>
  <c r="R563" i="4" s="1"/>
  <c r="R564" i="4" s="1"/>
  <c r="R565" i="4" s="1"/>
  <c r="R566" i="4" s="1"/>
  <c r="R567" i="4" s="1"/>
  <c r="R568" i="4" s="1"/>
  <c r="R569" i="4" s="1"/>
  <c r="R570" i="4" s="1"/>
  <c r="R571" i="4" s="1"/>
  <c r="R572" i="4" s="1"/>
  <c r="R573" i="4" s="1"/>
  <c r="R574" i="4"/>
  <c r="R575" i="4" s="1"/>
  <c r="R576" i="4" s="1"/>
  <c r="R577" i="4" s="1"/>
  <c r="R578" i="4" s="1"/>
  <c r="R579" i="4"/>
  <c r="R580" i="4" s="1"/>
  <c r="R581" i="4" s="1"/>
  <c r="R582" i="4" s="1"/>
  <c r="R583" i="4" s="1"/>
  <c r="R584" i="4" s="1"/>
  <c r="R585" i="4" s="1"/>
  <c r="R586" i="4" s="1"/>
  <c r="R587" i="4" s="1"/>
  <c r="R588" i="4" s="1"/>
  <c r="R589" i="4" s="1"/>
  <c r="R590" i="4" s="1"/>
  <c r="R591" i="4" s="1"/>
  <c r="R592" i="4" s="1"/>
  <c r="R593" i="4" s="1"/>
  <c r="R594" i="4"/>
  <c r="R595" i="4" s="1"/>
  <c r="R596" i="4" s="1"/>
  <c r="R597" i="4" s="1"/>
  <c r="R598" i="4" s="1"/>
  <c r="R599" i="4" s="1"/>
  <c r="R600" i="4" s="1"/>
  <c r="R601" i="4" s="1"/>
  <c r="R602" i="4" s="1"/>
  <c r="R603" i="4" s="1"/>
  <c r="R604" i="4" s="1"/>
  <c r="R605" i="4" s="1"/>
  <c r="R606" i="4" s="1"/>
  <c r="R607" i="4" s="1"/>
  <c r="R608" i="4"/>
  <c r="R609" i="4" s="1"/>
  <c r="R610" i="4"/>
  <c r="R611" i="4" s="1"/>
  <c r="R612" i="4" s="1"/>
  <c r="R613" i="4" s="1"/>
  <c r="R614" i="4" s="1"/>
  <c r="R615" i="4" s="1"/>
  <c r="R616" i="4" s="1"/>
  <c r="R617" i="4" s="1"/>
  <c r="R618" i="4" s="1"/>
  <c r="R619" i="4" s="1"/>
  <c r="R620" i="4" s="1"/>
  <c r="R621" i="4"/>
  <c r="R622" i="4" s="1"/>
  <c r="R623" i="4" s="1"/>
  <c r="R624" i="4" s="1"/>
  <c r="R625" i="4" s="1"/>
  <c r="R626" i="4" s="1"/>
  <c r="R627" i="4" s="1"/>
  <c r="R628" i="4" s="1"/>
  <c r="R629" i="4" s="1"/>
  <c r="R630" i="4" s="1"/>
  <c r="R631" i="4" s="1"/>
  <c r="R632" i="4" s="1"/>
  <c r="R633" i="4" s="1"/>
  <c r="R634" i="4" s="1"/>
  <c r="R635" i="4" s="1"/>
  <c r="R636" i="4"/>
  <c r="R637" i="4" s="1"/>
  <c r="R638" i="4" s="1"/>
  <c r="R639" i="4" s="1"/>
  <c r="R640" i="4" s="1"/>
  <c r="R641" i="4" s="1"/>
  <c r="R642" i="4" s="1"/>
  <c r="R643" i="4" s="1"/>
  <c r="R644" i="4" s="1"/>
  <c r="R645" i="4" s="1"/>
  <c r="R646" i="4" s="1"/>
  <c r="R647" i="4" s="1"/>
  <c r="R648" i="4" s="1"/>
  <c r="R649" i="4" s="1"/>
  <c r="R650" i="4" s="1"/>
  <c r="R651" i="4"/>
  <c r="R652" i="4"/>
  <c r="R653" i="4" s="1"/>
  <c r="R654" i="4" s="1"/>
  <c r="R655" i="4" s="1"/>
  <c r="R656" i="4" s="1"/>
  <c r="R657" i="4" s="1"/>
  <c r="R658" i="4" s="1"/>
  <c r="R659" i="4" s="1"/>
  <c r="R660" i="4" s="1"/>
  <c r="R661" i="4" s="1"/>
  <c r="R662" i="4" s="1"/>
  <c r="R663" i="4" s="1"/>
  <c r="R664" i="4" s="1"/>
  <c r="R665" i="4"/>
  <c r="R666" i="4" s="1"/>
  <c r="R667" i="4" s="1"/>
  <c r="R668" i="4"/>
  <c r="R669" i="4" s="1"/>
  <c r="R670" i="4" s="1"/>
  <c r="R671" i="4" s="1"/>
  <c r="R672" i="4" s="1"/>
  <c r="R673" i="4" s="1"/>
  <c r="R674" i="4" s="1"/>
  <c r="R675" i="4" s="1"/>
  <c r="R676" i="4" s="1"/>
  <c r="R677" i="4" s="1"/>
  <c r="R678" i="4" s="1"/>
  <c r="R679" i="4" s="1"/>
  <c r="R680" i="4" s="1"/>
  <c r="R681" i="4"/>
  <c r="R682" i="4"/>
  <c r="R683" i="4" s="1"/>
  <c r="R684" i="4" s="1"/>
  <c r="R685" i="4" s="1"/>
  <c r="R686" i="4"/>
  <c r="R687" i="4"/>
  <c r="R688" i="4"/>
  <c r="R689" i="4" s="1"/>
  <c r="R690" i="4" s="1"/>
  <c r="R691" i="4" s="1"/>
  <c r="R692" i="4" s="1"/>
  <c r="R693" i="4" s="1"/>
  <c r="R694" i="4" s="1"/>
  <c r="R695" i="4" s="1"/>
  <c r="R696" i="4" s="1"/>
  <c r="R697" i="4"/>
  <c r="R698" i="4"/>
  <c r="R699" i="4"/>
  <c r="R700" i="4" s="1"/>
  <c r="R701" i="4"/>
  <c r="R702" i="4" s="1"/>
  <c r="R703" i="4" s="1"/>
  <c r="R704" i="4" s="1"/>
  <c r="R705" i="4" s="1"/>
  <c r="R706" i="4" s="1"/>
  <c r="R707" i="4" s="1"/>
  <c r="R708" i="4" s="1"/>
  <c r="R709" i="4" s="1"/>
  <c r="R710" i="4" s="1"/>
  <c r="R711" i="4" s="1"/>
  <c r="R712" i="4" s="1"/>
  <c r="R713" i="4" s="1"/>
  <c r="R714" i="4"/>
  <c r="R715" i="4" s="1"/>
  <c r="R716" i="4"/>
  <c r="R717" i="4" s="1"/>
  <c r="R718" i="4" s="1"/>
  <c r="R719" i="4"/>
  <c r="R720" i="4" s="1"/>
  <c r="R721" i="4" s="1"/>
  <c r="R722" i="4" s="1"/>
  <c r="R723" i="4" s="1"/>
  <c r="R724" i="4" s="1"/>
  <c r="R725" i="4" s="1"/>
  <c r="R726" i="4" s="1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 s="1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H3" i="22" l="1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R2" i="4" l="1"/>
  <c r="R3" i="4" s="1"/>
  <c r="H2" i="22" l="1"/>
  <c r="F8" i="3" l="1"/>
  <c r="E7" i="3"/>
  <c r="D6" i="3"/>
</calcChain>
</file>

<file path=xl/sharedStrings.xml><?xml version="1.0" encoding="utf-8"?>
<sst xmlns="http://schemas.openxmlformats.org/spreadsheetml/2006/main" count="4672" uniqueCount="419">
  <si>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</si>
  <si>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</si>
  <si>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</si>
  <si>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</si>
  <si>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</si>
  <si>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</si>
  <si>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</si>
  <si>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</si>
  <si>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snavel</t>
  </si>
  <si>
    <t>Gewicht</t>
  </si>
  <si>
    <t>gewicht</t>
  </si>
  <si>
    <t>tarsus</t>
  </si>
  <si>
    <t>vliegvlug</t>
  </si>
  <si>
    <t>U</t>
  </si>
  <si>
    <t>kleurcode</t>
  </si>
  <si>
    <t>kolonie</t>
  </si>
  <si>
    <t>nestnr</t>
  </si>
  <si>
    <t>einr</t>
  </si>
  <si>
    <t>jong</t>
  </si>
  <si>
    <t>birthday</t>
  </si>
  <si>
    <t>lot_ei</t>
  </si>
  <si>
    <t>encl</t>
  </si>
  <si>
    <t>nest</t>
  </si>
  <si>
    <t xml:space="preserve">ring </t>
  </si>
  <si>
    <t>n/c</t>
  </si>
  <si>
    <t>kop</t>
  </si>
  <si>
    <t>gonys</t>
  </si>
  <si>
    <t>vleugel</t>
  </si>
  <si>
    <t>datum</t>
  </si>
  <si>
    <t>lengte mm</t>
  </si>
  <si>
    <t>breedte mm</t>
  </si>
  <si>
    <t>opm</t>
  </si>
  <si>
    <t>new_einr</t>
  </si>
  <si>
    <t>methode</t>
  </si>
  <si>
    <t>opmerking</t>
  </si>
  <si>
    <t>Ring</t>
  </si>
  <si>
    <t>Leeftijd</t>
  </si>
  <si>
    <t>kleur</t>
  </si>
  <si>
    <t>kots</t>
  </si>
  <si>
    <t>hoe</t>
  </si>
  <si>
    <t>plaats</t>
  </si>
  <si>
    <t>n</t>
  </si>
  <si>
    <t>Uz</t>
  </si>
  <si>
    <t>A</t>
  </si>
  <si>
    <t>B</t>
  </si>
  <si>
    <t>X</t>
  </si>
  <si>
    <t>PREDATIE EI</t>
  </si>
  <si>
    <t>VV</t>
  </si>
  <si>
    <t>DOOD GEVONDEN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</si>
  <si>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</si>
  <si>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</si>
  <si>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</si>
  <si>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</si>
  <si>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</si>
  <si>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</si>
  <si>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</si>
  <si>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</si>
  <si>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AGE</t>
  </si>
  <si>
    <t>AGE_INVUL</t>
  </si>
  <si>
    <t>noval</t>
  </si>
  <si>
    <t>DOOD IN EI</t>
  </si>
  <si>
    <t>Kleur</t>
  </si>
  <si>
    <t>UIT ENCLOSURE GEZET</t>
  </si>
  <si>
    <t>Ringcode_1</t>
  </si>
  <si>
    <t>Ringcode_2</t>
  </si>
  <si>
    <t>n_DH_left</t>
  </si>
  <si>
    <t>n_DH_right</t>
  </si>
  <si>
    <t>R</t>
  </si>
  <si>
    <t>Kleurring</t>
  </si>
  <si>
    <t>L/up</t>
  </si>
  <si>
    <t>VERLATEN/ROT</t>
  </si>
  <si>
    <t xml:space="preserve">nvt kuiken zie beneden </t>
  </si>
  <si>
    <t>P</t>
  </si>
  <si>
    <t>Ux</t>
  </si>
  <si>
    <t>Dood in ei</t>
  </si>
  <si>
    <t>C</t>
  </si>
  <si>
    <t>G-</t>
  </si>
  <si>
    <t xml:space="preserve"> </t>
  </si>
  <si>
    <t>PREDATIE KUIKEN?</t>
  </si>
  <si>
    <t>Positie CR</t>
  </si>
  <si>
    <t>volume (ml)</t>
  </si>
  <si>
    <t>Slijkplaat</t>
  </si>
  <si>
    <t>27 of 63</t>
  </si>
  <si>
    <t>Mogelijk nest 4</t>
  </si>
  <si>
    <t>-1</t>
  </si>
  <si>
    <t>3à4</t>
  </si>
  <si>
    <t>&gt;4</t>
  </si>
  <si>
    <t>-G-</t>
  </si>
  <si>
    <t>-B</t>
  </si>
  <si>
    <t>27'</t>
  </si>
  <si>
    <t>c</t>
  </si>
  <si>
    <t>Z---</t>
  </si>
  <si>
    <t>Inloopkooi</t>
  </si>
  <si>
    <t>Op nest</t>
  </si>
  <si>
    <t>W-N2C</t>
  </si>
  <si>
    <t>R/up</t>
  </si>
  <si>
    <t>--Z-</t>
  </si>
  <si>
    <t>W-N3C</t>
  </si>
  <si>
    <t>R/down</t>
  </si>
  <si>
    <t>-Z--</t>
  </si>
  <si>
    <t>W-NX1</t>
  </si>
  <si>
    <t>W-NN1</t>
  </si>
  <si>
    <t>---Z</t>
  </si>
  <si>
    <t>Z-Z-</t>
  </si>
  <si>
    <t>W-NH1</t>
  </si>
  <si>
    <t>ZZ--</t>
  </si>
  <si>
    <t>B-N31</t>
  </si>
  <si>
    <t>Z--Z</t>
  </si>
  <si>
    <t>-ZZ-</t>
  </si>
  <si>
    <t>B-NX1</t>
  </si>
  <si>
    <t>B-NS1</t>
  </si>
  <si>
    <t>B-N11</t>
  </si>
  <si>
    <t>--ZZ</t>
  </si>
  <si>
    <t>-Z-Z</t>
  </si>
  <si>
    <t>B-N61</t>
  </si>
  <si>
    <t>B-NN1</t>
  </si>
  <si>
    <t>B-NF4</t>
  </si>
  <si>
    <t>B-NH1</t>
  </si>
  <si>
    <t>-R-</t>
  </si>
  <si>
    <t>GZ</t>
  </si>
  <si>
    <t>ZZ</t>
  </si>
  <si>
    <t>BZ</t>
  </si>
  <si>
    <t>-G</t>
  </si>
  <si>
    <t>ZR</t>
  </si>
  <si>
    <t>BR</t>
  </si>
  <si>
    <t>R-</t>
  </si>
  <si>
    <t>-R</t>
  </si>
  <si>
    <t>RB</t>
  </si>
  <si>
    <t>BG</t>
  </si>
  <si>
    <t>ZG</t>
  </si>
  <si>
    <t>GG</t>
  </si>
  <si>
    <t>Z-</t>
  </si>
  <si>
    <t>GR</t>
  </si>
  <si>
    <t>Zender</t>
  </si>
  <si>
    <t>RR</t>
  </si>
  <si>
    <t>B-</t>
  </si>
  <si>
    <t>Gevaar voor ringverlies</t>
  </si>
  <si>
    <t>Heel klein</t>
  </si>
  <si>
    <t>Stervend</t>
  </si>
  <si>
    <t>Tibia-ring</t>
  </si>
  <si>
    <t>-Z</t>
  </si>
  <si>
    <t>RG</t>
  </si>
  <si>
    <t>ZB</t>
  </si>
  <si>
    <t>Reuze dooierzak, tibia-ring</t>
  </si>
  <si>
    <t>RZ</t>
  </si>
  <si>
    <t>Sukkelke</t>
  </si>
  <si>
    <t>1à2</t>
  </si>
  <si>
    <t>0à1</t>
  </si>
  <si>
    <t>2 à 3</t>
  </si>
  <si>
    <t>0 à 1</t>
  </si>
  <si>
    <t>Wsch gestikt in zandspiering van 4g (niet volledig, ca 2,25 SL)</t>
  </si>
  <si>
    <t>(61)</t>
  </si>
  <si>
    <t>Ringverlies, allicht de 1442532 of 1442529</t>
  </si>
  <si>
    <t>Ringverlies, was de 1442530</t>
  </si>
  <si>
    <t>Net gestorven</t>
  </si>
  <si>
    <t>- 4h H</t>
  </si>
  <si>
    <t>kots Haring</t>
  </si>
  <si>
    <t>-12g H</t>
  </si>
  <si>
    <t>-4g H + 3g H</t>
  </si>
  <si>
    <t>(69)</t>
  </si>
  <si>
    <t>&gt;3</t>
  </si>
  <si>
    <t>-B-</t>
  </si>
  <si>
    <t>oedeem op keel</t>
  </si>
  <si>
    <t>kots haring</t>
  </si>
  <si>
    <t>+8g H (2 st)</t>
  </si>
  <si>
    <t>kots 2 haring</t>
  </si>
  <si>
    <t>-12g H (1 st)</t>
  </si>
  <si>
    <t>kots 1 haring</t>
  </si>
  <si>
    <t>-4g H (1 st)</t>
  </si>
  <si>
    <t>Mogelijk van zendervogel</t>
  </si>
  <si>
    <t>-3g H (1 st)</t>
  </si>
  <si>
    <t>?</t>
  </si>
  <si>
    <t>GB</t>
  </si>
  <si>
    <t>-3g H</t>
  </si>
  <si>
    <t>Uitgezet</t>
  </si>
  <si>
    <t>-B-; kuiken van zendervogel</t>
  </si>
  <si>
    <t>Gewicht klopt</t>
  </si>
  <si>
    <t>+14g H (2 st)</t>
  </si>
  <si>
    <t>-7 g H (2 st)</t>
  </si>
  <si>
    <t>+6g H (1 st)</t>
  </si>
  <si>
    <t>NL1</t>
  </si>
  <si>
    <t>-2g H</t>
  </si>
  <si>
    <t>+6g Z</t>
  </si>
  <si>
    <t>kots zandspiering</t>
  </si>
  <si>
    <t>+7g H</t>
  </si>
  <si>
    <t>kots Spiering</t>
  </si>
  <si>
    <t>-4g S</t>
  </si>
  <si>
    <t>+8g H (2st) + 1g Z (1st)</t>
  </si>
  <si>
    <t>+12g Z (1 st) + 2g H (1st)</t>
  </si>
  <si>
    <t>kots 1 zandspiering (ca 160mm) en 1 haring</t>
  </si>
  <si>
    <t>kots 1 zandspiering en 2 haring</t>
  </si>
  <si>
    <t>- 6g H (1 st)</t>
  </si>
  <si>
    <t>-6g H (2 st)</t>
  </si>
  <si>
    <t>+4g H (1 st)</t>
  </si>
  <si>
    <t>+8g H (1 st)</t>
  </si>
  <si>
    <t>+5g H (1 st)</t>
  </si>
  <si>
    <t>NA1</t>
  </si>
  <si>
    <t>NA2</t>
  </si>
  <si>
    <t>NA3</t>
  </si>
  <si>
    <t>NA4</t>
  </si>
  <si>
    <t>NA5</t>
  </si>
  <si>
    <t>NA6</t>
  </si>
  <si>
    <t>NA7</t>
  </si>
  <si>
    <t>NA8</t>
  </si>
  <si>
    <t>NA9</t>
  </si>
  <si>
    <t>NC2</t>
  </si>
  <si>
    <t>NC3</t>
  </si>
  <si>
    <t>NC1</t>
  </si>
  <si>
    <t>NC4</t>
  </si>
  <si>
    <t>NC5</t>
  </si>
  <si>
    <t>NC6</t>
  </si>
  <si>
    <t>NC7</t>
  </si>
  <si>
    <t>NC8</t>
  </si>
  <si>
    <t>NC9</t>
  </si>
  <si>
    <t>Stond als 1422767 genoteerd maar dat is fout</t>
  </si>
  <si>
    <t>Ringverlies, was 1422832 (tibia-ring)</t>
  </si>
  <si>
    <t>Slijkplaat I</t>
  </si>
  <si>
    <t>Checken voor +</t>
  </si>
  <si>
    <t>Koplengte stond als 88,9 opgeschreven</t>
  </si>
  <si>
    <t>+2g ZS</t>
  </si>
  <si>
    <t>+15g H</t>
  </si>
  <si>
    <t>Uit enclosure gezet, aangepikt</t>
  </si>
  <si>
    <t>kots haring, gewicht kots klopt</t>
  </si>
  <si>
    <t>+6g H (2 st)</t>
  </si>
  <si>
    <t>+2g H (1 st)</t>
  </si>
  <si>
    <t>+3g Z (1 st)</t>
  </si>
  <si>
    <t>kots 1 zandspiering</t>
  </si>
  <si>
    <t>+7g H (2 st)</t>
  </si>
  <si>
    <t>+12g H (2 st)</t>
  </si>
  <si>
    <t>+10g H (2 st)</t>
  </si>
  <si>
    <t>N5A</t>
  </si>
  <si>
    <t>N5C</t>
  </si>
  <si>
    <t>N5L</t>
  </si>
  <si>
    <t>N5T</t>
  </si>
  <si>
    <t>N5S</t>
  </si>
  <si>
    <t>N5P</t>
  </si>
  <si>
    <t>N5V</t>
  </si>
  <si>
    <t>N9A</t>
  </si>
  <si>
    <t>N9C</t>
  </si>
  <si>
    <t>N9F</t>
  </si>
  <si>
    <t>N9H</t>
  </si>
  <si>
    <t>N9K</t>
  </si>
  <si>
    <t>N9L</t>
  </si>
  <si>
    <t>N9P</t>
  </si>
  <si>
    <t>N9R</t>
  </si>
  <si>
    <t>N9S</t>
  </si>
  <si>
    <t>N9T</t>
  </si>
  <si>
    <t>N9V</t>
  </si>
  <si>
    <t>N9X</t>
  </si>
  <si>
    <t>N2A</t>
  </si>
  <si>
    <t>+9g H (2 st)</t>
  </si>
  <si>
    <t>N2C</t>
  </si>
  <si>
    <t>N2F</t>
  </si>
  <si>
    <t>N2H</t>
  </si>
  <si>
    <t>N2K</t>
  </si>
  <si>
    <t>N2L</t>
  </si>
  <si>
    <t>N2N</t>
  </si>
  <si>
    <t>N2P</t>
  </si>
  <si>
    <t>N2R</t>
  </si>
  <si>
    <t>+10g H (1 st)</t>
  </si>
  <si>
    <t>NHR</t>
  </si>
  <si>
    <t>+4g H (2 st)</t>
  </si>
  <si>
    <t>Kop stond als 61,4</t>
  </si>
  <si>
    <t>Kop stond als 60,7</t>
  </si>
  <si>
    <t>Kop stond als 62,8</t>
  </si>
  <si>
    <t>Kop stond als 58,7 en gewicht als 103: waarschijnlijk fout ringnummer</t>
  </si>
  <si>
    <t>Kop stond als 76,5</t>
  </si>
  <si>
    <t>NP1</t>
  </si>
  <si>
    <t>NP2</t>
  </si>
  <si>
    <t>NP3</t>
  </si>
  <si>
    <t>NP4</t>
  </si>
  <si>
    <t>NP5</t>
  </si>
  <si>
    <t>NP7</t>
  </si>
  <si>
    <t>NP8</t>
  </si>
  <si>
    <t>NP9</t>
  </si>
  <si>
    <t>NF2</t>
  </si>
  <si>
    <t>NF3</t>
  </si>
  <si>
    <t>NF4</t>
  </si>
  <si>
    <t>Lot jong</t>
  </si>
  <si>
    <t>N2S</t>
  </si>
  <si>
    <t>CR stond als N2F genoteerd</t>
  </si>
  <si>
    <t>N8K</t>
  </si>
  <si>
    <t>NAC</t>
  </si>
  <si>
    <t>NZ2</t>
  </si>
  <si>
    <t>NAH</t>
  </si>
  <si>
    <t>Kuiken zendervogel</t>
  </si>
  <si>
    <t>NSZ</t>
  </si>
  <si>
    <t>NAA</t>
  </si>
  <si>
    <t>NAF</t>
  </si>
  <si>
    <t>NAK</t>
  </si>
  <si>
    <t>NAL</t>
  </si>
  <si>
    <t>NAN</t>
  </si>
  <si>
    <t>NAP</t>
  </si>
  <si>
    <t>NAR</t>
  </si>
  <si>
    <t>NAS</t>
  </si>
  <si>
    <t>NAT</t>
  </si>
  <si>
    <t>NAX</t>
  </si>
  <si>
    <t>NAZ</t>
  </si>
  <si>
    <t>NHA</t>
  </si>
  <si>
    <t>NHC</t>
  </si>
  <si>
    <t>NHF</t>
  </si>
  <si>
    <t>NHH</t>
  </si>
  <si>
    <t>NHK</t>
  </si>
  <si>
    <t>NHL</t>
  </si>
  <si>
    <t>NHN</t>
  </si>
  <si>
    <t>NHP</t>
  </si>
  <si>
    <t>2,5 SL Spiering</t>
  </si>
  <si>
    <t>N2T</t>
  </si>
  <si>
    <t>N2Z</t>
  </si>
  <si>
    <t>N2V</t>
  </si>
  <si>
    <t>N2X</t>
  </si>
  <si>
    <t>NH1</t>
  </si>
  <si>
    <t>NH2</t>
  </si>
  <si>
    <t>NH3</t>
  </si>
  <si>
    <t>NH4</t>
  </si>
  <si>
    <t>NH5</t>
  </si>
  <si>
    <t>NH9</t>
  </si>
  <si>
    <t>NH6</t>
  </si>
  <si>
    <t>NH7</t>
  </si>
  <si>
    <t>NH8</t>
  </si>
  <si>
    <t>NT1</t>
  </si>
  <si>
    <t>NT2</t>
  </si>
  <si>
    <t>NT3</t>
  </si>
  <si>
    <t>NT4</t>
  </si>
  <si>
    <t>NT5</t>
  </si>
  <si>
    <t>NT6</t>
  </si>
  <si>
    <t>NT7</t>
  </si>
  <si>
    <t>NT8</t>
  </si>
  <si>
    <t>NT9</t>
  </si>
  <si>
    <t>NZ3</t>
  </si>
  <si>
    <t>NZ4</t>
  </si>
  <si>
    <t>NZ5</t>
  </si>
  <si>
    <t>NZ6</t>
  </si>
  <si>
    <t>NZ7</t>
  </si>
  <si>
    <t>NZ8</t>
  </si>
  <si>
    <t>NZ9</t>
  </si>
  <si>
    <t>NX2</t>
  </si>
  <si>
    <t>NX3</t>
  </si>
  <si>
    <t>NX4</t>
  </si>
  <si>
    <t>NX6</t>
  </si>
  <si>
    <t>NX7</t>
  </si>
  <si>
    <t>NX8</t>
  </si>
  <si>
    <t>NX9</t>
  </si>
  <si>
    <t>NR1</t>
  </si>
  <si>
    <t>NR2</t>
  </si>
  <si>
    <t>NR3</t>
  </si>
  <si>
    <t>NR4</t>
  </si>
  <si>
    <t>NR5</t>
  </si>
  <si>
    <t>NR6</t>
  </si>
  <si>
    <t>NR7</t>
  </si>
  <si>
    <t>NR8</t>
  </si>
  <si>
    <t>NR9</t>
  </si>
  <si>
    <t>N8A</t>
  </si>
  <si>
    <t>N8C</t>
  </si>
  <si>
    <t>N8F</t>
  </si>
  <si>
    <t>N3T</t>
  </si>
  <si>
    <t>N1X</t>
  </si>
  <si>
    <t>W-N5S</t>
  </si>
  <si>
    <t>Geen metaalring, mysterie</t>
  </si>
  <si>
    <t>+9g H (1 st)</t>
  </si>
  <si>
    <t>Kuiken van zendervogel N12</t>
  </si>
  <si>
    <t>NL1601</t>
  </si>
  <si>
    <t>NL1602</t>
  </si>
  <si>
    <t>NL1603</t>
  </si>
  <si>
    <t>NL1604</t>
  </si>
  <si>
    <t>NL1605</t>
  </si>
  <si>
    <t>NL1606</t>
  </si>
  <si>
    <t>NL1607</t>
  </si>
  <si>
    <t>NL1608</t>
  </si>
  <si>
    <t>Lengte klopt</t>
  </si>
  <si>
    <t>ca 18/5/14</t>
  </si>
  <si>
    <t>(1)</t>
  </si>
  <si>
    <t>(2)</t>
  </si>
  <si>
    <t>93 eieren in enclosure: 82 uit, 1 dood in ei, 6 verlaten/rot, 4 predatie ei</t>
  </si>
  <si>
    <t>82 kuikens in enclosure: 38 dood gevonden, 5 na eerdere controle niet meer gevonden, 1 waarschijnlijk uit maar nooit gevonden, 38 vliegvlug</t>
  </si>
  <si>
    <t>1'</t>
  </si>
  <si>
    <t>GPS logger</t>
  </si>
  <si>
    <t>Solar/Regular</t>
  </si>
  <si>
    <t>W - N1C</t>
  </si>
  <si>
    <t>Regular</t>
  </si>
  <si>
    <t>F6E4 r+l</t>
  </si>
  <si>
    <t>Vleugel punt en stip</t>
  </si>
  <si>
    <t>B - N01</t>
  </si>
  <si>
    <t>B - NZ1</t>
  </si>
  <si>
    <t>-</t>
  </si>
  <si>
    <t>F6E4 r, F7E3 l</t>
  </si>
  <si>
    <t>Geen kleur</t>
  </si>
  <si>
    <t>L - N02</t>
  </si>
  <si>
    <t>&gt;240</t>
  </si>
  <si>
    <t>Vleugel punt en stip, weegschaal nat</t>
  </si>
  <si>
    <t>L - N04</t>
  </si>
  <si>
    <t>F7E3 r+l</t>
  </si>
  <si>
    <t>L - N05</t>
  </si>
  <si>
    <t>Solar</t>
  </si>
  <si>
    <t>6T74262</t>
  </si>
  <si>
    <t>L - N06</t>
  </si>
  <si>
    <t>Geen kleur, Brussel ring</t>
  </si>
  <si>
    <t>L - N07</t>
  </si>
  <si>
    <t>F7E3 r, F6E4 l</t>
  </si>
  <si>
    <t>L - N08</t>
  </si>
  <si>
    <t>F5E5</t>
  </si>
  <si>
    <t>Gekleurde linker boegtip en stip</t>
  </si>
  <si>
    <t>L - N09</t>
  </si>
  <si>
    <t>F6E4 r, F5E5 l</t>
  </si>
  <si>
    <t>Gekleurde rechter boegtip en stip</t>
  </si>
  <si>
    <t>5T43405</t>
  </si>
  <si>
    <t>L - N10</t>
  </si>
  <si>
    <t>F6E4</t>
  </si>
  <si>
    <t>L - N12</t>
  </si>
  <si>
    <t>regular</t>
  </si>
  <si>
    <t>L - N15</t>
  </si>
  <si>
    <t>Rug zwart, Stockholm ring</t>
  </si>
  <si>
    <t>L - N16</t>
  </si>
  <si>
    <t>L - N17</t>
  </si>
  <si>
    <t>F4E6</t>
  </si>
  <si>
    <t>Geen kleur, afgesleten P1</t>
  </si>
  <si>
    <r>
      <t>--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--</t>
    </r>
    <r>
      <rPr>
        <vertAlign val="superscript"/>
        <sz val="8"/>
        <rFont val="Arial"/>
        <family val="2"/>
      </rPr>
      <t>Z</t>
    </r>
  </si>
  <si>
    <r>
      <t>Z-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-</t>
    </r>
    <r>
      <rPr>
        <vertAlign val="superscript"/>
        <sz val="8"/>
        <rFont val="Arial"/>
        <family val="2"/>
      </rPr>
      <t>Z</t>
    </r>
  </si>
  <si>
    <r>
      <t>--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Z-</t>
    </r>
    <r>
      <rPr>
        <vertAlign val="superscript"/>
        <sz val="8"/>
        <rFont val="Arial"/>
        <family val="2"/>
      </rPr>
      <t>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</si>
</sst>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"/>
    <numFmt numFmtId="167" formatCode="d/mm/yy;@"/>
    <numFmt numFmtId="168" formatCode="d/mm/yyyy;@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1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1" fontId="1" fillId="5" borderId="0" xfId="0" applyNumberFormat="1" applyFont="1" applyFill="1" applyAlignment="1">
      <alignment horizontal="left"/>
    </xf>
    <xf numFmtId="168" fontId="1" fillId="4" borderId="0" xfId="0" applyNumberFormat="1" applyFont="1" applyFill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0" xfId="0" quotePrefix="1" applyNumberFormat="1" applyFont="1" applyFill="1" applyAlignment="1">
      <alignment horizontal="center"/>
    </xf>
    <xf numFmtId="14" fontId="1" fillId="0" borderId="0" xfId="0" applyNumberFormat="1" applyFont="1" applyAlignment="1">
      <alignment horizontal="left"/>
    </xf>
    <xf numFmtId="49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49" fontId="3" fillId="0" borderId="2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3" fillId="0" borderId="4" xfId="0" applyFont="1" applyFill="1" applyBorder="1"/>
    <xf numFmtId="49" fontId="3" fillId="0" borderId="5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6" xfId="0" applyFont="1" applyFill="1" applyBorder="1"/>
    <xf numFmtId="49" fontId="5" fillId="0" borderId="5" xfId="0" applyNumberFormat="1" applyFont="1" applyFill="1" applyBorder="1"/>
    <xf numFmtId="1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1" fontId="3" fillId="0" borderId="1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0" xfId="0" applyFont="1" applyFill="1"/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3" borderId="0" xfId="0" applyFont="1" applyFill="1"/>
    <xf numFmtId="166" fontId="3" fillId="0" borderId="0" xfId="0" applyNumberFormat="1" applyFont="1" applyFill="1" applyBorder="1" applyAlignment="1">
      <alignment horizontal="center"/>
    </xf>
    <xf numFmtId="49" fontId="6" fillId="0" borderId="16" xfId="0" applyNumberFormat="1" applyFont="1" applyFill="1" applyBorder="1"/>
    <xf numFmtId="1" fontId="3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49" fontId="6" fillId="0" borderId="0" xfId="0" applyNumberFormat="1" applyFont="1" applyFill="1" applyBorder="1"/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14" fontId="1" fillId="4" borderId="0" xfId="0" applyNumberFormat="1" applyFont="1" applyFill="1" applyBorder="1" applyAlignment="1">
      <alignment horizontal="center" vertical="top" textRotation="90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Border="1" applyAlignment="1">
      <alignment horizontal="center" textRotation="90"/>
    </xf>
    <xf numFmtId="0" fontId="1" fillId="0" borderId="0" xfId="0" quotePrefix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textRotation="90"/>
    </xf>
    <xf numFmtId="49" fontId="1" fillId="4" borderId="0" xfId="0" applyNumberFormat="1" applyFont="1" applyFill="1" applyAlignment="1">
      <alignment horizontal="left"/>
    </xf>
    <xf numFmtId="0" fontId="1" fillId="0" borderId="0" xfId="0" quotePrefix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quotePrefix="1" applyNumberFormat="1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167" fontId="1" fillId="0" borderId="0" xfId="0" applyNumberFormat="1" applyFont="1" applyFill="1" applyAlignment="1">
      <alignment horizontal="left"/>
    </xf>
    <xf numFmtId="1" fontId="1" fillId="0" borderId="0" xfId="0" quotePrefix="1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left"/>
    </xf>
    <xf numFmtId="14" fontId="1" fillId="6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center"/>
    </xf>
    <xf numFmtId="165" fontId="1" fillId="6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left"/>
    </xf>
    <xf numFmtId="0" fontId="1" fillId="4" borderId="0" xfId="0" applyFont="1" applyFill="1"/>
    <xf numFmtId="0" fontId="1" fillId="0" borderId="0" xfId="0" applyFont="1" applyFill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Adulten'!$I$1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212</c:v>
                </c:pt>
                <c:pt idx="1">
                  <c:v>214</c:v>
                </c:pt>
                <c:pt idx="2">
                  <c:v>195</c:v>
                </c:pt>
                <c:pt idx="3">
                  <c:v>234</c:v>
                </c:pt>
                <c:pt idx="4">
                  <c:v>239</c:v>
                </c:pt>
                <c:pt idx="5">
                  <c:v>242</c:v>
                </c:pt>
                <c:pt idx="6">
                  <c:v>222</c:v>
                </c:pt>
                <c:pt idx="7">
                  <c:v>239</c:v>
                </c:pt>
                <c:pt idx="8">
                  <c:v>243</c:v>
                </c:pt>
                <c:pt idx="9">
                  <c:v>232</c:v>
                </c:pt>
                <c:pt idx="10">
                  <c:v>261</c:v>
                </c:pt>
                <c:pt idx="11">
                  <c:v>241</c:v>
                </c:pt>
                <c:pt idx="12">
                  <c:v>233</c:v>
                </c:pt>
                <c:pt idx="13">
                  <c:v>253</c:v>
                </c:pt>
                <c:pt idx="14">
                  <c:v>218</c:v>
                </c:pt>
                <c:pt idx="15">
                  <c:v>240</c:v>
                </c:pt>
                <c:pt idx="16">
                  <c:v>233</c:v>
                </c:pt>
                <c:pt idx="17">
                  <c:v>219</c:v>
                </c:pt>
                <c:pt idx="18">
                  <c:v>243</c:v>
                </c:pt>
                <c:pt idx="19">
                  <c:v>245</c:v>
                </c:pt>
                <c:pt idx="20">
                  <c:v>259</c:v>
                </c:pt>
                <c:pt idx="21">
                  <c:v>241</c:v>
                </c:pt>
                <c:pt idx="22">
                  <c:v>206</c:v>
                </c:pt>
                <c:pt idx="23">
                  <c:v>235</c:v>
                </c:pt>
                <c:pt idx="24">
                  <c:v>235</c:v>
                </c:pt>
                <c:pt idx="25">
                  <c:v>221</c:v>
                </c:pt>
                <c:pt idx="26">
                  <c:v>225</c:v>
                </c:pt>
                <c:pt idx="27">
                  <c:v>236</c:v>
                </c:pt>
                <c:pt idx="28">
                  <c:v>231</c:v>
                </c:pt>
                <c:pt idx="29">
                  <c:v>249</c:v>
                </c:pt>
                <c:pt idx="30">
                  <c:v>213</c:v>
                </c:pt>
                <c:pt idx="31">
                  <c:v>218</c:v>
                </c:pt>
                <c:pt idx="32">
                  <c:v>245</c:v>
                </c:pt>
                <c:pt idx="33">
                  <c:v>266</c:v>
                </c:pt>
                <c:pt idx="34">
                  <c:v>220</c:v>
                </c:pt>
                <c:pt idx="35">
                  <c:v>241</c:v>
                </c:pt>
                <c:pt idx="36">
                  <c:v>216</c:v>
                </c:pt>
                <c:pt idx="38">
                  <c:v>246</c:v>
                </c:pt>
                <c:pt idx="39">
                  <c:v>236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'Biometrie Adulten'!$N$1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E5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298</c:v>
                </c:pt>
                <c:pt idx="1">
                  <c:v>306</c:v>
                </c:pt>
                <c:pt idx="2">
                  <c:v>295</c:v>
                </c:pt>
                <c:pt idx="3">
                  <c:v>309</c:v>
                </c:pt>
                <c:pt idx="4">
                  <c:v>315</c:v>
                </c:pt>
                <c:pt idx="5">
                  <c:v>307</c:v>
                </c:pt>
                <c:pt idx="6">
                  <c:v>309</c:v>
                </c:pt>
                <c:pt idx="7">
                  <c:v>314</c:v>
                </c:pt>
                <c:pt idx="8">
                  <c:v>310</c:v>
                </c:pt>
                <c:pt idx="9">
                  <c:v>301</c:v>
                </c:pt>
                <c:pt idx="10">
                  <c:v>316</c:v>
                </c:pt>
                <c:pt idx="11">
                  <c:v>300</c:v>
                </c:pt>
                <c:pt idx="12">
                  <c:v>295</c:v>
                </c:pt>
                <c:pt idx="13">
                  <c:v>317</c:v>
                </c:pt>
                <c:pt idx="14">
                  <c:v>294</c:v>
                </c:pt>
                <c:pt idx="15">
                  <c:v>298</c:v>
                </c:pt>
                <c:pt idx="16">
                  <c:v>298</c:v>
                </c:pt>
                <c:pt idx="17">
                  <c:v>301</c:v>
                </c:pt>
                <c:pt idx="18">
                  <c:v>304</c:v>
                </c:pt>
                <c:pt idx="19">
                  <c:v>311</c:v>
                </c:pt>
                <c:pt idx="20">
                  <c:v>309</c:v>
                </c:pt>
                <c:pt idx="21">
                  <c:v>306</c:v>
                </c:pt>
                <c:pt idx="22">
                  <c:v>302</c:v>
                </c:pt>
                <c:pt idx="23">
                  <c:v>315</c:v>
                </c:pt>
                <c:pt idx="24">
                  <c:v>307</c:v>
                </c:pt>
                <c:pt idx="25">
                  <c:v>306</c:v>
                </c:pt>
                <c:pt idx="26">
                  <c:v>305</c:v>
                </c:pt>
                <c:pt idx="27">
                  <c:v>307</c:v>
                </c:pt>
                <c:pt idx="28">
                  <c:v>312</c:v>
                </c:pt>
                <c:pt idx="29">
                  <c:v>306</c:v>
                </c:pt>
                <c:pt idx="30">
                  <c:v>288</c:v>
                </c:pt>
                <c:pt idx="31">
                  <c:v>304</c:v>
                </c:pt>
                <c:pt idx="32">
                  <c:v>312</c:v>
                </c:pt>
                <c:pt idx="33">
                  <c:v>318</c:v>
                </c:pt>
                <c:pt idx="34">
                  <c:v>292</c:v>
                </c:pt>
                <c:pt idx="35">
                  <c:v>305</c:v>
                </c:pt>
                <c:pt idx="36">
                  <c:v>314</c:v>
                </c:pt>
                <c:pt idx="37">
                  <c:v>305</c:v>
                </c:pt>
                <c:pt idx="38">
                  <c:v>306</c:v>
                </c:pt>
                <c:pt idx="39">
                  <c:v>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28832"/>
        <c:axId val="97131520"/>
      </c:scatterChart>
      <c:valAx>
        <c:axId val="971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97131520"/>
        <c:crosses val="autoZero"/>
        <c:crossBetween val="midCat"/>
      </c:valAx>
      <c:valAx>
        <c:axId val="97131520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97128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Adulten'!$K$1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E5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Adulten'!$L$1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Adulten'!$M$1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9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27.9</c:v>
                </c:pt>
                <c:pt idx="1">
                  <c:v>28.5</c:v>
                </c:pt>
                <c:pt idx="2">
                  <c:v>26.5</c:v>
                </c:pt>
                <c:pt idx="3">
                  <c:v>27.9</c:v>
                </c:pt>
                <c:pt idx="4">
                  <c:v>28.5</c:v>
                </c:pt>
                <c:pt idx="5">
                  <c:v>29.8</c:v>
                </c:pt>
                <c:pt idx="6">
                  <c:v>26.3</c:v>
                </c:pt>
                <c:pt idx="7">
                  <c:v>27.2</c:v>
                </c:pt>
                <c:pt idx="8">
                  <c:v>27.6</c:v>
                </c:pt>
                <c:pt idx="9">
                  <c:v>26.7</c:v>
                </c:pt>
                <c:pt idx="10">
                  <c:v>28.5</c:v>
                </c:pt>
                <c:pt idx="11">
                  <c:v>26.7</c:v>
                </c:pt>
                <c:pt idx="12">
                  <c:v>26.7</c:v>
                </c:pt>
                <c:pt idx="13">
                  <c:v>29.2</c:v>
                </c:pt>
                <c:pt idx="14">
                  <c:v>25.1</c:v>
                </c:pt>
                <c:pt idx="15">
                  <c:v>27.8</c:v>
                </c:pt>
                <c:pt idx="16">
                  <c:v>27.6</c:v>
                </c:pt>
                <c:pt idx="17">
                  <c:v>26.9</c:v>
                </c:pt>
                <c:pt idx="18">
                  <c:v>28.6</c:v>
                </c:pt>
                <c:pt idx="19">
                  <c:v>27.8</c:v>
                </c:pt>
                <c:pt idx="20">
                  <c:v>26.6</c:v>
                </c:pt>
                <c:pt idx="21">
                  <c:v>26.6</c:v>
                </c:pt>
                <c:pt idx="22">
                  <c:v>26.5</c:v>
                </c:pt>
                <c:pt idx="23">
                  <c:v>26.3</c:v>
                </c:pt>
                <c:pt idx="24">
                  <c:v>25.4</c:v>
                </c:pt>
                <c:pt idx="25">
                  <c:v>27</c:v>
                </c:pt>
                <c:pt idx="26">
                  <c:v>27.2</c:v>
                </c:pt>
                <c:pt idx="27">
                  <c:v>27.3</c:v>
                </c:pt>
                <c:pt idx="28">
                  <c:v>29.6</c:v>
                </c:pt>
                <c:pt idx="29">
                  <c:v>25.6</c:v>
                </c:pt>
                <c:pt idx="30">
                  <c:v>26.5</c:v>
                </c:pt>
                <c:pt idx="31">
                  <c:v>27</c:v>
                </c:pt>
                <c:pt idx="32">
                  <c:v>28.1</c:v>
                </c:pt>
                <c:pt idx="33">
                  <c:v>28.3</c:v>
                </c:pt>
                <c:pt idx="34">
                  <c:v>25.6</c:v>
                </c:pt>
                <c:pt idx="35">
                  <c:v>26.3</c:v>
                </c:pt>
                <c:pt idx="36">
                  <c:v>27.9</c:v>
                </c:pt>
                <c:pt idx="37">
                  <c:v>29.6</c:v>
                </c:pt>
                <c:pt idx="38">
                  <c:v>28.4</c:v>
                </c:pt>
                <c:pt idx="39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85184"/>
        <c:axId val="119487488"/>
      </c:scatterChart>
      <c:valAx>
        <c:axId val="1194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487488"/>
        <c:crosses val="autoZero"/>
        <c:crossBetween val="midCat"/>
      </c:valAx>
      <c:valAx>
        <c:axId val="11948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485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96666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42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  <c:pt idx="40">
                  <c:v>9.9</c:v>
                </c:pt>
                <c:pt idx="41">
                  <c:v>9.9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2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  <c:pt idx="40">
                  <c:v>56.3</c:v>
                </c:pt>
                <c:pt idx="41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59808"/>
        <c:axId val="119177984"/>
      </c:scatterChart>
      <c:valAx>
        <c:axId val="119159808"/>
        <c:scaling>
          <c:orientation val="minMax"/>
          <c:min val="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177984"/>
        <c:crosses val="autoZero"/>
        <c:crossBetween val="midCat"/>
      </c:valAx>
      <c:valAx>
        <c:axId val="11917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159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0</xdr:rowOff>
    </xdr:from>
    <xdr:to>
      <xdr:col>10</xdr:col>
      <xdr:colOff>0</xdr:colOff>
      <xdr:row>1</xdr:row>
      <xdr:rowOff>0</xdr:rowOff>
    </xdr:to>
    <xdr:graphicFrame macro="">
      <xdr:nvGraphicFramePr>
        <xdr:cNvPr id="4139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57150</xdr:colOff>
      <xdr:row>1</xdr:row>
      <xdr:rowOff>0</xdr:rowOff>
    </xdr:to>
    <xdr:graphicFrame macro="">
      <xdr:nvGraphicFramePr>
        <xdr:cNvPr id="4140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152400</xdr:colOff>
      <xdr:row>1</xdr:row>
      <xdr:rowOff>0</xdr:rowOff>
    </xdr:from>
    <xdr:to>
      <xdr:col>20</xdr:col>
      <xdr:colOff>0</xdr:colOff>
      <xdr:row>1</xdr:row>
      <xdr:rowOff>0</xdr:rowOff>
    </xdr:to>
    <xdr:graphicFrame macro="">
      <xdr:nvGraphicFramePr>
        <xdr:cNvPr id="4143" name="Grafiek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1.25" x14ac:dyDescent="0.2"/>
  <cols>
    <col min="1" max="1" width="10.5703125" style="13" bestFit="1" customWidth="1"/>
    <col min="2" max="2" width="22.7109375" style="1" bestFit="1" customWidth="1"/>
    <col min="3" max="3" width="5.7109375" style="13" bestFit="1" customWidth="1"/>
    <col min="4" max="4" width="3.85546875" style="13" bestFit="1" customWidth="1"/>
    <col min="5" max="5" width="12.28515625" style="92" bestFit="1" customWidth="1"/>
    <col min="6" max="6" width="8.28515625" style="15" bestFit="1" customWidth="1"/>
    <col min="7" max="7" width="9.42578125" style="15" bestFit="1" customWidth="1"/>
    <col min="8" max="8" width="10.7109375" style="15" bestFit="1" customWidth="1"/>
    <col min="9" max="9" width="19.5703125" style="119" bestFit="1" customWidth="1"/>
    <col min="10" max="16384" width="9.140625" style="119"/>
  </cols>
  <sheetData>
    <row r="1" spans="1:9" s="117" customFormat="1" x14ac:dyDescent="0.2">
      <c r="A1" s="20" t="s">
        <v>28</v>
      </c>
      <c r="B1" s="23" t="s">
        <v>15</v>
      </c>
      <c r="C1" s="20" t="s">
        <v>16</v>
      </c>
      <c r="D1" s="20" t="s">
        <v>17</v>
      </c>
      <c r="E1" s="81" t="s">
        <v>32</v>
      </c>
      <c r="F1" s="17" t="s">
        <v>29</v>
      </c>
      <c r="G1" s="17" t="s">
        <v>30</v>
      </c>
      <c r="H1" s="17" t="s">
        <v>80</v>
      </c>
      <c r="I1" s="117" t="s">
        <v>31</v>
      </c>
    </row>
    <row r="2" spans="1:9" x14ac:dyDescent="0.2">
      <c r="A2" s="84">
        <v>41765</v>
      </c>
      <c r="B2" s="86" t="s">
        <v>216</v>
      </c>
      <c r="C2" s="83">
        <v>1</v>
      </c>
      <c r="D2" s="83">
        <v>1</v>
      </c>
      <c r="E2" s="85" t="s">
        <v>375</v>
      </c>
      <c r="F2" s="7">
        <v>52.9</v>
      </c>
      <c r="G2" s="7">
        <v>36</v>
      </c>
      <c r="H2" s="7">
        <f>(0.5078*F2*G2*G2)/1000</f>
        <v>34.813955519999993</v>
      </c>
      <c r="I2" s="118"/>
    </row>
    <row r="3" spans="1:9" x14ac:dyDescent="0.2">
      <c r="A3" s="84">
        <v>41765</v>
      </c>
      <c r="B3" s="86" t="s">
        <v>216</v>
      </c>
      <c r="C3" s="83">
        <v>2</v>
      </c>
      <c r="D3" s="83">
        <v>1</v>
      </c>
      <c r="E3" s="85" t="s">
        <v>375</v>
      </c>
      <c r="F3" s="7">
        <v>50.1</v>
      </c>
      <c r="G3" s="7">
        <v>34.9</v>
      </c>
      <c r="H3" s="7">
        <f t="shared" ref="H3:H66" si="0">(0.5078*F3*G3*G3)/1000</f>
        <v>30.987124447799999</v>
      </c>
      <c r="I3" s="118"/>
    </row>
    <row r="4" spans="1:9" x14ac:dyDescent="0.2">
      <c r="A4" s="84">
        <v>41765</v>
      </c>
      <c r="B4" s="86" t="s">
        <v>216</v>
      </c>
      <c r="C4" s="83">
        <v>3</v>
      </c>
      <c r="D4" s="83" t="s">
        <v>43</v>
      </c>
      <c r="E4" s="31">
        <v>2</v>
      </c>
      <c r="F4" s="7">
        <v>49.9</v>
      </c>
      <c r="G4" s="7">
        <v>35.4</v>
      </c>
      <c r="H4" s="7">
        <f t="shared" si="0"/>
        <v>31.7540969352</v>
      </c>
      <c r="I4" s="118"/>
    </row>
    <row r="5" spans="1:9" x14ac:dyDescent="0.2">
      <c r="A5" s="84">
        <v>41765</v>
      </c>
      <c r="B5" s="86" t="s">
        <v>216</v>
      </c>
      <c r="C5" s="83">
        <v>3</v>
      </c>
      <c r="D5" s="83" t="s">
        <v>44</v>
      </c>
      <c r="E5" s="31">
        <v>1</v>
      </c>
      <c r="F5" s="7">
        <v>50.1</v>
      </c>
      <c r="G5" s="7">
        <v>37</v>
      </c>
      <c r="H5" s="7">
        <f t="shared" si="0"/>
        <v>34.828427820000002</v>
      </c>
      <c r="I5" s="118"/>
    </row>
    <row r="6" spans="1:9" x14ac:dyDescent="0.2">
      <c r="A6" s="84">
        <v>41765</v>
      </c>
      <c r="B6" s="86" t="s">
        <v>216</v>
      </c>
      <c r="C6" s="83">
        <v>4</v>
      </c>
      <c r="D6" s="83" t="s">
        <v>43</v>
      </c>
      <c r="E6" s="31">
        <v>1</v>
      </c>
      <c r="F6" s="7">
        <v>52.1</v>
      </c>
      <c r="G6" s="7">
        <v>35.9</v>
      </c>
      <c r="H6" s="7">
        <f t="shared" si="0"/>
        <v>34.097247107800001</v>
      </c>
      <c r="I6" s="118"/>
    </row>
    <row r="7" spans="1:9" x14ac:dyDescent="0.2">
      <c r="A7" s="84">
        <v>41765</v>
      </c>
      <c r="B7" s="86" t="s">
        <v>216</v>
      </c>
      <c r="C7" s="83">
        <v>4</v>
      </c>
      <c r="D7" s="83" t="s">
        <v>44</v>
      </c>
      <c r="E7" s="31">
        <v>2</v>
      </c>
      <c r="F7" s="7">
        <v>51.3</v>
      </c>
      <c r="G7" s="7">
        <v>36.1</v>
      </c>
      <c r="H7" s="7">
        <f t="shared" si="0"/>
        <v>33.948802949399997</v>
      </c>
      <c r="I7" s="118"/>
    </row>
    <row r="8" spans="1:9" x14ac:dyDescent="0.2">
      <c r="A8" s="84">
        <v>41765</v>
      </c>
      <c r="B8" s="86" t="s">
        <v>216</v>
      </c>
      <c r="C8" s="83">
        <v>5</v>
      </c>
      <c r="D8" s="83" t="s">
        <v>43</v>
      </c>
      <c r="E8" s="31"/>
      <c r="F8" s="7">
        <v>52.1</v>
      </c>
      <c r="G8" s="7">
        <v>35.299999999999997</v>
      </c>
      <c r="H8" s="7">
        <f t="shared" si="0"/>
        <v>32.967030554200001</v>
      </c>
      <c r="I8" s="118"/>
    </row>
    <row r="9" spans="1:9" x14ac:dyDescent="0.2">
      <c r="A9" s="84">
        <v>41765</v>
      </c>
      <c r="B9" s="86" t="s">
        <v>216</v>
      </c>
      <c r="C9" s="83">
        <v>5</v>
      </c>
      <c r="D9" s="83" t="s">
        <v>44</v>
      </c>
      <c r="E9" s="31"/>
      <c r="F9" s="7" t="s">
        <v>72</v>
      </c>
      <c r="G9" s="7" t="s">
        <v>72</v>
      </c>
      <c r="H9" s="7" t="e">
        <f t="shared" si="0"/>
        <v>#VALUE!</v>
      </c>
      <c r="I9" s="118"/>
    </row>
    <row r="10" spans="1:9" x14ac:dyDescent="0.2">
      <c r="A10" s="84">
        <v>41765</v>
      </c>
      <c r="B10" s="86" t="s">
        <v>216</v>
      </c>
      <c r="C10" s="83">
        <v>6</v>
      </c>
      <c r="D10" s="83" t="s">
        <v>43</v>
      </c>
      <c r="E10" s="31">
        <v>1</v>
      </c>
      <c r="F10" s="7">
        <v>52.1</v>
      </c>
      <c r="G10" s="7">
        <v>36.9</v>
      </c>
      <c r="H10" s="7">
        <f t="shared" si="0"/>
        <v>36.023271571800002</v>
      </c>
      <c r="I10" s="118"/>
    </row>
    <row r="11" spans="1:9" x14ac:dyDescent="0.2">
      <c r="A11" s="84">
        <v>41765</v>
      </c>
      <c r="B11" s="86" t="s">
        <v>216</v>
      </c>
      <c r="C11" s="83">
        <v>6</v>
      </c>
      <c r="D11" s="83" t="s">
        <v>44</v>
      </c>
      <c r="E11" s="31">
        <v>2</v>
      </c>
      <c r="F11" s="7">
        <v>46.7</v>
      </c>
      <c r="G11" s="7">
        <v>35.6</v>
      </c>
      <c r="H11" s="7">
        <f t="shared" si="0"/>
        <v>30.054504553600008</v>
      </c>
      <c r="I11" s="118"/>
    </row>
    <row r="12" spans="1:9" x14ac:dyDescent="0.2">
      <c r="A12" s="84">
        <v>41765</v>
      </c>
      <c r="B12" s="86" t="s">
        <v>216</v>
      </c>
      <c r="C12" s="83">
        <v>7</v>
      </c>
      <c r="D12" s="83" t="s">
        <v>43</v>
      </c>
      <c r="E12" s="31">
        <v>2</v>
      </c>
      <c r="F12" s="7">
        <v>48.8</v>
      </c>
      <c r="G12" s="7">
        <v>34.1</v>
      </c>
      <c r="H12" s="7">
        <f t="shared" si="0"/>
        <v>28.815175998400001</v>
      </c>
      <c r="I12" s="118"/>
    </row>
    <row r="13" spans="1:9" x14ac:dyDescent="0.2">
      <c r="A13" s="84">
        <v>41765</v>
      </c>
      <c r="B13" s="86" t="s">
        <v>216</v>
      </c>
      <c r="C13" s="83">
        <v>7</v>
      </c>
      <c r="D13" s="83" t="s">
        <v>44</v>
      </c>
      <c r="E13" s="31">
        <v>1</v>
      </c>
      <c r="F13" s="7">
        <v>51.6</v>
      </c>
      <c r="G13" s="7">
        <v>37.4</v>
      </c>
      <c r="H13" s="7">
        <f t="shared" si="0"/>
        <v>36.650980924800002</v>
      </c>
      <c r="I13" s="118"/>
    </row>
    <row r="14" spans="1:9" x14ac:dyDescent="0.2">
      <c r="A14" s="84">
        <v>41765</v>
      </c>
      <c r="B14" s="86" t="s">
        <v>216</v>
      </c>
      <c r="C14" s="83">
        <v>8</v>
      </c>
      <c r="D14" s="83" t="s">
        <v>43</v>
      </c>
      <c r="E14" s="31"/>
      <c r="F14" s="7">
        <v>50.4</v>
      </c>
      <c r="G14" s="7">
        <v>36.299999999999997</v>
      </c>
      <c r="H14" s="7">
        <f t="shared" si="0"/>
        <v>33.723798292799991</v>
      </c>
      <c r="I14" s="118"/>
    </row>
    <row r="15" spans="1:9" x14ac:dyDescent="0.2">
      <c r="A15" s="84">
        <v>41765</v>
      </c>
      <c r="B15" s="86" t="s">
        <v>216</v>
      </c>
      <c r="C15" s="83">
        <v>8</v>
      </c>
      <c r="D15" s="83" t="s">
        <v>44</v>
      </c>
      <c r="E15" s="31"/>
      <c r="F15" s="15">
        <v>49.6</v>
      </c>
      <c r="G15" s="15">
        <v>34.799999999999997</v>
      </c>
      <c r="H15" s="7">
        <f t="shared" si="0"/>
        <v>30.502319155199999</v>
      </c>
    </row>
    <row r="16" spans="1:9" x14ac:dyDescent="0.2">
      <c r="A16" s="84">
        <v>41765</v>
      </c>
      <c r="B16" s="86" t="s">
        <v>216</v>
      </c>
      <c r="C16" s="83">
        <v>9</v>
      </c>
      <c r="D16" s="83" t="s">
        <v>43</v>
      </c>
      <c r="E16" s="31">
        <v>1</v>
      </c>
      <c r="F16" s="15">
        <v>54.6</v>
      </c>
      <c r="G16" s="15">
        <v>37.299999999999997</v>
      </c>
      <c r="H16" s="7">
        <f t="shared" si="0"/>
        <v>38.5747395852</v>
      </c>
    </row>
    <row r="17" spans="1:8" x14ac:dyDescent="0.2">
      <c r="A17" s="84">
        <v>41765</v>
      </c>
      <c r="B17" s="86" t="s">
        <v>216</v>
      </c>
      <c r="C17" s="83">
        <v>9</v>
      </c>
      <c r="D17" s="83" t="s">
        <v>44</v>
      </c>
      <c r="E17" s="85">
        <v>2</v>
      </c>
      <c r="F17" s="15">
        <v>52.7</v>
      </c>
      <c r="G17" s="15">
        <v>36.299999999999997</v>
      </c>
      <c r="H17" s="7">
        <f t="shared" si="0"/>
        <v>35.262781151399999</v>
      </c>
    </row>
    <row r="18" spans="1:8" x14ac:dyDescent="0.2">
      <c r="A18" s="84">
        <v>41765</v>
      </c>
      <c r="B18" s="86" t="s">
        <v>216</v>
      </c>
      <c r="C18" s="83">
        <v>10</v>
      </c>
      <c r="D18" s="83" t="s">
        <v>43</v>
      </c>
      <c r="E18" s="85">
        <v>1</v>
      </c>
      <c r="F18" s="15">
        <v>53</v>
      </c>
      <c r="G18" s="15">
        <v>37.4</v>
      </c>
      <c r="H18" s="7">
        <f t="shared" si="0"/>
        <v>37.645387384000003</v>
      </c>
    </row>
    <row r="19" spans="1:8" x14ac:dyDescent="0.2">
      <c r="A19" s="84">
        <v>41765</v>
      </c>
      <c r="B19" s="86" t="s">
        <v>216</v>
      </c>
      <c r="C19" s="83">
        <v>10</v>
      </c>
      <c r="D19" s="83" t="s">
        <v>44</v>
      </c>
      <c r="E19" s="85">
        <v>2</v>
      </c>
      <c r="F19" s="15">
        <v>54</v>
      </c>
      <c r="G19" s="15">
        <v>35</v>
      </c>
      <c r="H19" s="7">
        <f t="shared" si="0"/>
        <v>33.590969999999999</v>
      </c>
    </row>
    <row r="20" spans="1:8" x14ac:dyDescent="0.2">
      <c r="A20" s="84">
        <v>41765</v>
      </c>
      <c r="B20" s="86" t="s">
        <v>216</v>
      </c>
      <c r="C20" s="83">
        <v>11</v>
      </c>
      <c r="D20" s="83">
        <v>1</v>
      </c>
      <c r="E20" s="85" t="s">
        <v>375</v>
      </c>
      <c r="F20" s="15">
        <v>51.4</v>
      </c>
      <c r="G20" s="15">
        <v>36.1</v>
      </c>
      <c r="H20" s="7">
        <f t="shared" si="0"/>
        <v>34.014979953200005</v>
      </c>
    </row>
    <row r="21" spans="1:8" x14ac:dyDescent="0.2">
      <c r="A21" s="84">
        <v>41765</v>
      </c>
      <c r="B21" s="86" t="s">
        <v>216</v>
      </c>
      <c r="C21" s="83">
        <v>12</v>
      </c>
      <c r="D21" s="83" t="s">
        <v>43</v>
      </c>
      <c r="E21" s="85">
        <v>1</v>
      </c>
      <c r="F21" s="15">
        <v>54.6</v>
      </c>
      <c r="G21" s="15">
        <v>36.299999999999997</v>
      </c>
      <c r="H21" s="7">
        <f t="shared" si="0"/>
        <v>36.534114817200006</v>
      </c>
    </row>
    <row r="22" spans="1:8" x14ac:dyDescent="0.2">
      <c r="A22" s="84">
        <v>41765</v>
      </c>
      <c r="B22" s="86" t="s">
        <v>216</v>
      </c>
      <c r="C22" s="83">
        <v>12</v>
      </c>
      <c r="D22" s="83" t="s">
        <v>44</v>
      </c>
      <c r="E22" s="85">
        <v>2</v>
      </c>
      <c r="F22" s="15">
        <v>50.7</v>
      </c>
      <c r="G22" s="15">
        <v>35.700000000000003</v>
      </c>
      <c r="H22" s="7">
        <f t="shared" si="0"/>
        <v>32.812331315400009</v>
      </c>
    </row>
    <row r="23" spans="1:8" x14ac:dyDescent="0.2">
      <c r="A23" s="84">
        <v>41765</v>
      </c>
      <c r="B23" s="86" t="s">
        <v>216</v>
      </c>
      <c r="C23" s="83">
        <v>13</v>
      </c>
      <c r="D23" s="83" t="s">
        <v>43</v>
      </c>
      <c r="E23" s="85">
        <v>1</v>
      </c>
      <c r="F23" s="15">
        <v>54</v>
      </c>
      <c r="G23" s="15">
        <v>36.200000000000003</v>
      </c>
      <c r="H23" s="7">
        <f t="shared" si="0"/>
        <v>35.93383732800001</v>
      </c>
    </row>
    <row r="24" spans="1:8" x14ac:dyDescent="0.2">
      <c r="A24" s="84">
        <v>41765</v>
      </c>
      <c r="B24" s="86" t="s">
        <v>216</v>
      </c>
      <c r="C24" s="83">
        <v>13</v>
      </c>
      <c r="D24" s="83" t="s">
        <v>44</v>
      </c>
      <c r="E24" s="85">
        <v>2</v>
      </c>
      <c r="F24" s="15">
        <v>50.2</v>
      </c>
      <c r="G24" s="15">
        <v>35.1</v>
      </c>
      <c r="H24" s="7">
        <f t="shared" si="0"/>
        <v>31.405856835600005</v>
      </c>
    </row>
    <row r="25" spans="1:8" x14ac:dyDescent="0.2">
      <c r="A25" s="84">
        <v>41765</v>
      </c>
      <c r="B25" s="86" t="s">
        <v>216</v>
      </c>
      <c r="C25" s="83">
        <v>14</v>
      </c>
      <c r="D25" s="83" t="s">
        <v>43</v>
      </c>
      <c r="E25" s="85">
        <v>2</v>
      </c>
      <c r="F25" s="15">
        <v>49.4</v>
      </c>
      <c r="G25" s="15">
        <v>34.200000000000003</v>
      </c>
      <c r="H25" s="7">
        <f t="shared" si="0"/>
        <v>29.340793684800001</v>
      </c>
    </row>
    <row r="26" spans="1:8" x14ac:dyDescent="0.2">
      <c r="A26" s="84">
        <v>41765</v>
      </c>
      <c r="B26" s="86" t="s">
        <v>216</v>
      </c>
      <c r="C26" s="83">
        <v>14</v>
      </c>
      <c r="D26" s="83" t="s">
        <v>44</v>
      </c>
      <c r="E26" s="85">
        <v>1</v>
      </c>
      <c r="F26" s="15">
        <v>52.6</v>
      </c>
      <c r="G26" s="15">
        <v>36.6</v>
      </c>
      <c r="H26" s="7">
        <f t="shared" si="0"/>
        <v>35.780022676800009</v>
      </c>
    </row>
    <row r="27" spans="1:8" x14ac:dyDescent="0.2">
      <c r="A27" s="84">
        <v>41765</v>
      </c>
      <c r="B27" s="86" t="s">
        <v>216</v>
      </c>
      <c r="C27" s="83">
        <v>15</v>
      </c>
      <c r="D27" s="83" t="s">
        <v>43</v>
      </c>
      <c r="E27" s="85">
        <v>1</v>
      </c>
      <c r="F27" s="15">
        <v>52.9</v>
      </c>
      <c r="G27" s="15">
        <v>37.299999999999997</v>
      </c>
      <c r="H27" s="7">
        <f t="shared" si="0"/>
        <v>37.373694579799995</v>
      </c>
    </row>
    <row r="28" spans="1:8" x14ac:dyDescent="0.2">
      <c r="A28" s="84">
        <v>41765</v>
      </c>
      <c r="B28" s="86" t="s">
        <v>216</v>
      </c>
      <c r="C28" s="83">
        <v>15</v>
      </c>
      <c r="D28" s="83" t="s">
        <v>44</v>
      </c>
      <c r="E28" s="85">
        <v>3</v>
      </c>
      <c r="F28" s="15">
        <v>50.6</v>
      </c>
      <c r="G28" s="15">
        <v>35.700000000000003</v>
      </c>
      <c r="H28" s="7">
        <f t="shared" si="0"/>
        <v>32.747612713200006</v>
      </c>
    </row>
    <row r="29" spans="1:8" x14ac:dyDescent="0.2">
      <c r="A29" s="84">
        <v>41765</v>
      </c>
      <c r="B29" s="86" t="s">
        <v>216</v>
      </c>
      <c r="C29" s="83">
        <v>15</v>
      </c>
      <c r="D29" s="83" t="s">
        <v>75</v>
      </c>
      <c r="E29" s="85">
        <v>2</v>
      </c>
      <c r="F29" s="15">
        <v>50.7</v>
      </c>
      <c r="G29" s="15">
        <v>35.4</v>
      </c>
      <c r="H29" s="7">
        <f t="shared" si="0"/>
        <v>32.263180653599996</v>
      </c>
    </row>
    <row r="30" spans="1:8" x14ac:dyDescent="0.2">
      <c r="A30" s="84">
        <v>41765</v>
      </c>
      <c r="B30" s="86" t="s">
        <v>216</v>
      </c>
      <c r="C30" s="83">
        <v>16</v>
      </c>
      <c r="D30" s="83" t="s">
        <v>43</v>
      </c>
      <c r="E30" s="85"/>
      <c r="F30" s="15">
        <v>52.8</v>
      </c>
      <c r="G30" s="15">
        <v>36.4</v>
      </c>
      <c r="H30" s="7">
        <f t="shared" si="0"/>
        <v>35.524615526399998</v>
      </c>
    </row>
    <row r="31" spans="1:8" x14ac:dyDescent="0.2">
      <c r="A31" s="84">
        <v>41765</v>
      </c>
      <c r="B31" s="86" t="s">
        <v>216</v>
      </c>
      <c r="C31" s="83">
        <v>16</v>
      </c>
      <c r="D31" s="83" t="s">
        <v>44</v>
      </c>
      <c r="E31" s="85"/>
      <c r="F31" s="15">
        <v>52.7</v>
      </c>
      <c r="G31" s="15">
        <v>36.700000000000003</v>
      </c>
      <c r="H31" s="7">
        <f t="shared" si="0"/>
        <v>36.044204103400013</v>
      </c>
    </row>
    <row r="32" spans="1:8" x14ac:dyDescent="0.2">
      <c r="A32" s="84">
        <v>41765</v>
      </c>
      <c r="B32" s="86" t="s">
        <v>216</v>
      </c>
      <c r="C32" s="83">
        <v>17</v>
      </c>
      <c r="D32" s="83">
        <v>1</v>
      </c>
      <c r="E32" s="85" t="s">
        <v>375</v>
      </c>
      <c r="F32" s="15">
        <v>48</v>
      </c>
      <c r="G32" s="15">
        <v>35.700000000000003</v>
      </c>
      <c r="H32" s="7">
        <f t="shared" si="0"/>
        <v>31.064929056000004</v>
      </c>
    </row>
    <row r="33" spans="1:8" x14ac:dyDescent="0.2">
      <c r="A33" s="84">
        <v>41765</v>
      </c>
      <c r="B33" s="86" t="s">
        <v>216</v>
      </c>
      <c r="C33" s="83">
        <v>18</v>
      </c>
      <c r="D33" s="83" t="s">
        <v>43</v>
      </c>
      <c r="E33" s="85">
        <v>1</v>
      </c>
      <c r="F33" s="15">
        <v>51.7</v>
      </c>
      <c r="G33" s="15">
        <v>35.700000000000003</v>
      </c>
      <c r="H33" s="7">
        <f t="shared" si="0"/>
        <v>33.459517337400015</v>
      </c>
    </row>
    <row r="34" spans="1:8" x14ac:dyDescent="0.2">
      <c r="A34" s="84">
        <v>41765</v>
      </c>
      <c r="B34" s="86" t="s">
        <v>216</v>
      </c>
      <c r="C34" s="83">
        <v>18</v>
      </c>
      <c r="D34" s="83" t="s">
        <v>44</v>
      </c>
      <c r="E34" s="85">
        <v>2</v>
      </c>
      <c r="F34" s="15">
        <v>49.8</v>
      </c>
      <c r="G34" s="15">
        <v>35.200000000000003</v>
      </c>
      <c r="H34" s="7">
        <f t="shared" si="0"/>
        <v>31.333388697600007</v>
      </c>
    </row>
    <row r="35" spans="1:8" x14ac:dyDescent="0.2">
      <c r="A35" s="84">
        <v>41765</v>
      </c>
      <c r="B35" s="86" t="s">
        <v>216</v>
      </c>
      <c r="C35" s="83">
        <v>19</v>
      </c>
      <c r="D35" s="83" t="s">
        <v>43</v>
      </c>
      <c r="E35" s="85"/>
      <c r="F35" s="15" t="s">
        <v>72</v>
      </c>
      <c r="G35" s="15" t="s">
        <v>72</v>
      </c>
      <c r="H35" s="7" t="e">
        <f t="shared" si="0"/>
        <v>#VALUE!</v>
      </c>
    </row>
    <row r="36" spans="1:8" x14ac:dyDescent="0.2">
      <c r="A36" s="84">
        <v>41765</v>
      </c>
      <c r="B36" s="86" t="s">
        <v>216</v>
      </c>
      <c r="C36" s="83">
        <v>19</v>
      </c>
      <c r="D36" s="83" t="s">
        <v>44</v>
      </c>
      <c r="E36" s="85"/>
      <c r="F36" s="15">
        <v>51.8</v>
      </c>
      <c r="G36" s="15">
        <v>37.1</v>
      </c>
      <c r="H36" s="7">
        <f t="shared" si="0"/>
        <v>36.2051436964</v>
      </c>
    </row>
    <row r="37" spans="1:8" x14ac:dyDescent="0.2">
      <c r="A37" s="84">
        <v>41765</v>
      </c>
      <c r="B37" s="86" t="s">
        <v>216</v>
      </c>
      <c r="C37" s="83">
        <v>19</v>
      </c>
      <c r="D37" s="83" t="s">
        <v>75</v>
      </c>
      <c r="E37" s="85"/>
      <c r="F37" s="15">
        <v>47.7</v>
      </c>
      <c r="G37" s="15">
        <v>35.6</v>
      </c>
      <c r="H37" s="7">
        <f t="shared" si="0"/>
        <v>30.698069961600005</v>
      </c>
    </row>
    <row r="38" spans="1:8" x14ac:dyDescent="0.2">
      <c r="A38" s="84">
        <v>41765</v>
      </c>
      <c r="B38" s="86" t="s">
        <v>216</v>
      </c>
      <c r="C38" s="83">
        <v>20</v>
      </c>
      <c r="D38" s="83" t="s">
        <v>43</v>
      </c>
      <c r="E38" s="85"/>
      <c r="F38" s="15">
        <v>51.4</v>
      </c>
      <c r="G38" s="15">
        <v>38.6</v>
      </c>
      <c r="H38" s="7">
        <f t="shared" si="0"/>
        <v>38.889326763200003</v>
      </c>
    </row>
    <row r="39" spans="1:8" x14ac:dyDescent="0.2">
      <c r="A39" s="84">
        <v>41765</v>
      </c>
      <c r="B39" s="86" t="s">
        <v>216</v>
      </c>
      <c r="C39" s="83">
        <v>20</v>
      </c>
      <c r="D39" s="83" t="s">
        <v>44</v>
      </c>
      <c r="E39" s="85"/>
      <c r="F39" s="15">
        <v>48.8</v>
      </c>
      <c r="G39" s="15">
        <v>35.799999999999997</v>
      </c>
      <c r="H39" s="7">
        <f t="shared" si="0"/>
        <v>31.75985944959999</v>
      </c>
    </row>
    <row r="40" spans="1:8" x14ac:dyDescent="0.2">
      <c r="A40" s="84">
        <v>41765</v>
      </c>
      <c r="B40" s="86" t="s">
        <v>216</v>
      </c>
      <c r="C40" s="83">
        <v>21</v>
      </c>
      <c r="D40" s="83" t="s">
        <v>43</v>
      </c>
      <c r="E40" s="85">
        <v>2</v>
      </c>
      <c r="F40" s="15">
        <v>51.4</v>
      </c>
      <c r="G40" s="15">
        <v>35.799999999999997</v>
      </c>
      <c r="H40" s="7">
        <f t="shared" si="0"/>
        <v>33.451983108799993</v>
      </c>
    </row>
    <row r="41" spans="1:8" x14ac:dyDescent="0.2">
      <c r="A41" s="84">
        <v>41765</v>
      </c>
      <c r="B41" s="86" t="s">
        <v>216</v>
      </c>
      <c r="C41" s="83">
        <v>21</v>
      </c>
      <c r="D41" s="83" t="s">
        <v>44</v>
      </c>
      <c r="E41" s="85">
        <v>1</v>
      </c>
      <c r="F41" s="15">
        <v>51.6</v>
      </c>
      <c r="G41" s="15">
        <v>37</v>
      </c>
      <c r="H41" s="7">
        <f t="shared" si="0"/>
        <v>35.871195119999996</v>
      </c>
    </row>
    <row r="42" spans="1:8" x14ac:dyDescent="0.2">
      <c r="A42" s="84">
        <v>41765</v>
      </c>
      <c r="B42" s="86" t="s">
        <v>216</v>
      </c>
      <c r="C42" s="83">
        <v>22</v>
      </c>
      <c r="D42" s="83">
        <v>1</v>
      </c>
      <c r="E42" s="85" t="s">
        <v>375</v>
      </c>
      <c r="F42" s="15">
        <v>51.5</v>
      </c>
      <c r="G42" s="15">
        <v>37.9</v>
      </c>
      <c r="H42" s="7">
        <f t="shared" si="0"/>
        <v>37.564563397000001</v>
      </c>
    </row>
    <row r="43" spans="1:8" x14ac:dyDescent="0.2">
      <c r="A43" s="84">
        <v>41765</v>
      </c>
      <c r="B43" s="86" t="s">
        <v>216</v>
      </c>
      <c r="C43" s="83">
        <v>23</v>
      </c>
      <c r="D43" s="83" t="s">
        <v>43</v>
      </c>
      <c r="E43" s="85">
        <v>2</v>
      </c>
      <c r="F43" s="15">
        <v>48.8</v>
      </c>
      <c r="G43" s="15">
        <v>34.9</v>
      </c>
      <c r="H43" s="7">
        <f t="shared" si="0"/>
        <v>30.183067326399996</v>
      </c>
    </row>
    <row r="44" spans="1:8" x14ac:dyDescent="0.2">
      <c r="A44" s="84">
        <v>41765</v>
      </c>
      <c r="B44" s="86" t="s">
        <v>216</v>
      </c>
      <c r="C44" s="83">
        <v>23</v>
      </c>
      <c r="D44" s="83" t="s">
        <v>44</v>
      </c>
      <c r="E44" s="85">
        <v>1</v>
      </c>
      <c r="F44" s="15">
        <v>52.5</v>
      </c>
      <c r="G44" s="15">
        <v>36.700000000000003</v>
      </c>
      <c r="H44" s="7">
        <f t="shared" si="0"/>
        <v>35.907413955000003</v>
      </c>
    </row>
    <row r="45" spans="1:8" x14ac:dyDescent="0.2">
      <c r="A45" s="84">
        <v>41765</v>
      </c>
      <c r="B45" s="86" t="s">
        <v>216</v>
      </c>
      <c r="C45" s="83">
        <v>24</v>
      </c>
      <c r="D45" s="83" t="s">
        <v>43</v>
      </c>
      <c r="E45" s="85">
        <v>1</v>
      </c>
      <c r="F45" s="15">
        <v>51.5</v>
      </c>
      <c r="G45" s="15">
        <v>36.1</v>
      </c>
      <c r="H45" s="7">
        <f t="shared" si="0"/>
        <v>34.081156957000005</v>
      </c>
    </row>
    <row r="46" spans="1:8" x14ac:dyDescent="0.2">
      <c r="A46" s="84">
        <v>41765</v>
      </c>
      <c r="B46" s="86" t="s">
        <v>216</v>
      </c>
      <c r="C46" s="83">
        <v>24</v>
      </c>
      <c r="D46" s="83" t="s">
        <v>44</v>
      </c>
      <c r="E46" s="85">
        <v>2</v>
      </c>
      <c r="F46" s="15">
        <v>51.1</v>
      </c>
      <c r="G46" s="15">
        <v>35</v>
      </c>
      <c r="H46" s="7">
        <f t="shared" si="0"/>
        <v>31.787010500000004</v>
      </c>
    </row>
    <row r="47" spans="1:8" x14ac:dyDescent="0.2">
      <c r="A47" s="84">
        <v>41765</v>
      </c>
      <c r="B47" s="86" t="s">
        <v>216</v>
      </c>
      <c r="C47" s="83">
        <v>25</v>
      </c>
      <c r="D47" s="83" t="s">
        <v>43</v>
      </c>
      <c r="E47" s="85">
        <v>1</v>
      </c>
      <c r="F47" s="15">
        <v>50.3</v>
      </c>
      <c r="G47" s="15">
        <v>35.4</v>
      </c>
      <c r="H47" s="7">
        <f t="shared" si="0"/>
        <v>32.008638794399992</v>
      </c>
    </row>
    <row r="48" spans="1:8" x14ac:dyDescent="0.2">
      <c r="A48" s="84">
        <v>41765</v>
      </c>
      <c r="B48" s="86" t="s">
        <v>216</v>
      </c>
      <c r="C48" s="83">
        <v>25</v>
      </c>
      <c r="D48" s="83" t="s">
        <v>44</v>
      </c>
      <c r="E48" s="85"/>
      <c r="F48" s="15">
        <v>54.2</v>
      </c>
      <c r="G48" s="15">
        <v>35.799999999999997</v>
      </c>
      <c r="H48" s="7">
        <f t="shared" si="0"/>
        <v>35.274270126399998</v>
      </c>
    </row>
    <row r="49" spans="1:8" x14ac:dyDescent="0.2">
      <c r="A49" s="84">
        <v>41765</v>
      </c>
      <c r="B49" s="86" t="s">
        <v>216</v>
      </c>
      <c r="C49" s="83">
        <v>26</v>
      </c>
      <c r="D49" s="83" t="s">
        <v>43</v>
      </c>
      <c r="E49" s="85"/>
      <c r="F49" s="15">
        <v>47.6</v>
      </c>
      <c r="G49" s="15">
        <v>36.5</v>
      </c>
      <c r="H49" s="7">
        <f t="shared" si="0"/>
        <v>32.202187780000003</v>
      </c>
    </row>
    <row r="50" spans="1:8" x14ac:dyDescent="0.2">
      <c r="A50" s="84">
        <v>41765</v>
      </c>
      <c r="B50" s="86" t="s">
        <v>216</v>
      </c>
      <c r="C50" s="83">
        <v>26</v>
      </c>
      <c r="D50" s="83" t="s">
        <v>44</v>
      </c>
      <c r="E50" s="85"/>
      <c r="F50" s="15">
        <v>47.6</v>
      </c>
      <c r="G50" s="15">
        <v>36.9</v>
      </c>
      <c r="H50" s="7">
        <f t="shared" si="0"/>
        <v>32.911856560799997</v>
      </c>
    </row>
    <row r="51" spans="1:8" x14ac:dyDescent="0.2">
      <c r="A51" s="84">
        <v>41765</v>
      </c>
      <c r="B51" s="86" t="s">
        <v>216</v>
      </c>
      <c r="C51" s="83">
        <v>27</v>
      </c>
      <c r="D51" s="83" t="s">
        <v>43</v>
      </c>
      <c r="E51" s="85">
        <v>2</v>
      </c>
      <c r="F51" s="15">
        <v>48.9</v>
      </c>
      <c r="G51" s="15">
        <v>35.299999999999997</v>
      </c>
      <c r="H51" s="7">
        <f t="shared" si="0"/>
        <v>30.942184147799999</v>
      </c>
    </row>
    <row r="52" spans="1:8" x14ac:dyDescent="0.2">
      <c r="A52" s="84">
        <v>41765</v>
      </c>
      <c r="B52" s="86" t="s">
        <v>216</v>
      </c>
      <c r="C52" s="83">
        <v>27</v>
      </c>
      <c r="D52" s="83" t="s">
        <v>44</v>
      </c>
      <c r="E52" s="85">
        <v>1</v>
      </c>
      <c r="F52" s="15">
        <v>51</v>
      </c>
      <c r="G52" s="15">
        <v>35.6</v>
      </c>
      <c r="H52" s="7">
        <f t="shared" si="0"/>
        <v>32.821835808000003</v>
      </c>
    </row>
    <row r="53" spans="1:8" x14ac:dyDescent="0.2">
      <c r="A53" s="84">
        <v>41765</v>
      </c>
      <c r="B53" s="86" t="s">
        <v>216</v>
      </c>
      <c r="C53" s="83">
        <v>28</v>
      </c>
      <c r="D53" s="83" t="s">
        <v>43</v>
      </c>
      <c r="E53" s="85">
        <v>1</v>
      </c>
      <c r="F53" s="15">
        <v>53.7</v>
      </c>
      <c r="G53" s="15">
        <v>37.299999999999997</v>
      </c>
      <c r="H53" s="7">
        <f t="shared" si="0"/>
        <v>37.938892229399997</v>
      </c>
    </row>
    <row r="54" spans="1:8" x14ac:dyDescent="0.2">
      <c r="A54" s="84">
        <v>41765</v>
      </c>
      <c r="B54" s="86" t="s">
        <v>216</v>
      </c>
      <c r="C54" s="83">
        <v>28</v>
      </c>
      <c r="D54" s="83" t="s">
        <v>44</v>
      </c>
      <c r="E54" s="85">
        <v>2</v>
      </c>
      <c r="F54" s="15">
        <v>49.5</v>
      </c>
      <c r="G54" s="15">
        <v>36.1</v>
      </c>
      <c r="H54" s="7">
        <f t="shared" si="0"/>
        <v>32.757616881000004</v>
      </c>
    </row>
    <row r="55" spans="1:8" x14ac:dyDescent="0.2">
      <c r="A55" s="84">
        <v>41765</v>
      </c>
      <c r="B55" s="86" t="s">
        <v>216</v>
      </c>
      <c r="C55" s="83">
        <v>29</v>
      </c>
      <c r="D55" s="83" t="s">
        <v>43</v>
      </c>
      <c r="E55" s="85"/>
      <c r="F55" s="15">
        <v>50</v>
      </c>
      <c r="G55" s="15">
        <v>37.5</v>
      </c>
      <c r="H55" s="7">
        <f t="shared" si="0"/>
        <v>35.704687499999999</v>
      </c>
    </row>
    <row r="56" spans="1:8" x14ac:dyDescent="0.2">
      <c r="A56" s="84">
        <v>41765</v>
      </c>
      <c r="B56" s="86" t="s">
        <v>216</v>
      </c>
      <c r="C56" s="83">
        <v>29</v>
      </c>
      <c r="D56" s="83" t="s">
        <v>44</v>
      </c>
      <c r="E56" s="85"/>
      <c r="F56" s="15">
        <v>52.4</v>
      </c>
      <c r="G56" s="15">
        <v>38.4</v>
      </c>
      <c r="H56" s="7">
        <f t="shared" si="0"/>
        <v>39.236154163199998</v>
      </c>
    </row>
    <row r="57" spans="1:8" x14ac:dyDescent="0.2">
      <c r="A57" s="84">
        <v>41765</v>
      </c>
      <c r="B57" s="86" t="s">
        <v>216</v>
      </c>
      <c r="C57" s="83">
        <v>30</v>
      </c>
      <c r="D57" s="83">
        <v>1</v>
      </c>
      <c r="E57" s="85" t="s">
        <v>375</v>
      </c>
      <c r="F57" s="15">
        <v>52.8</v>
      </c>
      <c r="G57" s="15">
        <v>36.799999999999997</v>
      </c>
      <c r="H57" s="7">
        <f t="shared" si="0"/>
        <v>36.309666201599995</v>
      </c>
    </row>
    <row r="58" spans="1:8" x14ac:dyDescent="0.2">
      <c r="A58" s="84">
        <v>41765</v>
      </c>
      <c r="B58" s="86" t="s">
        <v>216</v>
      </c>
      <c r="C58" s="83">
        <v>31</v>
      </c>
      <c r="D58" s="83">
        <v>1</v>
      </c>
      <c r="E58" s="85" t="s">
        <v>375</v>
      </c>
      <c r="F58" s="15">
        <v>51.4</v>
      </c>
      <c r="G58" s="15">
        <v>35.9</v>
      </c>
      <c r="H58" s="7">
        <f t="shared" si="0"/>
        <v>33.639126705200006</v>
      </c>
    </row>
    <row r="59" spans="1:8" x14ac:dyDescent="0.2">
      <c r="A59" s="84">
        <v>41765</v>
      </c>
      <c r="B59" s="86" t="s">
        <v>216</v>
      </c>
      <c r="C59" s="83">
        <v>32</v>
      </c>
      <c r="D59" s="83">
        <v>1</v>
      </c>
      <c r="E59" s="85" t="s">
        <v>375</v>
      </c>
      <c r="F59" s="15" t="s">
        <v>72</v>
      </c>
      <c r="G59" s="15" t="s">
        <v>72</v>
      </c>
      <c r="H59" s="7" t="e">
        <f t="shared" si="0"/>
        <v>#VALUE!</v>
      </c>
    </row>
    <row r="60" spans="1:8" x14ac:dyDescent="0.2">
      <c r="A60" s="84">
        <v>41765</v>
      </c>
      <c r="B60" s="86" t="s">
        <v>216</v>
      </c>
      <c r="C60" s="83">
        <v>33</v>
      </c>
      <c r="D60" s="83" t="s">
        <v>43</v>
      </c>
      <c r="E60" s="85"/>
      <c r="F60" s="15">
        <v>49.3</v>
      </c>
      <c r="G60" s="15">
        <v>35.700000000000003</v>
      </c>
      <c r="H60" s="7">
        <f t="shared" si="0"/>
        <v>31.906270884600005</v>
      </c>
    </row>
    <row r="61" spans="1:8" x14ac:dyDescent="0.2">
      <c r="A61" s="84">
        <v>41765</v>
      </c>
      <c r="B61" s="86" t="s">
        <v>216</v>
      </c>
      <c r="C61" s="83">
        <v>33</v>
      </c>
      <c r="D61" s="83" t="s">
        <v>44</v>
      </c>
      <c r="E61" s="85"/>
      <c r="F61" s="15">
        <v>50.2</v>
      </c>
      <c r="G61" s="15">
        <v>36.700000000000003</v>
      </c>
      <c r="H61" s="7">
        <f t="shared" si="0"/>
        <v>34.334327248400015</v>
      </c>
    </row>
    <row r="62" spans="1:8" x14ac:dyDescent="0.2">
      <c r="A62" s="84">
        <v>41765</v>
      </c>
      <c r="B62" s="86" t="s">
        <v>216</v>
      </c>
      <c r="C62" s="83">
        <v>34</v>
      </c>
      <c r="D62" s="83" t="s">
        <v>43</v>
      </c>
      <c r="E62" s="85">
        <v>2</v>
      </c>
      <c r="F62" s="15">
        <v>50.4</v>
      </c>
      <c r="G62" s="15">
        <v>36.5</v>
      </c>
      <c r="H62" s="7">
        <f t="shared" si="0"/>
        <v>34.096434119999998</v>
      </c>
    </row>
    <row r="63" spans="1:8" x14ac:dyDescent="0.2">
      <c r="A63" s="84">
        <v>41765</v>
      </c>
      <c r="B63" s="86" t="s">
        <v>216</v>
      </c>
      <c r="C63" s="83">
        <v>34</v>
      </c>
      <c r="D63" s="83" t="s">
        <v>44</v>
      </c>
      <c r="E63" s="85">
        <v>1</v>
      </c>
      <c r="F63" s="15">
        <v>53.9</v>
      </c>
      <c r="G63" s="15">
        <v>37.299999999999997</v>
      </c>
      <c r="H63" s="7">
        <f t="shared" si="0"/>
        <v>38.080191641799992</v>
      </c>
    </row>
    <row r="64" spans="1:8" x14ac:dyDescent="0.2">
      <c r="A64" s="84">
        <v>41765</v>
      </c>
      <c r="B64" s="86" t="s">
        <v>216</v>
      </c>
      <c r="C64" s="83">
        <v>35</v>
      </c>
      <c r="D64" s="83" t="s">
        <v>43</v>
      </c>
      <c r="E64" s="85">
        <v>1</v>
      </c>
      <c r="F64" s="15">
        <v>51.7</v>
      </c>
      <c r="G64" s="15">
        <v>35.1</v>
      </c>
      <c r="H64" s="7">
        <f t="shared" si="0"/>
        <v>32.344278852600006</v>
      </c>
    </row>
    <row r="65" spans="1:8" x14ac:dyDescent="0.2">
      <c r="A65" s="84">
        <v>41765</v>
      </c>
      <c r="B65" s="86" t="s">
        <v>216</v>
      </c>
      <c r="C65" s="83">
        <v>35</v>
      </c>
      <c r="D65" s="83" t="s">
        <v>44</v>
      </c>
      <c r="E65" s="85">
        <v>2</v>
      </c>
      <c r="F65" s="15">
        <v>49.1</v>
      </c>
      <c r="G65" s="15">
        <v>33.6</v>
      </c>
      <c r="H65" s="7">
        <f t="shared" si="0"/>
        <v>28.148337100800003</v>
      </c>
    </row>
    <row r="66" spans="1:8" x14ac:dyDescent="0.2">
      <c r="A66" s="84">
        <v>41765</v>
      </c>
      <c r="B66" s="86" t="s">
        <v>216</v>
      </c>
      <c r="C66" s="83">
        <v>36</v>
      </c>
      <c r="D66" s="83" t="s">
        <v>43</v>
      </c>
      <c r="E66" s="85">
        <v>2</v>
      </c>
      <c r="F66" s="15">
        <v>51.4</v>
      </c>
      <c r="G66" s="15">
        <v>35.4</v>
      </c>
      <c r="H66" s="7">
        <f t="shared" si="0"/>
        <v>32.708628907200001</v>
      </c>
    </row>
    <row r="67" spans="1:8" x14ac:dyDescent="0.2">
      <c r="A67" s="84">
        <v>41765</v>
      </c>
      <c r="B67" s="86" t="s">
        <v>216</v>
      </c>
      <c r="C67" s="83">
        <v>36</v>
      </c>
      <c r="D67" s="83" t="s">
        <v>44</v>
      </c>
      <c r="E67" s="85">
        <v>1</v>
      </c>
      <c r="F67" s="15">
        <v>50.6</v>
      </c>
      <c r="G67" s="15">
        <v>36.1</v>
      </c>
      <c r="H67" s="7">
        <f t="shared" ref="H67:H124" si="1">(0.5078*F67*G67*G67)/1000</f>
        <v>33.485563922800004</v>
      </c>
    </row>
    <row r="68" spans="1:8" x14ac:dyDescent="0.2">
      <c r="A68" s="84">
        <v>41765</v>
      </c>
      <c r="B68" s="86" t="s">
        <v>216</v>
      </c>
      <c r="C68" s="83">
        <v>37</v>
      </c>
      <c r="D68" s="83" t="s">
        <v>43</v>
      </c>
      <c r="E68" s="85">
        <v>1</v>
      </c>
      <c r="F68" s="15">
        <v>52.9</v>
      </c>
      <c r="G68" s="15">
        <v>37.5</v>
      </c>
      <c r="H68" s="7">
        <f t="shared" si="1"/>
        <v>37.775559375</v>
      </c>
    </row>
    <row r="69" spans="1:8" x14ac:dyDescent="0.2">
      <c r="A69" s="84">
        <v>41765</v>
      </c>
      <c r="B69" s="86" t="s">
        <v>216</v>
      </c>
      <c r="C69" s="83">
        <v>37</v>
      </c>
      <c r="D69" s="83" t="s">
        <v>44</v>
      </c>
      <c r="E69" s="85">
        <v>2</v>
      </c>
      <c r="F69" s="15">
        <v>49.7</v>
      </c>
      <c r="G69" s="15">
        <v>37.299999999999997</v>
      </c>
      <c r="H69" s="7">
        <f t="shared" si="1"/>
        <v>35.112903981400002</v>
      </c>
    </row>
    <row r="70" spans="1:8" x14ac:dyDescent="0.2">
      <c r="A70" s="84">
        <v>41765</v>
      </c>
      <c r="B70" s="86" t="s">
        <v>216</v>
      </c>
      <c r="C70" s="83">
        <v>38</v>
      </c>
      <c r="D70" s="83" t="s">
        <v>43</v>
      </c>
      <c r="E70" s="85">
        <v>2</v>
      </c>
      <c r="F70" s="15">
        <v>51.3</v>
      </c>
      <c r="G70" s="15">
        <v>35</v>
      </c>
      <c r="H70" s="7">
        <f t="shared" si="1"/>
        <v>31.911421499999996</v>
      </c>
    </row>
    <row r="71" spans="1:8" x14ac:dyDescent="0.2">
      <c r="A71" s="84">
        <v>41765</v>
      </c>
      <c r="B71" s="86" t="s">
        <v>216</v>
      </c>
      <c r="C71" s="83">
        <v>38</v>
      </c>
      <c r="D71" s="83" t="s">
        <v>44</v>
      </c>
      <c r="E71" s="85">
        <v>1</v>
      </c>
      <c r="F71" s="15">
        <v>52.6</v>
      </c>
      <c r="G71" s="15">
        <v>36</v>
      </c>
      <c r="H71" s="7">
        <f t="shared" si="1"/>
        <v>34.616522880000005</v>
      </c>
    </row>
    <row r="72" spans="1:8" x14ac:dyDescent="0.2">
      <c r="A72" s="84">
        <v>41765</v>
      </c>
      <c r="B72" s="86" t="s">
        <v>216</v>
      </c>
      <c r="C72" s="83">
        <v>39</v>
      </c>
      <c r="D72" s="83" t="s">
        <v>43</v>
      </c>
      <c r="E72" s="85">
        <v>1</v>
      </c>
      <c r="F72" s="15">
        <v>53.2</v>
      </c>
      <c r="G72" s="15">
        <v>37.799999999999997</v>
      </c>
      <c r="H72" s="7">
        <f t="shared" si="1"/>
        <v>38.600055446399992</v>
      </c>
    </row>
    <row r="73" spans="1:8" x14ac:dyDescent="0.2">
      <c r="A73" s="84">
        <v>41765</v>
      </c>
      <c r="B73" s="86" t="s">
        <v>216</v>
      </c>
      <c r="C73" s="83">
        <v>39</v>
      </c>
      <c r="D73" s="83" t="s">
        <v>44</v>
      </c>
      <c r="E73" s="85">
        <v>2</v>
      </c>
      <c r="F73" s="15">
        <v>49</v>
      </c>
      <c r="G73" s="15">
        <v>36</v>
      </c>
      <c r="H73" s="7">
        <f t="shared" si="1"/>
        <v>32.247331200000005</v>
      </c>
    </row>
    <row r="74" spans="1:8" x14ac:dyDescent="0.2">
      <c r="A74" s="84">
        <v>41765</v>
      </c>
      <c r="B74" s="86" t="s">
        <v>216</v>
      </c>
      <c r="C74" s="83">
        <v>40</v>
      </c>
      <c r="D74" s="83" t="s">
        <v>43</v>
      </c>
      <c r="E74" s="85"/>
      <c r="F74" s="15">
        <v>52.3</v>
      </c>
      <c r="G74" s="15">
        <v>37.700000000000003</v>
      </c>
      <c r="H74" s="7">
        <f t="shared" si="1"/>
        <v>37.746534542599996</v>
      </c>
    </row>
    <row r="75" spans="1:8" x14ac:dyDescent="0.2">
      <c r="A75" s="84">
        <v>41765</v>
      </c>
      <c r="B75" s="86" t="s">
        <v>216</v>
      </c>
      <c r="C75" s="83">
        <v>40</v>
      </c>
      <c r="D75" s="83" t="s">
        <v>44</v>
      </c>
      <c r="E75" s="85"/>
      <c r="F75" s="15">
        <v>49</v>
      </c>
      <c r="G75" s="15">
        <v>36.9</v>
      </c>
      <c r="H75" s="7">
        <f t="shared" si="1"/>
        <v>33.879852342</v>
      </c>
    </row>
    <row r="76" spans="1:8" x14ac:dyDescent="0.2">
      <c r="A76" s="84">
        <v>41765</v>
      </c>
      <c r="B76" s="86" t="s">
        <v>216</v>
      </c>
      <c r="C76" s="83">
        <v>41</v>
      </c>
      <c r="D76" s="83" t="s">
        <v>43</v>
      </c>
      <c r="E76" s="85">
        <v>2</v>
      </c>
      <c r="F76" s="15">
        <v>50.1</v>
      </c>
      <c r="G76" s="15">
        <v>35.4</v>
      </c>
      <c r="H76" s="7">
        <f t="shared" si="1"/>
        <v>31.881367864800001</v>
      </c>
    </row>
    <row r="77" spans="1:8" x14ac:dyDescent="0.2">
      <c r="A77" s="84">
        <v>41765</v>
      </c>
      <c r="B77" s="86" t="s">
        <v>216</v>
      </c>
      <c r="C77" s="83">
        <v>41</v>
      </c>
      <c r="D77" s="83" t="s">
        <v>44</v>
      </c>
      <c r="E77" s="85">
        <v>1</v>
      </c>
      <c r="F77" s="15">
        <v>52.8</v>
      </c>
      <c r="G77" s="15">
        <v>36.700000000000003</v>
      </c>
      <c r="H77" s="7">
        <f t="shared" si="1"/>
        <v>36.112599177600011</v>
      </c>
    </row>
    <row r="78" spans="1:8" x14ac:dyDescent="0.2">
      <c r="A78" s="84">
        <v>41765</v>
      </c>
      <c r="B78" s="86" t="s">
        <v>216</v>
      </c>
      <c r="C78" s="83">
        <v>42</v>
      </c>
      <c r="D78" s="83" t="s">
        <v>43</v>
      </c>
      <c r="E78" s="85"/>
      <c r="F78" s="15" t="s">
        <v>72</v>
      </c>
      <c r="G78" s="15" t="s">
        <v>72</v>
      </c>
      <c r="H78" s="7" t="e">
        <f t="shared" si="1"/>
        <v>#VALUE!</v>
      </c>
    </row>
    <row r="79" spans="1:8" x14ac:dyDescent="0.2">
      <c r="A79" s="84">
        <v>41765</v>
      </c>
      <c r="B79" s="86" t="s">
        <v>216</v>
      </c>
      <c r="C79" s="83">
        <v>42</v>
      </c>
      <c r="D79" s="83" t="s">
        <v>44</v>
      </c>
      <c r="E79" s="85"/>
      <c r="F79" s="15">
        <v>51.6</v>
      </c>
      <c r="G79" s="15">
        <v>36.9</v>
      </c>
      <c r="H79" s="7">
        <f t="shared" si="1"/>
        <v>35.677558792799999</v>
      </c>
    </row>
    <row r="80" spans="1:8" x14ac:dyDescent="0.2">
      <c r="A80" s="84">
        <v>41765</v>
      </c>
      <c r="B80" s="86" t="s">
        <v>216</v>
      </c>
      <c r="C80" s="83">
        <v>43</v>
      </c>
      <c r="D80" s="83" t="s">
        <v>43</v>
      </c>
      <c r="E80" s="85">
        <v>1</v>
      </c>
      <c r="F80" s="15">
        <v>51.5</v>
      </c>
      <c r="G80" s="15">
        <v>36.6</v>
      </c>
      <c r="H80" s="7">
        <f t="shared" si="1"/>
        <v>35.031771252000006</v>
      </c>
    </row>
    <row r="81" spans="1:9" x14ac:dyDescent="0.2">
      <c r="A81" s="84">
        <v>41765</v>
      </c>
      <c r="B81" s="86" t="s">
        <v>216</v>
      </c>
      <c r="C81" s="83">
        <v>43</v>
      </c>
      <c r="D81" s="83" t="s">
        <v>44</v>
      </c>
      <c r="E81" s="85">
        <v>2</v>
      </c>
      <c r="F81" s="15">
        <v>48.4</v>
      </c>
      <c r="G81" s="15">
        <v>35</v>
      </c>
      <c r="H81" s="7">
        <f t="shared" si="1"/>
        <v>30.107461999999998</v>
      </c>
    </row>
    <row r="82" spans="1:9" x14ac:dyDescent="0.2">
      <c r="A82" s="84">
        <v>41765</v>
      </c>
      <c r="B82" s="86" t="s">
        <v>216</v>
      </c>
      <c r="C82" s="83">
        <v>44</v>
      </c>
      <c r="D82" s="83" t="s">
        <v>43</v>
      </c>
      <c r="E82" s="85">
        <v>2</v>
      </c>
      <c r="F82" s="15">
        <v>52</v>
      </c>
      <c r="G82" s="15">
        <v>35.9</v>
      </c>
      <c r="H82" s="7">
        <f t="shared" si="1"/>
        <v>34.031801335999994</v>
      </c>
    </row>
    <row r="83" spans="1:9" x14ac:dyDescent="0.2">
      <c r="A83" s="84">
        <v>41765</v>
      </c>
      <c r="B83" s="86" t="s">
        <v>216</v>
      </c>
      <c r="C83" s="83">
        <v>44</v>
      </c>
      <c r="D83" s="83" t="s">
        <v>44</v>
      </c>
      <c r="E83" s="85">
        <v>1</v>
      </c>
      <c r="F83" s="15">
        <v>52.1</v>
      </c>
      <c r="G83" s="15" t="s">
        <v>171</v>
      </c>
      <c r="H83" s="7" t="e">
        <f t="shared" si="1"/>
        <v>#VALUE!</v>
      </c>
    </row>
    <row r="84" spans="1:9" x14ac:dyDescent="0.2">
      <c r="A84" s="84">
        <v>41765</v>
      </c>
      <c r="B84" s="86" t="s">
        <v>216</v>
      </c>
      <c r="C84" s="83">
        <v>45</v>
      </c>
      <c r="D84" s="83" t="s">
        <v>43</v>
      </c>
      <c r="E84" s="85"/>
      <c r="F84" s="15">
        <v>50.1</v>
      </c>
      <c r="G84" s="15">
        <v>35.4</v>
      </c>
      <c r="H84" s="7">
        <f t="shared" si="1"/>
        <v>31.881367864800001</v>
      </c>
    </row>
    <row r="85" spans="1:9" x14ac:dyDescent="0.2">
      <c r="A85" s="84">
        <v>41765</v>
      </c>
      <c r="B85" s="86" t="s">
        <v>216</v>
      </c>
      <c r="C85" s="83">
        <v>45</v>
      </c>
      <c r="D85" s="83" t="s">
        <v>44</v>
      </c>
      <c r="E85" s="85"/>
      <c r="F85" s="15">
        <v>54.6</v>
      </c>
      <c r="G85" s="15">
        <v>36.700000000000003</v>
      </c>
      <c r="H85" s="7">
        <f t="shared" si="1"/>
        <v>37.343710513200016</v>
      </c>
    </row>
    <row r="86" spans="1:9" x14ac:dyDescent="0.2">
      <c r="A86" s="84">
        <v>41765</v>
      </c>
      <c r="B86" s="86" t="s">
        <v>216</v>
      </c>
      <c r="C86" s="83">
        <v>46</v>
      </c>
      <c r="D86" s="83" t="s">
        <v>43</v>
      </c>
      <c r="E86" s="85">
        <v>2</v>
      </c>
      <c r="F86" s="15">
        <v>52.1</v>
      </c>
      <c r="G86" s="15">
        <v>36.4</v>
      </c>
      <c r="H86" s="7">
        <f t="shared" si="1"/>
        <v>35.053645244799995</v>
      </c>
    </row>
    <row r="87" spans="1:9" x14ac:dyDescent="0.2">
      <c r="A87" s="84">
        <v>41765</v>
      </c>
      <c r="B87" s="86" t="s">
        <v>216</v>
      </c>
      <c r="C87" s="83">
        <v>46</v>
      </c>
      <c r="D87" s="83" t="s">
        <v>44</v>
      </c>
      <c r="E87" s="85">
        <v>1</v>
      </c>
      <c r="F87" s="15">
        <v>51.3</v>
      </c>
      <c r="G87" s="15">
        <v>36.9</v>
      </c>
      <c r="H87" s="7">
        <f t="shared" si="1"/>
        <v>35.470131125399995</v>
      </c>
    </row>
    <row r="88" spans="1:9" x14ac:dyDescent="0.2">
      <c r="A88" s="84">
        <v>41765</v>
      </c>
      <c r="B88" s="86" t="s">
        <v>216</v>
      </c>
      <c r="C88" s="83">
        <v>47</v>
      </c>
      <c r="D88" s="83" t="s">
        <v>43</v>
      </c>
      <c r="E88" s="85" t="s">
        <v>217</v>
      </c>
      <c r="F88" s="15">
        <v>52.3</v>
      </c>
      <c r="G88" s="15">
        <v>36</v>
      </c>
      <c r="H88" s="7">
        <f t="shared" si="1"/>
        <v>34.419090239999996</v>
      </c>
    </row>
    <row r="89" spans="1:9" x14ac:dyDescent="0.2">
      <c r="A89" s="84">
        <v>41765</v>
      </c>
      <c r="B89" s="86" t="s">
        <v>216</v>
      </c>
      <c r="C89" s="83">
        <v>47</v>
      </c>
      <c r="D89" s="83" t="s">
        <v>44</v>
      </c>
      <c r="E89" s="85" t="s">
        <v>217</v>
      </c>
      <c r="F89" s="15">
        <v>51.9</v>
      </c>
      <c r="G89" s="15">
        <v>37.1</v>
      </c>
      <c r="H89" s="7">
        <f t="shared" si="1"/>
        <v>36.275037796199996</v>
      </c>
    </row>
    <row r="90" spans="1:9" x14ac:dyDescent="0.2">
      <c r="A90" s="84">
        <v>41765</v>
      </c>
      <c r="B90" s="86" t="s">
        <v>216</v>
      </c>
      <c r="C90" s="83">
        <v>48</v>
      </c>
      <c r="D90" s="83">
        <v>1</v>
      </c>
      <c r="E90" s="85" t="s">
        <v>375</v>
      </c>
      <c r="F90" s="15">
        <v>56.1</v>
      </c>
      <c r="G90" s="15">
        <v>37.9</v>
      </c>
      <c r="H90" s="7">
        <f t="shared" si="1"/>
        <v>40.919844787800002</v>
      </c>
      <c r="I90" s="119" t="s">
        <v>369</v>
      </c>
    </row>
    <row r="91" spans="1:9" x14ac:dyDescent="0.2">
      <c r="A91" s="84">
        <v>41765</v>
      </c>
      <c r="B91" s="86" t="s">
        <v>216</v>
      </c>
      <c r="C91" s="83">
        <v>49</v>
      </c>
      <c r="D91" s="83" t="s">
        <v>43</v>
      </c>
      <c r="E91" s="85" t="s">
        <v>217</v>
      </c>
      <c r="F91" s="15">
        <v>54.6</v>
      </c>
      <c r="G91" s="15">
        <v>37.5</v>
      </c>
      <c r="H91" s="7">
        <f t="shared" si="1"/>
        <v>38.989518750000002</v>
      </c>
    </row>
    <row r="92" spans="1:9" x14ac:dyDescent="0.2">
      <c r="A92" s="84">
        <v>41765</v>
      </c>
      <c r="B92" s="86" t="s">
        <v>216</v>
      </c>
      <c r="C92" s="83">
        <v>49</v>
      </c>
      <c r="D92" s="83" t="s">
        <v>44</v>
      </c>
      <c r="E92" s="85" t="s">
        <v>217</v>
      </c>
      <c r="F92" s="15">
        <v>48.4</v>
      </c>
      <c r="G92" s="15">
        <v>34.799999999999997</v>
      </c>
      <c r="H92" s="7">
        <f t="shared" si="1"/>
        <v>29.764359820799996</v>
      </c>
    </row>
    <row r="93" spans="1:9" x14ac:dyDescent="0.2">
      <c r="A93" s="84">
        <v>41765</v>
      </c>
      <c r="B93" s="86" t="s">
        <v>216</v>
      </c>
      <c r="C93" s="83">
        <v>50</v>
      </c>
      <c r="D93" s="83" t="s">
        <v>43</v>
      </c>
      <c r="E93" s="83">
        <v>2</v>
      </c>
      <c r="F93" s="15">
        <v>50.7</v>
      </c>
      <c r="G93" s="15">
        <v>35.5</v>
      </c>
      <c r="H93" s="7">
        <f t="shared" si="1"/>
        <v>32.445715964999998</v>
      </c>
    </row>
    <row r="94" spans="1:9" x14ac:dyDescent="0.2">
      <c r="A94" s="84">
        <v>41765</v>
      </c>
      <c r="B94" s="86" t="s">
        <v>216</v>
      </c>
      <c r="C94" s="83">
        <v>50</v>
      </c>
      <c r="D94" s="83" t="s">
        <v>44</v>
      </c>
      <c r="E94" s="83">
        <v>1</v>
      </c>
      <c r="F94" s="15">
        <v>54.3</v>
      </c>
      <c r="G94" s="15">
        <v>34</v>
      </c>
      <c r="H94" s="7">
        <f t="shared" si="1"/>
        <v>31.87501224</v>
      </c>
    </row>
    <row r="95" spans="1:9" x14ac:dyDescent="0.2">
      <c r="A95" s="84">
        <v>41774</v>
      </c>
      <c r="B95" s="86" t="s">
        <v>216</v>
      </c>
      <c r="C95" s="83">
        <v>51</v>
      </c>
      <c r="D95" s="83" t="s">
        <v>43</v>
      </c>
      <c r="E95" s="83">
        <v>2</v>
      </c>
      <c r="F95" s="15">
        <v>52</v>
      </c>
      <c r="G95" s="15">
        <v>36.799999999999997</v>
      </c>
      <c r="H95" s="7">
        <f t="shared" si="1"/>
        <v>35.759519743999995</v>
      </c>
    </row>
    <row r="96" spans="1:9" x14ac:dyDescent="0.2">
      <c r="A96" s="84">
        <v>41774</v>
      </c>
      <c r="B96" s="86" t="s">
        <v>216</v>
      </c>
      <c r="C96" s="83">
        <v>51</v>
      </c>
      <c r="D96" s="83" t="s">
        <v>44</v>
      </c>
      <c r="E96" s="83">
        <v>1</v>
      </c>
      <c r="F96" s="15">
        <v>50</v>
      </c>
      <c r="G96" s="15">
        <v>37.5</v>
      </c>
      <c r="H96" s="7">
        <f t="shared" si="1"/>
        <v>35.704687499999999</v>
      </c>
    </row>
    <row r="97" spans="1:8" x14ac:dyDescent="0.2">
      <c r="A97" s="84">
        <v>41774</v>
      </c>
      <c r="B97" s="86" t="s">
        <v>216</v>
      </c>
      <c r="C97" s="83">
        <v>52</v>
      </c>
      <c r="D97" s="83" t="s">
        <v>43</v>
      </c>
      <c r="E97" s="83">
        <v>2</v>
      </c>
      <c r="F97" s="15">
        <v>48.8</v>
      </c>
      <c r="G97" s="15">
        <v>36.700000000000003</v>
      </c>
      <c r="H97" s="7">
        <f t="shared" si="1"/>
        <v>33.376796209600002</v>
      </c>
    </row>
    <row r="98" spans="1:8" x14ac:dyDescent="0.2">
      <c r="A98" s="84">
        <v>41774</v>
      </c>
      <c r="B98" s="86" t="s">
        <v>216</v>
      </c>
      <c r="C98" s="83">
        <v>52</v>
      </c>
      <c r="D98" s="83" t="s">
        <v>44</v>
      </c>
      <c r="E98" s="83">
        <v>1</v>
      </c>
      <c r="F98" s="15">
        <v>49.9</v>
      </c>
      <c r="G98" s="15">
        <v>36.9</v>
      </c>
      <c r="H98" s="7">
        <f t="shared" si="1"/>
        <v>34.502135344199999</v>
      </c>
    </row>
    <row r="99" spans="1:8" x14ac:dyDescent="0.2">
      <c r="A99" s="84">
        <v>41774</v>
      </c>
      <c r="B99" s="86" t="s">
        <v>216</v>
      </c>
      <c r="C99" s="83">
        <v>53</v>
      </c>
      <c r="D99" s="83">
        <v>1</v>
      </c>
      <c r="E99" s="85" t="s">
        <v>375</v>
      </c>
      <c r="F99" s="15">
        <v>50.2</v>
      </c>
      <c r="G99" s="15">
        <v>36.299999999999997</v>
      </c>
      <c r="H99" s="7">
        <f t="shared" si="1"/>
        <v>33.589973696399994</v>
      </c>
    </row>
    <row r="100" spans="1:8" x14ac:dyDescent="0.2">
      <c r="A100" s="84">
        <v>41774</v>
      </c>
      <c r="B100" s="86" t="s">
        <v>216</v>
      </c>
      <c r="C100" s="83">
        <v>54</v>
      </c>
      <c r="D100" s="83" t="s">
        <v>43</v>
      </c>
      <c r="E100" s="92">
        <v>1</v>
      </c>
      <c r="F100" s="15">
        <v>52.3</v>
      </c>
      <c r="G100" s="15">
        <v>36.9</v>
      </c>
      <c r="H100" s="7">
        <f t="shared" si="1"/>
        <v>36.161556683399994</v>
      </c>
    </row>
    <row r="101" spans="1:8" x14ac:dyDescent="0.2">
      <c r="A101" s="84">
        <v>41774</v>
      </c>
      <c r="B101" s="86" t="s">
        <v>216</v>
      </c>
      <c r="C101" s="83">
        <v>54</v>
      </c>
      <c r="D101" s="83" t="s">
        <v>44</v>
      </c>
      <c r="E101" s="92">
        <v>2</v>
      </c>
      <c r="F101" s="15">
        <v>50.4</v>
      </c>
      <c r="G101" s="15">
        <v>36.9</v>
      </c>
      <c r="H101" s="7">
        <f t="shared" si="1"/>
        <v>34.847848123199988</v>
      </c>
    </row>
    <row r="102" spans="1:8" x14ac:dyDescent="0.2">
      <c r="A102" s="84">
        <v>41774</v>
      </c>
      <c r="B102" s="86" t="s">
        <v>216</v>
      </c>
      <c r="C102" s="83">
        <v>55</v>
      </c>
      <c r="D102" s="83">
        <v>1</v>
      </c>
      <c r="E102" s="85" t="s">
        <v>375</v>
      </c>
      <c r="F102" s="15">
        <v>51.2</v>
      </c>
      <c r="G102" s="15">
        <v>36.200000000000003</v>
      </c>
      <c r="H102" s="7">
        <f t="shared" si="1"/>
        <v>34.070601318400008</v>
      </c>
    </row>
    <row r="103" spans="1:8" x14ac:dyDescent="0.2">
      <c r="A103" s="84">
        <v>41774</v>
      </c>
      <c r="B103" s="86" t="s">
        <v>216</v>
      </c>
      <c r="C103" s="83">
        <v>56</v>
      </c>
      <c r="D103" s="83" t="s">
        <v>43</v>
      </c>
      <c r="E103" s="92">
        <v>2</v>
      </c>
      <c r="F103" s="15">
        <v>50.9</v>
      </c>
      <c r="G103" s="15">
        <v>35.799999999999997</v>
      </c>
      <c r="H103" s="7">
        <f t="shared" si="1"/>
        <v>33.126574712799993</v>
      </c>
    </row>
    <row r="104" spans="1:8" x14ac:dyDescent="0.2">
      <c r="A104" s="84">
        <v>41774</v>
      </c>
      <c r="B104" s="86" t="s">
        <v>216</v>
      </c>
      <c r="C104" s="83">
        <v>56</v>
      </c>
      <c r="D104" s="83" t="s">
        <v>44</v>
      </c>
      <c r="E104" s="92">
        <v>1</v>
      </c>
      <c r="F104" s="15">
        <v>54.6</v>
      </c>
      <c r="G104" s="15">
        <v>35.700000000000003</v>
      </c>
      <c r="H104" s="7">
        <f t="shared" si="1"/>
        <v>35.336356801200012</v>
      </c>
    </row>
    <row r="105" spans="1:8" x14ac:dyDescent="0.2">
      <c r="A105" s="84">
        <v>41774</v>
      </c>
      <c r="B105" s="86" t="s">
        <v>216</v>
      </c>
      <c r="C105" s="83">
        <v>57</v>
      </c>
      <c r="D105" s="83">
        <v>1</v>
      </c>
      <c r="E105" s="85" t="s">
        <v>375</v>
      </c>
      <c r="F105" s="15">
        <v>49.3</v>
      </c>
      <c r="G105" s="15">
        <v>36</v>
      </c>
      <c r="H105" s="7">
        <f t="shared" si="1"/>
        <v>32.44476384</v>
      </c>
    </row>
    <row r="106" spans="1:8" x14ac:dyDescent="0.2">
      <c r="A106" s="84">
        <v>41774</v>
      </c>
      <c r="B106" s="86" t="s">
        <v>216</v>
      </c>
      <c r="C106" s="83">
        <v>58</v>
      </c>
      <c r="D106" s="83" t="s">
        <v>43</v>
      </c>
      <c r="E106" s="92">
        <v>2</v>
      </c>
      <c r="F106" s="15">
        <v>49.4</v>
      </c>
      <c r="G106" s="15">
        <v>34.1</v>
      </c>
      <c r="H106" s="7">
        <f t="shared" si="1"/>
        <v>29.169460949200001</v>
      </c>
    </row>
    <row r="107" spans="1:8" x14ac:dyDescent="0.2">
      <c r="A107" s="84">
        <v>41774</v>
      </c>
      <c r="B107" s="86" t="s">
        <v>216</v>
      </c>
      <c r="C107" s="83">
        <v>58</v>
      </c>
      <c r="D107" s="83" t="s">
        <v>44</v>
      </c>
      <c r="E107" s="92">
        <v>1</v>
      </c>
      <c r="F107" s="15">
        <v>49.8</v>
      </c>
      <c r="G107" s="15">
        <v>36.4</v>
      </c>
      <c r="H107" s="7">
        <f t="shared" si="1"/>
        <v>33.506171462400005</v>
      </c>
    </row>
    <row r="108" spans="1:8" x14ac:dyDescent="0.2">
      <c r="A108" s="84">
        <v>41774</v>
      </c>
      <c r="B108" s="86" t="s">
        <v>216</v>
      </c>
      <c r="C108" s="83">
        <v>59</v>
      </c>
      <c r="D108" s="83">
        <v>1</v>
      </c>
      <c r="E108" s="85" t="s">
        <v>375</v>
      </c>
      <c r="F108" s="15">
        <v>50.1</v>
      </c>
      <c r="G108" s="15">
        <v>34.5</v>
      </c>
      <c r="H108" s="7">
        <f t="shared" si="1"/>
        <v>30.280888395000005</v>
      </c>
    </row>
    <row r="109" spans="1:8" x14ac:dyDescent="0.2">
      <c r="A109" s="84">
        <v>41774</v>
      </c>
      <c r="B109" s="86" t="s">
        <v>216</v>
      </c>
      <c r="C109" s="83">
        <v>60</v>
      </c>
      <c r="D109" s="83" t="s">
        <v>43</v>
      </c>
      <c r="E109" s="92">
        <v>1</v>
      </c>
      <c r="F109" s="15">
        <v>51.5</v>
      </c>
      <c r="G109" s="15">
        <v>37.5</v>
      </c>
      <c r="H109" s="7">
        <f t="shared" si="1"/>
        <v>36.775828124999997</v>
      </c>
    </row>
    <row r="110" spans="1:8" x14ac:dyDescent="0.2">
      <c r="A110" s="84">
        <v>41774</v>
      </c>
      <c r="B110" s="86" t="s">
        <v>216</v>
      </c>
      <c r="C110" s="83">
        <v>60</v>
      </c>
      <c r="D110" s="83" t="s">
        <v>44</v>
      </c>
      <c r="E110" s="92">
        <v>2</v>
      </c>
      <c r="F110" s="15">
        <v>50.2</v>
      </c>
      <c r="G110" s="15">
        <v>36</v>
      </c>
      <c r="H110" s="7">
        <f t="shared" si="1"/>
        <v>33.037061760000007</v>
      </c>
    </row>
    <row r="111" spans="1:8" x14ac:dyDescent="0.2">
      <c r="A111" s="84">
        <v>41774</v>
      </c>
      <c r="B111" s="86" t="s">
        <v>216</v>
      </c>
      <c r="C111" s="83">
        <v>61</v>
      </c>
      <c r="D111" s="83">
        <v>1</v>
      </c>
      <c r="E111" s="85" t="s">
        <v>375</v>
      </c>
      <c r="F111" s="15">
        <v>50.3</v>
      </c>
      <c r="G111" s="15">
        <v>36.200000000000003</v>
      </c>
      <c r="H111" s="7">
        <f t="shared" si="1"/>
        <v>33.471704029600005</v>
      </c>
    </row>
    <row r="112" spans="1:8" x14ac:dyDescent="0.2">
      <c r="A112" s="84">
        <v>41774</v>
      </c>
      <c r="B112" s="86" t="s">
        <v>216</v>
      </c>
      <c r="C112" s="83">
        <v>62</v>
      </c>
      <c r="D112" s="83" t="s">
        <v>43</v>
      </c>
      <c r="F112" s="15">
        <v>52</v>
      </c>
      <c r="G112" s="15">
        <v>36.799999999999997</v>
      </c>
      <c r="H112" s="7">
        <f t="shared" si="1"/>
        <v>35.759519743999995</v>
      </c>
    </row>
    <row r="113" spans="1:8" x14ac:dyDescent="0.2">
      <c r="A113" s="84">
        <v>41774</v>
      </c>
      <c r="B113" s="86" t="s">
        <v>216</v>
      </c>
      <c r="C113" s="83">
        <v>62</v>
      </c>
      <c r="D113" s="83" t="s">
        <v>44</v>
      </c>
      <c r="F113" s="15">
        <v>50.5</v>
      </c>
      <c r="G113" s="15">
        <v>36.299999999999997</v>
      </c>
      <c r="H113" s="7">
        <f t="shared" si="1"/>
        <v>33.790710590999993</v>
      </c>
    </row>
    <row r="114" spans="1:8" x14ac:dyDescent="0.2">
      <c r="A114" s="84">
        <v>41774</v>
      </c>
      <c r="B114" s="86" t="s">
        <v>216</v>
      </c>
      <c r="C114" s="83">
        <v>63</v>
      </c>
      <c r="D114" s="83" t="s">
        <v>43</v>
      </c>
      <c r="E114" s="92">
        <v>1</v>
      </c>
      <c r="F114" s="15">
        <v>53.3</v>
      </c>
      <c r="G114" s="15">
        <v>37.200000000000003</v>
      </c>
      <c r="H114" s="7">
        <f t="shared" si="1"/>
        <v>37.454653641600011</v>
      </c>
    </row>
    <row r="115" spans="1:8" x14ac:dyDescent="0.2">
      <c r="A115" s="84">
        <v>41774</v>
      </c>
      <c r="B115" s="86" t="s">
        <v>216</v>
      </c>
      <c r="C115" s="83">
        <v>63</v>
      </c>
      <c r="D115" s="83" t="s">
        <v>44</v>
      </c>
      <c r="E115" s="92">
        <v>2</v>
      </c>
      <c r="F115" s="15">
        <v>50.8</v>
      </c>
      <c r="G115" s="15">
        <v>34.6</v>
      </c>
      <c r="H115" s="7">
        <f t="shared" si="1"/>
        <v>30.882226678400006</v>
      </c>
    </row>
    <row r="116" spans="1:8" x14ac:dyDescent="0.2">
      <c r="A116" s="84">
        <v>41774</v>
      </c>
      <c r="B116" s="86" t="s">
        <v>216</v>
      </c>
      <c r="C116" s="83">
        <v>64</v>
      </c>
      <c r="D116" s="83" t="s">
        <v>43</v>
      </c>
      <c r="E116" s="92">
        <v>1</v>
      </c>
      <c r="F116" s="15">
        <v>50.9</v>
      </c>
      <c r="G116" s="15">
        <v>37.4</v>
      </c>
      <c r="H116" s="7">
        <f t="shared" si="1"/>
        <v>36.153777695199999</v>
      </c>
    </row>
    <row r="117" spans="1:8" x14ac:dyDescent="0.2">
      <c r="A117" s="84">
        <v>41774</v>
      </c>
      <c r="B117" s="86" t="s">
        <v>216</v>
      </c>
      <c r="C117" s="83">
        <v>64</v>
      </c>
      <c r="D117" s="83" t="s">
        <v>44</v>
      </c>
      <c r="E117" s="92">
        <v>2</v>
      </c>
      <c r="F117" s="15">
        <v>47.4</v>
      </c>
      <c r="G117" s="15">
        <v>36</v>
      </c>
      <c r="H117" s="7">
        <f t="shared" si="1"/>
        <v>31.194357119999999</v>
      </c>
    </row>
    <row r="118" spans="1:8" x14ac:dyDescent="0.2">
      <c r="A118" s="84">
        <v>41774</v>
      </c>
      <c r="B118" s="86" t="s">
        <v>216</v>
      </c>
      <c r="C118" s="83">
        <v>65</v>
      </c>
      <c r="D118" s="83" t="s">
        <v>43</v>
      </c>
      <c r="E118" s="92">
        <v>1</v>
      </c>
      <c r="F118" s="15">
        <v>50.8</v>
      </c>
      <c r="G118" s="15">
        <v>35.6</v>
      </c>
      <c r="H118" s="7">
        <f t="shared" si="1"/>
        <v>32.693122726400006</v>
      </c>
    </row>
    <row r="119" spans="1:8" x14ac:dyDescent="0.2">
      <c r="A119" s="84">
        <v>41774</v>
      </c>
      <c r="B119" s="86" t="s">
        <v>216</v>
      </c>
      <c r="C119" s="83">
        <v>65</v>
      </c>
      <c r="D119" s="83" t="s">
        <v>44</v>
      </c>
      <c r="E119" s="92">
        <v>2</v>
      </c>
      <c r="F119" s="15">
        <v>47.5</v>
      </c>
      <c r="G119" s="15">
        <v>34.1</v>
      </c>
      <c r="H119" s="7">
        <f t="shared" si="1"/>
        <v>28.047558605000003</v>
      </c>
    </row>
    <row r="120" spans="1:8" x14ac:dyDescent="0.2">
      <c r="A120" s="84">
        <v>41774</v>
      </c>
      <c r="B120" s="86" t="s">
        <v>216</v>
      </c>
      <c r="C120" s="83">
        <v>66</v>
      </c>
      <c r="D120" s="83">
        <v>1</v>
      </c>
      <c r="E120" s="85" t="s">
        <v>375</v>
      </c>
      <c r="F120" s="15">
        <v>55</v>
      </c>
      <c r="G120" s="15">
        <v>35.799999999999997</v>
      </c>
      <c r="H120" s="7">
        <f t="shared" si="1"/>
        <v>35.794923559999994</v>
      </c>
    </row>
    <row r="121" spans="1:8" x14ac:dyDescent="0.2">
      <c r="A121" s="84">
        <v>41774</v>
      </c>
      <c r="B121" s="86" t="s">
        <v>216</v>
      </c>
      <c r="C121" s="83" t="s">
        <v>89</v>
      </c>
      <c r="D121" s="83" t="s">
        <v>43</v>
      </c>
      <c r="F121" s="15" t="s">
        <v>171</v>
      </c>
      <c r="G121" s="15" t="s">
        <v>171</v>
      </c>
      <c r="H121" s="7" t="e">
        <f t="shared" si="1"/>
        <v>#VALUE!</v>
      </c>
    </row>
    <row r="122" spans="1:8" x14ac:dyDescent="0.2">
      <c r="A122" s="84">
        <v>41774</v>
      </c>
      <c r="B122" s="86" t="s">
        <v>216</v>
      </c>
      <c r="C122" s="83" t="s">
        <v>89</v>
      </c>
      <c r="D122" s="83" t="s">
        <v>44</v>
      </c>
      <c r="F122" s="15">
        <v>52</v>
      </c>
      <c r="G122" s="15">
        <v>35.700000000000003</v>
      </c>
      <c r="H122" s="7">
        <f t="shared" si="1"/>
        <v>33.65367314400001</v>
      </c>
    </row>
    <row r="123" spans="1:8" x14ac:dyDescent="0.2">
      <c r="A123" s="84">
        <v>41774</v>
      </c>
      <c r="B123" s="86" t="s">
        <v>216</v>
      </c>
      <c r="C123" s="83">
        <v>26</v>
      </c>
      <c r="D123" s="83" t="s">
        <v>43</v>
      </c>
      <c r="F123" s="15">
        <v>53</v>
      </c>
      <c r="G123" s="15">
        <v>36.4</v>
      </c>
      <c r="H123" s="7">
        <f t="shared" si="1"/>
        <v>35.659178464000007</v>
      </c>
    </row>
    <row r="124" spans="1:8" x14ac:dyDescent="0.2">
      <c r="A124" s="84">
        <v>41774</v>
      </c>
      <c r="B124" s="86" t="s">
        <v>216</v>
      </c>
      <c r="C124" s="83">
        <v>26</v>
      </c>
      <c r="D124" s="83" t="s">
        <v>44</v>
      </c>
      <c r="F124" s="15">
        <v>49.9</v>
      </c>
      <c r="G124" s="15">
        <v>35.799999999999997</v>
      </c>
      <c r="H124" s="7">
        <f t="shared" si="1"/>
        <v>32.475757920799992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"/>
  <sheetViews>
    <sheetView zoomScaleNormal="100" workbookViewId="0">
      <pane xSplit="9" ySplit="1" topLeftCell="J2" activePane="bottomRight" state="frozen"/>
      <selection activeCell="G34" sqref="G34"/>
      <selection pane="topRight" activeCell="G34" sqref="G34"/>
      <selection pane="bottomLeft" activeCell="G34" sqref="G34"/>
      <selection pane="bottomRight" activeCell="A2" sqref="A2"/>
    </sheetView>
  </sheetViews>
  <sheetFormatPr defaultRowHeight="11.25" x14ac:dyDescent="0.2"/>
  <cols>
    <col min="1" max="1" width="6.85546875" style="8" bestFit="1" customWidth="1"/>
    <col min="2" max="2" width="4.28515625" style="31" bestFit="1" customWidth="1"/>
    <col min="3" max="3" width="11" style="31" bestFit="1" customWidth="1"/>
    <col min="4" max="4" width="4.140625" style="31" bestFit="1" customWidth="1"/>
    <col min="5" max="5" width="8.42578125" style="92" bestFit="1" customWidth="1"/>
    <col min="6" max="6" width="7.7109375" style="83" bestFit="1" customWidth="1"/>
    <col min="7" max="7" width="7" style="31" bestFit="1" customWidth="1"/>
    <col min="8" max="8" width="5.140625" style="31" bestFit="1" customWidth="1"/>
    <col min="9" max="9" width="8.7109375" style="31" bestFit="1" customWidth="1"/>
    <col min="10" max="10" width="3" style="31" bestFit="1" customWidth="1"/>
    <col min="11" max="16" width="3" style="90" bestFit="1" customWidth="1"/>
    <col min="17" max="17" width="3" style="90" customWidth="1"/>
    <col min="18" max="18" width="3" style="90" bestFit="1" customWidth="1"/>
    <col min="19" max="21" width="3" style="90" customWidth="1"/>
    <col min="22" max="22" width="3" style="83" bestFit="1" customWidth="1"/>
    <col min="23" max="29" width="3" style="31" bestFit="1" customWidth="1"/>
    <col min="30" max="30" width="17.42578125" style="31" bestFit="1" customWidth="1"/>
    <col min="31" max="16384" width="9.140625" style="31"/>
  </cols>
  <sheetData>
    <row r="1" spans="1:30" s="81" customFormat="1" ht="46.5" x14ac:dyDescent="0.2">
      <c r="A1" s="80" t="s">
        <v>15</v>
      </c>
      <c r="B1" s="81" t="s">
        <v>21</v>
      </c>
      <c r="C1" s="81" t="s">
        <v>16</v>
      </c>
      <c r="D1" s="81" t="s">
        <v>17</v>
      </c>
      <c r="E1" s="81" t="s">
        <v>32</v>
      </c>
      <c r="F1" s="81" t="s">
        <v>20</v>
      </c>
      <c r="G1" s="81" t="s">
        <v>18</v>
      </c>
      <c r="H1" s="81" t="s">
        <v>61</v>
      </c>
      <c r="I1" s="81" t="s">
        <v>19</v>
      </c>
      <c r="J1" s="82">
        <v>41779</v>
      </c>
      <c r="K1" s="82">
        <v>41780</v>
      </c>
      <c r="L1" s="82">
        <v>41782</v>
      </c>
      <c r="M1" s="82">
        <v>41785</v>
      </c>
      <c r="N1" s="82">
        <v>41787</v>
      </c>
      <c r="O1" s="82">
        <v>41788</v>
      </c>
      <c r="P1" s="82">
        <v>41789</v>
      </c>
      <c r="Q1" s="82">
        <v>41792</v>
      </c>
      <c r="R1" s="82">
        <v>41794</v>
      </c>
      <c r="S1" s="82">
        <v>41795</v>
      </c>
      <c r="T1" s="82">
        <v>41796</v>
      </c>
      <c r="U1" s="82">
        <v>41799</v>
      </c>
      <c r="V1" s="82">
        <v>41801</v>
      </c>
      <c r="W1" s="82">
        <v>41803</v>
      </c>
      <c r="X1" s="82">
        <v>41806</v>
      </c>
      <c r="Y1" s="82">
        <v>41808</v>
      </c>
      <c r="Z1" s="82">
        <v>41810</v>
      </c>
      <c r="AA1" s="82">
        <v>41813</v>
      </c>
      <c r="AB1" s="82">
        <v>41815</v>
      </c>
      <c r="AC1" s="82">
        <v>41817</v>
      </c>
      <c r="AD1" s="81" t="s">
        <v>278</v>
      </c>
    </row>
    <row r="2" spans="1:30" s="83" customFormat="1" x14ac:dyDescent="0.2">
      <c r="A2" s="86" t="s">
        <v>81</v>
      </c>
      <c r="B2" s="83">
        <v>1</v>
      </c>
      <c r="C2" s="83">
        <v>2</v>
      </c>
      <c r="D2" s="83">
        <v>1</v>
      </c>
      <c r="E2" s="83" t="s">
        <v>375</v>
      </c>
      <c r="F2" s="83" t="s">
        <v>13</v>
      </c>
      <c r="G2" s="83">
        <v>1422786</v>
      </c>
      <c r="I2" s="87">
        <v>41780</v>
      </c>
      <c r="J2" s="88"/>
      <c r="K2" s="83" t="s">
        <v>43</v>
      </c>
      <c r="L2" s="83" t="s">
        <v>43</v>
      </c>
      <c r="M2" s="83" t="s">
        <v>43</v>
      </c>
      <c r="N2" s="83" t="s">
        <v>43</v>
      </c>
      <c r="P2" s="83" t="s">
        <v>43</v>
      </c>
      <c r="Q2" s="83" t="s">
        <v>43</v>
      </c>
      <c r="R2" s="83" t="s">
        <v>43</v>
      </c>
      <c r="U2" s="83" t="s">
        <v>43</v>
      </c>
      <c r="V2" s="83" t="s">
        <v>43</v>
      </c>
      <c r="W2" s="83" t="s">
        <v>43</v>
      </c>
      <c r="X2" s="83" t="s">
        <v>43</v>
      </c>
      <c r="Y2" s="83" t="s">
        <v>43</v>
      </c>
      <c r="AD2" s="83" t="s">
        <v>47</v>
      </c>
    </row>
    <row r="3" spans="1:30" s="83" customFormat="1" x14ac:dyDescent="0.2">
      <c r="A3" s="86" t="s">
        <v>81</v>
      </c>
      <c r="B3" s="83">
        <v>1</v>
      </c>
      <c r="C3" s="83">
        <v>4</v>
      </c>
      <c r="D3" s="83" t="s">
        <v>43</v>
      </c>
      <c r="E3" s="83">
        <v>1</v>
      </c>
      <c r="F3" s="83" t="s">
        <v>13</v>
      </c>
      <c r="G3" s="83">
        <v>1422788</v>
      </c>
      <c r="H3" s="83" t="s">
        <v>141</v>
      </c>
      <c r="I3" s="87">
        <v>41780</v>
      </c>
      <c r="K3" s="83" t="s">
        <v>43</v>
      </c>
      <c r="L3" s="83" t="s">
        <v>43</v>
      </c>
      <c r="M3" s="83" t="s">
        <v>43</v>
      </c>
      <c r="N3" s="83" t="s">
        <v>43</v>
      </c>
      <c r="P3" s="83" t="s">
        <v>43</v>
      </c>
      <c r="Q3" s="83" t="s">
        <v>43</v>
      </c>
      <c r="R3" s="83" t="s">
        <v>43</v>
      </c>
      <c r="T3" s="83" t="s">
        <v>43</v>
      </c>
      <c r="U3" s="83" t="s">
        <v>43</v>
      </c>
      <c r="V3" s="83" t="s">
        <v>43</v>
      </c>
      <c r="W3" s="83" t="s">
        <v>43</v>
      </c>
      <c r="X3" s="83" t="s">
        <v>43</v>
      </c>
      <c r="Y3" s="83" t="s">
        <v>43</v>
      </c>
      <c r="Z3" s="83" t="s">
        <v>43</v>
      </c>
      <c r="AA3" s="83" t="s">
        <v>43</v>
      </c>
      <c r="AD3" s="83" t="s">
        <v>47</v>
      </c>
    </row>
    <row r="4" spans="1:30" s="83" customFormat="1" x14ac:dyDescent="0.2">
      <c r="A4" s="86" t="s">
        <v>81</v>
      </c>
      <c r="B4" s="83">
        <v>1</v>
      </c>
      <c r="C4" s="83">
        <v>4</v>
      </c>
      <c r="D4" s="83" t="s">
        <v>44</v>
      </c>
      <c r="E4" s="83">
        <v>2</v>
      </c>
      <c r="F4" s="83" t="s">
        <v>42</v>
      </c>
      <c r="I4" s="87"/>
      <c r="J4" s="88"/>
      <c r="M4" s="83" t="s">
        <v>42</v>
      </c>
      <c r="AD4" s="83" t="s">
        <v>71</v>
      </c>
    </row>
    <row r="5" spans="1:30" s="83" customFormat="1" x14ac:dyDescent="0.2">
      <c r="A5" s="86" t="s">
        <v>81</v>
      </c>
      <c r="B5" s="83">
        <v>1</v>
      </c>
      <c r="C5" s="83">
        <v>6</v>
      </c>
      <c r="D5" s="83" t="s">
        <v>43</v>
      </c>
      <c r="E5" s="83">
        <v>1</v>
      </c>
      <c r="F5" s="83" t="s">
        <v>13</v>
      </c>
      <c r="G5" s="83">
        <v>1422772</v>
      </c>
      <c r="I5" s="87">
        <v>41778</v>
      </c>
      <c r="J5" s="88" t="s">
        <v>43</v>
      </c>
      <c r="K5" s="83" t="s">
        <v>43</v>
      </c>
      <c r="L5" s="83" t="s">
        <v>43</v>
      </c>
      <c r="P5" s="83" t="s">
        <v>43</v>
      </c>
      <c r="Q5" s="83" t="s">
        <v>43</v>
      </c>
      <c r="R5" s="83" t="s">
        <v>43</v>
      </c>
      <c r="T5" s="83" t="s">
        <v>43</v>
      </c>
      <c r="U5" s="83" t="s">
        <v>43</v>
      </c>
      <c r="V5" s="83" t="s">
        <v>43</v>
      </c>
      <c r="W5" s="83" t="s">
        <v>43</v>
      </c>
      <c r="X5" s="83" t="s">
        <v>43</v>
      </c>
      <c r="Y5" s="83" t="s">
        <v>43</v>
      </c>
      <c r="Z5" s="83" t="s">
        <v>43</v>
      </c>
      <c r="AD5" s="83" t="s">
        <v>47</v>
      </c>
    </row>
    <row r="6" spans="1:30" s="83" customFormat="1" x14ac:dyDescent="0.2">
      <c r="A6" s="86" t="s">
        <v>81</v>
      </c>
      <c r="B6" s="83">
        <v>1</v>
      </c>
      <c r="C6" s="83">
        <v>6</v>
      </c>
      <c r="D6" s="83" t="s">
        <v>44</v>
      </c>
      <c r="E6" s="83">
        <v>2</v>
      </c>
      <c r="F6" s="83" t="s">
        <v>13</v>
      </c>
      <c r="G6" s="83">
        <v>1422810</v>
      </c>
      <c r="I6" s="87">
        <v>41782</v>
      </c>
      <c r="J6" s="88"/>
      <c r="L6" s="83" t="s">
        <v>43</v>
      </c>
      <c r="M6" s="83" t="s">
        <v>45</v>
      </c>
      <c r="AD6" s="83" t="s">
        <v>48</v>
      </c>
    </row>
    <row r="7" spans="1:30" s="83" customFormat="1" x14ac:dyDescent="0.2">
      <c r="A7" s="86" t="s">
        <v>81</v>
      </c>
      <c r="B7" s="83">
        <v>1</v>
      </c>
      <c r="C7" s="83">
        <v>7</v>
      </c>
      <c r="D7" s="83" t="s">
        <v>43</v>
      </c>
      <c r="E7" s="83">
        <v>2</v>
      </c>
      <c r="F7" s="83" t="s">
        <v>13</v>
      </c>
      <c r="G7" s="83">
        <v>1422789</v>
      </c>
      <c r="I7" s="87">
        <v>41780</v>
      </c>
      <c r="J7" s="88"/>
      <c r="K7" s="83" t="s">
        <v>43</v>
      </c>
      <c r="L7" s="83" t="s">
        <v>45</v>
      </c>
      <c r="AD7" s="83" t="s">
        <v>48</v>
      </c>
    </row>
    <row r="8" spans="1:30" s="83" customFormat="1" x14ac:dyDescent="0.2">
      <c r="A8" s="86" t="s">
        <v>81</v>
      </c>
      <c r="B8" s="83">
        <v>1</v>
      </c>
      <c r="C8" s="83">
        <v>7</v>
      </c>
      <c r="D8" s="83" t="s">
        <v>44</v>
      </c>
      <c r="E8" s="83">
        <v>1</v>
      </c>
      <c r="F8" s="83" t="s">
        <v>13</v>
      </c>
      <c r="G8" s="83">
        <v>1422770</v>
      </c>
      <c r="H8" s="83" t="s">
        <v>131</v>
      </c>
      <c r="I8" s="87">
        <v>41777</v>
      </c>
      <c r="J8" s="88" t="s">
        <v>43</v>
      </c>
      <c r="K8" s="83" t="s">
        <v>43</v>
      </c>
      <c r="L8" s="83" t="s">
        <v>43</v>
      </c>
      <c r="M8" s="83" t="s">
        <v>43</v>
      </c>
      <c r="N8" s="83" t="s">
        <v>43</v>
      </c>
      <c r="P8" s="83" t="s">
        <v>43</v>
      </c>
      <c r="Q8" s="83" t="s">
        <v>43</v>
      </c>
      <c r="R8" s="83" t="s">
        <v>43</v>
      </c>
      <c r="T8" s="83" t="s">
        <v>43</v>
      </c>
      <c r="U8" s="83" t="s">
        <v>43</v>
      </c>
      <c r="V8" s="83" t="s">
        <v>43</v>
      </c>
      <c r="W8" s="83" t="s">
        <v>43</v>
      </c>
      <c r="X8" s="83" t="s">
        <v>43</v>
      </c>
      <c r="Y8" s="83" t="s">
        <v>43</v>
      </c>
      <c r="Z8" s="83" t="s">
        <v>43</v>
      </c>
      <c r="AA8" s="83" t="s">
        <v>43</v>
      </c>
      <c r="AD8" s="83" t="s">
        <v>47</v>
      </c>
    </row>
    <row r="9" spans="1:30" s="83" customFormat="1" x14ac:dyDescent="0.2">
      <c r="A9" s="86" t="s">
        <v>81</v>
      </c>
      <c r="B9" s="83">
        <v>1</v>
      </c>
      <c r="C9" s="83">
        <v>8</v>
      </c>
      <c r="D9" s="83" t="s">
        <v>43</v>
      </c>
      <c r="F9" s="83" t="s">
        <v>67</v>
      </c>
      <c r="I9" s="87"/>
      <c r="J9" s="88"/>
      <c r="AD9" s="83" t="s">
        <v>70</v>
      </c>
    </row>
    <row r="10" spans="1:30" s="83" customFormat="1" x14ac:dyDescent="0.2">
      <c r="A10" s="86" t="s">
        <v>81</v>
      </c>
      <c r="B10" s="83">
        <v>1</v>
      </c>
      <c r="C10" s="83">
        <v>8</v>
      </c>
      <c r="D10" s="83" t="s">
        <v>44</v>
      </c>
      <c r="F10" s="83" t="s">
        <v>13</v>
      </c>
      <c r="G10" s="83">
        <v>1422830</v>
      </c>
      <c r="H10" s="91" t="s">
        <v>140</v>
      </c>
      <c r="I10" s="87">
        <v>41783</v>
      </c>
      <c r="M10" s="83" t="s">
        <v>43</v>
      </c>
      <c r="N10" s="83" t="s">
        <v>43</v>
      </c>
      <c r="P10" s="83" t="s">
        <v>43</v>
      </c>
      <c r="Q10" s="83" t="s">
        <v>43</v>
      </c>
      <c r="R10" s="83" t="s">
        <v>43</v>
      </c>
      <c r="T10" s="83" t="s">
        <v>43</v>
      </c>
      <c r="U10" s="83" t="s">
        <v>43</v>
      </c>
      <c r="V10" s="83" t="s">
        <v>43</v>
      </c>
      <c r="W10" s="83" t="s">
        <v>43</v>
      </c>
      <c r="X10" s="83" t="s">
        <v>43</v>
      </c>
      <c r="Y10" s="83" t="s">
        <v>43</v>
      </c>
      <c r="Z10" s="83" t="s">
        <v>43</v>
      </c>
      <c r="AA10" s="83" t="s">
        <v>43</v>
      </c>
      <c r="AB10" s="83" t="s">
        <v>43</v>
      </c>
      <c r="AD10" s="83" t="s">
        <v>47</v>
      </c>
    </row>
    <row r="11" spans="1:30" s="83" customFormat="1" x14ac:dyDescent="0.2">
      <c r="A11" s="86" t="s">
        <v>81</v>
      </c>
      <c r="B11" s="83">
        <v>1</v>
      </c>
      <c r="C11" s="83">
        <v>9</v>
      </c>
      <c r="D11" s="83" t="s">
        <v>43</v>
      </c>
      <c r="E11" s="83">
        <v>1</v>
      </c>
      <c r="F11" s="83" t="s">
        <v>13</v>
      </c>
      <c r="G11" s="83">
        <v>1422767</v>
      </c>
      <c r="H11" s="83" t="s">
        <v>128</v>
      </c>
      <c r="I11" s="87">
        <v>41778</v>
      </c>
      <c r="J11" s="83" t="s">
        <v>43</v>
      </c>
      <c r="K11" s="83" t="s">
        <v>43</v>
      </c>
      <c r="L11" s="83" t="s">
        <v>43</v>
      </c>
      <c r="M11" s="83" t="s">
        <v>43</v>
      </c>
      <c r="P11" s="83" t="s">
        <v>43</v>
      </c>
      <c r="Q11" s="83" t="s">
        <v>43</v>
      </c>
      <c r="R11" s="83" t="s">
        <v>43</v>
      </c>
      <c r="T11" s="83" t="s">
        <v>43</v>
      </c>
      <c r="U11" s="83" t="s">
        <v>43</v>
      </c>
      <c r="V11" s="83" t="s">
        <v>43</v>
      </c>
      <c r="W11" s="83" t="s">
        <v>43</v>
      </c>
      <c r="X11" s="83" t="s">
        <v>43</v>
      </c>
      <c r="Y11" s="83" t="s">
        <v>43</v>
      </c>
      <c r="Z11" s="83" t="s">
        <v>43</v>
      </c>
      <c r="AD11" s="83" t="s">
        <v>47</v>
      </c>
    </row>
    <row r="12" spans="1:30" s="83" customFormat="1" x14ac:dyDescent="0.2">
      <c r="A12" s="86" t="s">
        <v>81</v>
      </c>
      <c r="B12" s="83">
        <v>1</v>
      </c>
      <c r="C12" s="83">
        <v>9</v>
      </c>
      <c r="D12" s="83" t="s">
        <v>44</v>
      </c>
      <c r="E12" s="85">
        <v>2</v>
      </c>
      <c r="F12" s="83" t="s">
        <v>73</v>
      </c>
      <c r="I12" s="87"/>
      <c r="M12" s="83" t="s">
        <v>45</v>
      </c>
      <c r="AD12" s="83" t="s">
        <v>48</v>
      </c>
    </row>
    <row r="13" spans="1:30" s="83" customFormat="1" x14ac:dyDescent="0.2">
      <c r="A13" s="86" t="s">
        <v>81</v>
      </c>
      <c r="B13" s="83">
        <v>1</v>
      </c>
      <c r="C13" s="83">
        <v>10</v>
      </c>
      <c r="D13" s="83" t="s">
        <v>43</v>
      </c>
      <c r="E13" s="85">
        <v>1</v>
      </c>
      <c r="F13" s="83" t="s">
        <v>13</v>
      </c>
      <c r="G13" s="83">
        <v>1422776</v>
      </c>
      <c r="I13" s="87">
        <v>41777</v>
      </c>
      <c r="J13" s="88" t="s">
        <v>43</v>
      </c>
      <c r="K13" s="83" t="s">
        <v>43</v>
      </c>
      <c r="L13" s="83" t="s">
        <v>43</v>
      </c>
      <c r="M13" s="83" t="s">
        <v>43</v>
      </c>
      <c r="N13" s="83" t="s">
        <v>43</v>
      </c>
      <c r="P13" s="83" t="s">
        <v>43</v>
      </c>
      <c r="Q13" s="83" t="s">
        <v>43</v>
      </c>
      <c r="R13" s="83" t="s">
        <v>43</v>
      </c>
      <c r="T13" s="83" t="s">
        <v>43</v>
      </c>
      <c r="U13" s="83" t="s">
        <v>43</v>
      </c>
      <c r="V13" s="83" t="s">
        <v>43</v>
      </c>
      <c r="W13" s="83" t="s">
        <v>43</v>
      </c>
      <c r="X13" s="83" t="s">
        <v>43</v>
      </c>
      <c r="Y13" s="83" t="s">
        <v>43</v>
      </c>
      <c r="Z13" s="83" t="s">
        <v>43</v>
      </c>
      <c r="AD13" s="83" t="s">
        <v>47</v>
      </c>
    </row>
    <row r="14" spans="1:30" s="83" customFormat="1" x14ac:dyDescent="0.2">
      <c r="A14" s="86" t="s">
        <v>81</v>
      </c>
      <c r="B14" s="83">
        <v>1</v>
      </c>
      <c r="C14" s="83">
        <v>10</v>
      </c>
      <c r="D14" s="83" t="s">
        <v>44</v>
      </c>
      <c r="E14" s="85">
        <v>2</v>
      </c>
      <c r="F14" s="83" t="s">
        <v>13</v>
      </c>
      <c r="G14" s="83">
        <v>1422790</v>
      </c>
      <c r="I14" s="87">
        <v>41780</v>
      </c>
      <c r="J14" s="88"/>
      <c r="K14" s="83" t="s">
        <v>43</v>
      </c>
      <c r="L14" s="83" t="s">
        <v>43</v>
      </c>
      <c r="AD14" s="83" t="s">
        <v>78</v>
      </c>
    </row>
    <row r="15" spans="1:30" s="83" customFormat="1" x14ac:dyDescent="0.2">
      <c r="A15" s="86" t="s">
        <v>81</v>
      </c>
      <c r="B15" s="83">
        <v>1</v>
      </c>
      <c r="C15" s="83">
        <v>11</v>
      </c>
      <c r="D15" s="83">
        <v>1</v>
      </c>
      <c r="E15" s="83" t="s">
        <v>375</v>
      </c>
      <c r="F15" s="83" t="s">
        <v>13</v>
      </c>
      <c r="G15" s="83">
        <v>1422791</v>
      </c>
      <c r="H15" s="91"/>
      <c r="I15" s="87">
        <v>41780</v>
      </c>
      <c r="J15" s="88"/>
      <c r="K15" s="83" t="s">
        <v>43</v>
      </c>
      <c r="L15" s="83" t="s">
        <v>43</v>
      </c>
      <c r="M15" s="83" t="s">
        <v>43</v>
      </c>
      <c r="N15" s="83" t="s">
        <v>45</v>
      </c>
      <c r="AD15" s="83" t="s">
        <v>48</v>
      </c>
    </row>
    <row r="16" spans="1:30" s="83" customFormat="1" x14ac:dyDescent="0.2">
      <c r="A16" s="86" t="s">
        <v>81</v>
      </c>
      <c r="B16" s="83">
        <v>1</v>
      </c>
      <c r="C16" s="83">
        <v>12</v>
      </c>
      <c r="D16" s="83" t="s">
        <v>43</v>
      </c>
      <c r="E16" s="85">
        <v>1</v>
      </c>
      <c r="F16" s="83" t="s">
        <v>13</v>
      </c>
      <c r="G16" s="83">
        <v>1428997</v>
      </c>
      <c r="H16" s="88"/>
      <c r="I16" s="87">
        <v>41779</v>
      </c>
      <c r="J16" s="88" t="s">
        <v>43</v>
      </c>
      <c r="K16" s="83" t="s">
        <v>43</v>
      </c>
      <c r="L16" s="83" t="s">
        <v>43</v>
      </c>
      <c r="M16" s="83" t="s">
        <v>43</v>
      </c>
      <c r="N16" s="83" t="s">
        <v>43</v>
      </c>
      <c r="P16" s="83" t="s">
        <v>43</v>
      </c>
      <c r="Q16" s="83" t="s">
        <v>43</v>
      </c>
      <c r="R16" s="83" t="s">
        <v>43</v>
      </c>
      <c r="T16" s="83" t="s">
        <v>43</v>
      </c>
      <c r="U16" s="83" t="s">
        <v>43</v>
      </c>
      <c r="V16" s="83" t="s">
        <v>43</v>
      </c>
      <c r="W16" s="83" t="s">
        <v>43</v>
      </c>
      <c r="X16" s="83" t="s">
        <v>43</v>
      </c>
      <c r="Y16" s="83" t="s">
        <v>43</v>
      </c>
      <c r="Z16" s="83" t="s">
        <v>43</v>
      </c>
      <c r="AD16" s="83" t="s">
        <v>47</v>
      </c>
    </row>
    <row r="17" spans="1:30" s="83" customFormat="1" x14ac:dyDescent="0.2">
      <c r="A17" s="86" t="s">
        <v>81</v>
      </c>
      <c r="B17" s="83">
        <v>1</v>
      </c>
      <c r="C17" s="83">
        <v>12</v>
      </c>
      <c r="D17" s="83" t="s">
        <v>44</v>
      </c>
      <c r="E17" s="85">
        <v>2</v>
      </c>
      <c r="F17" s="83" t="s">
        <v>73</v>
      </c>
      <c r="I17" s="87"/>
      <c r="M17" s="83" t="s">
        <v>45</v>
      </c>
      <c r="AD17" s="83" t="s">
        <v>48</v>
      </c>
    </row>
    <row r="18" spans="1:30" s="83" customFormat="1" x14ac:dyDescent="0.2">
      <c r="A18" s="86" t="s">
        <v>81</v>
      </c>
      <c r="B18" s="83">
        <v>1</v>
      </c>
      <c r="C18" s="83">
        <v>13</v>
      </c>
      <c r="D18" s="83" t="s">
        <v>43</v>
      </c>
      <c r="E18" s="85">
        <v>1</v>
      </c>
      <c r="F18" s="83" t="s">
        <v>13</v>
      </c>
      <c r="G18" s="83">
        <v>1422751</v>
      </c>
      <c r="I18" s="87">
        <v>41778</v>
      </c>
      <c r="J18" s="88" t="s">
        <v>43</v>
      </c>
      <c r="K18" s="83" t="s">
        <v>43</v>
      </c>
      <c r="L18" s="83" t="s">
        <v>43</v>
      </c>
      <c r="N18" s="83" t="s">
        <v>43</v>
      </c>
      <c r="P18" s="83" t="s">
        <v>43</v>
      </c>
      <c r="Q18" s="83" t="s">
        <v>43</v>
      </c>
      <c r="R18" s="83" t="s">
        <v>43</v>
      </c>
      <c r="T18" s="83" t="s">
        <v>43</v>
      </c>
      <c r="U18" s="83" t="s">
        <v>43</v>
      </c>
      <c r="V18" s="83" t="s">
        <v>43</v>
      </c>
      <c r="W18" s="83" t="s">
        <v>43</v>
      </c>
      <c r="X18" s="83" t="s">
        <v>43</v>
      </c>
      <c r="Y18" s="83" t="s">
        <v>43</v>
      </c>
      <c r="AD18" s="83" t="s">
        <v>47</v>
      </c>
    </row>
    <row r="19" spans="1:30" s="83" customFormat="1" x14ac:dyDescent="0.2">
      <c r="A19" s="86" t="s">
        <v>81</v>
      </c>
      <c r="B19" s="83">
        <v>1</v>
      </c>
      <c r="C19" s="83">
        <v>13</v>
      </c>
      <c r="D19" s="83" t="s">
        <v>44</v>
      </c>
      <c r="E19" s="85">
        <v>2</v>
      </c>
      <c r="F19" s="83" t="s">
        <v>13</v>
      </c>
      <c r="G19" s="83">
        <v>1422792</v>
      </c>
      <c r="H19" s="91"/>
      <c r="I19" s="87">
        <v>41780</v>
      </c>
      <c r="J19" s="88"/>
      <c r="K19" s="83" t="s">
        <v>43</v>
      </c>
      <c r="L19" s="83" t="s">
        <v>43</v>
      </c>
      <c r="N19" s="83" t="s">
        <v>43</v>
      </c>
      <c r="AD19" s="83" t="s">
        <v>78</v>
      </c>
    </row>
    <row r="20" spans="1:30" s="83" customFormat="1" x14ac:dyDescent="0.2">
      <c r="A20" s="86" t="s">
        <v>81</v>
      </c>
      <c r="B20" s="83">
        <v>1</v>
      </c>
      <c r="C20" s="83">
        <v>14</v>
      </c>
      <c r="D20" s="83" t="s">
        <v>43</v>
      </c>
      <c r="E20" s="85">
        <v>2</v>
      </c>
      <c r="F20" s="83" t="s">
        <v>13</v>
      </c>
      <c r="G20" s="83">
        <v>1422812</v>
      </c>
      <c r="I20" s="87">
        <v>41782</v>
      </c>
      <c r="J20" s="88"/>
      <c r="L20" s="83" t="s">
        <v>43</v>
      </c>
      <c r="AD20" s="83" t="s">
        <v>78</v>
      </c>
    </row>
    <row r="21" spans="1:30" s="83" customFormat="1" x14ac:dyDescent="0.2">
      <c r="A21" s="86" t="s">
        <v>81</v>
      </c>
      <c r="B21" s="83">
        <v>1</v>
      </c>
      <c r="C21" s="83">
        <v>14</v>
      </c>
      <c r="D21" s="83" t="s">
        <v>44</v>
      </c>
      <c r="E21" s="85">
        <v>1</v>
      </c>
      <c r="F21" s="83" t="s">
        <v>13</v>
      </c>
      <c r="G21" s="83">
        <v>1428998</v>
      </c>
      <c r="I21" s="87">
        <v>41778</v>
      </c>
      <c r="J21" s="88" t="s">
        <v>43</v>
      </c>
      <c r="K21" s="83" t="s">
        <v>43</v>
      </c>
      <c r="L21" s="83" t="s">
        <v>43</v>
      </c>
      <c r="M21" s="83" t="s">
        <v>43</v>
      </c>
      <c r="N21" s="83" t="s">
        <v>43</v>
      </c>
      <c r="P21" s="83" t="s">
        <v>43</v>
      </c>
      <c r="Q21" s="83" t="s">
        <v>43</v>
      </c>
      <c r="R21" s="83" t="s">
        <v>43</v>
      </c>
      <c r="T21" s="83" t="s">
        <v>43</v>
      </c>
      <c r="U21" s="83" t="s">
        <v>43</v>
      </c>
      <c r="V21" s="83" t="s">
        <v>43</v>
      </c>
      <c r="W21" s="83" t="s">
        <v>43</v>
      </c>
      <c r="X21" s="83" t="s">
        <v>43</v>
      </c>
      <c r="Y21" s="83" t="s">
        <v>43</v>
      </c>
      <c r="Z21" s="83" t="s">
        <v>43</v>
      </c>
      <c r="AD21" s="83" t="s">
        <v>47</v>
      </c>
    </row>
    <row r="22" spans="1:30" s="83" customFormat="1" x14ac:dyDescent="0.2">
      <c r="A22" s="86" t="s">
        <v>81</v>
      </c>
      <c r="B22" s="83">
        <v>1</v>
      </c>
      <c r="C22" s="83">
        <v>15</v>
      </c>
      <c r="D22" s="83" t="s">
        <v>43</v>
      </c>
      <c r="E22" s="85">
        <v>1</v>
      </c>
      <c r="F22" s="83" t="s">
        <v>13</v>
      </c>
      <c r="G22" s="83">
        <v>1422831</v>
      </c>
      <c r="H22" s="83" t="s">
        <v>120</v>
      </c>
      <c r="I22" s="87">
        <v>41784</v>
      </c>
      <c r="J22" s="88"/>
      <c r="M22" s="83" t="s">
        <v>43</v>
      </c>
      <c r="N22" s="83" t="s">
        <v>43</v>
      </c>
      <c r="P22" s="83" t="s">
        <v>43</v>
      </c>
      <c r="Q22" s="83" t="s">
        <v>43</v>
      </c>
      <c r="R22" s="83" t="s">
        <v>43</v>
      </c>
      <c r="T22" s="83" t="s">
        <v>43</v>
      </c>
      <c r="U22" s="83" t="s">
        <v>43</v>
      </c>
      <c r="V22" s="83" t="s">
        <v>43</v>
      </c>
      <c r="W22" s="83" t="s">
        <v>43</v>
      </c>
      <c r="X22" s="83" t="s">
        <v>43</v>
      </c>
      <c r="Y22" s="83" t="s">
        <v>43</v>
      </c>
      <c r="Z22" s="83" t="s">
        <v>43</v>
      </c>
      <c r="AA22" s="83" t="s">
        <v>43</v>
      </c>
      <c r="AB22" s="83" t="s">
        <v>43</v>
      </c>
      <c r="AD22" s="83" t="s">
        <v>47</v>
      </c>
    </row>
    <row r="23" spans="1:30" s="83" customFormat="1" x14ac:dyDescent="0.2">
      <c r="A23" s="86" t="s">
        <v>81</v>
      </c>
      <c r="B23" s="83">
        <v>1</v>
      </c>
      <c r="C23" s="83">
        <v>15</v>
      </c>
      <c r="D23" s="83" t="s">
        <v>44</v>
      </c>
      <c r="E23" s="85">
        <v>3</v>
      </c>
      <c r="F23" s="83" t="s">
        <v>13</v>
      </c>
      <c r="G23" s="83">
        <v>1442733</v>
      </c>
      <c r="H23" s="91" t="s">
        <v>118</v>
      </c>
      <c r="I23" s="87">
        <v>41788</v>
      </c>
      <c r="P23" s="83" t="s">
        <v>43</v>
      </c>
      <c r="Q23" s="83" t="s">
        <v>45</v>
      </c>
      <c r="AD23" s="83" t="s">
        <v>48</v>
      </c>
    </row>
    <row r="24" spans="1:30" s="83" customFormat="1" x14ac:dyDescent="0.2">
      <c r="A24" s="86" t="s">
        <v>81</v>
      </c>
      <c r="B24" s="83">
        <v>1</v>
      </c>
      <c r="C24" s="83">
        <v>15</v>
      </c>
      <c r="D24" s="83" t="s">
        <v>75</v>
      </c>
      <c r="E24" s="85">
        <v>2</v>
      </c>
      <c r="F24" s="83" t="s">
        <v>13</v>
      </c>
      <c r="G24" s="83">
        <v>1442737</v>
      </c>
      <c r="H24" s="83" t="s">
        <v>119</v>
      </c>
      <c r="I24" s="87">
        <v>41785</v>
      </c>
      <c r="M24" s="83" t="s">
        <v>43</v>
      </c>
      <c r="N24" s="83" t="s">
        <v>43</v>
      </c>
      <c r="P24" s="83" t="s">
        <v>43</v>
      </c>
      <c r="Q24" s="83" t="s">
        <v>45</v>
      </c>
      <c r="AD24" s="83" t="s">
        <v>48</v>
      </c>
    </row>
    <row r="25" spans="1:30" s="83" customFormat="1" x14ac:dyDescent="0.2">
      <c r="A25" s="86" t="s">
        <v>81</v>
      </c>
      <c r="B25" s="83">
        <v>1</v>
      </c>
      <c r="C25" s="83">
        <v>16</v>
      </c>
      <c r="D25" s="83" t="s">
        <v>43</v>
      </c>
      <c r="E25" s="85"/>
      <c r="F25" s="83" t="s">
        <v>13</v>
      </c>
      <c r="G25" s="83">
        <v>1422816</v>
      </c>
      <c r="H25" s="83" t="s">
        <v>172</v>
      </c>
      <c r="I25" s="87">
        <v>41781</v>
      </c>
      <c r="L25" s="83" t="s">
        <v>43</v>
      </c>
      <c r="M25" s="83" t="s">
        <v>43</v>
      </c>
      <c r="N25" s="83" t="s">
        <v>43</v>
      </c>
      <c r="P25" s="83" t="s">
        <v>43</v>
      </c>
      <c r="Q25" s="83" t="s">
        <v>43</v>
      </c>
      <c r="R25" s="83" t="s">
        <v>43</v>
      </c>
      <c r="T25" s="83" t="s">
        <v>43</v>
      </c>
      <c r="U25" s="83" t="s">
        <v>43</v>
      </c>
      <c r="V25" s="83" t="s">
        <v>43</v>
      </c>
      <c r="W25" s="83" t="s">
        <v>43</v>
      </c>
      <c r="X25" s="83" t="s">
        <v>43</v>
      </c>
      <c r="Y25" s="83" t="s">
        <v>43</v>
      </c>
      <c r="Z25" s="83" t="s">
        <v>43</v>
      </c>
      <c r="AA25" s="83" t="s">
        <v>43</v>
      </c>
      <c r="AD25" s="83" t="s">
        <v>47</v>
      </c>
    </row>
    <row r="26" spans="1:30" s="83" customFormat="1" x14ac:dyDescent="0.2">
      <c r="A26" s="86" t="s">
        <v>81</v>
      </c>
      <c r="B26" s="83">
        <v>1</v>
      </c>
      <c r="C26" s="83">
        <v>16</v>
      </c>
      <c r="D26" s="83" t="s">
        <v>44</v>
      </c>
      <c r="E26" s="85"/>
      <c r="F26" s="83" t="s">
        <v>72</v>
      </c>
      <c r="I26" s="87"/>
      <c r="J26" s="88"/>
      <c r="AD26" s="83" t="s">
        <v>46</v>
      </c>
    </row>
    <row r="27" spans="1:30" s="83" customFormat="1" x14ac:dyDescent="0.2">
      <c r="A27" s="86" t="s">
        <v>81</v>
      </c>
      <c r="B27" s="83">
        <v>1</v>
      </c>
      <c r="C27" s="83">
        <v>17</v>
      </c>
      <c r="D27" s="83">
        <v>1</v>
      </c>
      <c r="E27" s="83" t="s">
        <v>375</v>
      </c>
      <c r="F27" s="83" t="s">
        <v>13</v>
      </c>
      <c r="G27" s="83">
        <v>1442532</v>
      </c>
      <c r="I27" s="87">
        <v>41786</v>
      </c>
      <c r="J27" s="88"/>
      <c r="N27" s="83" t="s">
        <v>43</v>
      </c>
      <c r="AD27" s="83" t="s">
        <v>71</v>
      </c>
    </row>
    <row r="28" spans="1:30" s="83" customFormat="1" x14ac:dyDescent="0.2">
      <c r="A28" s="86" t="s">
        <v>81</v>
      </c>
      <c r="B28" s="83">
        <v>1</v>
      </c>
      <c r="C28" s="83">
        <v>18</v>
      </c>
      <c r="D28" s="83" t="s">
        <v>43</v>
      </c>
      <c r="E28" s="85">
        <v>1</v>
      </c>
      <c r="F28" s="83" t="s">
        <v>13</v>
      </c>
      <c r="G28" s="83">
        <v>1422815</v>
      </c>
      <c r="H28" s="83" t="s">
        <v>129</v>
      </c>
      <c r="I28" s="87">
        <v>41782</v>
      </c>
      <c r="L28" s="83" t="s">
        <v>43</v>
      </c>
      <c r="M28" s="83" t="s">
        <v>43</v>
      </c>
      <c r="N28" s="83" t="s">
        <v>43</v>
      </c>
      <c r="P28" s="83" t="s">
        <v>43</v>
      </c>
      <c r="Q28" s="83" t="s">
        <v>43</v>
      </c>
      <c r="R28" s="83" t="s">
        <v>43</v>
      </c>
      <c r="S28" s="83" t="s">
        <v>45</v>
      </c>
      <c r="AD28" s="83" t="s">
        <v>48</v>
      </c>
    </row>
    <row r="29" spans="1:30" s="83" customFormat="1" x14ac:dyDescent="0.2">
      <c r="A29" s="86" t="s">
        <v>81</v>
      </c>
      <c r="B29" s="83">
        <v>1</v>
      </c>
      <c r="C29" s="83">
        <v>18</v>
      </c>
      <c r="D29" s="83" t="s">
        <v>44</v>
      </c>
      <c r="E29" s="85">
        <v>2</v>
      </c>
      <c r="F29" s="83" t="s">
        <v>13</v>
      </c>
      <c r="G29" s="83">
        <v>1422833</v>
      </c>
      <c r="H29" s="83" t="s">
        <v>141</v>
      </c>
      <c r="I29" s="87">
        <v>41784</v>
      </c>
      <c r="J29" s="88"/>
      <c r="M29" s="83" t="s">
        <v>43</v>
      </c>
      <c r="N29" s="83" t="s">
        <v>43</v>
      </c>
      <c r="O29" s="83" t="s">
        <v>45</v>
      </c>
      <c r="AD29" s="83" t="s">
        <v>48</v>
      </c>
    </row>
    <row r="30" spans="1:30" s="83" customFormat="1" x14ac:dyDescent="0.2">
      <c r="A30" s="86" t="s">
        <v>81</v>
      </c>
      <c r="B30" s="83">
        <v>1</v>
      </c>
      <c r="C30" s="83">
        <v>21</v>
      </c>
      <c r="D30" s="83" t="s">
        <v>43</v>
      </c>
      <c r="E30" s="85">
        <v>2</v>
      </c>
      <c r="F30" s="83" t="s">
        <v>13</v>
      </c>
      <c r="G30" s="83">
        <v>1422834</v>
      </c>
      <c r="H30" s="83" t="s">
        <v>142</v>
      </c>
      <c r="I30" s="87">
        <v>41785</v>
      </c>
      <c r="J30" s="88"/>
      <c r="M30" s="83" t="s">
        <v>43</v>
      </c>
      <c r="N30" s="83" t="s">
        <v>45</v>
      </c>
      <c r="AD30" s="83" t="s">
        <v>48</v>
      </c>
    </row>
    <row r="31" spans="1:30" s="83" customFormat="1" x14ac:dyDescent="0.2">
      <c r="A31" s="86" t="s">
        <v>81</v>
      </c>
      <c r="B31" s="83">
        <v>1</v>
      </c>
      <c r="C31" s="83">
        <v>21</v>
      </c>
      <c r="D31" s="83" t="s">
        <v>44</v>
      </c>
      <c r="E31" s="85">
        <v>1</v>
      </c>
      <c r="F31" s="83" t="s">
        <v>13</v>
      </c>
      <c r="G31" s="83">
        <v>1422817</v>
      </c>
      <c r="H31" s="91" t="s">
        <v>122</v>
      </c>
      <c r="I31" s="87">
        <v>41782</v>
      </c>
      <c r="J31" s="88"/>
      <c r="L31" s="83" t="s">
        <v>43</v>
      </c>
      <c r="M31" s="83" t="s">
        <v>43</v>
      </c>
      <c r="N31" s="83" t="s">
        <v>43</v>
      </c>
      <c r="P31" s="83" t="s">
        <v>43</v>
      </c>
      <c r="Q31" s="83" t="s">
        <v>43</v>
      </c>
      <c r="R31" s="83" t="s">
        <v>43</v>
      </c>
      <c r="T31" s="83" t="s">
        <v>43</v>
      </c>
      <c r="U31" s="83" t="s">
        <v>43</v>
      </c>
      <c r="V31" s="83" t="s">
        <v>43</v>
      </c>
      <c r="W31" s="83" t="s">
        <v>43</v>
      </c>
      <c r="X31" s="83" t="s">
        <v>43</v>
      </c>
      <c r="Y31" s="83" t="s">
        <v>43</v>
      </c>
      <c r="Z31" s="83" t="s">
        <v>43</v>
      </c>
      <c r="AA31" s="83" t="s">
        <v>43</v>
      </c>
      <c r="AD31" s="83" t="s">
        <v>47</v>
      </c>
    </row>
    <row r="32" spans="1:30" s="83" customFormat="1" x14ac:dyDescent="0.2">
      <c r="A32" s="86" t="s">
        <v>81</v>
      </c>
      <c r="B32" s="83">
        <v>1</v>
      </c>
      <c r="C32" s="83">
        <v>22</v>
      </c>
      <c r="D32" s="83">
        <v>1</v>
      </c>
      <c r="E32" s="83" t="s">
        <v>375</v>
      </c>
      <c r="F32" s="83" t="s">
        <v>13</v>
      </c>
      <c r="G32" s="83">
        <v>1422835</v>
      </c>
      <c r="I32" s="87">
        <v>41782</v>
      </c>
      <c r="M32" s="83" t="s">
        <v>43</v>
      </c>
      <c r="N32" s="83" t="s">
        <v>43</v>
      </c>
      <c r="P32" s="83" t="s">
        <v>43</v>
      </c>
      <c r="Q32" s="83" t="s">
        <v>43</v>
      </c>
      <c r="R32" s="83" t="s">
        <v>43</v>
      </c>
      <c r="T32" s="83" t="s">
        <v>43</v>
      </c>
      <c r="U32" s="83" t="s">
        <v>43</v>
      </c>
      <c r="V32" s="83" t="s">
        <v>43</v>
      </c>
      <c r="W32" s="83" t="s">
        <v>43</v>
      </c>
      <c r="X32" s="83" t="s">
        <v>43</v>
      </c>
      <c r="Y32" s="83" t="s">
        <v>43</v>
      </c>
      <c r="Z32" s="83" t="s">
        <v>43</v>
      </c>
      <c r="AD32" s="83" t="s">
        <v>47</v>
      </c>
    </row>
    <row r="33" spans="1:30" s="83" customFormat="1" x14ac:dyDescent="0.2">
      <c r="A33" s="86" t="s">
        <v>81</v>
      </c>
      <c r="B33" s="83">
        <v>1</v>
      </c>
      <c r="C33" s="83">
        <v>24</v>
      </c>
      <c r="D33" s="83" t="s">
        <v>43</v>
      </c>
      <c r="E33" s="85">
        <v>1</v>
      </c>
      <c r="F33" s="83" t="s">
        <v>13</v>
      </c>
      <c r="G33" s="83">
        <v>1422769</v>
      </c>
      <c r="I33" s="87">
        <v>41778</v>
      </c>
      <c r="J33" s="88" t="s">
        <v>43</v>
      </c>
      <c r="K33" s="83" t="s">
        <v>43</v>
      </c>
      <c r="L33" s="83" t="s">
        <v>43</v>
      </c>
      <c r="M33" s="83" t="s">
        <v>45</v>
      </c>
      <c r="AD33" s="83" t="s">
        <v>48</v>
      </c>
    </row>
    <row r="34" spans="1:30" s="83" customFormat="1" x14ac:dyDescent="0.2">
      <c r="A34" s="86" t="s">
        <v>81</v>
      </c>
      <c r="B34" s="83">
        <v>1</v>
      </c>
      <c r="C34" s="83">
        <v>24</v>
      </c>
      <c r="D34" s="83" t="s">
        <v>44</v>
      </c>
      <c r="E34" s="85">
        <v>2</v>
      </c>
      <c r="F34" s="83" t="s">
        <v>67</v>
      </c>
      <c r="I34" s="87"/>
      <c r="J34" s="88"/>
      <c r="AD34" s="83" t="s">
        <v>70</v>
      </c>
    </row>
    <row r="35" spans="1:30" s="83" customFormat="1" x14ac:dyDescent="0.2">
      <c r="A35" s="86" t="s">
        <v>81</v>
      </c>
      <c r="B35" s="83">
        <v>1</v>
      </c>
      <c r="C35" s="83">
        <v>25</v>
      </c>
      <c r="D35" s="83" t="s">
        <v>43</v>
      </c>
      <c r="E35" s="85">
        <v>1</v>
      </c>
      <c r="F35" s="83" t="s">
        <v>13</v>
      </c>
      <c r="G35" s="83">
        <v>1422829</v>
      </c>
      <c r="I35" s="87">
        <v>41785</v>
      </c>
      <c r="M35" s="83" t="s">
        <v>43</v>
      </c>
      <c r="N35" s="83" t="s">
        <v>43</v>
      </c>
      <c r="O35" s="83" t="s">
        <v>45</v>
      </c>
      <c r="AD35" s="83" t="s">
        <v>48</v>
      </c>
    </row>
    <row r="36" spans="1:30" s="83" customFormat="1" x14ac:dyDescent="0.2">
      <c r="A36" s="86" t="s">
        <v>81</v>
      </c>
      <c r="B36" s="83">
        <v>1</v>
      </c>
      <c r="C36" s="83">
        <v>25</v>
      </c>
      <c r="D36" s="83" t="s">
        <v>44</v>
      </c>
      <c r="E36" s="85"/>
      <c r="F36" s="83" t="s">
        <v>13</v>
      </c>
      <c r="G36" s="83">
        <v>1422828</v>
      </c>
      <c r="I36" s="87">
        <v>41782</v>
      </c>
      <c r="J36" s="88"/>
      <c r="M36" s="83" t="s">
        <v>43</v>
      </c>
      <c r="N36" s="83" t="s">
        <v>43</v>
      </c>
      <c r="P36" s="83" t="s">
        <v>43</v>
      </c>
      <c r="Q36" s="83" t="s">
        <v>43</v>
      </c>
      <c r="R36" s="83" t="s">
        <v>43</v>
      </c>
      <c r="T36" s="83" t="s">
        <v>43</v>
      </c>
      <c r="U36" s="83" t="s">
        <v>43</v>
      </c>
      <c r="V36" s="83" t="s">
        <v>43</v>
      </c>
      <c r="W36" s="83" t="s">
        <v>43</v>
      </c>
      <c r="X36" s="83" t="s">
        <v>43</v>
      </c>
      <c r="Y36" s="83" t="s">
        <v>43</v>
      </c>
      <c r="Z36" s="83" t="s">
        <v>43</v>
      </c>
      <c r="AA36" s="83" t="s">
        <v>43</v>
      </c>
      <c r="AD36" s="83" t="s">
        <v>47</v>
      </c>
    </row>
    <row r="37" spans="1:30" s="83" customFormat="1" x14ac:dyDescent="0.2">
      <c r="A37" s="86" t="s">
        <v>81</v>
      </c>
      <c r="B37" s="83">
        <v>1</v>
      </c>
      <c r="C37" s="83">
        <v>27</v>
      </c>
      <c r="D37" s="83" t="s">
        <v>43</v>
      </c>
      <c r="E37" s="85">
        <v>2</v>
      </c>
      <c r="F37" s="83" t="s">
        <v>13</v>
      </c>
      <c r="G37" s="83">
        <v>1422795</v>
      </c>
      <c r="I37" s="87">
        <v>41780</v>
      </c>
      <c r="J37" s="88"/>
      <c r="K37" s="83" t="s">
        <v>43</v>
      </c>
      <c r="AD37" s="83" t="s">
        <v>71</v>
      </c>
    </row>
    <row r="38" spans="1:30" s="83" customFormat="1" x14ac:dyDescent="0.2">
      <c r="A38" s="86" t="s">
        <v>81</v>
      </c>
      <c r="B38" s="83">
        <v>1</v>
      </c>
      <c r="C38" s="83">
        <v>27</v>
      </c>
      <c r="D38" s="83" t="s">
        <v>44</v>
      </c>
      <c r="E38" s="85">
        <v>1</v>
      </c>
      <c r="F38" s="83" t="s">
        <v>13</v>
      </c>
      <c r="G38" s="83">
        <v>1422777</v>
      </c>
      <c r="I38" s="87">
        <v>41776</v>
      </c>
      <c r="J38" s="88" t="s">
        <v>43</v>
      </c>
      <c r="K38" s="83" t="s">
        <v>43</v>
      </c>
      <c r="L38" s="83" t="s">
        <v>43</v>
      </c>
      <c r="M38" s="83" t="s">
        <v>43</v>
      </c>
      <c r="P38" s="83" t="s">
        <v>43</v>
      </c>
      <c r="Q38" s="83" t="s">
        <v>43</v>
      </c>
      <c r="R38" s="83" t="s">
        <v>43</v>
      </c>
      <c r="T38" s="83" t="s">
        <v>43</v>
      </c>
      <c r="U38" s="83" t="s">
        <v>43</v>
      </c>
      <c r="V38" s="83" t="s">
        <v>43</v>
      </c>
      <c r="W38" s="83" t="s">
        <v>43</v>
      </c>
      <c r="X38" s="83" t="s">
        <v>43</v>
      </c>
      <c r="Y38" s="83" t="s">
        <v>43</v>
      </c>
      <c r="AD38" s="83" t="s">
        <v>47</v>
      </c>
    </row>
    <row r="39" spans="1:30" s="83" customFormat="1" x14ac:dyDescent="0.2">
      <c r="A39" s="86" t="s">
        <v>81</v>
      </c>
      <c r="B39" s="83">
        <v>1</v>
      </c>
      <c r="C39" s="83">
        <v>28</v>
      </c>
      <c r="D39" s="83" t="s">
        <v>43</v>
      </c>
      <c r="E39" s="85">
        <v>1</v>
      </c>
      <c r="F39" s="83" t="s">
        <v>13</v>
      </c>
      <c r="G39" s="83">
        <v>1422764</v>
      </c>
      <c r="I39" s="87">
        <v>41776</v>
      </c>
      <c r="J39" s="83" t="s">
        <v>43</v>
      </c>
      <c r="K39" s="83" t="s">
        <v>45</v>
      </c>
      <c r="AD39" s="83" t="s">
        <v>48</v>
      </c>
    </row>
    <row r="40" spans="1:30" s="83" customFormat="1" x14ac:dyDescent="0.2">
      <c r="A40" s="86" t="s">
        <v>81</v>
      </c>
      <c r="B40" s="83">
        <v>1</v>
      </c>
      <c r="C40" s="83">
        <v>28</v>
      </c>
      <c r="D40" s="83" t="s">
        <v>44</v>
      </c>
      <c r="E40" s="85">
        <v>2</v>
      </c>
      <c r="F40" s="83" t="s">
        <v>13</v>
      </c>
      <c r="G40" s="83">
        <v>1422796</v>
      </c>
      <c r="I40" s="87">
        <v>41780</v>
      </c>
      <c r="J40" s="88"/>
      <c r="K40" s="83" t="s">
        <v>43</v>
      </c>
      <c r="L40" s="83" t="s">
        <v>43</v>
      </c>
      <c r="N40" s="83" t="s">
        <v>43</v>
      </c>
      <c r="P40" s="83" t="s">
        <v>43</v>
      </c>
      <c r="Q40" s="83" t="s">
        <v>43</v>
      </c>
      <c r="R40" s="83" t="s">
        <v>43</v>
      </c>
      <c r="T40" s="83" t="s">
        <v>43</v>
      </c>
      <c r="U40" s="83" t="s">
        <v>43</v>
      </c>
      <c r="V40" s="83" t="s">
        <v>43</v>
      </c>
      <c r="W40" s="83" t="s">
        <v>43</v>
      </c>
      <c r="X40" s="83" t="s">
        <v>43</v>
      </c>
      <c r="Y40" s="83" t="s">
        <v>43</v>
      </c>
      <c r="Z40" s="83" t="s">
        <v>43</v>
      </c>
      <c r="AD40" s="83" t="s">
        <v>47</v>
      </c>
    </row>
    <row r="41" spans="1:30" s="83" customFormat="1" x14ac:dyDescent="0.2">
      <c r="A41" s="86" t="s">
        <v>81</v>
      </c>
      <c r="B41" s="83">
        <v>1</v>
      </c>
      <c r="C41" s="83">
        <v>29</v>
      </c>
      <c r="D41" s="83" t="s">
        <v>43</v>
      </c>
      <c r="E41" s="85"/>
      <c r="F41" s="83" t="s">
        <v>13</v>
      </c>
      <c r="G41" s="83">
        <v>1422766</v>
      </c>
      <c r="H41" s="91"/>
      <c r="I41" s="87">
        <v>41779</v>
      </c>
      <c r="J41" s="88" t="s">
        <v>43</v>
      </c>
      <c r="K41" s="83" t="s">
        <v>43</v>
      </c>
      <c r="L41" s="83" t="s">
        <v>43</v>
      </c>
      <c r="AD41" s="83" t="s">
        <v>78</v>
      </c>
    </row>
    <row r="42" spans="1:30" s="83" customFormat="1" x14ac:dyDescent="0.2">
      <c r="A42" s="86" t="s">
        <v>81</v>
      </c>
      <c r="B42" s="83">
        <v>1</v>
      </c>
      <c r="C42" s="83">
        <v>29</v>
      </c>
      <c r="D42" s="83" t="s">
        <v>44</v>
      </c>
      <c r="E42" s="85"/>
      <c r="F42" s="83" t="s">
        <v>13</v>
      </c>
      <c r="G42" s="83">
        <v>1422765</v>
      </c>
      <c r="I42" s="87">
        <v>41776</v>
      </c>
      <c r="J42" s="88" t="s">
        <v>43</v>
      </c>
      <c r="K42" s="83" t="s">
        <v>43</v>
      </c>
      <c r="L42" s="83" t="s">
        <v>43</v>
      </c>
      <c r="M42" s="83" t="s">
        <v>43</v>
      </c>
      <c r="N42" s="83" t="s">
        <v>43</v>
      </c>
      <c r="P42" s="83" t="s">
        <v>43</v>
      </c>
      <c r="Q42" s="83" t="s">
        <v>45</v>
      </c>
      <c r="AD42" s="83" t="s">
        <v>48</v>
      </c>
    </row>
    <row r="43" spans="1:30" s="83" customFormat="1" x14ac:dyDescent="0.2">
      <c r="A43" s="86" t="s">
        <v>81</v>
      </c>
      <c r="B43" s="83">
        <v>1</v>
      </c>
      <c r="C43" s="83">
        <v>30</v>
      </c>
      <c r="D43" s="83">
        <v>1</v>
      </c>
      <c r="E43" s="83" t="s">
        <v>375</v>
      </c>
      <c r="F43" s="83" t="s">
        <v>13</v>
      </c>
      <c r="G43" s="83">
        <v>1422794</v>
      </c>
      <c r="H43" s="83" t="s">
        <v>76</v>
      </c>
      <c r="I43" s="87">
        <v>41780</v>
      </c>
      <c r="J43" s="88"/>
      <c r="K43" s="83" t="s">
        <v>43</v>
      </c>
      <c r="L43" s="83" t="s">
        <v>43</v>
      </c>
      <c r="M43" s="83" t="s">
        <v>43</v>
      </c>
      <c r="P43" s="83" t="s">
        <v>43</v>
      </c>
      <c r="Q43" s="83" t="s">
        <v>43</v>
      </c>
      <c r="R43" s="83" t="s">
        <v>43</v>
      </c>
      <c r="T43" s="83" t="s">
        <v>43</v>
      </c>
      <c r="U43" s="83" t="s">
        <v>43</v>
      </c>
      <c r="V43" s="83" t="s">
        <v>43</v>
      </c>
      <c r="W43" s="83" t="s">
        <v>43</v>
      </c>
      <c r="X43" s="83" t="s">
        <v>43</v>
      </c>
      <c r="Y43" s="83" t="s">
        <v>43</v>
      </c>
      <c r="Z43" s="83" t="s">
        <v>43</v>
      </c>
      <c r="AA43" s="83" t="s">
        <v>43</v>
      </c>
      <c r="AD43" s="83" t="s">
        <v>47</v>
      </c>
    </row>
    <row r="44" spans="1:30" s="83" customFormat="1" x14ac:dyDescent="0.2">
      <c r="A44" s="86" t="s">
        <v>81</v>
      </c>
      <c r="B44" s="83">
        <v>1</v>
      </c>
      <c r="C44" s="83">
        <v>31</v>
      </c>
      <c r="D44" s="83">
        <v>1</v>
      </c>
      <c r="E44" s="83" t="s">
        <v>375</v>
      </c>
      <c r="F44" s="83" t="s">
        <v>13</v>
      </c>
      <c r="G44" s="83">
        <v>1422793</v>
      </c>
      <c r="I44" s="87">
        <v>41780</v>
      </c>
      <c r="J44" s="88"/>
      <c r="K44" s="83" t="s">
        <v>43</v>
      </c>
      <c r="L44" s="83" t="s">
        <v>43</v>
      </c>
      <c r="M44" s="83" t="s">
        <v>43</v>
      </c>
      <c r="P44" s="83" t="s">
        <v>43</v>
      </c>
      <c r="Q44" s="83" t="s">
        <v>43</v>
      </c>
      <c r="R44" s="83" t="s">
        <v>43</v>
      </c>
      <c r="T44" s="83" t="s">
        <v>43</v>
      </c>
      <c r="U44" s="83" t="s">
        <v>43</v>
      </c>
      <c r="V44" s="83" t="s">
        <v>43</v>
      </c>
      <c r="W44" s="83" t="s">
        <v>43</v>
      </c>
      <c r="X44" s="83" t="s">
        <v>43</v>
      </c>
      <c r="Y44" s="83" t="s">
        <v>43</v>
      </c>
      <c r="Z44" s="83" t="s">
        <v>43</v>
      </c>
      <c r="AD44" s="83" t="s">
        <v>47</v>
      </c>
    </row>
    <row r="45" spans="1:30" s="83" customFormat="1" x14ac:dyDescent="0.2">
      <c r="A45" s="86" t="s">
        <v>81</v>
      </c>
      <c r="B45" s="83">
        <v>1</v>
      </c>
      <c r="C45" s="83">
        <v>32</v>
      </c>
      <c r="D45" s="83">
        <v>1</v>
      </c>
      <c r="E45" s="83" t="s">
        <v>375</v>
      </c>
      <c r="F45" s="83" t="s">
        <v>72</v>
      </c>
      <c r="I45" s="87"/>
      <c r="J45" s="88"/>
      <c r="AD45" s="83" t="s">
        <v>46</v>
      </c>
    </row>
    <row r="46" spans="1:30" s="83" customFormat="1" x14ac:dyDescent="0.2">
      <c r="A46" s="86" t="s">
        <v>81</v>
      </c>
      <c r="B46" s="83">
        <v>1</v>
      </c>
      <c r="C46" s="83">
        <v>33</v>
      </c>
      <c r="D46" s="83" t="s">
        <v>43</v>
      </c>
      <c r="E46" s="85"/>
      <c r="F46" s="83" t="s">
        <v>13</v>
      </c>
      <c r="G46" s="83">
        <v>1422836</v>
      </c>
      <c r="I46" s="87">
        <v>41785</v>
      </c>
      <c r="M46" s="83" t="s">
        <v>43</v>
      </c>
      <c r="N46" s="83" t="s">
        <v>45</v>
      </c>
      <c r="AD46" s="83" t="s">
        <v>48</v>
      </c>
    </row>
    <row r="47" spans="1:30" s="83" customFormat="1" x14ac:dyDescent="0.2">
      <c r="A47" s="86" t="s">
        <v>81</v>
      </c>
      <c r="B47" s="83">
        <v>1</v>
      </c>
      <c r="C47" s="83">
        <v>33</v>
      </c>
      <c r="D47" s="83" t="s">
        <v>44</v>
      </c>
      <c r="E47" s="85"/>
      <c r="F47" s="83" t="s">
        <v>67</v>
      </c>
      <c r="I47" s="87"/>
      <c r="J47" s="88"/>
      <c r="AD47" s="83" t="s">
        <v>70</v>
      </c>
    </row>
    <row r="48" spans="1:30" s="83" customFormat="1" x14ac:dyDescent="0.2">
      <c r="A48" s="86" t="s">
        <v>81</v>
      </c>
      <c r="B48" s="83">
        <v>1</v>
      </c>
      <c r="C48" s="83">
        <v>34</v>
      </c>
      <c r="D48" s="83" t="s">
        <v>43</v>
      </c>
      <c r="E48" s="85">
        <v>2</v>
      </c>
      <c r="F48" s="83" t="s">
        <v>13</v>
      </c>
      <c r="G48" s="83">
        <v>1422818</v>
      </c>
      <c r="I48" s="87">
        <v>41781</v>
      </c>
      <c r="L48" s="83" t="s">
        <v>43</v>
      </c>
      <c r="AD48" s="83" t="s">
        <v>78</v>
      </c>
    </row>
    <row r="49" spans="1:30" s="83" customFormat="1" x14ac:dyDescent="0.2">
      <c r="A49" s="86" t="s">
        <v>81</v>
      </c>
      <c r="B49" s="83">
        <v>1</v>
      </c>
      <c r="C49" s="83">
        <v>34</v>
      </c>
      <c r="D49" s="83" t="s">
        <v>44</v>
      </c>
      <c r="E49" s="85">
        <v>1</v>
      </c>
      <c r="F49" s="83" t="s">
        <v>13</v>
      </c>
      <c r="G49" s="83">
        <v>1429000</v>
      </c>
      <c r="I49" s="87">
        <v>41777</v>
      </c>
      <c r="J49" s="88" t="s">
        <v>43</v>
      </c>
      <c r="K49" s="83" t="s">
        <v>43</v>
      </c>
      <c r="L49" s="83" t="s">
        <v>43</v>
      </c>
      <c r="M49" s="83" t="s">
        <v>43</v>
      </c>
      <c r="N49" s="83" t="s">
        <v>43</v>
      </c>
      <c r="P49" s="83" t="s">
        <v>43</v>
      </c>
      <c r="Q49" s="83" t="s">
        <v>43</v>
      </c>
      <c r="R49" s="83" t="s">
        <v>43</v>
      </c>
      <c r="T49" s="83" t="s">
        <v>43</v>
      </c>
      <c r="U49" s="83" t="s">
        <v>43</v>
      </c>
      <c r="V49" s="83" t="s">
        <v>43</v>
      </c>
      <c r="W49" s="83" t="s">
        <v>43</v>
      </c>
      <c r="X49" s="83" t="s">
        <v>43</v>
      </c>
      <c r="AD49" s="83" t="s">
        <v>47</v>
      </c>
    </row>
    <row r="50" spans="1:30" s="83" customFormat="1" x14ac:dyDescent="0.2">
      <c r="A50" s="86" t="s">
        <v>81</v>
      </c>
      <c r="B50" s="83">
        <v>1</v>
      </c>
      <c r="C50" s="83">
        <v>35</v>
      </c>
      <c r="D50" s="83" t="s">
        <v>43</v>
      </c>
      <c r="E50" s="85">
        <v>1</v>
      </c>
      <c r="F50" s="83" t="s">
        <v>13</v>
      </c>
      <c r="G50" s="83">
        <v>1422844</v>
      </c>
      <c r="H50" s="83" t="s">
        <v>121</v>
      </c>
      <c r="I50" s="87">
        <v>41782</v>
      </c>
      <c r="J50" s="88"/>
      <c r="M50" s="83" t="s">
        <v>43</v>
      </c>
      <c r="P50" s="83" t="s">
        <v>43</v>
      </c>
      <c r="Q50" s="83" t="s">
        <v>43</v>
      </c>
      <c r="R50" s="83" t="s">
        <v>43</v>
      </c>
      <c r="T50" s="83" t="s">
        <v>43</v>
      </c>
      <c r="U50" s="83" t="s">
        <v>43</v>
      </c>
      <c r="V50" s="83" t="s">
        <v>43</v>
      </c>
      <c r="W50" s="83" t="s">
        <v>43</v>
      </c>
      <c r="X50" s="83" t="s">
        <v>43</v>
      </c>
      <c r="Y50" s="83" t="s">
        <v>43</v>
      </c>
      <c r="Z50" s="83" t="s">
        <v>43</v>
      </c>
      <c r="AA50" s="83" t="s">
        <v>43</v>
      </c>
      <c r="AD50" s="83" t="s">
        <v>47</v>
      </c>
    </row>
    <row r="51" spans="1:30" s="83" customFormat="1" x14ac:dyDescent="0.2">
      <c r="A51" s="86" t="s">
        <v>81</v>
      </c>
      <c r="B51" s="83">
        <v>1</v>
      </c>
      <c r="C51" s="83">
        <v>35</v>
      </c>
      <c r="D51" s="83" t="s">
        <v>44</v>
      </c>
      <c r="E51" s="85">
        <v>2</v>
      </c>
      <c r="F51" s="83" t="s">
        <v>13</v>
      </c>
      <c r="G51" s="83">
        <v>1422845</v>
      </c>
      <c r="H51" s="83" t="s">
        <v>144</v>
      </c>
      <c r="I51" s="87">
        <v>41785</v>
      </c>
      <c r="J51" s="88"/>
      <c r="M51" s="83" t="s">
        <v>43</v>
      </c>
      <c r="N51" s="83" t="s">
        <v>43</v>
      </c>
      <c r="O51" s="83" t="s">
        <v>45</v>
      </c>
      <c r="AD51" s="83" t="s">
        <v>48</v>
      </c>
    </row>
    <row r="52" spans="1:30" s="83" customFormat="1" x14ac:dyDescent="0.2">
      <c r="A52" s="86" t="s">
        <v>81</v>
      </c>
      <c r="B52" s="83">
        <v>1</v>
      </c>
      <c r="C52" s="83">
        <v>37</v>
      </c>
      <c r="D52" s="83" t="s">
        <v>43</v>
      </c>
      <c r="E52" s="85">
        <v>1</v>
      </c>
      <c r="F52" s="83" t="s">
        <v>13</v>
      </c>
      <c r="G52" s="83">
        <v>1422842</v>
      </c>
      <c r="I52" s="87">
        <v>41782</v>
      </c>
      <c r="J52" s="88"/>
      <c r="M52" s="83" t="s">
        <v>43</v>
      </c>
      <c r="N52" s="83" t="s">
        <v>43</v>
      </c>
      <c r="P52" s="83" t="s">
        <v>43</v>
      </c>
      <c r="Q52" s="83" t="s">
        <v>43</v>
      </c>
      <c r="R52" s="83" t="s">
        <v>43</v>
      </c>
      <c r="S52" s="83" t="s">
        <v>45</v>
      </c>
      <c r="AD52" s="83" t="s">
        <v>48</v>
      </c>
    </row>
    <row r="53" spans="1:30" s="83" customFormat="1" x14ac:dyDescent="0.2">
      <c r="A53" s="86" t="s">
        <v>81</v>
      </c>
      <c r="B53" s="83">
        <v>1</v>
      </c>
      <c r="C53" s="83">
        <v>37</v>
      </c>
      <c r="D53" s="83" t="s">
        <v>44</v>
      </c>
      <c r="E53" s="85">
        <v>2</v>
      </c>
      <c r="F53" s="83" t="s">
        <v>74</v>
      </c>
      <c r="I53" s="87"/>
      <c r="J53" s="88"/>
      <c r="AD53" s="83" t="s">
        <v>60</v>
      </c>
    </row>
    <row r="54" spans="1:30" s="83" customFormat="1" x14ac:dyDescent="0.2">
      <c r="A54" s="86" t="s">
        <v>81</v>
      </c>
      <c r="B54" s="83">
        <v>1</v>
      </c>
      <c r="C54" s="83">
        <v>38</v>
      </c>
      <c r="D54" s="83" t="s">
        <v>43</v>
      </c>
      <c r="E54" s="85">
        <v>2</v>
      </c>
      <c r="F54" s="83" t="s">
        <v>13</v>
      </c>
      <c r="G54" s="83">
        <v>1442528</v>
      </c>
      <c r="H54" s="91" t="s">
        <v>87</v>
      </c>
      <c r="I54" s="87">
        <v>41787</v>
      </c>
      <c r="N54" s="83" t="s">
        <v>43</v>
      </c>
      <c r="P54" s="83" t="s">
        <v>45</v>
      </c>
      <c r="AD54" s="83" t="s">
        <v>48</v>
      </c>
    </row>
    <row r="55" spans="1:30" s="83" customFormat="1" x14ac:dyDescent="0.2">
      <c r="A55" s="86" t="s">
        <v>81</v>
      </c>
      <c r="B55" s="83">
        <v>1</v>
      </c>
      <c r="C55" s="83">
        <v>38</v>
      </c>
      <c r="D55" s="83" t="s">
        <v>44</v>
      </c>
      <c r="E55" s="85">
        <v>1</v>
      </c>
      <c r="F55" s="83" t="s">
        <v>13</v>
      </c>
      <c r="G55" s="83">
        <v>1422843</v>
      </c>
      <c r="H55" s="83" t="s">
        <v>132</v>
      </c>
      <c r="I55" s="87">
        <v>41784</v>
      </c>
      <c r="J55" s="88"/>
      <c r="M55" s="83" t="s">
        <v>43</v>
      </c>
      <c r="N55" s="83" t="s">
        <v>43</v>
      </c>
      <c r="P55" s="83" t="s">
        <v>43</v>
      </c>
      <c r="Q55" s="83" t="s">
        <v>43</v>
      </c>
      <c r="R55" s="83" t="s">
        <v>43</v>
      </c>
      <c r="T55" s="83" t="s">
        <v>43</v>
      </c>
      <c r="U55" s="83" t="s">
        <v>43</v>
      </c>
      <c r="V55" s="83" t="s">
        <v>43</v>
      </c>
      <c r="W55" s="83" t="s">
        <v>43</v>
      </c>
      <c r="X55" s="83" t="s">
        <v>43</v>
      </c>
      <c r="Y55" s="83" t="s">
        <v>43</v>
      </c>
      <c r="Z55" s="83" t="s">
        <v>43</v>
      </c>
      <c r="AA55" s="83" t="s">
        <v>43</v>
      </c>
      <c r="AB55" s="83" t="s">
        <v>43</v>
      </c>
      <c r="AD55" s="83" t="s">
        <v>47</v>
      </c>
    </row>
    <row r="56" spans="1:30" s="83" customFormat="1" x14ac:dyDescent="0.2">
      <c r="A56" s="86" t="s">
        <v>81</v>
      </c>
      <c r="B56" s="83">
        <v>1</v>
      </c>
      <c r="C56" s="83">
        <v>39</v>
      </c>
      <c r="D56" s="83" t="s">
        <v>43</v>
      </c>
      <c r="E56" s="85">
        <v>1</v>
      </c>
      <c r="F56" s="83" t="s">
        <v>13</v>
      </c>
      <c r="G56" s="83">
        <v>1422838</v>
      </c>
      <c r="I56" s="87">
        <v>41784</v>
      </c>
      <c r="J56" s="88"/>
      <c r="M56" s="83" t="s">
        <v>43</v>
      </c>
      <c r="N56" s="83" t="s">
        <v>45</v>
      </c>
      <c r="AD56" s="83" t="s">
        <v>48</v>
      </c>
    </row>
    <row r="57" spans="1:30" s="83" customFormat="1" x14ac:dyDescent="0.2">
      <c r="A57" s="86" t="s">
        <v>81</v>
      </c>
      <c r="B57" s="83">
        <v>1</v>
      </c>
      <c r="C57" s="83">
        <v>39</v>
      </c>
      <c r="D57" s="83" t="s">
        <v>44</v>
      </c>
      <c r="E57" s="85">
        <v>2</v>
      </c>
      <c r="F57" s="83" t="s">
        <v>13</v>
      </c>
      <c r="G57" s="83">
        <v>1442524</v>
      </c>
      <c r="H57" s="91" t="s">
        <v>123</v>
      </c>
      <c r="I57" s="87">
        <v>41787</v>
      </c>
      <c r="J57" s="88"/>
      <c r="N57" s="83" t="s">
        <v>43</v>
      </c>
      <c r="P57" s="83" t="s">
        <v>43</v>
      </c>
      <c r="Q57" s="83" t="s">
        <v>43</v>
      </c>
      <c r="R57" s="83" t="s">
        <v>45</v>
      </c>
      <c r="AD57" s="83" t="s">
        <v>48</v>
      </c>
    </row>
    <row r="58" spans="1:30" s="83" customFormat="1" x14ac:dyDescent="0.2">
      <c r="A58" s="86" t="s">
        <v>81</v>
      </c>
      <c r="B58" s="83">
        <v>1</v>
      </c>
      <c r="C58" s="83">
        <v>40</v>
      </c>
      <c r="D58" s="83" t="s">
        <v>43</v>
      </c>
      <c r="E58" s="85"/>
      <c r="F58" s="83" t="s">
        <v>13</v>
      </c>
      <c r="G58" s="83">
        <v>1422773</v>
      </c>
      <c r="H58" s="83" t="s">
        <v>125</v>
      </c>
      <c r="I58" s="87">
        <v>41777</v>
      </c>
      <c r="J58" s="88" t="s">
        <v>43</v>
      </c>
      <c r="K58" s="83" t="s">
        <v>43</v>
      </c>
      <c r="L58" s="83" t="s">
        <v>43</v>
      </c>
      <c r="M58" s="83" t="s">
        <v>43</v>
      </c>
      <c r="N58" s="83" t="s">
        <v>43</v>
      </c>
      <c r="P58" s="83" t="s">
        <v>43</v>
      </c>
      <c r="Q58" s="83" t="s">
        <v>43</v>
      </c>
      <c r="R58" s="83" t="s">
        <v>43</v>
      </c>
      <c r="T58" s="83" t="s">
        <v>43</v>
      </c>
      <c r="U58" s="83" t="s">
        <v>43</v>
      </c>
      <c r="V58" s="83" t="s">
        <v>43</v>
      </c>
      <c r="W58" s="83" t="s">
        <v>43</v>
      </c>
      <c r="X58" s="83" t="s">
        <v>43</v>
      </c>
      <c r="Y58" s="83" t="s">
        <v>43</v>
      </c>
      <c r="AD58" s="83" t="s">
        <v>47</v>
      </c>
    </row>
    <row r="59" spans="1:30" s="83" customFormat="1" x14ac:dyDescent="0.2">
      <c r="A59" s="86" t="s">
        <v>81</v>
      </c>
      <c r="B59" s="83">
        <v>1</v>
      </c>
      <c r="C59" s="83">
        <v>40</v>
      </c>
      <c r="D59" s="83" t="s">
        <v>44</v>
      </c>
      <c r="E59" s="85"/>
      <c r="F59" s="83" t="s">
        <v>72</v>
      </c>
      <c r="I59" s="87"/>
      <c r="AD59" s="83" t="s">
        <v>46</v>
      </c>
    </row>
    <row r="60" spans="1:30" s="83" customFormat="1" x14ac:dyDescent="0.2">
      <c r="A60" s="86" t="s">
        <v>81</v>
      </c>
      <c r="B60" s="83">
        <v>1</v>
      </c>
      <c r="C60" s="83">
        <v>41</v>
      </c>
      <c r="D60" s="83" t="s">
        <v>43</v>
      </c>
      <c r="E60" s="85">
        <v>2</v>
      </c>
      <c r="F60" s="83" t="s">
        <v>13</v>
      </c>
      <c r="G60" s="83">
        <v>1422821</v>
      </c>
      <c r="H60" s="83" t="s">
        <v>135</v>
      </c>
      <c r="I60" s="87">
        <v>41781</v>
      </c>
      <c r="L60" s="88" t="s">
        <v>43</v>
      </c>
      <c r="M60" s="83" t="s">
        <v>43</v>
      </c>
      <c r="N60" s="83" t="s">
        <v>45</v>
      </c>
      <c r="AD60" s="83" t="s">
        <v>48</v>
      </c>
    </row>
    <row r="61" spans="1:30" s="83" customFormat="1" x14ac:dyDescent="0.2">
      <c r="A61" s="86" t="s">
        <v>81</v>
      </c>
      <c r="B61" s="83">
        <v>1</v>
      </c>
      <c r="C61" s="83">
        <v>41</v>
      </c>
      <c r="D61" s="83" t="s">
        <v>44</v>
      </c>
      <c r="E61" s="85">
        <v>1</v>
      </c>
      <c r="F61" s="83" t="s">
        <v>13</v>
      </c>
      <c r="G61" s="83">
        <v>1422757</v>
      </c>
      <c r="H61" s="91" t="s">
        <v>126</v>
      </c>
      <c r="I61" s="87">
        <v>41778</v>
      </c>
      <c r="J61" s="83" t="s">
        <v>43</v>
      </c>
      <c r="K61" s="83" t="s">
        <v>43</v>
      </c>
      <c r="L61" s="83" t="s">
        <v>43</v>
      </c>
      <c r="M61" s="83" t="s">
        <v>43</v>
      </c>
      <c r="N61" s="83" t="s">
        <v>43</v>
      </c>
      <c r="P61" s="83" t="s">
        <v>43</v>
      </c>
      <c r="Q61" s="83" t="s">
        <v>43</v>
      </c>
      <c r="R61" s="83" t="s">
        <v>43</v>
      </c>
      <c r="T61" s="83" t="s">
        <v>43</v>
      </c>
      <c r="U61" s="83" t="s">
        <v>43</v>
      </c>
      <c r="V61" s="83" t="s">
        <v>43</v>
      </c>
      <c r="W61" s="83" t="s">
        <v>43</v>
      </c>
      <c r="X61" s="83" t="s">
        <v>43</v>
      </c>
      <c r="Y61" s="83" t="s">
        <v>43</v>
      </c>
      <c r="AD61" s="83" t="s">
        <v>47</v>
      </c>
    </row>
    <row r="62" spans="1:30" s="83" customFormat="1" x14ac:dyDescent="0.2">
      <c r="A62" s="86" t="s">
        <v>81</v>
      </c>
      <c r="B62" s="83">
        <v>1</v>
      </c>
      <c r="C62" s="83">
        <v>43</v>
      </c>
      <c r="D62" s="83" t="s">
        <v>43</v>
      </c>
      <c r="E62" s="85">
        <v>1</v>
      </c>
      <c r="F62" s="83" t="s">
        <v>13</v>
      </c>
      <c r="G62" s="83">
        <v>1422759</v>
      </c>
      <c r="I62" s="87">
        <v>41776</v>
      </c>
      <c r="J62" s="88" t="s">
        <v>43</v>
      </c>
      <c r="K62" s="83" t="s">
        <v>43</v>
      </c>
      <c r="L62" s="83" t="s">
        <v>43</v>
      </c>
      <c r="M62" s="83" t="s">
        <v>43</v>
      </c>
      <c r="N62" s="83" t="s">
        <v>43</v>
      </c>
      <c r="P62" s="83" t="s">
        <v>43</v>
      </c>
      <c r="Q62" s="83" t="s">
        <v>43</v>
      </c>
      <c r="R62" s="83" t="s">
        <v>43</v>
      </c>
      <c r="T62" s="83" t="s">
        <v>43</v>
      </c>
      <c r="U62" s="83" t="s">
        <v>43</v>
      </c>
      <c r="V62" s="83" t="s">
        <v>43</v>
      </c>
      <c r="W62" s="83" t="s">
        <v>43</v>
      </c>
      <c r="X62" s="83" t="s">
        <v>43</v>
      </c>
      <c r="AD62" s="83" t="s">
        <v>47</v>
      </c>
    </row>
    <row r="63" spans="1:30" s="83" customFormat="1" x14ac:dyDescent="0.2">
      <c r="A63" s="86" t="s">
        <v>81</v>
      </c>
      <c r="B63" s="83">
        <v>1</v>
      </c>
      <c r="C63" s="83">
        <v>43</v>
      </c>
      <c r="D63" s="83" t="s">
        <v>44</v>
      </c>
      <c r="E63" s="85">
        <v>2</v>
      </c>
      <c r="F63" s="83" t="s">
        <v>13</v>
      </c>
      <c r="G63" s="83">
        <v>1422760</v>
      </c>
      <c r="I63" s="87">
        <v>41779</v>
      </c>
      <c r="J63" s="88" t="s">
        <v>43</v>
      </c>
      <c r="K63" s="83" t="s">
        <v>45</v>
      </c>
      <c r="AD63" s="83" t="s">
        <v>48</v>
      </c>
    </row>
    <row r="64" spans="1:30" s="83" customFormat="1" x14ac:dyDescent="0.2">
      <c r="A64" s="86" t="s">
        <v>81</v>
      </c>
      <c r="B64" s="83">
        <v>1</v>
      </c>
      <c r="C64" s="83">
        <v>44</v>
      </c>
      <c r="D64" s="83" t="s">
        <v>43</v>
      </c>
      <c r="E64" s="85">
        <v>2</v>
      </c>
      <c r="F64" s="83" t="s">
        <v>13</v>
      </c>
      <c r="G64" s="83">
        <v>1422756</v>
      </c>
      <c r="I64" s="87">
        <v>41778</v>
      </c>
      <c r="J64" s="83" t="s">
        <v>43</v>
      </c>
      <c r="K64" s="83" t="s">
        <v>45</v>
      </c>
      <c r="AD64" s="83" t="s">
        <v>48</v>
      </c>
    </row>
    <row r="65" spans="1:30" s="83" customFormat="1" x14ac:dyDescent="0.2">
      <c r="A65" s="86" t="s">
        <v>81</v>
      </c>
      <c r="B65" s="83">
        <v>1</v>
      </c>
      <c r="C65" s="83">
        <v>44</v>
      </c>
      <c r="D65" s="83" t="s">
        <v>44</v>
      </c>
      <c r="E65" s="85">
        <v>1</v>
      </c>
      <c r="F65" s="83" t="s">
        <v>13</v>
      </c>
      <c r="G65" s="83">
        <v>1422755</v>
      </c>
      <c r="H65" s="83" t="s">
        <v>124</v>
      </c>
      <c r="I65" s="87">
        <v>41773</v>
      </c>
      <c r="J65" s="88" t="s">
        <v>43</v>
      </c>
      <c r="L65" s="83" t="s">
        <v>43</v>
      </c>
      <c r="M65" s="83" t="s">
        <v>43</v>
      </c>
      <c r="N65" s="83" t="s">
        <v>43</v>
      </c>
      <c r="P65" s="83" t="s">
        <v>43</v>
      </c>
      <c r="Q65" s="83" t="s">
        <v>43</v>
      </c>
      <c r="R65" s="83" t="s">
        <v>43</v>
      </c>
      <c r="T65" s="83" t="s">
        <v>43</v>
      </c>
      <c r="U65" s="83" t="s">
        <v>43</v>
      </c>
      <c r="V65" s="83" t="s">
        <v>43</v>
      </c>
      <c r="W65" s="83" t="s">
        <v>43</v>
      </c>
      <c r="X65" s="83" t="s">
        <v>43</v>
      </c>
      <c r="AD65" s="83" t="s">
        <v>47</v>
      </c>
    </row>
    <row r="66" spans="1:30" s="83" customFormat="1" x14ac:dyDescent="0.2">
      <c r="A66" s="86" t="s">
        <v>81</v>
      </c>
      <c r="B66" s="83">
        <v>1</v>
      </c>
      <c r="C66" s="83">
        <v>45</v>
      </c>
      <c r="D66" s="83" t="s">
        <v>43</v>
      </c>
      <c r="E66" s="85"/>
      <c r="F66" s="83" t="s">
        <v>67</v>
      </c>
      <c r="I66" s="87"/>
      <c r="AD66" s="83" t="s">
        <v>70</v>
      </c>
    </row>
    <row r="67" spans="1:30" s="83" customFormat="1" x14ac:dyDescent="0.2">
      <c r="A67" s="86" t="s">
        <v>81</v>
      </c>
      <c r="B67" s="83">
        <v>1</v>
      </c>
      <c r="C67" s="83">
        <v>45</v>
      </c>
      <c r="D67" s="83" t="s">
        <v>44</v>
      </c>
      <c r="E67" s="85"/>
      <c r="F67" s="83" t="s">
        <v>67</v>
      </c>
      <c r="I67" s="87"/>
      <c r="J67" s="88"/>
      <c r="AD67" s="83" t="s">
        <v>70</v>
      </c>
    </row>
    <row r="68" spans="1:30" s="83" customFormat="1" x14ac:dyDescent="0.2">
      <c r="A68" s="86" t="s">
        <v>81</v>
      </c>
      <c r="B68" s="83">
        <v>1</v>
      </c>
      <c r="C68" s="83">
        <v>46</v>
      </c>
      <c r="D68" s="83" t="s">
        <v>43</v>
      </c>
      <c r="E68" s="85">
        <v>2</v>
      </c>
      <c r="F68" s="83" t="s">
        <v>13</v>
      </c>
      <c r="G68" s="83">
        <v>1422820</v>
      </c>
      <c r="I68" s="87">
        <v>41781</v>
      </c>
      <c r="J68" s="88"/>
      <c r="L68" s="83" t="s">
        <v>43</v>
      </c>
      <c r="M68" s="83" t="s">
        <v>45</v>
      </c>
      <c r="AD68" s="83" t="s">
        <v>48</v>
      </c>
    </row>
    <row r="69" spans="1:30" s="83" customFormat="1" x14ac:dyDescent="0.2">
      <c r="A69" s="86" t="s">
        <v>81</v>
      </c>
      <c r="B69" s="83">
        <v>1</v>
      </c>
      <c r="C69" s="83">
        <v>46</v>
      </c>
      <c r="D69" s="83" t="s">
        <v>44</v>
      </c>
      <c r="E69" s="85">
        <v>1</v>
      </c>
      <c r="F69" s="83" t="s">
        <v>13</v>
      </c>
      <c r="G69" s="83">
        <v>1422774</v>
      </c>
      <c r="I69" s="87">
        <v>41778</v>
      </c>
      <c r="J69" s="88" t="s">
        <v>43</v>
      </c>
      <c r="K69" s="83" t="s">
        <v>45</v>
      </c>
      <c r="AD69" s="83" t="s">
        <v>48</v>
      </c>
    </row>
    <row r="70" spans="1:30" s="83" customFormat="1" x14ac:dyDescent="0.2">
      <c r="A70" s="86" t="s">
        <v>81</v>
      </c>
      <c r="B70" s="83">
        <v>1</v>
      </c>
      <c r="C70" s="83">
        <v>47</v>
      </c>
      <c r="D70" s="83" t="s">
        <v>43</v>
      </c>
      <c r="E70" s="89" t="s">
        <v>372</v>
      </c>
      <c r="F70" s="83" t="s">
        <v>42</v>
      </c>
      <c r="J70" s="83" t="s">
        <v>42</v>
      </c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AD70" s="83" t="s">
        <v>71</v>
      </c>
    </row>
    <row r="71" spans="1:30" s="83" customFormat="1" x14ac:dyDescent="0.2">
      <c r="A71" s="86" t="s">
        <v>81</v>
      </c>
      <c r="B71" s="83">
        <v>1</v>
      </c>
      <c r="C71" s="83">
        <v>47</v>
      </c>
      <c r="D71" s="83" t="s">
        <v>44</v>
      </c>
      <c r="E71" s="89" t="s">
        <v>371</v>
      </c>
      <c r="F71" s="83" t="s">
        <v>13</v>
      </c>
      <c r="G71" s="83">
        <v>1422775</v>
      </c>
      <c r="I71" s="87">
        <v>41775</v>
      </c>
      <c r="J71" s="88" t="s">
        <v>43</v>
      </c>
      <c r="K71" s="83" t="s">
        <v>43</v>
      </c>
      <c r="L71" s="83" t="s">
        <v>43</v>
      </c>
      <c r="M71" s="83" t="s">
        <v>43</v>
      </c>
      <c r="N71" s="83" t="s">
        <v>43</v>
      </c>
      <c r="P71" s="83" t="s">
        <v>43</v>
      </c>
      <c r="Q71" s="83" t="s">
        <v>43</v>
      </c>
      <c r="R71" s="83" t="s">
        <v>43</v>
      </c>
      <c r="T71" s="83" t="s">
        <v>43</v>
      </c>
      <c r="U71" s="83" t="s">
        <v>43</v>
      </c>
      <c r="V71" s="83" t="s">
        <v>43</v>
      </c>
      <c r="W71" s="83" t="s">
        <v>43</v>
      </c>
      <c r="X71" s="83" t="s">
        <v>43</v>
      </c>
      <c r="Y71" s="83" t="s">
        <v>43</v>
      </c>
      <c r="AD71" s="83" t="s">
        <v>47</v>
      </c>
    </row>
    <row r="72" spans="1:30" s="83" customFormat="1" x14ac:dyDescent="0.2">
      <c r="A72" s="86" t="s">
        <v>81</v>
      </c>
      <c r="B72" s="83">
        <v>1</v>
      </c>
      <c r="C72" s="83">
        <v>48</v>
      </c>
      <c r="D72" s="83">
        <v>1</v>
      </c>
      <c r="E72" s="83" t="s">
        <v>375</v>
      </c>
      <c r="F72" s="83" t="s">
        <v>13</v>
      </c>
      <c r="G72" s="83">
        <v>1422823</v>
      </c>
      <c r="H72" s="83" t="s">
        <v>130</v>
      </c>
      <c r="I72" s="87">
        <v>41780</v>
      </c>
      <c r="J72" s="88"/>
      <c r="L72" s="83" t="s">
        <v>43</v>
      </c>
      <c r="M72" s="83" t="s">
        <v>43</v>
      </c>
      <c r="N72" s="83" t="s">
        <v>43</v>
      </c>
      <c r="P72" s="83" t="s">
        <v>43</v>
      </c>
      <c r="Q72" s="83" t="s">
        <v>43</v>
      </c>
      <c r="R72" s="83" t="s">
        <v>43</v>
      </c>
      <c r="T72" s="83" t="s">
        <v>43</v>
      </c>
      <c r="U72" s="83" t="s">
        <v>43</v>
      </c>
      <c r="V72" s="83" t="s">
        <v>43</v>
      </c>
      <c r="W72" s="83" t="s">
        <v>43</v>
      </c>
      <c r="X72" s="83" t="s">
        <v>43</v>
      </c>
      <c r="Y72" s="83" t="s">
        <v>43</v>
      </c>
      <c r="Z72" s="83" t="s">
        <v>43</v>
      </c>
      <c r="AD72" s="83" t="s">
        <v>47</v>
      </c>
    </row>
    <row r="73" spans="1:30" s="83" customFormat="1" x14ac:dyDescent="0.2">
      <c r="A73" s="86" t="s">
        <v>81</v>
      </c>
      <c r="B73" s="83">
        <v>1</v>
      </c>
      <c r="C73" s="83">
        <v>49</v>
      </c>
      <c r="D73" s="83" t="s">
        <v>43</v>
      </c>
      <c r="E73" s="89" t="s">
        <v>371</v>
      </c>
      <c r="F73" s="83" t="s">
        <v>13</v>
      </c>
      <c r="G73" s="83">
        <v>1422761</v>
      </c>
      <c r="H73" s="91" t="s">
        <v>127</v>
      </c>
      <c r="I73" s="87">
        <v>41776</v>
      </c>
      <c r="J73" s="88" t="s">
        <v>43</v>
      </c>
      <c r="K73" s="83" t="s">
        <v>43</v>
      </c>
      <c r="L73" s="83" t="s">
        <v>43</v>
      </c>
      <c r="M73" s="83" t="s">
        <v>43</v>
      </c>
      <c r="N73" s="83" t="s">
        <v>43</v>
      </c>
      <c r="P73" s="83" t="s">
        <v>43</v>
      </c>
      <c r="Q73" s="83" t="s">
        <v>43</v>
      </c>
      <c r="R73" s="83" t="s">
        <v>43</v>
      </c>
      <c r="T73" s="83" t="s">
        <v>43</v>
      </c>
      <c r="U73" s="83" t="s">
        <v>43</v>
      </c>
      <c r="V73" s="83" t="s">
        <v>43</v>
      </c>
      <c r="W73" s="83" t="s">
        <v>43</v>
      </c>
      <c r="X73" s="83" t="s">
        <v>45</v>
      </c>
      <c r="AD73" s="83" t="s">
        <v>48</v>
      </c>
    </row>
    <row r="74" spans="1:30" s="83" customFormat="1" x14ac:dyDescent="0.2">
      <c r="A74" s="86" t="s">
        <v>81</v>
      </c>
      <c r="B74" s="83">
        <v>1</v>
      </c>
      <c r="C74" s="83">
        <v>49</v>
      </c>
      <c r="D74" s="83" t="s">
        <v>44</v>
      </c>
      <c r="E74" s="89" t="s">
        <v>372</v>
      </c>
      <c r="F74" s="83" t="s">
        <v>13</v>
      </c>
      <c r="G74" s="83">
        <v>1422762</v>
      </c>
      <c r="I74" s="87">
        <v>41778</v>
      </c>
      <c r="J74" s="88" t="s">
        <v>43</v>
      </c>
      <c r="K74" s="83" t="s">
        <v>43</v>
      </c>
      <c r="L74" s="83" t="s">
        <v>45</v>
      </c>
      <c r="AD74" s="83" t="s">
        <v>48</v>
      </c>
    </row>
    <row r="75" spans="1:30" s="83" customFormat="1" x14ac:dyDescent="0.2">
      <c r="A75" s="86" t="s">
        <v>81</v>
      </c>
      <c r="B75" s="83">
        <v>1</v>
      </c>
      <c r="C75" s="83">
        <v>50</v>
      </c>
      <c r="D75" s="83" t="s">
        <v>43</v>
      </c>
      <c r="E75" s="83">
        <v>2</v>
      </c>
      <c r="F75" s="83" t="s">
        <v>13</v>
      </c>
      <c r="G75" s="83">
        <v>1422798</v>
      </c>
      <c r="I75" s="87">
        <v>41780</v>
      </c>
      <c r="J75" s="88"/>
      <c r="K75" s="83" t="s">
        <v>43</v>
      </c>
      <c r="L75" s="83" t="s">
        <v>45</v>
      </c>
      <c r="AD75" s="83" t="s">
        <v>48</v>
      </c>
    </row>
    <row r="76" spans="1:30" s="83" customFormat="1" x14ac:dyDescent="0.2">
      <c r="A76" s="86" t="s">
        <v>81</v>
      </c>
      <c r="B76" s="83">
        <v>1</v>
      </c>
      <c r="C76" s="83">
        <v>50</v>
      </c>
      <c r="D76" s="83" t="s">
        <v>44</v>
      </c>
      <c r="E76" s="83">
        <v>1</v>
      </c>
      <c r="F76" s="83" t="s">
        <v>13</v>
      </c>
      <c r="G76" s="83">
        <v>1422763</v>
      </c>
      <c r="I76" s="87">
        <v>41776</v>
      </c>
      <c r="J76" s="88" t="s">
        <v>43</v>
      </c>
      <c r="K76" s="83" t="s">
        <v>43</v>
      </c>
      <c r="L76" s="83" t="s">
        <v>43</v>
      </c>
      <c r="M76" s="83" t="s">
        <v>43</v>
      </c>
      <c r="P76" s="83" t="s">
        <v>43</v>
      </c>
      <c r="Q76" s="83" t="s">
        <v>43</v>
      </c>
      <c r="R76" s="83" t="s">
        <v>43</v>
      </c>
      <c r="T76" s="83" t="s">
        <v>43</v>
      </c>
      <c r="U76" s="83" t="s">
        <v>43</v>
      </c>
      <c r="V76" s="83" t="s">
        <v>43</v>
      </c>
      <c r="W76" s="83" t="s">
        <v>43</v>
      </c>
      <c r="X76" s="83" t="s">
        <v>43</v>
      </c>
      <c r="AD76" s="83" t="s">
        <v>47</v>
      </c>
    </row>
    <row r="77" spans="1:30" s="83" customFormat="1" x14ac:dyDescent="0.2">
      <c r="A77" s="86" t="s">
        <v>81</v>
      </c>
      <c r="B77" s="83">
        <v>1</v>
      </c>
      <c r="C77" s="83">
        <v>51</v>
      </c>
      <c r="D77" s="83" t="s">
        <v>43</v>
      </c>
      <c r="E77" s="83">
        <v>2</v>
      </c>
      <c r="F77" s="83" t="s">
        <v>73</v>
      </c>
      <c r="I77" s="87"/>
      <c r="J77" s="88"/>
      <c r="P77" s="83" t="s">
        <v>45</v>
      </c>
      <c r="AD77" s="83" t="s">
        <v>48</v>
      </c>
    </row>
    <row r="78" spans="1:30" s="83" customFormat="1" x14ac:dyDescent="0.2">
      <c r="A78" s="86" t="s">
        <v>81</v>
      </c>
      <c r="B78" s="83">
        <v>1</v>
      </c>
      <c r="C78" s="83">
        <v>51</v>
      </c>
      <c r="D78" s="83" t="s">
        <v>44</v>
      </c>
      <c r="E78" s="83">
        <v>1</v>
      </c>
      <c r="F78" s="83" t="s">
        <v>13</v>
      </c>
      <c r="G78" s="83">
        <v>1422841</v>
      </c>
      <c r="I78" s="87">
        <v>41783</v>
      </c>
      <c r="M78" s="83" t="s">
        <v>43</v>
      </c>
      <c r="N78" s="83" t="s">
        <v>43</v>
      </c>
      <c r="P78" s="83" t="s">
        <v>43</v>
      </c>
      <c r="Q78" s="83" t="s">
        <v>43</v>
      </c>
      <c r="R78" s="83" t="s">
        <v>43</v>
      </c>
      <c r="T78" s="83" t="s">
        <v>43</v>
      </c>
      <c r="U78" s="83" t="s">
        <v>43</v>
      </c>
      <c r="V78" s="83" t="s">
        <v>43</v>
      </c>
      <c r="W78" s="83" t="s">
        <v>43</v>
      </c>
      <c r="X78" s="83" t="s">
        <v>43</v>
      </c>
      <c r="Y78" s="83" t="s">
        <v>43</v>
      </c>
      <c r="Z78" s="83" t="s">
        <v>43</v>
      </c>
      <c r="AA78" s="83" t="s">
        <v>43</v>
      </c>
      <c r="AD78" s="83" t="s">
        <v>47</v>
      </c>
    </row>
    <row r="79" spans="1:30" s="83" customFormat="1" x14ac:dyDescent="0.2">
      <c r="A79" s="86" t="s">
        <v>81</v>
      </c>
      <c r="B79" s="83">
        <v>1</v>
      </c>
      <c r="C79" s="83">
        <v>52</v>
      </c>
      <c r="D79" s="83" t="s">
        <v>43</v>
      </c>
      <c r="E79" s="83">
        <v>2</v>
      </c>
      <c r="F79" s="83" t="s">
        <v>13</v>
      </c>
      <c r="G79" s="83">
        <v>1442529</v>
      </c>
      <c r="I79" s="87">
        <v>41787</v>
      </c>
      <c r="N79" s="83" t="s">
        <v>43</v>
      </c>
      <c r="AD79" s="83" t="s">
        <v>71</v>
      </c>
    </row>
    <row r="80" spans="1:30" s="83" customFormat="1" x14ac:dyDescent="0.2">
      <c r="A80" s="86" t="s">
        <v>81</v>
      </c>
      <c r="B80" s="83">
        <v>1</v>
      </c>
      <c r="C80" s="83">
        <v>52</v>
      </c>
      <c r="D80" s="83" t="s">
        <v>44</v>
      </c>
      <c r="E80" s="83">
        <v>1</v>
      </c>
      <c r="F80" s="83" t="s">
        <v>13</v>
      </c>
      <c r="G80" s="83">
        <v>1422840</v>
      </c>
      <c r="I80" s="87">
        <v>41783</v>
      </c>
      <c r="M80" s="83" t="s">
        <v>43</v>
      </c>
      <c r="N80" s="83" t="s">
        <v>43</v>
      </c>
      <c r="P80" s="83" t="s">
        <v>43</v>
      </c>
      <c r="Q80" s="83" t="s">
        <v>43</v>
      </c>
      <c r="R80" s="83" t="s">
        <v>43</v>
      </c>
      <c r="T80" s="83" t="s">
        <v>43</v>
      </c>
      <c r="U80" s="83" t="s">
        <v>43</v>
      </c>
      <c r="V80" s="83" t="s">
        <v>43</v>
      </c>
      <c r="W80" s="83" t="s">
        <v>43</v>
      </c>
      <c r="X80" s="83" t="s">
        <v>43</v>
      </c>
      <c r="Y80" s="83" t="s">
        <v>43</v>
      </c>
      <c r="Z80" s="83" t="s">
        <v>43</v>
      </c>
      <c r="AA80" s="83" t="s">
        <v>43</v>
      </c>
      <c r="AD80" s="83" t="s">
        <v>47</v>
      </c>
    </row>
    <row r="81" spans="1:30" s="83" customFormat="1" x14ac:dyDescent="0.2">
      <c r="A81" s="86" t="s">
        <v>81</v>
      </c>
      <c r="B81" s="83">
        <v>1</v>
      </c>
      <c r="C81" s="83">
        <v>55</v>
      </c>
      <c r="D81" s="83">
        <v>1</v>
      </c>
      <c r="E81" s="83" t="s">
        <v>375</v>
      </c>
      <c r="F81" s="83" t="s">
        <v>13</v>
      </c>
      <c r="G81" s="83">
        <v>1442525</v>
      </c>
      <c r="H81" s="83" t="s">
        <v>135</v>
      </c>
      <c r="I81" s="87">
        <v>41786</v>
      </c>
      <c r="N81" s="83" t="s">
        <v>43</v>
      </c>
      <c r="P81" s="83" t="s">
        <v>43</v>
      </c>
      <c r="Q81" s="83" t="s">
        <v>43</v>
      </c>
      <c r="R81" s="83" t="s">
        <v>43</v>
      </c>
      <c r="T81" s="83" t="s">
        <v>43</v>
      </c>
      <c r="U81" s="83" t="s">
        <v>43</v>
      </c>
      <c r="V81" s="83" t="s">
        <v>43</v>
      </c>
      <c r="W81" s="83" t="s">
        <v>43</v>
      </c>
      <c r="X81" s="83" t="s">
        <v>43</v>
      </c>
      <c r="Y81" s="83" t="s">
        <v>43</v>
      </c>
      <c r="Z81" s="83" t="s">
        <v>43</v>
      </c>
      <c r="AA81" s="83" t="s">
        <v>43</v>
      </c>
      <c r="AB81" s="83" t="s">
        <v>43</v>
      </c>
      <c r="AD81" s="83" t="s">
        <v>47</v>
      </c>
    </row>
    <row r="82" spans="1:30" s="83" customFormat="1" x14ac:dyDescent="0.2">
      <c r="A82" s="86" t="s">
        <v>81</v>
      </c>
      <c r="B82" s="83">
        <v>1</v>
      </c>
      <c r="C82" s="83">
        <v>58</v>
      </c>
      <c r="D82" s="83" t="s">
        <v>43</v>
      </c>
      <c r="E82" s="92">
        <v>2</v>
      </c>
      <c r="F82" s="83" t="s">
        <v>13</v>
      </c>
      <c r="G82" s="83">
        <v>1422837</v>
      </c>
      <c r="I82" s="87">
        <v>41785</v>
      </c>
      <c r="M82" s="83" t="s">
        <v>43</v>
      </c>
      <c r="N82" s="83" t="s">
        <v>43</v>
      </c>
      <c r="O82" s="83" t="s">
        <v>45</v>
      </c>
      <c r="AD82" s="83" t="s">
        <v>48</v>
      </c>
    </row>
    <row r="83" spans="1:30" s="83" customFormat="1" x14ac:dyDescent="0.2">
      <c r="A83" s="86" t="s">
        <v>81</v>
      </c>
      <c r="B83" s="83">
        <v>1</v>
      </c>
      <c r="C83" s="83">
        <v>58</v>
      </c>
      <c r="D83" s="83" t="s">
        <v>44</v>
      </c>
      <c r="E83" s="92">
        <v>1</v>
      </c>
      <c r="F83" s="83" t="s">
        <v>13</v>
      </c>
      <c r="G83" s="83">
        <v>1422822</v>
      </c>
      <c r="I83" s="87">
        <v>41782</v>
      </c>
      <c r="L83" s="83" t="s">
        <v>43</v>
      </c>
      <c r="M83" s="83" t="s">
        <v>43</v>
      </c>
      <c r="N83" s="83" t="s">
        <v>43</v>
      </c>
      <c r="P83" s="83" t="s">
        <v>43</v>
      </c>
      <c r="Q83" s="83" t="s">
        <v>45</v>
      </c>
      <c r="AD83" s="83" t="s">
        <v>48</v>
      </c>
    </row>
    <row r="84" spans="1:30" s="83" customFormat="1" x14ac:dyDescent="0.2">
      <c r="A84" s="86" t="s">
        <v>81</v>
      </c>
      <c r="B84" s="83">
        <v>1</v>
      </c>
      <c r="C84" s="83">
        <v>59</v>
      </c>
      <c r="D84" s="83">
        <v>1</v>
      </c>
      <c r="E84" s="83" t="s">
        <v>375</v>
      </c>
      <c r="F84" s="83" t="s">
        <v>13</v>
      </c>
      <c r="G84" s="83">
        <v>1422800</v>
      </c>
      <c r="I84" s="87">
        <v>41777</v>
      </c>
      <c r="J84" s="83" t="s">
        <v>43</v>
      </c>
      <c r="K84" s="83" t="s">
        <v>43</v>
      </c>
      <c r="L84" s="83" t="s">
        <v>43</v>
      </c>
      <c r="M84" s="83" t="s">
        <v>43</v>
      </c>
      <c r="N84" s="83" t="s">
        <v>43</v>
      </c>
      <c r="P84" s="83" t="s">
        <v>43</v>
      </c>
      <c r="Q84" s="83" t="s">
        <v>43</v>
      </c>
      <c r="R84" s="83" t="s">
        <v>43</v>
      </c>
      <c r="T84" s="83" t="s">
        <v>43</v>
      </c>
      <c r="U84" s="83" t="s">
        <v>43</v>
      </c>
      <c r="V84" s="83" t="s">
        <v>43</v>
      </c>
      <c r="W84" s="83" t="s">
        <v>43</v>
      </c>
      <c r="X84" s="83" t="s">
        <v>43</v>
      </c>
      <c r="Y84" s="83" t="s">
        <v>43</v>
      </c>
      <c r="AD84" s="83" t="s">
        <v>47</v>
      </c>
    </row>
    <row r="85" spans="1:30" s="83" customFormat="1" x14ac:dyDescent="0.2">
      <c r="A85" s="86" t="s">
        <v>81</v>
      </c>
      <c r="B85" s="83">
        <v>1</v>
      </c>
      <c r="C85" s="83">
        <v>60</v>
      </c>
      <c r="D85" s="83" t="s">
        <v>43</v>
      </c>
      <c r="E85" s="92">
        <v>1</v>
      </c>
      <c r="F85" s="83" t="s">
        <v>42</v>
      </c>
      <c r="I85" s="87"/>
      <c r="J85" s="83" t="s">
        <v>42</v>
      </c>
      <c r="AD85" s="83" t="s">
        <v>78</v>
      </c>
    </row>
    <row r="86" spans="1:30" s="83" customFormat="1" x14ac:dyDescent="0.2">
      <c r="A86" s="86" t="s">
        <v>81</v>
      </c>
      <c r="B86" s="83">
        <v>1</v>
      </c>
      <c r="C86" s="83">
        <v>60</v>
      </c>
      <c r="D86" s="83" t="s">
        <v>44</v>
      </c>
      <c r="E86" s="92">
        <v>2</v>
      </c>
      <c r="F86" s="83" t="s">
        <v>13</v>
      </c>
      <c r="G86" s="83">
        <v>1422752</v>
      </c>
      <c r="I86" s="87">
        <v>41779</v>
      </c>
      <c r="J86" s="83" t="s">
        <v>43</v>
      </c>
      <c r="K86" s="83" t="s">
        <v>43</v>
      </c>
      <c r="L86" s="83" t="s">
        <v>43</v>
      </c>
      <c r="M86" s="83" t="s">
        <v>43</v>
      </c>
      <c r="N86" s="83" t="s">
        <v>43</v>
      </c>
      <c r="P86" s="83" t="s">
        <v>43</v>
      </c>
      <c r="Q86" s="83" t="s">
        <v>43</v>
      </c>
      <c r="R86" s="83" t="s">
        <v>43</v>
      </c>
      <c r="T86" s="83" t="s">
        <v>43</v>
      </c>
      <c r="U86" s="83" t="s">
        <v>43</v>
      </c>
      <c r="V86" s="83" t="s">
        <v>43</v>
      </c>
      <c r="W86" s="83" t="s">
        <v>43</v>
      </c>
      <c r="X86" s="83" t="s">
        <v>43</v>
      </c>
      <c r="Y86" s="83" t="s">
        <v>43</v>
      </c>
      <c r="Z86" s="83" t="s">
        <v>43</v>
      </c>
      <c r="AD86" s="83" t="s">
        <v>47</v>
      </c>
    </row>
    <row r="87" spans="1:30" s="83" customFormat="1" x14ac:dyDescent="0.2">
      <c r="A87" s="86" t="s">
        <v>81</v>
      </c>
      <c r="B87" s="83">
        <v>1</v>
      </c>
      <c r="C87" s="83">
        <v>61</v>
      </c>
      <c r="D87" s="83">
        <v>1</v>
      </c>
      <c r="E87" s="83" t="s">
        <v>375</v>
      </c>
      <c r="F87" s="83" t="s">
        <v>13</v>
      </c>
      <c r="G87" s="83">
        <v>1422753</v>
      </c>
      <c r="I87" s="87">
        <v>41775</v>
      </c>
      <c r="J87" s="83" t="s">
        <v>43</v>
      </c>
      <c r="K87" s="83" t="s">
        <v>43</v>
      </c>
      <c r="L87" s="83" t="s">
        <v>43</v>
      </c>
      <c r="N87" s="83" t="s">
        <v>43</v>
      </c>
      <c r="P87" s="83" t="s">
        <v>43</v>
      </c>
      <c r="Q87" s="83" t="s">
        <v>43</v>
      </c>
      <c r="R87" s="83" t="s">
        <v>43</v>
      </c>
      <c r="T87" s="83" t="s">
        <v>43</v>
      </c>
      <c r="U87" s="83" t="s">
        <v>43</v>
      </c>
      <c r="V87" s="83" t="s">
        <v>43</v>
      </c>
      <c r="W87" s="83" t="s">
        <v>43</v>
      </c>
      <c r="X87" s="83" t="s">
        <v>43</v>
      </c>
      <c r="Y87" s="83" t="s">
        <v>43</v>
      </c>
      <c r="AD87" s="83" t="s">
        <v>47</v>
      </c>
    </row>
    <row r="88" spans="1:30" s="83" customFormat="1" x14ac:dyDescent="0.2">
      <c r="A88" s="86" t="s">
        <v>81</v>
      </c>
      <c r="B88" s="83">
        <v>1</v>
      </c>
      <c r="C88" s="83">
        <v>62</v>
      </c>
      <c r="D88" s="83" t="s">
        <v>43</v>
      </c>
      <c r="E88" s="92"/>
      <c r="F88" s="83" t="s">
        <v>67</v>
      </c>
      <c r="I88" s="87"/>
      <c r="AD88" s="83" t="s">
        <v>70</v>
      </c>
    </row>
    <row r="89" spans="1:30" s="83" customFormat="1" x14ac:dyDescent="0.2">
      <c r="A89" s="86" t="s">
        <v>81</v>
      </c>
      <c r="B89" s="83">
        <v>1</v>
      </c>
      <c r="C89" s="83">
        <v>62</v>
      </c>
      <c r="D89" s="83" t="s">
        <v>44</v>
      </c>
      <c r="E89" s="92"/>
      <c r="F89" s="83" t="s">
        <v>72</v>
      </c>
      <c r="I89" s="87"/>
      <c r="AD89" s="83" t="s">
        <v>46</v>
      </c>
    </row>
    <row r="90" spans="1:30" s="83" customFormat="1" x14ac:dyDescent="0.2">
      <c r="A90" s="86" t="s">
        <v>81</v>
      </c>
      <c r="B90" s="83">
        <v>1</v>
      </c>
      <c r="C90" s="83">
        <v>63</v>
      </c>
      <c r="D90" s="83" t="s">
        <v>43</v>
      </c>
      <c r="E90" s="92">
        <v>1</v>
      </c>
      <c r="F90" s="83" t="s">
        <v>13</v>
      </c>
      <c r="G90" s="83">
        <v>1422754</v>
      </c>
      <c r="I90" s="87">
        <v>41777</v>
      </c>
      <c r="J90" s="83" t="s">
        <v>43</v>
      </c>
      <c r="K90" s="83" t="s">
        <v>43</v>
      </c>
      <c r="L90" s="83" t="s">
        <v>43</v>
      </c>
      <c r="M90" s="83" t="s">
        <v>43</v>
      </c>
      <c r="N90" s="83" t="s">
        <v>43</v>
      </c>
      <c r="P90" s="83" t="s">
        <v>43</v>
      </c>
      <c r="Q90" s="83" t="s">
        <v>43</v>
      </c>
      <c r="R90" s="83" t="s">
        <v>43</v>
      </c>
      <c r="T90" s="83" t="s">
        <v>43</v>
      </c>
      <c r="U90" s="83" t="s">
        <v>43</v>
      </c>
      <c r="V90" s="83" t="s">
        <v>43</v>
      </c>
      <c r="W90" s="83" t="s">
        <v>43</v>
      </c>
      <c r="X90" s="83" t="s">
        <v>43</v>
      </c>
      <c r="Y90" s="83" t="s">
        <v>43</v>
      </c>
      <c r="Z90" s="83" t="s">
        <v>43</v>
      </c>
      <c r="AD90" s="83" t="s">
        <v>47</v>
      </c>
    </row>
    <row r="91" spans="1:30" s="83" customFormat="1" x14ac:dyDescent="0.2">
      <c r="A91" s="86" t="s">
        <v>81</v>
      </c>
      <c r="B91" s="83">
        <v>1</v>
      </c>
      <c r="C91" s="83">
        <v>63</v>
      </c>
      <c r="D91" s="83" t="s">
        <v>44</v>
      </c>
      <c r="E91" s="92">
        <v>2</v>
      </c>
      <c r="F91" s="83" t="s">
        <v>13</v>
      </c>
      <c r="G91" s="83">
        <v>1422797</v>
      </c>
      <c r="I91" s="87">
        <v>41780</v>
      </c>
      <c r="K91" s="83" t="s">
        <v>43</v>
      </c>
      <c r="AD91" s="83" t="s">
        <v>71</v>
      </c>
    </row>
    <row r="92" spans="1:30" s="83" customFormat="1" x14ac:dyDescent="0.2">
      <c r="A92" s="86" t="s">
        <v>81</v>
      </c>
      <c r="B92" s="83">
        <v>1</v>
      </c>
      <c r="C92" s="83">
        <v>65</v>
      </c>
      <c r="D92" s="83" t="s">
        <v>43</v>
      </c>
      <c r="E92" s="92">
        <v>1</v>
      </c>
      <c r="F92" s="83" t="s">
        <v>13</v>
      </c>
      <c r="G92" s="83">
        <v>1422814</v>
      </c>
      <c r="I92" s="87">
        <v>41781</v>
      </c>
      <c r="L92" s="83" t="s">
        <v>43</v>
      </c>
      <c r="M92" s="83" t="s">
        <v>43</v>
      </c>
      <c r="N92" s="83" t="s">
        <v>43</v>
      </c>
      <c r="P92" s="83" t="s">
        <v>43</v>
      </c>
      <c r="Q92" s="83" t="s">
        <v>43</v>
      </c>
      <c r="R92" s="83" t="s">
        <v>43</v>
      </c>
      <c r="T92" s="83" t="s">
        <v>43</v>
      </c>
      <c r="U92" s="83" t="s">
        <v>43</v>
      </c>
      <c r="V92" s="83" t="s">
        <v>43</v>
      </c>
      <c r="W92" s="83" t="s">
        <v>43</v>
      </c>
      <c r="X92" s="83" t="s">
        <v>43</v>
      </c>
      <c r="Y92" s="83" t="s">
        <v>43</v>
      </c>
      <c r="Z92" s="83" t="s">
        <v>43</v>
      </c>
      <c r="AD92" s="83" t="s">
        <v>47</v>
      </c>
    </row>
    <row r="93" spans="1:30" s="83" customFormat="1" x14ac:dyDescent="0.2">
      <c r="A93" s="86" t="s">
        <v>81</v>
      </c>
      <c r="B93" s="83">
        <v>1</v>
      </c>
      <c r="C93" s="83">
        <v>65</v>
      </c>
      <c r="D93" s="83" t="s">
        <v>44</v>
      </c>
      <c r="E93" s="92">
        <v>2</v>
      </c>
      <c r="F93" s="83" t="s">
        <v>73</v>
      </c>
      <c r="I93" s="87"/>
      <c r="M93" s="83" t="s">
        <v>45</v>
      </c>
      <c r="AD93" s="83" t="s">
        <v>48</v>
      </c>
    </row>
    <row r="94" spans="1:30" s="83" customFormat="1" x14ac:dyDescent="0.2">
      <c r="A94" s="86" t="s">
        <v>81</v>
      </c>
      <c r="B94" s="83">
        <v>1</v>
      </c>
      <c r="C94" s="83">
        <v>66</v>
      </c>
      <c r="D94" s="83">
        <v>1</v>
      </c>
      <c r="E94" s="83" t="s">
        <v>375</v>
      </c>
      <c r="F94" s="83" t="s">
        <v>13</v>
      </c>
      <c r="G94" s="83">
        <v>1442735</v>
      </c>
      <c r="H94" s="91" t="s">
        <v>118</v>
      </c>
      <c r="I94" s="87">
        <v>41789</v>
      </c>
      <c r="P94" s="83" t="s">
        <v>43</v>
      </c>
      <c r="Q94" s="83" t="s">
        <v>43</v>
      </c>
      <c r="R94" s="83" t="s">
        <v>43</v>
      </c>
      <c r="T94" s="83" t="s">
        <v>43</v>
      </c>
      <c r="U94" s="83" t="s">
        <v>43</v>
      </c>
      <c r="V94" s="83" t="s">
        <v>43</v>
      </c>
      <c r="W94" s="83" t="s">
        <v>43</v>
      </c>
      <c r="X94" s="83" t="s">
        <v>43</v>
      </c>
      <c r="Y94" s="83" t="s">
        <v>43</v>
      </c>
      <c r="Z94" s="83" t="s">
        <v>43</v>
      </c>
      <c r="AA94" s="83" t="s">
        <v>43</v>
      </c>
      <c r="AB94" s="83" t="s">
        <v>43</v>
      </c>
      <c r="AC94" s="83" t="s">
        <v>43</v>
      </c>
      <c r="AD94" s="83" t="s">
        <v>47</v>
      </c>
    </row>
    <row r="95" spans="1:30" s="83" customFormat="1" x14ac:dyDescent="0.2">
      <c r="A95" s="86"/>
      <c r="H95" s="91"/>
      <c r="I95" s="87"/>
    </row>
    <row r="96" spans="1:30" s="94" customFormat="1" x14ac:dyDescent="0.2">
      <c r="A96" s="93" t="s">
        <v>81</v>
      </c>
      <c r="B96" s="94">
        <v>1</v>
      </c>
      <c r="E96" s="95"/>
      <c r="G96" s="94">
        <v>1422819</v>
      </c>
      <c r="I96" s="96">
        <v>41780</v>
      </c>
      <c r="L96" s="94" t="s">
        <v>43</v>
      </c>
      <c r="M96" s="94" t="s">
        <v>43</v>
      </c>
      <c r="N96" s="94" t="s">
        <v>45</v>
      </c>
      <c r="AD96" s="94" t="s">
        <v>48</v>
      </c>
    </row>
    <row r="97" spans="1:30" s="94" customFormat="1" x14ac:dyDescent="0.2">
      <c r="A97" s="93" t="s">
        <v>81</v>
      </c>
      <c r="B97" s="94">
        <v>1</v>
      </c>
      <c r="C97" s="94" t="s">
        <v>82</v>
      </c>
      <c r="E97" s="95"/>
      <c r="G97" s="94">
        <v>1422824</v>
      </c>
      <c r="I97" s="96">
        <v>41780</v>
      </c>
      <c r="L97" s="94" t="s">
        <v>43</v>
      </c>
      <c r="M97" s="94" t="s">
        <v>45</v>
      </c>
      <c r="AD97" s="94" t="s">
        <v>48</v>
      </c>
    </row>
    <row r="98" spans="1:30" s="94" customFormat="1" x14ac:dyDescent="0.2">
      <c r="A98" s="93" t="s">
        <v>81</v>
      </c>
      <c r="B98" s="94">
        <v>1</v>
      </c>
      <c r="C98" s="94" t="s">
        <v>83</v>
      </c>
      <c r="E98" s="95"/>
      <c r="I98" s="97">
        <v>41782</v>
      </c>
      <c r="M98" s="94" t="s">
        <v>45</v>
      </c>
      <c r="AD98" s="94" t="s">
        <v>48</v>
      </c>
    </row>
    <row r="99" spans="1:30" s="94" customFormat="1" x14ac:dyDescent="0.2">
      <c r="A99" s="93" t="s">
        <v>81</v>
      </c>
      <c r="B99" s="94">
        <v>1</v>
      </c>
      <c r="E99" s="95"/>
      <c r="I99" s="94" t="s">
        <v>370</v>
      </c>
      <c r="M99" s="94" t="s">
        <v>45</v>
      </c>
      <c r="P99" s="98"/>
      <c r="Q99" s="98"/>
      <c r="R99" s="98"/>
      <c r="S99" s="98"/>
      <c r="AD99" s="94" t="s">
        <v>48</v>
      </c>
    </row>
    <row r="100" spans="1:30" s="94" customFormat="1" x14ac:dyDescent="0.2">
      <c r="A100" s="93" t="s">
        <v>81</v>
      </c>
      <c r="B100" s="94">
        <v>1</v>
      </c>
      <c r="E100" s="95"/>
      <c r="G100" s="94">
        <v>1442736</v>
      </c>
      <c r="I100" s="96">
        <v>41787</v>
      </c>
      <c r="P100" s="94" t="s">
        <v>43</v>
      </c>
      <c r="Q100" s="94" t="s">
        <v>43</v>
      </c>
      <c r="R100" s="94" t="s">
        <v>45</v>
      </c>
      <c r="AD100" s="94" t="s">
        <v>48</v>
      </c>
    </row>
    <row r="101" spans="1:30" s="94" customFormat="1" x14ac:dyDescent="0.2">
      <c r="A101" s="93" t="s">
        <v>81</v>
      </c>
      <c r="B101" s="94">
        <v>1</v>
      </c>
      <c r="E101" s="95"/>
      <c r="I101" s="96">
        <v>41787</v>
      </c>
      <c r="P101" s="94" t="s">
        <v>45</v>
      </c>
      <c r="AD101" s="94" t="s">
        <v>48</v>
      </c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"/>
  <sheetViews>
    <sheetView workbookViewId="0"/>
  </sheetViews>
  <sheetFormatPr defaultRowHeight="12.75" x14ac:dyDescent="0.2"/>
  <cols>
    <col min="1" max="1" width="9.140625" style="45"/>
    <col min="2" max="2" width="26.5703125" style="45" customWidth="1"/>
    <col min="3" max="3" width="4" style="45" bestFit="1" customWidth="1"/>
    <col min="4" max="4" width="12.85546875" style="45" bestFit="1" customWidth="1"/>
    <col min="5" max="5" width="14.7109375" style="45" bestFit="1" customWidth="1"/>
    <col min="6" max="6" width="13.85546875" style="45" bestFit="1" customWidth="1"/>
    <col min="7" max="7" width="12.28515625" style="45" bestFit="1" customWidth="1"/>
    <col min="8" max="9" width="9.140625" style="45"/>
    <col min="10" max="10" width="95.28515625" style="45" bestFit="1" customWidth="1"/>
    <col min="11" max="16384" width="9.140625" style="45"/>
  </cols>
  <sheetData>
    <row r="1" spans="2:15" ht="13.5" thickBot="1" x14ac:dyDescent="0.25">
      <c r="B1" s="41"/>
      <c r="C1" s="42"/>
      <c r="D1" s="42"/>
      <c r="E1" s="43"/>
      <c r="F1" s="43"/>
      <c r="G1" s="44"/>
      <c r="H1" s="44"/>
      <c r="I1" s="44"/>
      <c r="J1" s="44"/>
      <c r="K1" s="44"/>
      <c r="L1" s="44"/>
      <c r="M1" s="44"/>
      <c r="N1" s="44"/>
    </row>
    <row r="2" spans="2:15" x14ac:dyDescent="0.2">
      <c r="B2" s="46"/>
      <c r="C2" s="47"/>
      <c r="D2" s="48" t="s">
        <v>49</v>
      </c>
      <c r="E2" s="49" t="s">
        <v>50</v>
      </c>
      <c r="F2" s="49" t="s">
        <v>51</v>
      </c>
      <c r="G2" s="50" t="s">
        <v>52</v>
      </c>
      <c r="H2" s="51"/>
      <c r="I2" s="44"/>
      <c r="J2" s="44"/>
      <c r="K2" s="44"/>
      <c r="L2" s="44"/>
      <c r="M2" s="44"/>
      <c r="N2" s="44"/>
    </row>
    <row r="3" spans="2:15" x14ac:dyDescent="0.2">
      <c r="B3" s="52"/>
      <c r="C3" s="53"/>
      <c r="D3" s="53"/>
      <c r="E3" s="54"/>
      <c r="F3" s="54"/>
      <c r="G3" s="55"/>
      <c r="H3" s="56"/>
      <c r="I3" s="44"/>
      <c r="J3" s="44"/>
      <c r="K3" s="44"/>
      <c r="L3" s="44"/>
      <c r="M3" s="44"/>
      <c r="N3" s="44"/>
    </row>
    <row r="4" spans="2:15" x14ac:dyDescent="0.2">
      <c r="B4" s="57" t="s">
        <v>81</v>
      </c>
      <c r="C4" s="53"/>
      <c r="D4" s="53"/>
      <c r="E4" s="54"/>
      <c r="F4" s="54"/>
      <c r="G4" s="55"/>
      <c r="H4" s="56"/>
      <c r="I4" s="44"/>
      <c r="J4" s="44"/>
      <c r="K4" s="44"/>
      <c r="L4" s="44"/>
      <c r="M4" s="44"/>
      <c r="N4" s="44"/>
    </row>
    <row r="5" spans="2:15" x14ac:dyDescent="0.2">
      <c r="B5" s="52" t="s">
        <v>53</v>
      </c>
      <c r="C5" s="58">
        <v>52</v>
      </c>
      <c r="D5" s="59"/>
      <c r="E5" s="60"/>
      <c r="F5" s="60"/>
      <c r="G5" s="61"/>
      <c r="H5" s="56"/>
      <c r="I5" s="44"/>
      <c r="J5" s="44"/>
      <c r="K5" s="44"/>
      <c r="L5" s="44"/>
      <c r="M5" s="44"/>
      <c r="N5" s="44"/>
    </row>
    <row r="6" spans="2:15" x14ac:dyDescent="0.2">
      <c r="B6" s="52" t="s">
        <v>54</v>
      </c>
      <c r="C6" s="62">
        <v>93</v>
      </c>
      <c r="D6" s="63">
        <f>C6/C5</f>
        <v>1.7884615384615385</v>
      </c>
      <c r="E6" s="54"/>
      <c r="F6" s="54"/>
      <c r="G6" s="64"/>
      <c r="H6" s="56"/>
      <c r="I6" s="44"/>
      <c r="J6" s="44"/>
      <c r="K6" s="44"/>
      <c r="L6" s="44"/>
      <c r="M6" s="44"/>
      <c r="N6" s="44"/>
    </row>
    <row r="7" spans="2:15" x14ac:dyDescent="0.2">
      <c r="B7" s="52" t="s">
        <v>55</v>
      </c>
      <c r="C7" s="62">
        <v>82</v>
      </c>
      <c r="D7" s="53"/>
      <c r="E7" s="63">
        <f>C7/C6</f>
        <v>0.88172043010752688</v>
      </c>
      <c r="F7" s="54"/>
      <c r="G7" s="64"/>
      <c r="H7" s="56"/>
      <c r="I7" s="44"/>
      <c r="J7" s="65" t="s">
        <v>373</v>
      </c>
      <c r="K7" s="65"/>
      <c r="L7" s="65"/>
      <c r="M7" s="65"/>
      <c r="N7" s="65"/>
      <c r="O7" s="65"/>
    </row>
    <row r="8" spans="2:15" x14ac:dyDescent="0.2">
      <c r="B8" s="52" t="s">
        <v>56</v>
      </c>
      <c r="C8" s="66">
        <v>38</v>
      </c>
      <c r="D8" s="67"/>
      <c r="E8" s="68"/>
      <c r="F8" s="69">
        <f>C8/C7</f>
        <v>0.46341463414634149</v>
      </c>
      <c r="G8" s="70">
        <f>C8/C5</f>
        <v>0.73076923076923073</v>
      </c>
      <c r="H8" s="56"/>
      <c r="I8" s="44"/>
      <c r="J8" s="71" t="s">
        <v>374</v>
      </c>
      <c r="K8" s="71"/>
      <c r="L8" s="71"/>
      <c r="M8" s="71"/>
      <c r="N8" s="71"/>
      <c r="O8" s="71"/>
    </row>
    <row r="9" spans="2:15" x14ac:dyDescent="0.2">
      <c r="B9" s="52"/>
      <c r="C9" s="53"/>
      <c r="D9" s="53"/>
      <c r="E9" s="54"/>
      <c r="F9" s="72"/>
      <c r="G9" s="55"/>
      <c r="H9" s="56"/>
      <c r="I9" s="44"/>
      <c r="J9" s="44"/>
      <c r="K9" s="44"/>
      <c r="L9" s="44"/>
      <c r="M9" s="44"/>
      <c r="N9" s="44"/>
    </row>
    <row r="10" spans="2:15" ht="13.5" thickBot="1" x14ac:dyDescent="0.25">
      <c r="B10" s="73"/>
      <c r="C10" s="74"/>
      <c r="D10" s="74"/>
      <c r="E10" s="75"/>
      <c r="F10" s="76"/>
      <c r="G10" s="77"/>
      <c r="H10" s="78"/>
      <c r="I10" s="44"/>
      <c r="J10" s="44"/>
      <c r="K10" s="44"/>
      <c r="L10" s="44"/>
      <c r="M10" s="44"/>
      <c r="N10" s="44"/>
    </row>
    <row r="11" spans="2:15" x14ac:dyDescent="0.2">
      <c r="B11" s="79"/>
      <c r="C11" s="53"/>
      <c r="D11" s="53"/>
      <c r="E11" s="54"/>
      <c r="F11" s="72"/>
      <c r="G11" s="55"/>
      <c r="H11" s="55"/>
      <c r="I11" s="44"/>
      <c r="J11" s="44"/>
      <c r="K11" s="44"/>
      <c r="L11" s="44"/>
      <c r="M11" s="44"/>
      <c r="N11" s="44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5"/>
  <sheetViews>
    <sheetView workbookViewId="0">
      <pane xSplit="6" ySplit="1" topLeftCell="G2" activePane="bottomRight" state="frozen"/>
      <selection activeCell="G39" sqref="G39"/>
      <selection pane="topRight" activeCell="G39" sqref="G39"/>
      <selection pane="bottomLeft" activeCell="G39" sqref="G39"/>
      <selection pane="bottomRight" activeCell="A2" sqref="A2"/>
    </sheetView>
  </sheetViews>
  <sheetFormatPr defaultRowHeight="11.25" x14ac:dyDescent="0.2"/>
  <cols>
    <col min="1" max="1" width="17.7109375" style="3" bestFit="1" customWidth="1"/>
    <col min="2" max="2" width="6" style="14" bestFit="1" customWidth="1"/>
    <col min="3" max="3" width="8.7109375" style="33" bestFit="1" customWidth="1"/>
    <col min="4" max="5" width="9.140625" style="12" bestFit="1" customWidth="1"/>
    <col min="6" max="6" width="9.42578125" style="12" bestFit="1" customWidth="1"/>
    <col min="7" max="7" width="8.28515625" style="15" bestFit="1" customWidth="1"/>
    <col min="8" max="8" width="6.85546875" style="12" bestFit="1" customWidth="1"/>
    <col min="9" max="9" width="6.140625" style="12" bestFit="1" customWidth="1"/>
    <col min="10" max="10" width="18.85546875" style="12" bestFit="1" customWidth="1"/>
    <col min="11" max="11" width="6" style="12" bestFit="1" customWidth="1"/>
    <col min="12" max="12" width="42.42578125" style="1" bestFit="1" customWidth="1"/>
    <col min="13" max="13" width="7.7109375" style="9" bestFit="1" customWidth="1"/>
    <col min="14" max="14" width="7.140625" style="9" bestFit="1" customWidth="1"/>
    <col min="15" max="15" width="7.85546875" style="9" bestFit="1" customWidth="1"/>
    <col min="16" max="16" width="7" style="13" bestFit="1" customWidth="1"/>
    <col min="17" max="17" width="4.7109375" style="13" bestFit="1" customWidth="1"/>
    <col min="18" max="18" width="9.28515625" style="2" bestFit="1" customWidth="1"/>
    <col min="19" max="19" width="7.28515625" style="2" bestFit="1" customWidth="1"/>
    <col min="20" max="20" width="8.7109375" style="1" bestFit="1" customWidth="1"/>
    <col min="21" max="16384" width="9.140625" style="1"/>
  </cols>
  <sheetData>
    <row r="1" spans="1:21" s="23" customFormat="1" x14ac:dyDescent="0.2">
      <c r="A1" s="21" t="s">
        <v>0</v>
      </c>
      <c r="B1" s="19" t="s">
        <v>21</v>
      </c>
      <c r="C1" s="27" t="s">
        <v>1</v>
      </c>
      <c r="D1" s="22" t="s">
        <v>63</v>
      </c>
      <c r="E1" s="22" t="s">
        <v>64</v>
      </c>
      <c r="F1" s="22" t="s">
        <v>6</v>
      </c>
      <c r="G1" s="17" t="s">
        <v>4</v>
      </c>
      <c r="H1" s="22" t="s">
        <v>9</v>
      </c>
      <c r="I1" s="22" t="s">
        <v>3</v>
      </c>
      <c r="J1" s="22" t="s">
        <v>38</v>
      </c>
      <c r="K1" s="22" t="s">
        <v>36</v>
      </c>
      <c r="L1" s="23" t="s">
        <v>5</v>
      </c>
      <c r="M1" s="18" t="s">
        <v>14</v>
      </c>
      <c r="N1" s="18" t="s">
        <v>68</v>
      </c>
      <c r="O1" s="18" t="s">
        <v>79</v>
      </c>
      <c r="P1" s="20" t="s">
        <v>12</v>
      </c>
      <c r="Q1" s="20" t="s">
        <v>57</v>
      </c>
      <c r="R1" s="16" t="s">
        <v>58</v>
      </c>
      <c r="S1" s="24" t="s">
        <v>32</v>
      </c>
      <c r="T1" s="25" t="s">
        <v>19</v>
      </c>
      <c r="U1" s="23" t="s">
        <v>278</v>
      </c>
    </row>
    <row r="2" spans="1:21" x14ac:dyDescent="0.2">
      <c r="A2" s="4" t="s">
        <v>81</v>
      </c>
      <c r="B2" s="28" t="s">
        <v>133</v>
      </c>
      <c r="C2" s="29">
        <v>41779</v>
      </c>
      <c r="D2" s="12">
        <v>142</v>
      </c>
      <c r="E2" s="12">
        <v>2801</v>
      </c>
      <c r="F2" s="12">
        <v>1422801</v>
      </c>
      <c r="G2" s="15">
        <v>37.5</v>
      </c>
      <c r="K2" s="12">
        <v>0</v>
      </c>
      <c r="Q2" s="13">
        <v>0</v>
      </c>
      <c r="R2" s="26">
        <f>IF(F2=F1,R1+C2-C1,IF(Q2&gt;-1,Q2,"noval"))</f>
        <v>0</v>
      </c>
      <c r="T2" s="40"/>
    </row>
    <row r="3" spans="1:21" x14ac:dyDescent="0.2">
      <c r="A3" s="4" t="s">
        <v>81</v>
      </c>
      <c r="B3" s="28" t="s">
        <v>133</v>
      </c>
      <c r="C3" s="29">
        <v>41780</v>
      </c>
      <c r="D3" s="11">
        <v>142</v>
      </c>
      <c r="E3" s="12">
        <v>2801</v>
      </c>
      <c r="F3" s="12">
        <v>1422801</v>
      </c>
      <c r="G3" s="15">
        <v>38.299999999999997</v>
      </c>
      <c r="H3" s="12">
        <v>28</v>
      </c>
      <c r="Q3" s="13" t="s">
        <v>59</v>
      </c>
      <c r="R3" s="26">
        <f t="shared" ref="R3:R66" si="0">IF(F3=F2,R2+C3-C2,IF(Q3&gt;-1,Q3,"noval"))</f>
        <v>1</v>
      </c>
      <c r="T3" s="40"/>
    </row>
    <row r="4" spans="1:21" x14ac:dyDescent="0.2">
      <c r="A4" s="4" t="s">
        <v>81</v>
      </c>
      <c r="B4" s="28" t="s">
        <v>133</v>
      </c>
      <c r="C4" s="29">
        <v>41779</v>
      </c>
      <c r="D4" s="11">
        <v>142</v>
      </c>
      <c r="E4" s="12">
        <v>2802</v>
      </c>
      <c r="F4" s="12">
        <v>1422802</v>
      </c>
      <c r="G4" s="15">
        <v>37.799999999999997</v>
      </c>
      <c r="K4" s="12">
        <v>0</v>
      </c>
      <c r="Q4" s="13">
        <v>0</v>
      </c>
      <c r="R4" s="26">
        <f t="shared" si="0"/>
        <v>0</v>
      </c>
      <c r="T4" s="40"/>
    </row>
    <row r="5" spans="1:21" x14ac:dyDescent="0.2">
      <c r="A5" s="4" t="s">
        <v>81</v>
      </c>
      <c r="B5" s="28" t="s">
        <v>133</v>
      </c>
      <c r="C5" s="29">
        <v>41780</v>
      </c>
      <c r="D5" s="12">
        <v>142</v>
      </c>
      <c r="E5" s="12">
        <v>2802</v>
      </c>
      <c r="F5" s="12">
        <v>1422802</v>
      </c>
      <c r="G5" s="15">
        <v>39.299999999999997</v>
      </c>
      <c r="H5" s="12">
        <v>32</v>
      </c>
      <c r="Q5" s="13" t="s">
        <v>59</v>
      </c>
      <c r="R5" s="26">
        <f t="shared" si="0"/>
        <v>1</v>
      </c>
      <c r="T5" s="40"/>
    </row>
    <row r="6" spans="1:21" x14ac:dyDescent="0.2">
      <c r="A6" s="3" t="s">
        <v>81</v>
      </c>
      <c r="B6" s="14" t="s">
        <v>133</v>
      </c>
      <c r="C6" s="33">
        <v>41808</v>
      </c>
      <c r="D6" s="12">
        <v>144</v>
      </c>
      <c r="E6" s="12">
        <v>2745</v>
      </c>
      <c r="F6" s="12">
        <v>1442745</v>
      </c>
      <c r="L6" s="1" t="s">
        <v>280</v>
      </c>
      <c r="N6" s="9" t="s">
        <v>279</v>
      </c>
      <c r="O6" s="9" t="s">
        <v>95</v>
      </c>
      <c r="Q6" s="13" t="s">
        <v>59</v>
      </c>
      <c r="R6" s="26" t="str">
        <f t="shared" si="0"/>
        <v>noval</v>
      </c>
      <c r="T6" s="40"/>
    </row>
    <row r="7" spans="1:21" x14ac:dyDescent="0.2">
      <c r="A7" s="3" t="s">
        <v>81</v>
      </c>
      <c r="B7" s="14" t="s">
        <v>133</v>
      </c>
      <c r="C7" s="33">
        <v>41808</v>
      </c>
      <c r="D7" s="12">
        <v>144</v>
      </c>
      <c r="E7" s="12">
        <v>2746</v>
      </c>
      <c r="F7" s="12">
        <v>1442746</v>
      </c>
      <c r="N7" s="9" t="s">
        <v>258</v>
      </c>
      <c r="O7" s="9" t="s">
        <v>95</v>
      </c>
      <c r="Q7" s="13" t="s">
        <v>59</v>
      </c>
      <c r="R7" s="26" t="str">
        <f t="shared" si="0"/>
        <v>noval</v>
      </c>
      <c r="T7" s="40"/>
    </row>
    <row r="8" spans="1:21" x14ac:dyDescent="0.2">
      <c r="A8" s="3" t="s">
        <v>81</v>
      </c>
      <c r="B8" s="14" t="s">
        <v>133</v>
      </c>
      <c r="C8" s="33">
        <v>41808</v>
      </c>
      <c r="D8" s="12">
        <v>144</v>
      </c>
      <c r="E8" s="12">
        <v>2747</v>
      </c>
      <c r="F8" s="12">
        <v>1442747</v>
      </c>
      <c r="N8" s="9" t="s">
        <v>254</v>
      </c>
      <c r="O8" s="9" t="s">
        <v>95</v>
      </c>
      <c r="Q8" s="13" t="s">
        <v>59</v>
      </c>
      <c r="R8" s="26" t="str">
        <f t="shared" si="0"/>
        <v>noval</v>
      </c>
      <c r="T8" s="40"/>
    </row>
    <row r="9" spans="1:21" x14ac:dyDescent="0.2">
      <c r="A9" s="3" t="s">
        <v>81</v>
      </c>
      <c r="B9" s="14" t="s">
        <v>133</v>
      </c>
      <c r="C9" s="33">
        <v>41810</v>
      </c>
      <c r="D9" s="12">
        <v>144</v>
      </c>
      <c r="E9" s="12">
        <v>2747</v>
      </c>
      <c r="F9" s="12">
        <v>1442747</v>
      </c>
      <c r="G9" s="15">
        <v>76.7</v>
      </c>
      <c r="H9" s="12">
        <v>184</v>
      </c>
      <c r="I9" s="12">
        <v>206</v>
      </c>
      <c r="J9" s="32" t="s">
        <v>259</v>
      </c>
      <c r="L9" s="1" t="s">
        <v>167</v>
      </c>
      <c r="Q9" s="13" t="s">
        <v>59</v>
      </c>
      <c r="R9" s="26" t="e">
        <f t="shared" si="0"/>
        <v>#VALUE!</v>
      </c>
      <c r="T9" s="40"/>
    </row>
    <row r="10" spans="1:21" x14ac:dyDescent="0.2">
      <c r="A10" s="3" t="s">
        <v>81</v>
      </c>
      <c r="B10" s="14" t="s">
        <v>133</v>
      </c>
      <c r="C10" s="33">
        <v>41813</v>
      </c>
      <c r="D10" s="12">
        <v>144</v>
      </c>
      <c r="E10" s="12">
        <v>2747</v>
      </c>
      <c r="F10" s="12">
        <v>1442747</v>
      </c>
      <c r="G10" s="15">
        <v>79.7</v>
      </c>
      <c r="H10" s="12">
        <v>220</v>
      </c>
      <c r="I10" s="12">
        <v>201</v>
      </c>
      <c r="Q10" s="13" t="s">
        <v>59</v>
      </c>
      <c r="R10" s="26" t="e">
        <f t="shared" si="0"/>
        <v>#VALUE!</v>
      </c>
      <c r="T10" s="40"/>
    </row>
    <row r="11" spans="1:21" x14ac:dyDescent="0.2">
      <c r="A11" s="3" t="s">
        <v>81</v>
      </c>
      <c r="B11" s="14" t="s">
        <v>133</v>
      </c>
      <c r="C11" s="33">
        <v>41815</v>
      </c>
      <c r="D11" s="12">
        <v>144</v>
      </c>
      <c r="E11" s="12">
        <v>2747</v>
      </c>
      <c r="F11" s="12">
        <v>1442747</v>
      </c>
      <c r="G11" s="15">
        <v>81.3</v>
      </c>
      <c r="H11" s="12">
        <v>212</v>
      </c>
      <c r="I11" s="12">
        <v>214</v>
      </c>
      <c r="Q11" s="13" t="s">
        <v>59</v>
      </c>
      <c r="R11" s="26" t="e">
        <f t="shared" si="0"/>
        <v>#VALUE!</v>
      </c>
      <c r="T11" s="40"/>
    </row>
    <row r="12" spans="1:21" x14ac:dyDescent="0.2">
      <c r="A12" s="3" t="s">
        <v>81</v>
      </c>
      <c r="B12" s="14" t="s">
        <v>133</v>
      </c>
      <c r="C12" s="33">
        <v>41808</v>
      </c>
      <c r="D12" s="12">
        <v>144</v>
      </c>
      <c r="E12" s="12">
        <v>2748</v>
      </c>
      <c r="F12" s="12">
        <v>1442748</v>
      </c>
      <c r="N12" s="9" t="s">
        <v>255</v>
      </c>
      <c r="O12" s="9" t="s">
        <v>95</v>
      </c>
      <c r="Q12" s="13" t="s">
        <v>59</v>
      </c>
      <c r="R12" s="26" t="str">
        <f t="shared" si="0"/>
        <v>noval</v>
      </c>
      <c r="T12" s="40"/>
    </row>
    <row r="13" spans="1:21" x14ac:dyDescent="0.2">
      <c r="A13" s="3" t="s">
        <v>81</v>
      </c>
      <c r="B13" s="14" t="s">
        <v>133</v>
      </c>
      <c r="C13" s="33">
        <v>41808</v>
      </c>
      <c r="D13" s="12">
        <v>144</v>
      </c>
      <c r="E13" s="12">
        <v>2749</v>
      </c>
      <c r="F13" s="12">
        <v>1442749</v>
      </c>
      <c r="N13" s="9" t="s">
        <v>256</v>
      </c>
      <c r="O13" s="9" t="s">
        <v>95</v>
      </c>
      <c r="Q13" s="13" t="s">
        <v>59</v>
      </c>
      <c r="R13" s="26" t="str">
        <f t="shared" si="0"/>
        <v>noval</v>
      </c>
      <c r="T13" s="40"/>
    </row>
    <row r="14" spans="1:21" x14ac:dyDescent="0.2">
      <c r="A14" s="3" t="s">
        <v>81</v>
      </c>
      <c r="B14" s="14" t="s">
        <v>133</v>
      </c>
      <c r="C14" s="33">
        <v>41808</v>
      </c>
      <c r="D14" s="12">
        <v>144</v>
      </c>
      <c r="E14" s="12">
        <v>2750</v>
      </c>
      <c r="F14" s="12">
        <v>1442750</v>
      </c>
      <c r="N14" s="9" t="s">
        <v>257</v>
      </c>
      <c r="O14" s="9" t="s">
        <v>95</v>
      </c>
      <c r="Q14" s="13" t="s">
        <v>59</v>
      </c>
      <c r="R14" s="26" t="str">
        <f t="shared" si="0"/>
        <v>noval</v>
      </c>
      <c r="T14" s="40"/>
    </row>
    <row r="15" spans="1:21" x14ac:dyDescent="0.2">
      <c r="A15" s="3" t="s">
        <v>81</v>
      </c>
      <c r="B15" s="14" t="s">
        <v>133</v>
      </c>
      <c r="C15" s="33">
        <v>41813</v>
      </c>
      <c r="D15" s="12">
        <v>144</v>
      </c>
      <c r="E15" s="12">
        <v>2750</v>
      </c>
      <c r="F15" s="12">
        <v>1442750</v>
      </c>
      <c r="G15" s="15">
        <v>80.599999999999994</v>
      </c>
      <c r="H15" s="12">
        <v>221</v>
      </c>
      <c r="I15" s="12">
        <v>204</v>
      </c>
      <c r="J15" s="32" t="s">
        <v>261</v>
      </c>
      <c r="L15" s="1" t="s">
        <v>165</v>
      </c>
      <c r="Q15" s="13" t="s">
        <v>59</v>
      </c>
      <c r="R15" s="26" t="e">
        <f t="shared" si="0"/>
        <v>#VALUE!</v>
      </c>
      <c r="T15" s="40"/>
    </row>
    <row r="16" spans="1:21" x14ac:dyDescent="0.2">
      <c r="A16" s="3" t="s">
        <v>81</v>
      </c>
      <c r="B16" s="14" t="s">
        <v>133</v>
      </c>
      <c r="C16" s="33">
        <v>41813</v>
      </c>
      <c r="D16" s="12">
        <v>158</v>
      </c>
      <c r="E16" s="12">
        <v>5251</v>
      </c>
      <c r="F16" s="12">
        <v>1585251</v>
      </c>
      <c r="G16" s="15">
        <v>76.7</v>
      </c>
      <c r="H16" s="12">
        <v>202</v>
      </c>
      <c r="I16" s="12">
        <v>177</v>
      </c>
      <c r="Q16" s="13" t="s">
        <v>59</v>
      </c>
      <c r="R16" s="26" t="str">
        <f t="shared" si="0"/>
        <v>noval</v>
      </c>
      <c r="T16" s="40"/>
    </row>
    <row r="17" spans="1:20" x14ac:dyDescent="0.2">
      <c r="A17" s="3" t="s">
        <v>81</v>
      </c>
      <c r="B17" s="14" t="s">
        <v>133</v>
      </c>
      <c r="C17" s="33">
        <v>41815</v>
      </c>
      <c r="D17" s="12">
        <v>158</v>
      </c>
      <c r="E17" s="12">
        <v>5251</v>
      </c>
      <c r="F17" s="12">
        <v>1585251</v>
      </c>
      <c r="G17" s="15">
        <v>77.2</v>
      </c>
      <c r="H17" s="12">
        <v>196</v>
      </c>
      <c r="I17" s="12">
        <v>191</v>
      </c>
      <c r="J17" s="32" t="s">
        <v>195</v>
      </c>
      <c r="L17" s="1" t="s">
        <v>167</v>
      </c>
      <c r="Q17" s="13" t="s">
        <v>59</v>
      </c>
      <c r="R17" s="26" t="e">
        <f t="shared" si="0"/>
        <v>#VALUE!</v>
      </c>
      <c r="T17" s="40"/>
    </row>
    <row r="18" spans="1:20" x14ac:dyDescent="0.2">
      <c r="A18" s="4" t="s">
        <v>81</v>
      </c>
      <c r="B18" s="14" t="s">
        <v>133</v>
      </c>
      <c r="C18" s="33">
        <v>41810</v>
      </c>
      <c r="D18" s="12">
        <v>144</v>
      </c>
      <c r="E18" s="12">
        <v>2750</v>
      </c>
      <c r="F18" s="12">
        <v>1442750</v>
      </c>
      <c r="G18" s="15">
        <v>78.2</v>
      </c>
      <c r="H18" s="12">
        <v>210</v>
      </c>
      <c r="I18" s="12">
        <v>185</v>
      </c>
      <c r="L18" s="1" t="s">
        <v>285</v>
      </c>
      <c r="N18" s="9" t="s">
        <v>257</v>
      </c>
      <c r="Q18" s="13" t="s">
        <v>59</v>
      </c>
      <c r="R18" s="26" t="str">
        <f t="shared" si="0"/>
        <v>noval</v>
      </c>
      <c r="T18" s="40"/>
    </row>
    <row r="19" spans="1:20" x14ac:dyDescent="0.2">
      <c r="A19" s="4" t="s">
        <v>81</v>
      </c>
      <c r="B19" s="14" t="s">
        <v>133</v>
      </c>
      <c r="C19" s="33">
        <v>41809</v>
      </c>
      <c r="D19" s="12">
        <v>158</v>
      </c>
      <c r="E19" s="12">
        <v>5251</v>
      </c>
      <c r="F19" s="12">
        <v>1585251</v>
      </c>
      <c r="G19" s="15">
        <v>73</v>
      </c>
      <c r="H19" s="12">
        <v>170</v>
      </c>
      <c r="L19" s="1" t="s">
        <v>360</v>
      </c>
      <c r="N19" s="9" t="s">
        <v>283</v>
      </c>
      <c r="O19" s="9" t="s">
        <v>69</v>
      </c>
      <c r="Q19" s="13" t="s">
        <v>59</v>
      </c>
      <c r="R19" s="26" t="str">
        <f t="shared" si="0"/>
        <v>noval</v>
      </c>
      <c r="T19" s="40"/>
    </row>
    <row r="20" spans="1:20" x14ac:dyDescent="0.2">
      <c r="A20" s="4" t="s">
        <v>81</v>
      </c>
      <c r="B20" s="14" t="s">
        <v>133</v>
      </c>
      <c r="C20" s="33">
        <v>41810</v>
      </c>
      <c r="D20" s="12">
        <v>158</v>
      </c>
      <c r="E20" s="12">
        <v>5251</v>
      </c>
      <c r="F20" s="12">
        <v>1585251</v>
      </c>
      <c r="G20" s="15">
        <v>73.400000000000006</v>
      </c>
      <c r="H20" s="12">
        <v>177</v>
      </c>
      <c r="I20" s="12">
        <v>156</v>
      </c>
      <c r="L20" s="1" t="s">
        <v>285</v>
      </c>
      <c r="N20" s="9" t="s">
        <v>283</v>
      </c>
      <c r="Q20" s="13" t="s">
        <v>59</v>
      </c>
      <c r="R20" s="26" t="e">
        <f t="shared" si="0"/>
        <v>#VALUE!</v>
      </c>
      <c r="T20" s="40"/>
    </row>
    <row r="21" spans="1:20" x14ac:dyDescent="0.2">
      <c r="A21" s="4" t="s">
        <v>81</v>
      </c>
      <c r="B21" s="14" t="s">
        <v>133</v>
      </c>
      <c r="C21" s="33">
        <v>41817</v>
      </c>
      <c r="D21" s="12">
        <v>158</v>
      </c>
      <c r="E21" s="12">
        <v>5251</v>
      </c>
      <c r="F21" s="12">
        <v>1585251</v>
      </c>
      <c r="G21" s="15">
        <v>79.900000000000006</v>
      </c>
      <c r="H21" s="12">
        <v>186</v>
      </c>
      <c r="I21" s="12">
        <v>203</v>
      </c>
      <c r="N21" s="9" t="s">
        <v>283</v>
      </c>
      <c r="Q21" s="13" t="s">
        <v>59</v>
      </c>
      <c r="R21" s="26" t="e">
        <f t="shared" si="0"/>
        <v>#VALUE!</v>
      </c>
      <c r="T21" s="40"/>
    </row>
    <row r="22" spans="1:20" x14ac:dyDescent="0.2">
      <c r="A22" s="4" t="s">
        <v>81</v>
      </c>
      <c r="B22" s="14" t="s">
        <v>133</v>
      </c>
      <c r="C22" s="33">
        <v>41810</v>
      </c>
      <c r="D22" s="12">
        <v>158</v>
      </c>
      <c r="E22" s="12">
        <v>5261</v>
      </c>
      <c r="F22" s="12">
        <v>1585261</v>
      </c>
      <c r="N22" s="9" t="s">
        <v>286</v>
      </c>
      <c r="O22" s="9" t="s">
        <v>95</v>
      </c>
      <c r="Q22" s="13" t="s">
        <v>59</v>
      </c>
      <c r="R22" s="26" t="str">
        <f t="shared" si="0"/>
        <v>noval</v>
      </c>
      <c r="T22" s="40"/>
    </row>
    <row r="23" spans="1:20" x14ac:dyDescent="0.2">
      <c r="A23" s="4" t="s">
        <v>81</v>
      </c>
      <c r="B23" s="14" t="s">
        <v>133</v>
      </c>
      <c r="C23" s="33">
        <v>41810</v>
      </c>
      <c r="D23" s="12">
        <v>158</v>
      </c>
      <c r="E23" s="12">
        <v>5262</v>
      </c>
      <c r="F23" s="12">
        <v>1585262</v>
      </c>
      <c r="N23" s="9" t="s">
        <v>287</v>
      </c>
      <c r="O23" s="9" t="s">
        <v>69</v>
      </c>
      <c r="Q23" s="13" t="s">
        <v>59</v>
      </c>
      <c r="R23" s="26" t="str">
        <f t="shared" si="0"/>
        <v>noval</v>
      </c>
      <c r="T23" s="40"/>
    </row>
    <row r="24" spans="1:20" x14ac:dyDescent="0.2">
      <c r="A24" s="4" t="s">
        <v>81</v>
      </c>
      <c r="B24" s="14" t="s">
        <v>133</v>
      </c>
      <c r="C24" s="33">
        <v>41810</v>
      </c>
      <c r="D24" s="12">
        <v>158</v>
      </c>
      <c r="E24" s="12">
        <v>5263</v>
      </c>
      <c r="F24" s="12">
        <v>1585263</v>
      </c>
      <c r="N24" s="9" t="s">
        <v>282</v>
      </c>
      <c r="O24" s="9" t="s">
        <v>69</v>
      </c>
      <c r="Q24" s="13" t="s">
        <v>59</v>
      </c>
      <c r="R24" s="26" t="str">
        <f t="shared" si="0"/>
        <v>noval</v>
      </c>
      <c r="T24" s="40"/>
    </row>
    <row r="25" spans="1:20" x14ac:dyDescent="0.2">
      <c r="A25" s="4" t="s">
        <v>81</v>
      </c>
      <c r="B25" s="14" t="s">
        <v>133</v>
      </c>
      <c r="C25" s="33">
        <v>41817</v>
      </c>
      <c r="D25" s="12">
        <v>158</v>
      </c>
      <c r="E25" s="12">
        <v>5263</v>
      </c>
      <c r="F25" s="12">
        <v>1585263</v>
      </c>
      <c r="G25" s="15">
        <v>80.7</v>
      </c>
      <c r="H25" s="12">
        <v>192</v>
      </c>
      <c r="I25" s="12">
        <v>205</v>
      </c>
      <c r="N25" s="9" t="s">
        <v>282</v>
      </c>
      <c r="Q25" s="13" t="s">
        <v>59</v>
      </c>
      <c r="R25" s="26" t="e">
        <f t="shared" si="0"/>
        <v>#VALUE!</v>
      </c>
      <c r="T25" s="40"/>
    </row>
    <row r="26" spans="1:20" x14ac:dyDescent="0.2">
      <c r="A26" s="4" t="s">
        <v>81</v>
      </c>
      <c r="B26" s="14" t="s">
        <v>133</v>
      </c>
      <c r="C26" s="33">
        <v>41810</v>
      </c>
      <c r="D26" s="12">
        <v>158</v>
      </c>
      <c r="E26" s="12">
        <v>5264</v>
      </c>
      <c r="F26" s="12">
        <v>1585264</v>
      </c>
      <c r="N26" s="9" t="s">
        <v>288</v>
      </c>
      <c r="O26" s="9" t="s">
        <v>69</v>
      </c>
      <c r="Q26" s="13" t="s">
        <v>59</v>
      </c>
      <c r="R26" s="26" t="str">
        <f t="shared" si="0"/>
        <v>noval</v>
      </c>
      <c r="T26" s="40"/>
    </row>
    <row r="27" spans="1:20" x14ac:dyDescent="0.2">
      <c r="A27" s="4" t="s">
        <v>81</v>
      </c>
      <c r="B27" s="14" t="s">
        <v>133</v>
      </c>
      <c r="C27" s="33">
        <v>41810</v>
      </c>
      <c r="D27" s="12">
        <v>158</v>
      </c>
      <c r="E27" s="12">
        <v>5265</v>
      </c>
      <c r="F27" s="12">
        <v>1585265</v>
      </c>
      <c r="N27" s="9" t="s">
        <v>284</v>
      </c>
      <c r="O27" s="9" t="s">
        <v>69</v>
      </c>
      <c r="Q27" s="13" t="s">
        <v>59</v>
      </c>
      <c r="R27" s="26" t="str">
        <f t="shared" si="0"/>
        <v>noval</v>
      </c>
      <c r="T27" s="40"/>
    </row>
    <row r="28" spans="1:20" x14ac:dyDescent="0.2">
      <c r="A28" s="4" t="s">
        <v>81</v>
      </c>
      <c r="B28" s="14" t="s">
        <v>133</v>
      </c>
      <c r="C28" s="33">
        <v>41817</v>
      </c>
      <c r="D28" s="12">
        <v>158</v>
      </c>
      <c r="E28" s="12">
        <v>5265</v>
      </c>
      <c r="F28" s="12">
        <v>1585265</v>
      </c>
      <c r="G28" s="15">
        <v>74.8</v>
      </c>
      <c r="H28" s="12">
        <v>166</v>
      </c>
      <c r="I28" s="12">
        <v>202</v>
      </c>
      <c r="N28" s="9" t="s">
        <v>284</v>
      </c>
      <c r="Q28" s="13" t="s">
        <v>59</v>
      </c>
      <c r="R28" s="26" t="e">
        <f t="shared" si="0"/>
        <v>#VALUE!</v>
      </c>
      <c r="T28" s="40"/>
    </row>
    <row r="29" spans="1:20" x14ac:dyDescent="0.2">
      <c r="A29" s="4" t="s">
        <v>81</v>
      </c>
      <c r="B29" s="14" t="s">
        <v>133</v>
      </c>
      <c r="C29" s="33">
        <v>41810</v>
      </c>
      <c r="D29" s="12">
        <v>158</v>
      </c>
      <c r="E29" s="12">
        <v>5266</v>
      </c>
      <c r="F29" s="12">
        <v>1585266</v>
      </c>
      <c r="N29" s="9" t="s">
        <v>289</v>
      </c>
      <c r="O29" s="9" t="s">
        <v>69</v>
      </c>
      <c r="Q29" s="13" t="s">
        <v>59</v>
      </c>
      <c r="R29" s="26" t="str">
        <f t="shared" si="0"/>
        <v>noval</v>
      </c>
      <c r="T29" s="40"/>
    </row>
    <row r="30" spans="1:20" x14ac:dyDescent="0.2">
      <c r="A30" s="4" t="s">
        <v>81</v>
      </c>
      <c r="B30" s="14" t="s">
        <v>133</v>
      </c>
      <c r="C30" s="33">
        <v>41810</v>
      </c>
      <c r="D30" s="12">
        <v>158</v>
      </c>
      <c r="E30" s="12">
        <v>5267</v>
      </c>
      <c r="F30" s="12">
        <v>1585267</v>
      </c>
      <c r="N30" s="9" t="s">
        <v>290</v>
      </c>
      <c r="O30" s="9" t="s">
        <v>69</v>
      </c>
      <c r="Q30" s="13" t="s">
        <v>59</v>
      </c>
      <c r="R30" s="26" t="str">
        <f t="shared" si="0"/>
        <v>noval</v>
      </c>
      <c r="T30" s="40"/>
    </row>
    <row r="31" spans="1:20" x14ac:dyDescent="0.2">
      <c r="A31" s="4" t="s">
        <v>81</v>
      </c>
      <c r="B31" s="14" t="s">
        <v>133</v>
      </c>
      <c r="C31" s="33">
        <v>41810</v>
      </c>
      <c r="D31" s="12">
        <v>158</v>
      </c>
      <c r="E31" s="12">
        <v>5268</v>
      </c>
      <c r="F31" s="12">
        <v>1585268</v>
      </c>
      <c r="Q31" s="13" t="s">
        <v>59</v>
      </c>
      <c r="R31" s="26" t="str">
        <f t="shared" si="0"/>
        <v>noval</v>
      </c>
      <c r="T31" s="40"/>
    </row>
    <row r="32" spans="1:20" x14ac:dyDescent="0.2">
      <c r="A32" s="4" t="s">
        <v>81</v>
      </c>
      <c r="B32" s="14" t="s">
        <v>133</v>
      </c>
      <c r="C32" s="33">
        <v>41817</v>
      </c>
      <c r="D32" s="12">
        <v>158</v>
      </c>
      <c r="E32" s="12">
        <v>5268</v>
      </c>
      <c r="F32" s="12">
        <v>1585268</v>
      </c>
      <c r="G32" s="15">
        <v>70.099999999999994</v>
      </c>
      <c r="H32" s="12">
        <v>177</v>
      </c>
      <c r="I32" s="12">
        <v>116</v>
      </c>
      <c r="N32" s="9" t="s">
        <v>281</v>
      </c>
      <c r="O32" s="9" t="s">
        <v>171</v>
      </c>
      <c r="Q32" s="13" t="s">
        <v>59</v>
      </c>
      <c r="R32" s="26" t="e">
        <f t="shared" si="0"/>
        <v>#VALUE!</v>
      </c>
      <c r="T32" s="40"/>
    </row>
    <row r="33" spans="1:21" x14ac:dyDescent="0.2">
      <c r="A33" s="4" t="s">
        <v>81</v>
      </c>
      <c r="B33" s="14" t="s">
        <v>133</v>
      </c>
      <c r="C33" s="33">
        <v>41820</v>
      </c>
      <c r="D33" s="12">
        <v>158</v>
      </c>
      <c r="E33" s="12">
        <v>5268</v>
      </c>
      <c r="F33" s="12">
        <v>1585268</v>
      </c>
      <c r="G33" s="15">
        <v>72.7</v>
      </c>
      <c r="H33" s="12">
        <v>174</v>
      </c>
      <c r="I33" s="12">
        <v>143</v>
      </c>
      <c r="J33" s="32" t="s">
        <v>359</v>
      </c>
      <c r="L33" s="1" t="s">
        <v>163</v>
      </c>
      <c r="Q33" s="13" t="s">
        <v>59</v>
      </c>
      <c r="R33" s="26" t="e">
        <f t="shared" si="0"/>
        <v>#VALUE!</v>
      </c>
      <c r="T33" s="40"/>
    </row>
    <row r="34" spans="1:21" x14ac:dyDescent="0.2">
      <c r="A34" s="4" t="s">
        <v>81</v>
      </c>
      <c r="B34" s="28">
        <v>1</v>
      </c>
      <c r="C34" s="29">
        <v>41779</v>
      </c>
      <c r="D34" s="11">
        <v>142</v>
      </c>
      <c r="E34" s="12">
        <v>2751</v>
      </c>
      <c r="F34" s="12">
        <v>1422751</v>
      </c>
      <c r="G34" s="15">
        <v>39.799999999999997</v>
      </c>
      <c r="K34" s="12">
        <v>1</v>
      </c>
      <c r="P34" s="13">
        <v>1</v>
      </c>
      <c r="Q34" s="12">
        <v>1</v>
      </c>
      <c r="R34" s="26">
        <f t="shared" si="0"/>
        <v>1</v>
      </c>
      <c r="S34" s="2">
        <v>1</v>
      </c>
      <c r="T34" s="40">
        <v>41778</v>
      </c>
      <c r="U34" s="1" t="s">
        <v>47</v>
      </c>
    </row>
    <row r="35" spans="1:21" x14ac:dyDescent="0.2">
      <c r="A35" s="4" t="s">
        <v>81</v>
      </c>
      <c r="B35" s="28">
        <v>1</v>
      </c>
      <c r="C35" s="29">
        <v>41780</v>
      </c>
      <c r="D35" s="12">
        <v>142</v>
      </c>
      <c r="E35" s="12">
        <v>2751</v>
      </c>
      <c r="F35" s="12">
        <v>1422751</v>
      </c>
      <c r="G35" s="15">
        <v>42.1</v>
      </c>
      <c r="H35" s="12">
        <v>38</v>
      </c>
      <c r="P35" s="13">
        <v>1</v>
      </c>
      <c r="Q35" s="12" t="s">
        <v>59</v>
      </c>
      <c r="R35" s="26">
        <f t="shared" si="0"/>
        <v>2</v>
      </c>
      <c r="S35" s="2">
        <v>1</v>
      </c>
      <c r="T35" s="40">
        <v>41778</v>
      </c>
      <c r="U35" s="1" t="s">
        <v>47</v>
      </c>
    </row>
    <row r="36" spans="1:21" x14ac:dyDescent="0.2">
      <c r="A36" s="4" t="s">
        <v>81</v>
      </c>
      <c r="B36" s="28">
        <v>1</v>
      </c>
      <c r="C36" s="29">
        <v>41782</v>
      </c>
      <c r="D36" s="12">
        <v>142</v>
      </c>
      <c r="E36" s="12">
        <v>2751</v>
      </c>
      <c r="F36" s="12">
        <v>1422751</v>
      </c>
      <c r="G36" s="15">
        <v>46.1</v>
      </c>
      <c r="H36" s="12">
        <v>59</v>
      </c>
      <c r="P36" s="13">
        <v>1</v>
      </c>
      <c r="Q36" s="12" t="s">
        <v>59</v>
      </c>
      <c r="R36" s="26">
        <f t="shared" si="0"/>
        <v>4</v>
      </c>
      <c r="S36" s="2">
        <v>1</v>
      </c>
      <c r="T36" s="40">
        <v>41778</v>
      </c>
      <c r="U36" s="1" t="s">
        <v>47</v>
      </c>
    </row>
    <row r="37" spans="1:21" x14ac:dyDescent="0.2">
      <c r="A37" s="4" t="s">
        <v>81</v>
      </c>
      <c r="B37" s="28">
        <v>1</v>
      </c>
      <c r="C37" s="33">
        <v>41787</v>
      </c>
      <c r="D37" s="12">
        <v>142</v>
      </c>
      <c r="E37" s="12">
        <v>2751</v>
      </c>
      <c r="F37" s="12">
        <v>1422751</v>
      </c>
      <c r="G37" s="15">
        <v>57.7</v>
      </c>
      <c r="H37" s="12">
        <v>108</v>
      </c>
      <c r="P37" s="13">
        <v>1</v>
      </c>
      <c r="Q37" s="13" t="s">
        <v>59</v>
      </c>
      <c r="R37" s="26">
        <f t="shared" si="0"/>
        <v>9</v>
      </c>
      <c r="S37" s="2">
        <v>1</v>
      </c>
      <c r="T37" s="40">
        <v>41778</v>
      </c>
      <c r="U37" s="1" t="s">
        <v>47</v>
      </c>
    </row>
    <row r="38" spans="1:21" x14ac:dyDescent="0.2">
      <c r="A38" s="4" t="s">
        <v>81</v>
      </c>
      <c r="B38" s="28">
        <v>1</v>
      </c>
      <c r="C38" s="33">
        <v>41789</v>
      </c>
      <c r="D38" s="12">
        <v>142</v>
      </c>
      <c r="E38" s="12">
        <v>2751</v>
      </c>
      <c r="F38" s="12">
        <v>1422751</v>
      </c>
      <c r="G38" s="15">
        <v>59.9</v>
      </c>
      <c r="H38" s="12">
        <v>118</v>
      </c>
      <c r="P38" s="13">
        <v>1</v>
      </c>
      <c r="Q38" s="13" t="s">
        <v>59</v>
      </c>
      <c r="R38" s="26">
        <f t="shared" si="0"/>
        <v>11</v>
      </c>
      <c r="S38" s="2">
        <v>1</v>
      </c>
      <c r="T38" s="40">
        <v>41778</v>
      </c>
      <c r="U38" s="1" t="s">
        <v>47</v>
      </c>
    </row>
    <row r="39" spans="1:21" x14ac:dyDescent="0.2">
      <c r="A39" s="4" t="s">
        <v>81</v>
      </c>
      <c r="B39" s="28">
        <v>1</v>
      </c>
      <c r="C39" s="33">
        <v>41792</v>
      </c>
      <c r="D39" s="12">
        <v>142</v>
      </c>
      <c r="E39" s="12">
        <v>2751</v>
      </c>
      <c r="F39" s="12">
        <v>1422751</v>
      </c>
      <c r="G39" s="15">
        <v>64.900000000000006</v>
      </c>
      <c r="H39" s="12">
        <v>148</v>
      </c>
      <c r="I39" s="12">
        <v>101</v>
      </c>
      <c r="P39" s="13">
        <v>1</v>
      </c>
      <c r="Q39" s="13" t="s">
        <v>59</v>
      </c>
      <c r="R39" s="26">
        <f t="shared" si="0"/>
        <v>14</v>
      </c>
      <c r="S39" s="2">
        <v>1</v>
      </c>
      <c r="T39" s="40">
        <v>41778</v>
      </c>
      <c r="U39" s="1" t="s">
        <v>47</v>
      </c>
    </row>
    <row r="40" spans="1:21" x14ac:dyDescent="0.2">
      <c r="A40" s="4" t="s">
        <v>81</v>
      </c>
      <c r="B40" s="28">
        <v>1</v>
      </c>
      <c r="C40" s="33">
        <v>41794</v>
      </c>
      <c r="D40" s="12">
        <v>142</v>
      </c>
      <c r="E40" s="12">
        <v>2751</v>
      </c>
      <c r="F40" s="12">
        <v>1422751</v>
      </c>
      <c r="G40" s="15">
        <v>67.3</v>
      </c>
      <c r="H40" s="12">
        <v>174</v>
      </c>
      <c r="I40" s="12">
        <v>116</v>
      </c>
      <c r="P40" s="13">
        <v>1</v>
      </c>
      <c r="Q40" s="13" t="s">
        <v>59</v>
      </c>
      <c r="R40" s="26">
        <f t="shared" si="0"/>
        <v>16</v>
      </c>
      <c r="S40" s="2">
        <v>1</v>
      </c>
      <c r="T40" s="40">
        <v>41778</v>
      </c>
      <c r="U40" s="1" t="s">
        <v>47</v>
      </c>
    </row>
    <row r="41" spans="1:21" x14ac:dyDescent="0.2">
      <c r="A41" s="4" t="s">
        <v>81</v>
      </c>
      <c r="B41" s="28">
        <v>1</v>
      </c>
      <c r="C41" s="33">
        <v>41796</v>
      </c>
      <c r="D41" s="12">
        <v>142</v>
      </c>
      <c r="E41" s="12">
        <v>2751</v>
      </c>
      <c r="F41" s="12">
        <v>1422751</v>
      </c>
      <c r="G41" s="15">
        <v>69</v>
      </c>
      <c r="H41" s="12">
        <v>162</v>
      </c>
      <c r="P41" s="13">
        <v>1</v>
      </c>
      <c r="Q41" s="13" t="s">
        <v>59</v>
      </c>
      <c r="R41" s="26">
        <f t="shared" si="0"/>
        <v>18</v>
      </c>
      <c r="S41" s="2">
        <v>1</v>
      </c>
      <c r="T41" s="40">
        <v>41778</v>
      </c>
      <c r="U41" s="1" t="s">
        <v>47</v>
      </c>
    </row>
    <row r="42" spans="1:21" x14ac:dyDescent="0.2">
      <c r="A42" s="4" t="s">
        <v>81</v>
      </c>
      <c r="B42" s="28">
        <v>1</v>
      </c>
      <c r="C42" s="33">
        <v>41799</v>
      </c>
      <c r="D42" s="12">
        <v>142</v>
      </c>
      <c r="E42" s="12">
        <v>2751</v>
      </c>
      <c r="F42" s="12">
        <v>1422751</v>
      </c>
      <c r="G42" s="15">
        <v>72.400000000000006</v>
      </c>
      <c r="H42" s="12">
        <v>192</v>
      </c>
      <c r="I42" s="12">
        <v>150</v>
      </c>
      <c r="P42" s="13">
        <v>1</v>
      </c>
      <c r="Q42" s="13" t="s">
        <v>59</v>
      </c>
      <c r="R42" s="26">
        <f t="shared" si="0"/>
        <v>21</v>
      </c>
      <c r="S42" s="2">
        <v>1</v>
      </c>
      <c r="T42" s="40">
        <v>41778</v>
      </c>
      <c r="U42" s="1" t="s">
        <v>47</v>
      </c>
    </row>
    <row r="43" spans="1:21" x14ac:dyDescent="0.2">
      <c r="A43" s="4" t="s">
        <v>81</v>
      </c>
      <c r="B43" s="14">
        <v>1</v>
      </c>
      <c r="C43" s="33">
        <v>41801</v>
      </c>
      <c r="D43" s="12">
        <v>142</v>
      </c>
      <c r="E43" s="12">
        <v>2751</v>
      </c>
      <c r="F43" s="12">
        <v>1422751</v>
      </c>
      <c r="G43" s="15">
        <v>74</v>
      </c>
      <c r="H43" s="12">
        <v>189</v>
      </c>
      <c r="I43" s="12">
        <v>164</v>
      </c>
      <c r="P43" s="13">
        <v>1</v>
      </c>
      <c r="Q43" s="13" t="s">
        <v>59</v>
      </c>
      <c r="R43" s="26">
        <f t="shared" si="0"/>
        <v>23</v>
      </c>
      <c r="S43" s="2">
        <v>1</v>
      </c>
      <c r="T43" s="40">
        <v>41778</v>
      </c>
      <c r="U43" s="1" t="s">
        <v>47</v>
      </c>
    </row>
    <row r="44" spans="1:21" x14ac:dyDescent="0.2">
      <c r="A44" s="4" t="s">
        <v>81</v>
      </c>
      <c r="B44" s="14">
        <v>1</v>
      </c>
      <c r="C44" s="33">
        <v>41803</v>
      </c>
      <c r="D44" s="12">
        <v>142</v>
      </c>
      <c r="E44" s="12">
        <v>2751</v>
      </c>
      <c r="F44" s="12">
        <v>1422751</v>
      </c>
      <c r="G44" s="15">
        <v>76.3</v>
      </c>
      <c r="H44" s="12">
        <v>197</v>
      </c>
      <c r="I44" s="12">
        <v>176</v>
      </c>
      <c r="N44" s="9" t="s">
        <v>202</v>
      </c>
      <c r="O44" s="9" t="s">
        <v>69</v>
      </c>
      <c r="P44" s="13">
        <v>1</v>
      </c>
      <c r="Q44" s="13" t="s">
        <v>59</v>
      </c>
      <c r="R44" s="26">
        <f t="shared" si="0"/>
        <v>25</v>
      </c>
      <c r="S44" s="2">
        <v>1</v>
      </c>
      <c r="T44" s="40">
        <v>41778</v>
      </c>
      <c r="U44" s="1" t="s">
        <v>47</v>
      </c>
    </row>
    <row r="45" spans="1:21" x14ac:dyDescent="0.2">
      <c r="A45" s="3" t="s">
        <v>81</v>
      </c>
      <c r="B45" s="14">
        <v>1</v>
      </c>
      <c r="C45" s="33">
        <v>41806</v>
      </c>
      <c r="D45" s="12">
        <v>142</v>
      </c>
      <c r="E45" s="12">
        <v>2751</v>
      </c>
      <c r="F45" s="12">
        <v>1422751</v>
      </c>
      <c r="G45" s="15">
        <v>78.099999999999994</v>
      </c>
      <c r="H45" s="12">
        <v>190</v>
      </c>
      <c r="I45" s="12">
        <v>196</v>
      </c>
      <c r="P45" s="13">
        <v>1</v>
      </c>
      <c r="Q45" s="13" t="s">
        <v>59</v>
      </c>
      <c r="R45" s="26">
        <f t="shared" si="0"/>
        <v>28</v>
      </c>
      <c r="S45" s="2">
        <v>1</v>
      </c>
      <c r="T45" s="40">
        <v>41778</v>
      </c>
      <c r="U45" s="1" t="s">
        <v>47</v>
      </c>
    </row>
    <row r="46" spans="1:21" x14ac:dyDescent="0.2">
      <c r="A46" s="3" t="s">
        <v>81</v>
      </c>
      <c r="B46" s="14">
        <v>1</v>
      </c>
      <c r="C46" s="33">
        <v>41808</v>
      </c>
      <c r="D46" s="12">
        <v>142</v>
      </c>
      <c r="E46" s="12">
        <v>2751</v>
      </c>
      <c r="F46" s="12">
        <v>1422751</v>
      </c>
      <c r="G46" s="15">
        <v>79.099999999999994</v>
      </c>
      <c r="H46" s="12">
        <v>176</v>
      </c>
      <c r="I46" s="12">
        <v>204</v>
      </c>
      <c r="P46" s="13">
        <v>1</v>
      </c>
      <c r="Q46" s="13" t="s">
        <v>59</v>
      </c>
      <c r="R46" s="26">
        <f t="shared" si="0"/>
        <v>30</v>
      </c>
      <c r="S46" s="2">
        <v>1</v>
      </c>
      <c r="T46" s="40">
        <v>41778</v>
      </c>
      <c r="U46" s="1" t="s">
        <v>47</v>
      </c>
    </row>
    <row r="47" spans="1:21" x14ac:dyDescent="0.2">
      <c r="A47" s="4" t="s">
        <v>81</v>
      </c>
      <c r="B47" s="28">
        <v>1</v>
      </c>
      <c r="C47" s="29">
        <v>41779</v>
      </c>
      <c r="D47" s="11">
        <v>142</v>
      </c>
      <c r="E47" s="12">
        <v>2752</v>
      </c>
      <c r="F47" s="12">
        <v>1422752</v>
      </c>
      <c r="G47" s="15">
        <v>37.5</v>
      </c>
      <c r="K47" s="32" t="s">
        <v>84</v>
      </c>
      <c r="P47" s="13">
        <v>1</v>
      </c>
      <c r="Q47" s="32">
        <v>0</v>
      </c>
      <c r="R47" s="26">
        <f t="shared" si="0"/>
        <v>0</v>
      </c>
      <c r="S47" s="2">
        <v>2</v>
      </c>
      <c r="T47" s="40">
        <v>41779</v>
      </c>
      <c r="U47" s="1" t="s">
        <v>47</v>
      </c>
    </row>
    <row r="48" spans="1:21" x14ac:dyDescent="0.2">
      <c r="A48" s="4" t="s">
        <v>81</v>
      </c>
      <c r="B48" s="28">
        <v>1</v>
      </c>
      <c r="C48" s="29">
        <v>41780</v>
      </c>
      <c r="D48" s="11">
        <v>142</v>
      </c>
      <c r="E48" s="12">
        <v>2752</v>
      </c>
      <c r="F48" s="12">
        <v>1422752</v>
      </c>
      <c r="G48" s="15">
        <v>39.1</v>
      </c>
      <c r="H48" s="12">
        <v>28</v>
      </c>
      <c r="P48" s="13">
        <v>1</v>
      </c>
      <c r="Q48" s="12" t="s">
        <v>59</v>
      </c>
      <c r="R48" s="26">
        <f t="shared" si="0"/>
        <v>1</v>
      </c>
      <c r="S48" s="2">
        <v>2</v>
      </c>
      <c r="T48" s="40">
        <v>41779</v>
      </c>
      <c r="U48" s="1" t="s">
        <v>47</v>
      </c>
    </row>
    <row r="49" spans="1:21" x14ac:dyDescent="0.2">
      <c r="A49" s="4" t="s">
        <v>81</v>
      </c>
      <c r="B49" s="28">
        <v>1</v>
      </c>
      <c r="C49" s="29">
        <v>41782</v>
      </c>
      <c r="D49" s="12">
        <v>142</v>
      </c>
      <c r="E49" s="12">
        <v>2752</v>
      </c>
      <c r="F49" s="12">
        <v>1422752</v>
      </c>
      <c r="G49" s="15">
        <v>43.1</v>
      </c>
      <c r="H49" s="12">
        <v>44</v>
      </c>
      <c r="P49" s="13">
        <v>1</v>
      </c>
      <c r="Q49" s="12" t="s">
        <v>59</v>
      </c>
      <c r="R49" s="26">
        <f t="shared" si="0"/>
        <v>3</v>
      </c>
      <c r="S49" s="2">
        <v>2</v>
      </c>
      <c r="T49" s="40">
        <v>41779</v>
      </c>
      <c r="U49" s="1" t="s">
        <v>47</v>
      </c>
    </row>
    <row r="50" spans="1:21" x14ac:dyDescent="0.2">
      <c r="A50" s="4" t="s">
        <v>81</v>
      </c>
      <c r="B50" s="28">
        <v>1</v>
      </c>
      <c r="C50" s="33">
        <v>41785</v>
      </c>
      <c r="D50" s="12">
        <v>142</v>
      </c>
      <c r="E50" s="12">
        <v>2752</v>
      </c>
      <c r="F50" s="12">
        <v>1422752</v>
      </c>
      <c r="G50" s="15">
        <v>49.4</v>
      </c>
      <c r="H50" s="12">
        <v>74</v>
      </c>
      <c r="P50" s="13">
        <v>1</v>
      </c>
      <c r="Q50" s="12" t="s">
        <v>59</v>
      </c>
      <c r="R50" s="26">
        <f t="shared" si="0"/>
        <v>6</v>
      </c>
      <c r="S50" s="2">
        <v>2</v>
      </c>
      <c r="T50" s="40">
        <v>41779</v>
      </c>
      <c r="U50" s="1" t="s">
        <v>47</v>
      </c>
    </row>
    <row r="51" spans="1:21" x14ac:dyDescent="0.2">
      <c r="A51" s="4" t="s">
        <v>81</v>
      </c>
      <c r="B51" s="28">
        <v>1</v>
      </c>
      <c r="C51" s="33">
        <v>41787</v>
      </c>
      <c r="D51" s="12">
        <v>142</v>
      </c>
      <c r="E51" s="12">
        <v>2752</v>
      </c>
      <c r="F51" s="12">
        <v>1422752</v>
      </c>
      <c r="G51" s="15">
        <v>53.9</v>
      </c>
      <c r="H51" s="12">
        <v>77</v>
      </c>
      <c r="P51" s="13">
        <v>1</v>
      </c>
      <c r="Q51" s="13" t="s">
        <v>59</v>
      </c>
      <c r="R51" s="26">
        <f t="shared" si="0"/>
        <v>8</v>
      </c>
      <c r="S51" s="2">
        <v>2</v>
      </c>
      <c r="T51" s="40">
        <v>41779</v>
      </c>
      <c r="U51" s="1" t="s">
        <v>47</v>
      </c>
    </row>
    <row r="52" spans="1:21" x14ac:dyDescent="0.2">
      <c r="A52" s="4" t="s">
        <v>81</v>
      </c>
      <c r="B52" s="28">
        <v>1</v>
      </c>
      <c r="C52" s="33">
        <v>41789</v>
      </c>
      <c r="D52" s="12">
        <v>142</v>
      </c>
      <c r="E52" s="12">
        <v>2752</v>
      </c>
      <c r="F52" s="12">
        <v>1422752</v>
      </c>
      <c r="G52" s="15">
        <v>57.3</v>
      </c>
      <c r="H52" s="12">
        <v>110</v>
      </c>
      <c r="P52" s="13">
        <v>1</v>
      </c>
      <c r="Q52" s="13" t="s">
        <v>59</v>
      </c>
      <c r="R52" s="26">
        <f t="shared" si="0"/>
        <v>10</v>
      </c>
      <c r="S52" s="2">
        <v>2</v>
      </c>
      <c r="T52" s="40">
        <v>41779</v>
      </c>
      <c r="U52" s="1" t="s">
        <v>47</v>
      </c>
    </row>
    <row r="53" spans="1:21" x14ac:dyDescent="0.2">
      <c r="A53" s="4" t="s">
        <v>81</v>
      </c>
      <c r="B53" s="28">
        <v>1</v>
      </c>
      <c r="C53" s="33">
        <v>41792</v>
      </c>
      <c r="D53" s="12">
        <v>142</v>
      </c>
      <c r="E53" s="12">
        <v>2752</v>
      </c>
      <c r="F53" s="12">
        <v>1422752</v>
      </c>
      <c r="G53" s="15">
        <v>62.4</v>
      </c>
      <c r="H53" s="12">
        <v>145</v>
      </c>
      <c r="P53" s="13">
        <v>1</v>
      </c>
      <c r="Q53" s="13" t="s">
        <v>59</v>
      </c>
      <c r="R53" s="26">
        <f t="shared" si="0"/>
        <v>13</v>
      </c>
      <c r="S53" s="2">
        <v>2</v>
      </c>
      <c r="T53" s="40">
        <v>41779</v>
      </c>
      <c r="U53" s="1" t="s">
        <v>47</v>
      </c>
    </row>
    <row r="54" spans="1:21" x14ac:dyDescent="0.2">
      <c r="A54" s="4" t="s">
        <v>81</v>
      </c>
      <c r="B54" s="28">
        <v>1</v>
      </c>
      <c r="C54" s="33">
        <v>41794</v>
      </c>
      <c r="D54" s="12">
        <v>142</v>
      </c>
      <c r="E54" s="12">
        <v>2752</v>
      </c>
      <c r="F54" s="12">
        <v>1422752</v>
      </c>
      <c r="G54" s="15">
        <v>65.900000000000006</v>
      </c>
      <c r="H54" s="12">
        <v>166</v>
      </c>
      <c r="P54" s="13">
        <v>1</v>
      </c>
      <c r="Q54" s="13" t="s">
        <v>59</v>
      </c>
      <c r="R54" s="26">
        <f t="shared" si="0"/>
        <v>15</v>
      </c>
      <c r="S54" s="2">
        <v>2</v>
      </c>
      <c r="T54" s="40">
        <v>41779</v>
      </c>
      <c r="U54" s="1" t="s">
        <v>47</v>
      </c>
    </row>
    <row r="55" spans="1:21" x14ac:dyDescent="0.2">
      <c r="A55" s="4" t="s">
        <v>81</v>
      </c>
      <c r="B55" s="28">
        <v>1</v>
      </c>
      <c r="C55" s="33">
        <v>41796</v>
      </c>
      <c r="D55" s="12">
        <v>142</v>
      </c>
      <c r="E55" s="12">
        <v>2752</v>
      </c>
      <c r="F55" s="12">
        <v>1422752</v>
      </c>
      <c r="G55" s="15">
        <v>67.8</v>
      </c>
      <c r="H55" s="12">
        <v>176</v>
      </c>
      <c r="J55" s="32" t="s">
        <v>173</v>
      </c>
      <c r="L55" s="1" t="s">
        <v>163</v>
      </c>
      <c r="P55" s="13">
        <v>1</v>
      </c>
      <c r="Q55" s="13" t="s">
        <v>59</v>
      </c>
      <c r="R55" s="26">
        <f t="shared" si="0"/>
        <v>17</v>
      </c>
      <c r="S55" s="2">
        <v>2</v>
      </c>
      <c r="T55" s="40">
        <v>41779</v>
      </c>
      <c r="U55" s="1" t="s">
        <v>47</v>
      </c>
    </row>
    <row r="56" spans="1:21" x14ac:dyDescent="0.2">
      <c r="A56" s="4" t="s">
        <v>81</v>
      </c>
      <c r="B56" s="28">
        <v>1</v>
      </c>
      <c r="C56" s="33">
        <v>41799</v>
      </c>
      <c r="D56" s="12">
        <v>142</v>
      </c>
      <c r="E56" s="12">
        <v>2752</v>
      </c>
      <c r="F56" s="12">
        <v>1422752</v>
      </c>
      <c r="G56" s="15">
        <v>72.099999999999994</v>
      </c>
      <c r="H56" s="12">
        <v>199</v>
      </c>
      <c r="I56" s="12">
        <v>137</v>
      </c>
      <c r="P56" s="13">
        <v>1</v>
      </c>
      <c r="Q56" s="13" t="s">
        <v>59</v>
      </c>
      <c r="R56" s="26">
        <f t="shared" si="0"/>
        <v>20</v>
      </c>
      <c r="S56" s="2">
        <v>2</v>
      </c>
      <c r="T56" s="40">
        <v>41779</v>
      </c>
      <c r="U56" s="1" t="s">
        <v>47</v>
      </c>
    </row>
    <row r="57" spans="1:21" x14ac:dyDescent="0.2">
      <c r="A57" s="4" t="s">
        <v>81</v>
      </c>
      <c r="B57" s="14">
        <v>1</v>
      </c>
      <c r="C57" s="33">
        <v>41801</v>
      </c>
      <c r="D57" s="12">
        <v>142</v>
      </c>
      <c r="E57" s="12">
        <v>2752</v>
      </c>
      <c r="F57" s="12">
        <v>1422752</v>
      </c>
      <c r="G57" s="15">
        <v>74</v>
      </c>
      <c r="H57" s="12">
        <v>194</v>
      </c>
      <c r="I57" s="12">
        <v>152</v>
      </c>
      <c r="P57" s="13">
        <v>1</v>
      </c>
      <c r="Q57" s="13" t="s">
        <v>59</v>
      </c>
      <c r="R57" s="26">
        <f t="shared" si="0"/>
        <v>22</v>
      </c>
      <c r="S57" s="2">
        <v>2</v>
      </c>
      <c r="T57" s="40">
        <v>41779</v>
      </c>
      <c r="U57" s="1" t="s">
        <v>47</v>
      </c>
    </row>
    <row r="58" spans="1:21" x14ac:dyDescent="0.2">
      <c r="A58" s="4" t="s">
        <v>81</v>
      </c>
      <c r="B58" s="14">
        <v>1</v>
      </c>
      <c r="C58" s="33">
        <v>41803</v>
      </c>
      <c r="D58" s="12">
        <v>142</v>
      </c>
      <c r="E58" s="12">
        <v>2752</v>
      </c>
      <c r="F58" s="12">
        <v>1422752</v>
      </c>
      <c r="G58" s="15">
        <v>75.5</v>
      </c>
      <c r="H58" s="12">
        <v>201</v>
      </c>
      <c r="I58" s="12">
        <v>165</v>
      </c>
      <c r="P58" s="13">
        <v>1</v>
      </c>
      <c r="Q58" s="13" t="s">
        <v>59</v>
      </c>
      <c r="R58" s="26">
        <f t="shared" si="0"/>
        <v>24</v>
      </c>
      <c r="S58" s="2">
        <v>2</v>
      </c>
      <c r="T58" s="40">
        <v>41779</v>
      </c>
      <c r="U58" s="1" t="s">
        <v>47</v>
      </c>
    </row>
    <row r="59" spans="1:21" x14ac:dyDescent="0.2">
      <c r="A59" s="3" t="s">
        <v>81</v>
      </c>
      <c r="B59" s="14">
        <v>1</v>
      </c>
      <c r="C59" s="33">
        <v>41806</v>
      </c>
      <c r="D59" s="12">
        <v>142</v>
      </c>
      <c r="E59" s="12">
        <v>2752</v>
      </c>
      <c r="F59" s="12">
        <v>1422752</v>
      </c>
      <c r="G59" s="15">
        <v>78</v>
      </c>
      <c r="H59" s="12">
        <v>192</v>
      </c>
      <c r="I59" s="12">
        <v>185</v>
      </c>
      <c r="P59" s="13">
        <v>1</v>
      </c>
      <c r="Q59" s="13" t="s">
        <v>59</v>
      </c>
      <c r="R59" s="26">
        <f t="shared" si="0"/>
        <v>27</v>
      </c>
      <c r="S59" s="2">
        <v>2</v>
      </c>
      <c r="T59" s="40">
        <v>41779</v>
      </c>
      <c r="U59" s="1" t="s">
        <v>47</v>
      </c>
    </row>
    <row r="60" spans="1:21" x14ac:dyDescent="0.2">
      <c r="A60" s="3" t="s">
        <v>81</v>
      </c>
      <c r="B60" s="14">
        <v>1</v>
      </c>
      <c r="C60" s="33">
        <v>41808</v>
      </c>
      <c r="D60" s="12">
        <v>142</v>
      </c>
      <c r="E60" s="12">
        <v>2752</v>
      </c>
      <c r="F60" s="12">
        <v>1422752</v>
      </c>
      <c r="G60" s="15">
        <v>79.400000000000006</v>
      </c>
      <c r="H60" s="12">
        <v>201</v>
      </c>
      <c r="I60" s="12">
        <v>191</v>
      </c>
      <c r="J60" s="32" t="s">
        <v>250</v>
      </c>
      <c r="L60" s="1" t="s">
        <v>165</v>
      </c>
      <c r="N60" s="9" t="s">
        <v>251</v>
      </c>
      <c r="O60" s="9" t="s">
        <v>69</v>
      </c>
      <c r="P60" s="13">
        <v>1</v>
      </c>
      <c r="Q60" s="13" t="s">
        <v>59</v>
      </c>
      <c r="R60" s="26">
        <f t="shared" si="0"/>
        <v>29</v>
      </c>
      <c r="S60" s="2">
        <v>2</v>
      </c>
      <c r="T60" s="40">
        <v>41779</v>
      </c>
      <c r="U60" s="1" t="s">
        <v>47</v>
      </c>
    </row>
    <row r="61" spans="1:21" x14ac:dyDescent="0.2">
      <c r="A61" s="3" t="s">
        <v>81</v>
      </c>
      <c r="B61" s="14">
        <v>1</v>
      </c>
      <c r="C61" s="33">
        <v>41810</v>
      </c>
      <c r="D61" s="12">
        <v>142</v>
      </c>
      <c r="E61" s="12">
        <v>2752</v>
      </c>
      <c r="F61" s="12">
        <v>1422752</v>
      </c>
      <c r="G61" s="15">
        <v>80.599999999999994</v>
      </c>
      <c r="H61" s="12">
        <v>205</v>
      </c>
      <c r="I61" s="12">
        <v>200</v>
      </c>
      <c r="P61" s="13">
        <v>1</v>
      </c>
      <c r="Q61" s="13" t="s">
        <v>59</v>
      </c>
      <c r="R61" s="26">
        <f t="shared" si="0"/>
        <v>31</v>
      </c>
      <c r="S61" s="2">
        <v>2</v>
      </c>
      <c r="T61" s="40">
        <v>41779</v>
      </c>
      <c r="U61" s="1" t="s">
        <v>47</v>
      </c>
    </row>
    <row r="62" spans="1:21" x14ac:dyDescent="0.2">
      <c r="A62" s="4" t="s">
        <v>81</v>
      </c>
      <c r="B62" s="28">
        <v>1</v>
      </c>
      <c r="C62" s="29">
        <v>41779</v>
      </c>
      <c r="D62" s="12">
        <v>142</v>
      </c>
      <c r="E62" s="12">
        <v>2753</v>
      </c>
      <c r="F62" s="12">
        <v>1422753</v>
      </c>
      <c r="G62" s="15">
        <v>48.6</v>
      </c>
      <c r="K62" s="12" t="s">
        <v>85</v>
      </c>
      <c r="P62" s="13">
        <v>1</v>
      </c>
      <c r="Q62" s="12">
        <v>4</v>
      </c>
      <c r="R62" s="26">
        <f t="shared" si="0"/>
        <v>4</v>
      </c>
      <c r="S62" s="2" t="s">
        <v>375</v>
      </c>
      <c r="T62" s="40">
        <v>41775</v>
      </c>
      <c r="U62" s="1" t="s">
        <v>47</v>
      </c>
    </row>
    <row r="63" spans="1:21" x14ac:dyDescent="0.2">
      <c r="A63" s="4" t="s">
        <v>81</v>
      </c>
      <c r="B63" s="28">
        <v>1</v>
      </c>
      <c r="C63" s="29">
        <v>41780</v>
      </c>
      <c r="D63" s="11">
        <v>142</v>
      </c>
      <c r="E63" s="12">
        <v>2753</v>
      </c>
      <c r="F63" s="12">
        <v>1422753</v>
      </c>
      <c r="G63" s="15">
        <v>50.6</v>
      </c>
      <c r="H63" s="12">
        <v>59</v>
      </c>
      <c r="P63" s="13">
        <v>1</v>
      </c>
      <c r="Q63" s="12" t="s">
        <v>59</v>
      </c>
      <c r="R63" s="26">
        <f t="shared" si="0"/>
        <v>5</v>
      </c>
      <c r="S63" s="2" t="s">
        <v>375</v>
      </c>
      <c r="T63" s="40">
        <v>41775</v>
      </c>
      <c r="U63" s="1" t="s">
        <v>47</v>
      </c>
    </row>
    <row r="64" spans="1:21" x14ac:dyDescent="0.2">
      <c r="A64" s="4" t="s">
        <v>81</v>
      </c>
      <c r="B64" s="28">
        <v>1</v>
      </c>
      <c r="C64" s="29">
        <v>41782</v>
      </c>
      <c r="D64" s="11">
        <v>142</v>
      </c>
      <c r="E64" s="12">
        <v>2753</v>
      </c>
      <c r="F64" s="12">
        <v>1422753</v>
      </c>
      <c r="G64" s="15">
        <v>52.5</v>
      </c>
      <c r="H64" s="12">
        <v>65</v>
      </c>
      <c r="P64" s="13">
        <v>1</v>
      </c>
      <c r="Q64" s="12" t="s">
        <v>59</v>
      </c>
      <c r="R64" s="26">
        <f t="shared" si="0"/>
        <v>7</v>
      </c>
      <c r="S64" s="2" t="s">
        <v>375</v>
      </c>
      <c r="T64" s="40">
        <v>41775</v>
      </c>
      <c r="U64" s="1" t="s">
        <v>47</v>
      </c>
    </row>
    <row r="65" spans="1:21" x14ac:dyDescent="0.2">
      <c r="A65" s="4" t="s">
        <v>81</v>
      </c>
      <c r="B65" s="28">
        <v>1</v>
      </c>
      <c r="C65" s="33">
        <v>41787</v>
      </c>
      <c r="D65" s="12">
        <v>142</v>
      </c>
      <c r="E65" s="12">
        <v>2753</v>
      </c>
      <c r="F65" s="12">
        <v>1422753</v>
      </c>
      <c r="G65" s="15">
        <v>61.3</v>
      </c>
      <c r="H65" s="12">
        <v>119</v>
      </c>
      <c r="P65" s="13">
        <v>1</v>
      </c>
      <c r="Q65" s="13" t="s">
        <v>59</v>
      </c>
      <c r="R65" s="26">
        <f t="shared" si="0"/>
        <v>12</v>
      </c>
      <c r="S65" s="2" t="s">
        <v>375</v>
      </c>
      <c r="T65" s="40">
        <v>41775</v>
      </c>
      <c r="U65" s="1" t="s">
        <v>47</v>
      </c>
    </row>
    <row r="66" spans="1:21" x14ac:dyDescent="0.2">
      <c r="A66" s="4" t="s">
        <v>81</v>
      </c>
      <c r="B66" s="28">
        <v>1</v>
      </c>
      <c r="C66" s="33">
        <v>41789</v>
      </c>
      <c r="D66" s="12">
        <v>142</v>
      </c>
      <c r="E66" s="12">
        <v>2753</v>
      </c>
      <c r="F66" s="12">
        <v>1422753</v>
      </c>
      <c r="G66" s="15">
        <v>63.8</v>
      </c>
      <c r="H66" s="12">
        <v>149</v>
      </c>
      <c r="P66" s="13">
        <v>1</v>
      </c>
      <c r="Q66" s="13" t="s">
        <v>59</v>
      </c>
      <c r="R66" s="26">
        <f t="shared" si="0"/>
        <v>14</v>
      </c>
      <c r="S66" s="2" t="s">
        <v>375</v>
      </c>
      <c r="T66" s="40">
        <v>41775</v>
      </c>
      <c r="U66" s="1" t="s">
        <v>47</v>
      </c>
    </row>
    <row r="67" spans="1:21" x14ac:dyDescent="0.2">
      <c r="A67" s="4" t="s">
        <v>81</v>
      </c>
      <c r="B67" s="28">
        <v>1</v>
      </c>
      <c r="C67" s="33">
        <v>41792</v>
      </c>
      <c r="D67" s="12">
        <v>142</v>
      </c>
      <c r="E67" s="12">
        <v>2753</v>
      </c>
      <c r="F67" s="12">
        <v>1422753</v>
      </c>
      <c r="G67" s="15">
        <v>68.400000000000006</v>
      </c>
      <c r="H67" s="12">
        <v>172</v>
      </c>
      <c r="I67" s="12">
        <v>114</v>
      </c>
      <c r="P67" s="13">
        <v>1</v>
      </c>
      <c r="Q67" s="13" t="s">
        <v>59</v>
      </c>
      <c r="R67" s="26">
        <f t="shared" ref="R67:R130" si="1">IF(F67=F66,R66+C67-C66,IF(Q67&gt;-1,Q67,"noval"))</f>
        <v>17</v>
      </c>
      <c r="S67" s="2" t="s">
        <v>375</v>
      </c>
      <c r="T67" s="40">
        <v>41775</v>
      </c>
      <c r="U67" s="1" t="s">
        <v>47</v>
      </c>
    </row>
    <row r="68" spans="1:21" x14ac:dyDescent="0.2">
      <c r="A68" s="4" t="s">
        <v>81</v>
      </c>
      <c r="B68" s="28">
        <v>1</v>
      </c>
      <c r="C68" s="33">
        <v>41794</v>
      </c>
      <c r="D68" s="12">
        <v>142</v>
      </c>
      <c r="E68" s="12">
        <v>2753</v>
      </c>
      <c r="F68" s="12">
        <v>1422753</v>
      </c>
      <c r="G68" s="15">
        <v>71.400000000000006</v>
      </c>
      <c r="H68" s="12">
        <v>187</v>
      </c>
      <c r="L68" s="1" t="s">
        <v>262</v>
      </c>
      <c r="P68" s="13">
        <v>1</v>
      </c>
      <c r="Q68" s="13" t="s">
        <v>59</v>
      </c>
      <c r="R68" s="26">
        <f t="shared" si="1"/>
        <v>19</v>
      </c>
      <c r="S68" s="2" t="s">
        <v>375</v>
      </c>
      <c r="T68" s="40">
        <v>41775</v>
      </c>
      <c r="U68" s="1" t="s">
        <v>47</v>
      </c>
    </row>
    <row r="69" spans="1:21" x14ac:dyDescent="0.2">
      <c r="A69" s="4" t="s">
        <v>81</v>
      </c>
      <c r="B69" s="28">
        <v>1</v>
      </c>
      <c r="C69" s="33">
        <v>41796</v>
      </c>
      <c r="D69" s="12">
        <v>142</v>
      </c>
      <c r="E69" s="12">
        <v>2753</v>
      </c>
      <c r="F69" s="12">
        <v>1422753</v>
      </c>
      <c r="G69" s="15">
        <v>73.599999999999994</v>
      </c>
      <c r="H69" s="12">
        <v>191</v>
      </c>
      <c r="I69" s="12">
        <v>144</v>
      </c>
      <c r="P69" s="13">
        <v>1</v>
      </c>
      <c r="Q69" s="13" t="s">
        <v>59</v>
      </c>
      <c r="R69" s="26">
        <f t="shared" si="1"/>
        <v>21</v>
      </c>
      <c r="S69" s="2" t="s">
        <v>375</v>
      </c>
      <c r="T69" s="40">
        <v>41775</v>
      </c>
      <c r="U69" s="1" t="s">
        <v>47</v>
      </c>
    </row>
    <row r="70" spans="1:21" x14ac:dyDescent="0.2">
      <c r="A70" s="4" t="s">
        <v>81</v>
      </c>
      <c r="B70" s="28">
        <v>1</v>
      </c>
      <c r="C70" s="33">
        <v>41799</v>
      </c>
      <c r="D70" s="12">
        <v>142</v>
      </c>
      <c r="E70" s="12">
        <v>2753</v>
      </c>
      <c r="F70" s="12">
        <v>1422753</v>
      </c>
      <c r="G70" s="15">
        <v>77.3</v>
      </c>
      <c r="H70" s="12">
        <v>206</v>
      </c>
      <c r="I70" s="12">
        <v>165</v>
      </c>
      <c r="P70" s="13">
        <v>1</v>
      </c>
      <c r="Q70" s="13" t="s">
        <v>59</v>
      </c>
      <c r="R70" s="26">
        <f t="shared" si="1"/>
        <v>24</v>
      </c>
      <c r="S70" s="2" t="s">
        <v>375</v>
      </c>
      <c r="T70" s="40">
        <v>41775</v>
      </c>
      <c r="U70" s="1" t="s">
        <v>47</v>
      </c>
    </row>
    <row r="71" spans="1:21" x14ac:dyDescent="0.2">
      <c r="A71" s="4" t="s">
        <v>81</v>
      </c>
      <c r="B71" s="14">
        <v>1</v>
      </c>
      <c r="C71" s="33">
        <v>41801</v>
      </c>
      <c r="D71" s="12">
        <v>142</v>
      </c>
      <c r="E71" s="12">
        <v>2753</v>
      </c>
      <c r="F71" s="12">
        <v>1422753</v>
      </c>
      <c r="G71" s="15">
        <v>79.400000000000006</v>
      </c>
      <c r="H71" s="12">
        <v>214</v>
      </c>
      <c r="I71" s="12">
        <v>181</v>
      </c>
      <c r="P71" s="13">
        <v>1</v>
      </c>
      <c r="Q71" s="13" t="s">
        <v>59</v>
      </c>
      <c r="R71" s="26">
        <f t="shared" si="1"/>
        <v>26</v>
      </c>
      <c r="S71" s="2" t="s">
        <v>375</v>
      </c>
      <c r="T71" s="40">
        <v>41775</v>
      </c>
      <c r="U71" s="1" t="s">
        <v>47</v>
      </c>
    </row>
    <row r="72" spans="1:21" x14ac:dyDescent="0.2">
      <c r="A72" s="4" t="s">
        <v>81</v>
      </c>
      <c r="B72" s="14">
        <v>1</v>
      </c>
      <c r="C72" s="33">
        <v>41803</v>
      </c>
      <c r="D72" s="12">
        <v>142</v>
      </c>
      <c r="E72" s="12">
        <v>2753</v>
      </c>
      <c r="F72" s="12">
        <v>1422753</v>
      </c>
      <c r="G72" s="15">
        <v>81.3</v>
      </c>
      <c r="H72" s="12">
        <v>217</v>
      </c>
      <c r="I72" s="12">
        <v>191</v>
      </c>
      <c r="J72" s="32" t="s">
        <v>191</v>
      </c>
      <c r="L72" s="1" t="s">
        <v>167</v>
      </c>
      <c r="N72" s="9" t="s">
        <v>197</v>
      </c>
      <c r="O72" s="9" t="s">
        <v>69</v>
      </c>
      <c r="P72" s="13">
        <v>1</v>
      </c>
      <c r="Q72" s="13" t="s">
        <v>59</v>
      </c>
      <c r="R72" s="26">
        <f t="shared" si="1"/>
        <v>28</v>
      </c>
      <c r="S72" s="2" t="s">
        <v>375</v>
      </c>
      <c r="T72" s="40">
        <v>41775</v>
      </c>
      <c r="U72" s="1" t="s">
        <v>47</v>
      </c>
    </row>
    <row r="73" spans="1:21" x14ac:dyDescent="0.2">
      <c r="A73" s="3" t="s">
        <v>81</v>
      </c>
      <c r="B73" s="14">
        <v>1</v>
      </c>
      <c r="C73" s="33">
        <v>41806</v>
      </c>
      <c r="D73" s="12">
        <v>142</v>
      </c>
      <c r="E73" s="12">
        <v>2753</v>
      </c>
      <c r="F73" s="12">
        <v>1422753</v>
      </c>
      <c r="G73" s="15">
        <v>83.1</v>
      </c>
      <c r="H73" s="12">
        <v>199</v>
      </c>
      <c r="I73" s="12">
        <v>206</v>
      </c>
      <c r="P73" s="13">
        <v>1</v>
      </c>
      <c r="Q73" s="13" t="s">
        <v>59</v>
      </c>
      <c r="R73" s="26">
        <f t="shared" si="1"/>
        <v>31</v>
      </c>
      <c r="S73" s="2" t="s">
        <v>375</v>
      </c>
      <c r="T73" s="40">
        <v>41775</v>
      </c>
      <c r="U73" s="1" t="s">
        <v>47</v>
      </c>
    </row>
    <row r="74" spans="1:21" x14ac:dyDescent="0.2">
      <c r="A74" s="3" t="s">
        <v>81</v>
      </c>
      <c r="B74" s="14">
        <v>1</v>
      </c>
      <c r="C74" s="33">
        <v>41808</v>
      </c>
      <c r="D74" s="12">
        <v>142</v>
      </c>
      <c r="E74" s="12">
        <v>2753</v>
      </c>
      <c r="F74" s="12">
        <v>1422753</v>
      </c>
      <c r="G74" s="15">
        <v>84.2</v>
      </c>
      <c r="H74" s="12">
        <v>195</v>
      </c>
      <c r="I74" s="12">
        <v>216</v>
      </c>
      <c r="N74" s="9" t="s">
        <v>197</v>
      </c>
      <c r="O74" s="9" t="s">
        <v>69</v>
      </c>
      <c r="P74" s="13">
        <v>1</v>
      </c>
      <c r="Q74" s="13" t="s">
        <v>59</v>
      </c>
      <c r="R74" s="26">
        <f t="shared" si="1"/>
        <v>33</v>
      </c>
      <c r="S74" s="2" t="s">
        <v>375</v>
      </c>
      <c r="T74" s="40">
        <v>41775</v>
      </c>
      <c r="U74" s="1" t="s">
        <v>47</v>
      </c>
    </row>
    <row r="75" spans="1:21" x14ac:dyDescent="0.2">
      <c r="A75" s="4" t="s">
        <v>81</v>
      </c>
      <c r="B75" s="28">
        <v>1</v>
      </c>
      <c r="C75" s="29">
        <v>41779</v>
      </c>
      <c r="D75" s="11">
        <v>142</v>
      </c>
      <c r="E75" s="12">
        <v>2754</v>
      </c>
      <c r="F75" s="12">
        <v>1422754</v>
      </c>
      <c r="G75" s="15">
        <v>42</v>
      </c>
      <c r="K75" s="12">
        <v>2</v>
      </c>
      <c r="P75" s="13">
        <v>1</v>
      </c>
      <c r="Q75" s="12">
        <v>2</v>
      </c>
      <c r="R75" s="26">
        <f t="shared" si="1"/>
        <v>2</v>
      </c>
      <c r="S75" s="2">
        <v>1</v>
      </c>
      <c r="T75" s="40">
        <v>41777</v>
      </c>
      <c r="U75" s="1" t="s">
        <v>47</v>
      </c>
    </row>
    <row r="76" spans="1:21" x14ac:dyDescent="0.2">
      <c r="A76" s="4" t="s">
        <v>81</v>
      </c>
      <c r="B76" s="28">
        <v>1</v>
      </c>
      <c r="C76" s="29">
        <v>41780</v>
      </c>
      <c r="D76" s="12">
        <v>142</v>
      </c>
      <c r="E76" s="12">
        <v>2754</v>
      </c>
      <c r="F76" s="12">
        <v>1422754</v>
      </c>
      <c r="G76" s="15">
        <v>43.6</v>
      </c>
      <c r="H76" s="12">
        <v>41</v>
      </c>
      <c r="P76" s="13">
        <v>1</v>
      </c>
      <c r="Q76" s="12" t="s">
        <v>59</v>
      </c>
      <c r="R76" s="26">
        <f t="shared" si="1"/>
        <v>3</v>
      </c>
      <c r="S76" s="2">
        <v>1</v>
      </c>
      <c r="T76" s="40">
        <v>41777</v>
      </c>
      <c r="U76" s="1" t="s">
        <v>47</v>
      </c>
    </row>
    <row r="77" spans="1:21" x14ac:dyDescent="0.2">
      <c r="A77" s="4" t="s">
        <v>81</v>
      </c>
      <c r="B77" s="28">
        <v>1</v>
      </c>
      <c r="C77" s="29">
        <v>41782</v>
      </c>
      <c r="D77" s="12">
        <v>142</v>
      </c>
      <c r="E77" s="12">
        <v>2754</v>
      </c>
      <c r="F77" s="12">
        <v>1422754</v>
      </c>
      <c r="G77" s="15">
        <v>48.1</v>
      </c>
      <c r="H77" s="12">
        <v>56</v>
      </c>
      <c r="P77" s="13">
        <v>1</v>
      </c>
      <c r="Q77" s="12" t="s">
        <v>59</v>
      </c>
      <c r="R77" s="26">
        <f t="shared" si="1"/>
        <v>5</v>
      </c>
      <c r="S77" s="2">
        <v>1</v>
      </c>
      <c r="T77" s="40">
        <v>41777</v>
      </c>
      <c r="U77" s="1" t="s">
        <v>47</v>
      </c>
    </row>
    <row r="78" spans="1:21" x14ac:dyDescent="0.2">
      <c r="A78" s="4" t="s">
        <v>81</v>
      </c>
      <c r="B78" s="28">
        <v>1</v>
      </c>
      <c r="C78" s="33">
        <v>41785</v>
      </c>
      <c r="D78" s="12">
        <v>142</v>
      </c>
      <c r="E78" s="12">
        <v>2754</v>
      </c>
      <c r="F78" s="12">
        <v>1422754</v>
      </c>
      <c r="G78" s="15">
        <v>52.9</v>
      </c>
      <c r="H78" s="12">
        <v>85</v>
      </c>
      <c r="P78" s="13">
        <v>1</v>
      </c>
      <c r="Q78" s="13" t="s">
        <v>59</v>
      </c>
      <c r="R78" s="26">
        <f t="shared" si="1"/>
        <v>8</v>
      </c>
      <c r="S78" s="2">
        <v>1</v>
      </c>
      <c r="T78" s="40">
        <v>41777</v>
      </c>
      <c r="U78" s="1" t="s">
        <v>47</v>
      </c>
    </row>
    <row r="79" spans="1:21" x14ac:dyDescent="0.2">
      <c r="A79" s="4" t="s">
        <v>81</v>
      </c>
      <c r="B79" s="28">
        <v>1</v>
      </c>
      <c r="C79" s="33">
        <v>41787</v>
      </c>
      <c r="D79" s="12">
        <v>142</v>
      </c>
      <c r="E79" s="12">
        <v>2754</v>
      </c>
      <c r="F79" s="12">
        <v>1422754</v>
      </c>
      <c r="G79" s="15">
        <v>57.7</v>
      </c>
      <c r="H79" s="12">
        <v>109</v>
      </c>
      <c r="P79" s="13">
        <v>1</v>
      </c>
      <c r="Q79" s="13" t="s">
        <v>59</v>
      </c>
      <c r="R79" s="26">
        <f t="shared" si="1"/>
        <v>10</v>
      </c>
      <c r="S79" s="2">
        <v>1</v>
      </c>
      <c r="T79" s="40">
        <v>41777</v>
      </c>
      <c r="U79" s="1" t="s">
        <v>47</v>
      </c>
    </row>
    <row r="80" spans="1:21" x14ac:dyDescent="0.2">
      <c r="A80" s="4" t="s">
        <v>81</v>
      </c>
      <c r="B80" s="28">
        <v>1</v>
      </c>
      <c r="C80" s="33">
        <v>41789</v>
      </c>
      <c r="D80" s="12">
        <v>142</v>
      </c>
      <c r="E80" s="12">
        <v>2754</v>
      </c>
      <c r="F80" s="12">
        <v>1422754</v>
      </c>
      <c r="G80" s="15">
        <v>60.7</v>
      </c>
      <c r="H80" s="12">
        <v>128</v>
      </c>
      <c r="P80" s="13">
        <v>1</v>
      </c>
      <c r="Q80" s="13" t="s">
        <v>59</v>
      </c>
      <c r="R80" s="26">
        <f t="shared" si="1"/>
        <v>12</v>
      </c>
      <c r="S80" s="2">
        <v>1</v>
      </c>
      <c r="T80" s="40">
        <v>41777</v>
      </c>
      <c r="U80" s="1" t="s">
        <v>47</v>
      </c>
    </row>
    <row r="81" spans="1:21" x14ac:dyDescent="0.2">
      <c r="A81" s="4" t="s">
        <v>81</v>
      </c>
      <c r="B81" s="28">
        <v>1</v>
      </c>
      <c r="C81" s="33">
        <v>41792</v>
      </c>
      <c r="D81" s="12">
        <v>142</v>
      </c>
      <c r="E81" s="12">
        <v>2754</v>
      </c>
      <c r="F81" s="12">
        <v>1422754</v>
      </c>
      <c r="G81" s="15">
        <v>65.2</v>
      </c>
      <c r="H81" s="12">
        <v>168</v>
      </c>
      <c r="I81" s="12">
        <v>93</v>
      </c>
      <c r="P81" s="13">
        <v>1</v>
      </c>
      <c r="Q81" s="13" t="s">
        <v>59</v>
      </c>
      <c r="R81" s="26">
        <f t="shared" si="1"/>
        <v>15</v>
      </c>
      <c r="S81" s="2">
        <v>1</v>
      </c>
      <c r="T81" s="40">
        <v>41777</v>
      </c>
      <c r="U81" s="1" t="s">
        <v>47</v>
      </c>
    </row>
    <row r="82" spans="1:21" x14ac:dyDescent="0.2">
      <c r="A82" s="4" t="s">
        <v>81</v>
      </c>
      <c r="B82" s="28">
        <v>1</v>
      </c>
      <c r="C82" s="33">
        <v>41794</v>
      </c>
      <c r="D82" s="12">
        <v>142</v>
      </c>
      <c r="E82" s="12">
        <v>2754</v>
      </c>
      <c r="F82" s="12">
        <v>1422754</v>
      </c>
      <c r="G82" s="15">
        <v>67.599999999999994</v>
      </c>
      <c r="H82" s="12">
        <v>183</v>
      </c>
      <c r="P82" s="13">
        <v>1</v>
      </c>
      <c r="Q82" s="13" t="s">
        <v>59</v>
      </c>
      <c r="R82" s="26">
        <f t="shared" si="1"/>
        <v>17</v>
      </c>
      <c r="S82" s="2">
        <v>1</v>
      </c>
      <c r="T82" s="40">
        <v>41777</v>
      </c>
      <c r="U82" s="1" t="s">
        <v>47</v>
      </c>
    </row>
    <row r="83" spans="1:21" x14ac:dyDescent="0.2">
      <c r="A83" s="4" t="s">
        <v>81</v>
      </c>
      <c r="B83" s="28">
        <v>1</v>
      </c>
      <c r="C83" s="33">
        <v>41796</v>
      </c>
      <c r="D83" s="12">
        <v>142</v>
      </c>
      <c r="E83" s="12">
        <v>2754</v>
      </c>
      <c r="F83" s="12">
        <v>1422754</v>
      </c>
      <c r="G83" s="15">
        <v>69.400000000000006</v>
      </c>
      <c r="H83" s="12">
        <v>175</v>
      </c>
      <c r="P83" s="13">
        <v>1</v>
      </c>
      <c r="Q83" s="13" t="s">
        <v>59</v>
      </c>
      <c r="R83" s="26">
        <f t="shared" si="1"/>
        <v>19</v>
      </c>
      <c r="S83" s="2">
        <v>1</v>
      </c>
      <c r="T83" s="40">
        <v>41777</v>
      </c>
      <c r="U83" s="1" t="s">
        <v>47</v>
      </c>
    </row>
    <row r="84" spans="1:21" x14ac:dyDescent="0.2">
      <c r="A84" s="4" t="s">
        <v>81</v>
      </c>
      <c r="B84" s="28">
        <v>1</v>
      </c>
      <c r="C84" s="33">
        <v>41799</v>
      </c>
      <c r="D84" s="12">
        <v>142</v>
      </c>
      <c r="E84" s="12">
        <v>2754</v>
      </c>
      <c r="F84" s="12">
        <v>1422754</v>
      </c>
      <c r="G84" s="15">
        <v>73.8</v>
      </c>
      <c r="H84" s="12">
        <v>239</v>
      </c>
      <c r="I84" s="12">
        <v>146</v>
      </c>
      <c r="L84" s="1" t="s">
        <v>176</v>
      </c>
      <c r="P84" s="13">
        <v>1</v>
      </c>
      <c r="Q84" s="13" t="s">
        <v>59</v>
      </c>
      <c r="R84" s="26">
        <f t="shared" si="1"/>
        <v>22</v>
      </c>
      <c r="S84" s="2">
        <v>1</v>
      </c>
      <c r="T84" s="40">
        <v>41777</v>
      </c>
      <c r="U84" s="1" t="s">
        <v>47</v>
      </c>
    </row>
    <row r="85" spans="1:21" x14ac:dyDescent="0.2">
      <c r="A85" s="4" t="s">
        <v>81</v>
      </c>
      <c r="B85" s="14">
        <v>1</v>
      </c>
      <c r="C85" s="33">
        <v>41801</v>
      </c>
      <c r="D85" s="12">
        <v>142</v>
      </c>
      <c r="E85" s="12">
        <v>2754</v>
      </c>
      <c r="F85" s="12">
        <v>1422754</v>
      </c>
      <c r="G85" s="15">
        <v>75.5</v>
      </c>
      <c r="H85" s="12">
        <v>227</v>
      </c>
      <c r="I85" s="12">
        <v>163</v>
      </c>
      <c r="P85" s="13">
        <v>1</v>
      </c>
      <c r="Q85" s="13" t="s">
        <v>59</v>
      </c>
      <c r="R85" s="26">
        <f t="shared" si="1"/>
        <v>24</v>
      </c>
      <c r="S85" s="2">
        <v>1</v>
      </c>
      <c r="T85" s="40">
        <v>41777</v>
      </c>
      <c r="U85" s="1" t="s">
        <v>47</v>
      </c>
    </row>
    <row r="86" spans="1:21" x14ac:dyDescent="0.2">
      <c r="A86" s="4" t="s">
        <v>81</v>
      </c>
      <c r="B86" s="14">
        <v>1</v>
      </c>
      <c r="C86" s="33">
        <v>41803</v>
      </c>
      <c r="D86" s="12">
        <v>142</v>
      </c>
      <c r="E86" s="12">
        <v>2754</v>
      </c>
      <c r="F86" s="12">
        <v>1422754</v>
      </c>
      <c r="G86" s="15">
        <v>77.7</v>
      </c>
      <c r="H86" s="12">
        <v>241</v>
      </c>
      <c r="I86" s="12">
        <v>176</v>
      </c>
      <c r="L86" s="1" t="s">
        <v>176</v>
      </c>
      <c r="P86" s="13">
        <v>1</v>
      </c>
      <c r="Q86" s="13" t="s">
        <v>59</v>
      </c>
      <c r="R86" s="26">
        <f t="shared" si="1"/>
        <v>26</v>
      </c>
      <c r="S86" s="2">
        <v>1</v>
      </c>
      <c r="T86" s="40">
        <v>41777</v>
      </c>
      <c r="U86" s="1" t="s">
        <v>47</v>
      </c>
    </row>
    <row r="87" spans="1:21" x14ac:dyDescent="0.2">
      <c r="A87" s="3" t="s">
        <v>81</v>
      </c>
      <c r="B87" s="14">
        <v>1</v>
      </c>
      <c r="C87" s="33">
        <v>41806</v>
      </c>
      <c r="D87" s="12">
        <v>142</v>
      </c>
      <c r="E87" s="12">
        <v>2754</v>
      </c>
      <c r="F87" s="12">
        <v>1422754</v>
      </c>
      <c r="G87" s="15">
        <v>80.8</v>
      </c>
      <c r="H87" s="12">
        <v>224</v>
      </c>
      <c r="I87" s="12">
        <v>196</v>
      </c>
      <c r="P87" s="13">
        <v>1</v>
      </c>
      <c r="Q87" s="13" t="s">
        <v>59</v>
      </c>
      <c r="R87" s="26">
        <f t="shared" si="1"/>
        <v>29</v>
      </c>
      <c r="S87" s="2">
        <v>1</v>
      </c>
      <c r="T87" s="40">
        <v>41777</v>
      </c>
      <c r="U87" s="1" t="s">
        <v>47</v>
      </c>
    </row>
    <row r="88" spans="1:21" x14ac:dyDescent="0.2">
      <c r="A88" s="3" t="s">
        <v>81</v>
      </c>
      <c r="B88" s="14">
        <v>1</v>
      </c>
      <c r="C88" s="33">
        <v>41808</v>
      </c>
      <c r="D88" s="12">
        <v>142</v>
      </c>
      <c r="E88" s="12">
        <v>2754</v>
      </c>
      <c r="F88" s="12">
        <v>1422754</v>
      </c>
      <c r="G88" s="15">
        <v>82.1</v>
      </c>
      <c r="H88" s="12">
        <v>207</v>
      </c>
      <c r="I88" s="12">
        <v>206</v>
      </c>
      <c r="N88" s="9" t="s">
        <v>238</v>
      </c>
      <c r="O88" s="9" t="s">
        <v>69</v>
      </c>
      <c r="P88" s="13">
        <v>1</v>
      </c>
      <c r="Q88" s="13" t="s">
        <v>59</v>
      </c>
      <c r="R88" s="26">
        <f t="shared" si="1"/>
        <v>31</v>
      </c>
      <c r="S88" s="2">
        <v>1</v>
      </c>
      <c r="T88" s="40">
        <v>41777</v>
      </c>
      <c r="U88" s="1" t="s">
        <v>47</v>
      </c>
    </row>
    <row r="89" spans="1:21" x14ac:dyDescent="0.2">
      <c r="A89" s="3" t="s">
        <v>81</v>
      </c>
      <c r="B89" s="14">
        <v>1</v>
      </c>
      <c r="C89" s="33">
        <v>41810</v>
      </c>
      <c r="D89" s="12">
        <v>142</v>
      </c>
      <c r="E89" s="12">
        <v>2754</v>
      </c>
      <c r="F89" s="12">
        <v>1422754</v>
      </c>
      <c r="G89" s="15">
        <v>82.5</v>
      </c>
      <c r="H89" s="12">
        <v>216</v>
      </c>
      <c r="I89" s="12">
        <v>211</v>
      </c>
      <c r="P89" s="13">
        <v>1</v>
      </c>
      <c r="Q89" s="13" t="s">
        <v>59</v>
      </c>
      <c r="R89" s="26">
        <f t="shared" si="1"/>
        <v>33</v>
      </c>
      <c r="S89" s="2">
        <v>1</v>
      </c>
      <c r="T89" s="40">
        <v>41777</v>
      </c>
      <c r="U89" s="1" t="s">
        <v>47</v>
      </c>
    </row>
    <row r="90" spans="1:21" x14ac:dyDescent="0.2">
      <c r="A90" s="4" t="s">
        <v>81</v>
      </c>
      <c r="B90" s="28">
        <v>1</v>
      </c>
      <c r="C90" s="29">
        <v>41779</v>
      </c>
      <c r="D90" s="12">
        <v>142</v>
      </c>
      <c r="E90" s="12">
        <v>2755</v>
      </c>
      <c r="F90" s="12">
        <v>1422755</v>
      </c>
      <c r="G90" s="15">
        <v>49.9</v>
      </c>
      <c r="K90" s="12" t="s">
        <v>86</v>
      </c>
      <c r="P90" s="13">
        <v>1</v>
      </c>
      <c r="Q90" s="12">
        <v>6</v>
      </c>
      <c r="R90" s="26">
        <f t="shared" si="1"/>
        <v>6</v>
      </c>
      <c r="S90" s="2">
        <v>1</v>
      </c>
      <c r="T90" s="40">
        <v>41773</v>
      </c>
      <c r="U90" s="1" t="s">
        <v>47</v>
      </c>
    </row>
    <row r="91" spans="1:21" x14ac:dyDescent="0.2">
      <c r="A91" s="4" t="s">
        <v>81</v>
      </c>
      <c r="B91" s="28">
        <v>1</v>
      </c>
      <c r="C91" s="29">
        <v>41782</v>
      </c>
      <c r="D91" s="11">
        <v>142</v>
      </c>
      <c r="E91" s="12">
        <v>2755</v>
      </c>
      <c r="F91" s="12">
        <v>1422755</v>
      </c>
      <c r="G91" s="15">
        <v>54.1</v>
      </c>
      <c r="H91" s="12">
        <v>75</v>
      </c>
      <c r="M91" s="9" t="s">
        <v>124</v>
      </c>
      <c r="P91" s="13">
        <v>1</v>
      </c>
      <c r="Q91" s="12" t="s">
        <v>59</v>
      </c>
      <c r="R91" s="26">
        <f t="shared" si="1"/>
        <v>9</v>
      </c>
      <c r="S91" s="2">
        <v>1</v>
      </c>
      <c r="T91" s="40">
        <v>41773</v>
      </c>
      <c r="U91" s="1" t="s">
        <v>47</v>
      </c>
    </row>
    <row r="92" spans="1:21" x14ac:dyDescent="0.2">
      <c r="A92" s="4" t="s">
        <v>81</v>
      </c>
      <c r="B92" s="28">
        <v>1</v>
      </c>
      <c r="C92" s="33">
        <v>41785</v>
      </c>
      <c r="D92" s="12">
        <v>142</v>
      </c>
      <c r="E92" s="12">
        <v>2755</v>
      </c>
      <c r="F92" s="12">
        <v>1422755</v>
      </c>
      <c r="G92" s="15">
        <v>59.2</v>
      </c>
      <c r="H92" s="12">
        <v>108</v>
      </c>
      <c r="M92" s="9" t="s">
        <v>124</v>
      </c>
      <c r="P92" s="13">
        <v>1</v>
      </c>
      <c r="Q92" s="13" t="s">
        <v>59</v>
      </c>
      <c r="R92" s="26">
        <f t="shared" si="1"/>
        <v>12</v>
      </c>
      <c r="S92" s="2">
        <v>1</v>
      </c>
      <c r="T92" s="40">
        <v>41773</v>
      </c>
      <c r="U92" s="1" t="s">
        <v>47</v>
      </c>
    </row>
    <row r="93" spans="1:21" x14ac:dyDescent="0.2">
      <c r="A93" s="4" t="s">
        <v>81</v>
      </c>
      <c r="B93" s="28">
        <v>1</v>
      </c>
      <c r="C93" s="33">
        <v>41787</v>
      </c>
      <c r="D93" s="12">
        <v>142</v>
      </c>
      <c r="E93" s="12">
        <v>2755</v>
      </c>
      <c r="F93" s="12">
        <v>1422755</v>
      </c>
      <c r="G93" s="15">
        <v>61.6</v>
      </c>
      <c r="H93" s="12">
        <v>127</v>
      </c>
      <c r="M93" s="9" t="s">
        <v>124</v>
      </c>
      <c r="P93" s="13">
        <v>1</v>
      </c>
      <c r="Q93" s="13" t="s">
        <v>59</v>
      </c>
      <c r="R93" s="26">
        <f t="shared" si="1"/>
        <v>14</v>
      </c>
      <c r="S93" s="2">
        <v>1</v>
      </c>
      <c r="T93" s="40">
        <v>41773</v>
      </c>
      <c r="U93" s="1" t="s">
        <v>47</v>
      </c>
    </row>
    <row r="94" spans="1:21" x14ac:dyDescent="0.2">
      <c r="A94" s="4" t="s">
        <v>81</v>
      </c>
      <c r="B94" s="28">
        <v>1</v>
      </c>
      <c r="C94" s="33">
        <v>41789</v>
      </c>
      <c r="D94" s="12">
        <v>142</v>
      </c>
      <c r="E94" s="12">
        <v>2755</v>
      </c>
      <c r="F94" s="12">
        <v>1422755</v>
      </c>
      <c r="G94" s="15">
        <v>64.5</v>
      </c>
      <c r="H94" s="12">
        <v>150</v>
      </c>
      <c r="M94" s="9" t="s">
        <v>124</v>
      </c>
      <c r="P94" s="13">
        <v>1</v>
      </c>
      <c r="Q94" s="13" t="s">
        <v>59</v>
      </c>
      <c r="R94" s="26">
        <f t="shared" si="1"/>
        <v>16</v>
      </c>
      <c r="S94" s="2">
        <v>1</v>
      </c>
      <c r="T94" s="40">
        <v>41773</v>
      </c>
      <c r="U94" s="1" t="s">
        <v>47</v>
      </c>
    </row>
    <row r="95" spans="1:21" x14ac:dyDescent="0.2">
      <c r="A95" s="4" t="s">
        <v>81</v>
      </c>
      <c r="B95" s="28">
        <v>1</v>
      </c>
      <c r="C95" s="33">
        <v>41792</v>
      </c>
      <c r="D95" s="12">
        <v>142</v>
      </c>
      <c r="E95" s="12">
        <v>2755</v>
      </c>
      <c r="F95" s="12">
        <v>1422755</v>
      </c>
      <c r="G95" s="15">
        <v>68.099999999999994</v>
      </c>
      <c r="H95" s="12">
        <v>166</v>
      </c>
      <c r="I95" s="12">
        <v>124</v>
      </c>
      <c r="M95" s="9" t="s">
        <v>124</v>
      </c>
      <c r="P95" s="13">
        <v>1</v>
      </c>
      <c r="Q95" s="13" t="s">
        <v>59</v>
      </c>
      <c r="R95" s="26">
        <f t="shared" si="1"/>
        <v>19</v>
      </c>
      <c r="S95" s="2">
        <v>1</v>
      </c>
      <c r="T95" s="40">
        <v>41773</v>
      </c>
      <c r="U95" s="1" t="s">
        <v>47</v>
      </c>
    </row>
    <row r="96" spans="1:21" x14ac:dyDescent="0.2">
      <c r="A96" s="4" t="s">
        <v>81</v>
      </c>
      <c r="B96" s="28">
        <v>1</v>
      </c>
      <c r="C96" s="33">
        <v>41794</v>
      </c>
      <c r="D96" s="12">
        <v>142</v>
      </c>
      <c r="E96" s="12">
        <v>2755</v>
      </c>
      <c r="F96" s="12">
        <v>1422755</v>
      </c>
      <c r="G96" s="15">
        <v>70.7</v>
      </c>
      <c r="H96" s="12">
        <v>183</v>
      </c>
      <c r="M96" s="9" t="s">
        <v>124</v>
      </c>
      <c r="P96" s="13">
        <v>1</v>
      </c>
      <c r="Q96" s="13" t="s">
        <v>59</v>
      </c>
      <c r="R96" s="26">
        <f t="shared" si="1"/>
        <v>21</v>
      </c>
      <c r="S96" s="2">
        <v>1</v>
      </c>
      <c r="T96" s="40">
        <v>41773</v>
      </c>
      <c r="U96" s="1" t="s">
        <v>47</v>
      </c>
    </row>
    <row r="97" spans="1:21" x14ac:dyDescent="0.2">
      <c r="A97" s="4" t="s">
        <v>81</v>
      </c>
      <c r="B97" s="28">
        <v>1</v>
      </c>
      <c r="C97" s="33">
        <v>41795</v>
      </c>
      <c r="D97" s="12">
        <v>142</v>
      </c>
      <c r="E97" s="12">
        <v>2755</v>
      </c>
      <c r="F97" s="12">
        <v>1422755</v>
      </c>
      <c r="H97" s="12">
        <v>173</v>
      </c>
      <c r="M97" s="9" t="s">
        <v>124</v>
      </c>
      <c r="P97" s="13">
        <v>1</v>
      </c>
      <c r="Q97" s="13" t="s">
        <v>59</v>
      </c>
      <c r="R97" s="26">
        <f t="shared" si="1"/>
        <v>22</v>
      </c>
      <c r="S97" s="2">
        <v>1</v>
      </c>
      <c r="T97" s="40">
        <v>41773</v>
      </c>
      <c r="U97" s="1" t="s">
        <v>47</v>
      </c>
    </row>
    <row r="98" spans="1:21" x14ac:dyDescent="0.2">
      <c r="A98" s="4" t="s">
        <v>81</v>
      </c>
      <c r="B98" s="28">
        <v>1</v>
      </c>
      <c r="C98" s="33">
        <v>41796</v>
      </c>
      <c r="D98" s="12">
        <v>142</v>
      </c>
      <c r="E98" s="12">
        <v>2755</v>
      </c>
      <c r="F98" s="12">
        <v>1422755</v>
      </c>
      <c r="G98" s="15">
        <v>71.5</v>
      </c>
      <c r="H98" s="12">
        <v>186</v>
      </c>
      <c r="I98" s="12">
        <v>154</v>
      </c>
      <c r="M98" s="9" t="s">
        <v>124</v>
      </c>
      <c r="P98" s="13">
        <v>1</v>
      </c>
      <c r="Q98" s="13" t="s">
        <v>59</v>
      </c>
      <c r="R98" s="26">
        <f t="shared" si="1"/>
        <v>23</v>
      </c>
      <c r="S98" s="2">
        <v>1</v>
      </c>
      <c r="T98" s="40">
        <v>41773</v>
      </c>
      <c r="U98" s="1" t="s">
        <v>47</v>
      </c>
    </row>
    <row r="99" spans="1:21" x14ac:dyDescent="0.2">
      <c r="A99" s="4" t="s">
        <v>81</v>
      </c>
      <c r="B99" s="28">
        <v>1</v>
      </c>
      <c r="C99" s="33">
        <v>41799</v>
      </c>
      <c r="D99" s="12">
        <v>142</v>
      </c>
      <c r="E99" s="12">
        <v>2755</v>
      </c>
      <c r="F99" s="12">
        <v>1422755</v>
      </c>
      <c r="G99" s="15">
        <v>73.8</v>
      </c>
      <c r="H99" s="12">
        <v>179</v>
      </c>
      <c r="I99" s="12">
        <v>171</v>
      </c>
      <c r="M99" s="9" t="s">
        <v>124</v>
      </c>
      <c r="P99" s="13">
        <v>1</v>
      </c>
      <c r="Q99" s="13" t="s">
        <v>59</v>
      </c>
      <c r="R99" s="26">
        <f t="shared" si="1"/>
        <v>26</v>
      </c>
      <c r="S99" s="2">
        <v>1</v>
      </c>
      <c r="T99" s="40">
        <v>41773</v>
      </c>
      <c r="U99" s="1" t="s">
        <v>47</v>
      </c>
    </row>
    <row r="100" spans="1:21" x14ac:dyDescent="0.2">
      <c r="A100" s="4" t="s">
        <v>81</v>
      </c>
      <c r="B100" s="14">
        <v>1</v>
      </c>
      <c r="C100" s="33">
        <v>41801</v>
      </c>
      <c r="D100" s="12">
        <v>142</v>
      </c>
      <c r="E100" s="12">
        <v>2755</v>
      </c>
      <c r="F100" s="12">
        <v>1422755</v>
      </c>
      <c r="G100" s="15">
        <v>75.2</v>
      </c>
      <c r="H100" s="12">
        <v>205</v>
      </c>
      <c r="I100" s="12">
        <v>179</v>
      </c>
      <c r="M100" s="9" t="s">
        <v>124</v>
      </c>
      <c r="P100" s="13">
        <v>1</v>
      </c>
      <c r="Q100" s="13" t="s">
        <v>59</v>
      </c>
      <c r="R100" s="26">
        <f t="shared" si="1"/>
        <v>28</v>
      </c>
      <c r="S100" s="2">
        <v>1</v>
      </c>
      <c r="T100" s="40">
        <v>41773</v>
      </c>
      <c r="U100" s="1" t="s">
        <v>47</v>
      </c>
    </row>
    <row r="101" spans="1:21" x14ac:dyDescent="0.2">
      <c r="A101" s="4" t="s">
        <v>81</v>
      </c>
      <c r="B101" s="14">
        <v>1</v>
      </c>
      <c r="C101" s="33">
        <v>41803</v>
      </c>
      <c r="D101" s="12">
        <v>142</v>
      </c>
      <c r="E101" s="12">
        <v>2755</v>
      </c>
      <c r="F101" s="12">
        <v>1422755</v>
      </c>
      <c r="G101" s="15">
        <v>77.8</v>
      </c>
      <c r="H101" s="12">
        <v>207</v>
      </c>
      <c r="I101" s="12">
        <v>195</v>
      </c>
      <c r="M101" s="9" t="s">
        <v>124</v>
      </c>
      <c r="N101" s="9" t="s">
        <v>200</v>
      </c>
      <c r="O101" s="9" t="s">
        <v>69</v>
      </c>
      <c r="P101" s="13">
        <v>1</v>
      </c>
      <c r="Q101" s="13" t="s">
        <v>59</v>
      </c>
      <c r="R101" s="26">
        <f t="shared" si="1"/>
        <v>30</v>
      </c>
      <c r="S101" s="2">
        <v>1</v>
      </c>
      <c r="T101" s="40">
        <v>41773</v>
      </c>
      <c r="U101" s="1" t="s">
        <v>47</v>
      </c>
    </row>
    <row r="102" spans="1:21" x14ac:dyDescent="0.2">
      <c r="A102" s="3" t="s">
        <v>81</v>
      </c>
      <c r="B102" s="14">
        <v>1</v>
      </c>
      <c r="C102" s="33">
        <v>41806</v>
      </c>
      <c r="D102" s="12">
        <v>142</v>
      </c>
      <c r="E102" s="12">
        <v>2755</v>
      </c>
      <c r="F102" s="12">
        <v>1422755</v>
      </c>
      <c r="G102" s="15">
        <v>79.900000000000006</v>
      </c>
      <c r="H102" s="12">
        <v>206</v>
      </c>
      <c r="I102" s="12">
        <v>211</v>
      </c>
      <c r="M102" s="9" t="s">
        <v>124</v>
      </c>
      <c r="P102" s="13">
        <v>1</v>
      </c>
      <c r="Q102" s="13" t="s">
        <v>59</v>
      </c>
      <c r="R102" s="26">
        <f t="shared" si="1"/>
        <v>33</v>
      </c>
      <c r="S102" s="2">
        <v>1</v>
      </c>
      <c r="T102" s="40">
        <v>41773</v>
      </c>
      <c r="U102" s="1" t="s">
        <v>47</v>
      </c>
    </row>
    <row r="103" spans="1:21" x14ac:dyDescent="0.2">
      <c r="A103" s="4" t="s">
        <v>81</v>
      </c>
      <c r="B103" s="28">
        <v>1</v>
      </c>
      <c r="C103" s="29">
        <v>41779</v>
      </c>
      <c r="D103" s="11">
        <v>142</v>
      </c>
      <c r="E103" s="12">
        <v>2756</v>
      </c>
      <c r="F103" s="12">
        <v>1422756</v>
      </c>
      <c r="G103" s="15">
        <v>39.9</v>
      </c>
      <c r="K103" s="12">
        <v>1</v>
      </c>
      <c r="Q103" s="12">
        <v>1</v>
      </c>
      <c r="R103" s="26">
        <f t="shared" si="1"/>
        <v>1</v>
      </c>
      <c r="S103" s="2">
        <v>2</v>
      </c>
      <c r="T103" s="40">
        <v>41778</v>
      </c>
      <c r="U103" s="1" t="s">
        <v>48</v>
      </c>
    </row>
    <row r="104" spans="1:21" x14ac:dyDescent="0.2">
      <c r="A104" s="4" t="s">
        <v>81</v>
      </c>
      <c r="B104" s="28">
        <v>1</v>
      </c>
      <c r="C104" s="29">
        <v>41779</v>
      </c>
      <c r="D104" s="12">
        <v>142</v>
      </c>
      <c r="E104" s="12">
        <v>2757</v>
      </c>
      <c r="F104" s="12">
        <v>1422757</v>
      </c>
      <c r="G104" s="15">
        <v>38.299999999999997</v>
      </c>
      <c r="K104" s="12">
        <v>1</v>
      </c>
      <c r="P104" s="13">
        <v>1</v>
      </c>
      <c r="Q104" s="12">
        <v>1</v>
      </c>
      <c r="R104" s="26">
        <f t="shared" si="1"/>
        <v>1</v>
      </c>
      <c r="S104" s="2">
        <v>1</v>
      </c>
      <c r="T104" s="40">
        <v>41778</v>
      </c>
      <c r="U104" s="1" t="s">
        <v>47</v>
      </c>
    </row>
    <row r="105" spans="1:21" x14ac:dyDescent="0.2">
      <c r="A105" s="4" t="s">
        <v>81</v>
      </c>
      <c r="B105" s="28">
        <v>1</v>
      </c>
      <c r="C105" s="29">
        <v>41780</v>
      </c>
      <c r="D105" s="11">
        <v>142</v>
      </c>
      <c r="E105" s="12">
        <v>2757</v>
      </c>
      <c r="F105" s="12">
        <v>1422757</v>
      </c>
      <c r="G105" s="15">
        <v>39.299999999999997</v>
      </c>
      <c r="H105" s="12">
        <v>31</v>
      </c>
      <c r="P105" s="13">
        <v>1</v>
      </c>
      <c r="Q105" s="13" t="s">
        <v>59</v>
      </c>
      <c r="R105" s="26">
        <f t="shared" si="1"/>
        <v>2</v>
      </c>
      <c r="S105" s="2">
        <v>1</v>
      </c>
      <c r="T105" s="40">
        <v>41778</v>
      </c>
      <c r="U105" s="1" t="s">
        <v>47</v>
      </c>
    </row>
    <row r="106" spans="1:21" x14ac:dyDescent="0.2">
      <c r="A106" s="4" t="s">
        <v>81</v>
      </c>
      <c r="B106" s="28">
        <v>1</v>
      </c>
      <c r="C106" s="29">
        <v>41782</v>
      </c>
      <c r="D106" s="12">
        <v>142</v>
      </c>
      <c r="E106" s="12">
        <v>2757</v>
      </c>
      <c r="F106" s="12">
        <v>1422757</v>
      </c>
      <c r="G106" s="15">
        <v>44.1</v>
      </c>
      <c r="H106" s="12">
        <v>43</v>
      </c>
      <c r="M106" s="34" t="s">
        <v>126</v>
      </c>
      <c r="P106" s="13">
        <v>1</v>
      </c>
      <c r="Q106" s="12" t="s">
        <v>59</v>
      </c>
      <c r="R106" s="26">
        <f t="shared" si="1"/>
        <v>4</v>
      </c>
      <c r="S106" s="2">
        <v>1</v>
      </c>
      <c r="T106" s="40">
        <v>41778</v>
      </c>
      <c r="U106" s="1" t="s">
        <v>47</v>
      </c>
    </row>
    <row r="107" spans="1:21" x14ac:dyDescent="0.2">
      <c r="A107" s="4" t="s">
        <v>81</v>
      </c>
      <c r="B107" s="28">
        <v>1</v>
      </c>
      <c r="C107" s="33">
        <v>41785</v>
      </c>
      <c r="D107" s="12">
        <v>142</v>
      </c>
      <c r="E107" s="12">
        <v>2757</v>
      </c>
      <c r="F107" s="12">
        <v>1422757</v>
      </c>
      <c r="G107" s="15">
        <v>50.5</v>
      </c>
      <c r="H107" s="12">
        <v>71</v>
      </c>
      <c r="M107" s="34" t="s">
        <v>126</v>
      </c>
      <c r="P107" s="13">
        <v>1</v>
      </c>
      <c r="Q107" s="13" t="s">
        <v>59</v>
      </c>
      <c r="R107" s="26">
        <f t="shared" si="1"/>
        <v>7</v>
      </c>
      <c r="S107" s="2">
        <v>1</v>
      </c>
      <c r="T107" s="40">
        <v>41778</v>
      </c>
      <c r="U107" s="1" t="s">
        <v>47</v>
      </c>
    </row>
    <row r="108" spans="1:21" x14ac:dyDescent="0.2">
      <c r="A108" s="4" t="s">
        <v>81</v>
      </c>
      <c r="B108" s="28">
        <v>1</v>
      </c>
      <c r="C108" s="33">
        <v>41787</v>
      </c>
      <c r="D108" s="12">
        <v>142</v>
      </c>
      <c r="E108" s="12">
        <v>2757</v>
      </c>
      <c r="F108" s="12">
        <v>1422757</v>
      </c>
      <c r="G108" s="15">
        <v>55.6</v>
      </c>
      <c r="H108" s="12">
        <v>116</v>
      </c>
      <c r="M108" s="34" t="s">
        <v>126</v>
      </c>
      <c r="P108" s="13">
        <v>1</v>
      </c>
      <c r="Q108" s="13" t="s">
        <v>59</v>
      </c>
      <c r="R108" s="26">
        <f t="shared" si="1"/>
        <v>9</v>
      </c>
      <c r="S108" s="2">
        <v>1</v>
      </c>
      <c r="T108" s="40">
        <v>41778</v>
      </c>
      <c r="U108" s="1" t="s">
        <v>47</v>
      </c>
    </row>
    <row r="109" spans="1:21" x14ac:dyDescent="0.2">
      <c r="A109" s="4" t="s">
        <v>81</v>
      </c>
      <c r="B109" s="28">
        <v>1</v>
      </c>
      <c r="C109" s="33">
        <v>41789</v>
      </c>
      <c r="D109" s="12">
        <v>142</v>
      </c>
      <c r="E109" s="12">
        <v>2757</v>
      </c>
      <c r="F109" s="12">
        <v>1422757</v>
      </c>
      <c r="G109" s="15">
        <v>57.7</v>
      </c>
      <c r="H109" s="12">
        <v>120</v>
      </c>
      <c r="M109" s="34" t="s">
        <v>126</v>
      </c>
      <c r="P109" s="13">
        <v>1</v>
      </c>
      <c r="Q109" s="13" t="s">
        <v>59</v>
      </c>
      <c r="R109" s="26">
        <f t="shared" si="1"/>
        <v>11</v>
      </c>
      <c r="S109" s="2">
        <v>1</v>
      </c>
      <c r="T109" s="40">
        <v>41778</v>
      </c>
      <c r="U109" s="1" t="s">
        <v>47</v>
      </c>
    </row>
    <row r="110" spans="1:21" x14ac:dyDescent="0.2">
      <c r="A110" s="4" t="s">
        <v>81</v>
      </c>
      <c r="B110" s="28">
        <v>1</v>
      </c>
      <c r="C110" s="33">
        <v>41792</v>
      </c>
      <c r="D110" s="12">
        <v>142</v>
      </c>
      <c r="E110" s="12">
        <v>2757</v>
      </c>
      <c r="F110" s="12">
        <v>1422757</v>
      </c>
      <c r="G110" s="15">
        <v>61.7</v>
      </c>
      <c r="H110" s="12">
        <v>140</v>
      </c>
      <c r="M110" s="34" t="s">
        <v>126</v>
      </c>
      <c r="P110" s="13">
        <v>1</v>
      </c>
      <c r="Q110" s="13" t="s">
        <v>59</v>
      </c>
      <c r="R110" s="26">
        <f t="shared" si="1"/>
        <v>14</v>
      </c>
      <c r="S110" s="2">
        <v>1</v>
      </c>
      <c r="T110" s="40">
        <v>41778</v>
      </c>
      <c r="U110" s="1" t="s">
        <v>47</v>
      </c>
    </row>
    <row r="111" spans="1:21" x14ac:dyDescent="0.2">
      <c r="A111" s="4" t="s">
        <v>81</v>
      </c>
      <c r="B111" s="28">
        <v>1</v>
      </c>
      <c r="C111" s="33">
        <v>41794</v>
      </c>
      <c r="D111" s="12">
        <v>142</v>
      </c>
      <c r="E111" s="12">
        <v>2757</v>
      </c>
      <c r="F111" s="12">
        <v>1422757</v>
      </c>
      <c r="G111" s="15">
        <v>64.900000000000006</v>
      </c>
      <c r="H111" s="12">
        <v>168</v>
      </c>
      <c r="M111" s="34" t="s">
        <v>126</v>
      </c>
      <c r="P111" s="13">
        <v>1</v>
      </c>
      <c r="Q111" s="13" t="s">
        <v>59</v>
      </c>
      <c r="R111" s="26">
        <f t="shared" si="1"/>
        <v>16</v>
      </c>
      <c r="S111" s="2">
        <v>1</v>
      </c>
      <c r="T111" s="40">
        <v>41778</v>
      </c>
      <c r="U111" s="1" t="s">
        <v>47</v>
      </c>
    </row>
    <row r="112" spans="1:21" x14ac:dyDescent="0.2">
      <c r="A112" s="4" t="s">
        <v>81</v>
      </c>
      <c r="B112" s="28">
        <v>1</v>
      </c>
      <c r="C112" s="33">
        <v>41796</v>
      </c>
      <c r="D112" s="12">
        <v>142</v>
      </c>
      <c r="E112" s="12">
        <v>2757</v>
      </c>
      <c r="F112" s="12">
        <v>1422757</v>
      </c>
      <c r="G112" s="15">
        <v>65.5</v>
      </c>
      <c r="H112" s="12">
        <v>155</v>
      </c>
      <c r="I112" s="12">
        <v>119</v>
      </c>
      <c r="M112" s="34" t="s">
        <v>126</v>
      </c>
      <c r="P112" s="13">
        <v>1</v>
      </c>
      <c r="Q112" s="13" t="s">
        <v>59</v>
      </c>
      <c r="R112" s="26">
        <f t="shared" si="1"/>
        <v>18</v>
      </c>
      <c r="S112" s="2">
        <v>1</v>
      </c>
      <c r="T112" s="40">
        <v>41778</v>
      </c>
      <c r="U112" s="1" t="s">
        <v>47</v>
      </c>
    </row>
    <row r="113" spans="1:21" x14ac:dyDescent="0.2">
      <c r="A113" s="4" t="s">
        <v>81</v>
      </c>
      <c r="B113" s="28">
        <v>1</v>
      </c>
      <c r="C113" s="33">
        <v>41799</v>
      </c>
      <c r="D113" s="12">
        <v>142</v>
      </c>
      <c r="E113" s="12">
        <v>2757</v>
      </c>
      <c r="F113" s="12">
        <v>1422757</v>
      </c>
      <c r="G113" s="15">
        <v>70.400000000000006</v>
      </c>
      <c r="H113" s="12">
        <v>201</v>
      </c>
      <c r="I113" s="12">
        <v>142</v>
      </c>
      <c r="M113" s="34" t="s">
        <v>126</v>
      </c>
      <c r="P113" s="13">
        <v>1</v>
      </c>
      <c r="Q113" s="13" t="s">
        <v>59</v>
      </c>
      <c r="R113" s="26">
        <f t="shared" si="1"/>
        <v>21</v>
      </c>
      <c r="S113" s="2">
        <v>1</v>
      </c>
      <c r="T113" s="40">
        <v>41778</v>
      </c>
      <c r="U113" s="1" t="s">
        <v>47</v>
      </c>
    </row>
    <row r="114" spans="1:21" x14ac:dyDescent="0.2">
      <c r="A114" s="4" t="s">
        <v>81</v>
      </c>
      <c r="B114" s="14">
        <v>1</v>
      </c>
      <c r="C114" s="33">
        <v>41801</v>
      </c>
      <c r="D114" s="12">
        <v>142</v>
      </c>
      <c r="E114" s="12">
        <v>2757</v>
      </c>
      <c r="F114" s="12">
        <v>1422757</v>
      </c>
      <c r="G114" s="15">
        <v>72.099999999999994</v>
      </c>
      <c r="H114" s="12">
        <v>195</v>
      </c>
      <c r="I114" s="12">
        <v>153</v>
      </c>
      <c r="M114" s="34" t="s">
        <v>126</v>
      </c>
      <c r="P114" s="13">
        <v>1</v>
      </c>
      <c r="Q114" s="13" t="s">
        <v>59</v>
      </c>
      <c r="R114" s="26">
        <f t="shared" si="1"/>
        <v>23</v>
      </c>
      <c r="S114" s="2">
        <v>1</v>
      </c>
      <c r="T114" s="40">
        <v>41778</v>
      </c>
      <c r="U114" s="1" t="s">
        <v>47</v>
      </c>
    </row>
    <row r="115" spans="1:21" x14ac:dyDescent="0.2">
      <c r="A115" s="4" t="s">
        <v>81</v>
      </c>
      <c r="B115" s="14">
        <v>1</v>
      </c>
      <c r="C115" s="33">
        <v>41803</v>
      </c>
      <c r="D115" s="12">
        <v>142</v>
      </c>
      <c r="E115" s="12">
        <v>2757</v>
      </c>
      <c r="F115" s="12">
        <v>1422757</v>
      </c>
      <c r="G115" s="15">
        <v>74.5</v>
      </c>
      <c r="H115" s="12">
        <v>200</v>
      </c>
      <c r="I115" s="12">
        <v>172</v>
      </c>
      <c r="M115" s="34" t="s">
        <v>126</v>
      </c>
      <c r="N115" s="9" t="s">
        <v>207</v>
      </c>
      <c r="O115" s="9" t="s">
        <v>69</v>
      </c>
      <c r="P115" s="13">
        <v>1</v>
      </c>
      <c r="Q115" s="13" t="s">
        <v>59</v>
      </c>
      <c r="R115" s="26">
        <f t="shared" si="1"/>
        <v>25</v>
      </c>
      <c r="S115" s="2">
        <v>1</v>
      </c>
      <c r="T115" s="40">
        <v>41778</v>
      </c>
      <c r="U115" s="1" t="s">
        <v>47</v>
      </c>
    </row>
    <row r="116" spans="1:21" x14ac:dyDescent="0.2">
      <c r="A116" s="3" t="s">
        <v>81</v>
      </c>
      <c r="B116" s="14">
        <v>1</v>
      </c>
      <c r="C116" s="33">
        <v>41806</v>
      </c>
      <c r="D116" s="12">
        <v>142</v>
      </c>
      <c r="E116" s="12">
        <v>2757</v>
      </c>
      <c r="F116" s="12">
        <v>1422757</v>
      </c>
      <c r="G116" s="15">
        <v>76.900000000000006</v>
      </c>
      <c r="H116" s="12">
        <v>197</v>
      </c>
      <c r="I116" s="12">
        <v>191</v>
      </c>
      <c r="M116" s="34" t="s">
        <v>126</v>
      </c>
      <c r="P116" s="13">
        <v>1</v>
      </c>
      <c r="Q116" s="13" t="s">
        <v>59</v>
      </c>
      <c r="R116" s="26">
        <f t="shared" si="1"/>
        <v>28</v>
      </c>
      <c r="S116" s="2">
        <v>1</v>
      </c>
      <c r="T116" s="40">
        <v>41778</v>
      </c>
      <c r="U116" s="1" t="s">
        <v>47</v>
      </c>
    </row>
    <row r="117" spans="1:21" x14ac:dyDescent="0.2">
      <c r="A117" s="3" t="s">
        <v>81</v>
      </c>
      <c r="B117" s="14">
        <v>1</v>
      </c>
      <c r="C117" s="33">
        <v>41808</v>
      </c>
      <c r="D117" s="12">
        <v>142</v>
      </c>
      <c r="E117" s="12">
        <v>2757</v>
      </c>
      <c r="F117" s="12">
        <v>1422757</v>
      </c>
      <c r="G117" s="15">
        <v>78</v>
      </c>
      <c r="H117" s="12">
        <v>210</v>
      </c>
      <c r="I117" s="12">
        <v>203</v>
      </c>
      <c r="M117" s="34" t="s">
        <v>126</v>
      </c>
      <c r="N117" s="9" t="s">
        <v>207</v>
      </c>
      <c r="O117" s="9" t="s">
        <v>69</v>
      </c>
      <c r="P117" s="13">
        <v>1</v>
      </c>
      <c r="Q117" s="13" t="s">
        <v>59</v>
      </c>
      <c r="R117" s="26">
        <f t="shared" si="1"/>
        <v>30</v>
      </c>
      <c r="S117" s="2">
        <v>1</v>
      </c>
      <c r="T117" s="40">
        <v>41778</v>
      </c>
      <c r="U117" s="1" t="s">
        <v>47</v>
      </c>
    </row>
    <row r="118" spans="1:21" x14ac:dyDescent="0.2">
      <c r="A118" s="4" t="s">
        <v>81</v>
      </c>
      <c r="B118" s="28">
        <v>1</v>
      </c>
      <c r="C118" s="29">
        <v>41779</v>
      </c>
      <c r="D118" s="11">
        <v>142</v>
      </c>
      <c r="E118" s="12">
        <v>2758</v>
      </c>
      <c r="F118" s="12">
        <v>1422758</v>
      </c>
      <c r="G118" s="15">
        <v>45</v>
      </c>
      <c r="K118" s="12">
        <v>3</v>
      </c>
      <c r="Q118" s="12">
        <v>3</v>
      </c>
      <c r="R118" s="26">
        <f t="shared" si="1"/>
        <v>3</v>
      </c>
      <c r="T118" s="40">
        <v>41776</v>
      </c>
      <c r="U118" s="1" t="s">
        <v>62</v>
      </c>
    </row>
    <row r="119" spans="1:21" x14ac:dyDescent="0.2">
      <c r="A119" s="4" t="s">
        <v>81</v>
      </c>
      <c r="B119" s="28">
        <v>1</v>
      </c>
      <c r="C119" s="29">
        <v>41780</v>
      </c>
      <c r="D119" s="11">
        <v>142</v>
      </c>
      <c r="E119" s="12">
        <v>2758</v>
      </c>
      <c r="F119" s="12">
        <v>1422758</v>
      </c>
      <c r="G119" s="15">
        <v>47.4</v>
      </c>
      <c r="H119" s="12">
        <v>57</v>
      </c>
      <c r="Q119" s="13" t="s">
        <v>59</v>
      </c>
      <c r="R119" s="26">
        <f t="shared" si="1"/>
        <v>4</v>
      </c>
      <c r="T119" s="40">
        <v>41776</v>
      </c>
      <c r="U119" s="1" t="s">
        <v>62</v>
      </c>
    </row>
    <row r="120" spans="1:21" x14ac:dyDescent="0.2">
      <c r="A120" s="4" t="s">
        <v>81</v>
      </c>
      <c r="B120" s="28">
        <v>1</v>
      </c>
      <c r="C120" s="29">
        <v>41782</v>
      </c>
      <c r="D120" s="11">
        <v>142</v>
      </c>
      <c r="E120" s="12">
        <v>2758</v>
      </c>
      <c r="F120" s="12">
        <v>1422758</v>
      </c>
      <c r="G120" s="15">
        <v>50.8</v>
      </c>
      <c r="H120" s="12">
        <v>61</v>
      </c>
      <c r="Q120" s="13" t="s">
        <v>59</v>
      </c>
      <c r="R120" s="26">
        <f t="shared" si="1"/>
        <v>6</v>
      </c>
      <c r="T120" s="40">
        <v>41776</v>
      </c>
      <c r="U120" s="1" t="s">
        <v>62</v>
      </c>
    </row>
    <row r="121" spans="1:21" x14ac:dyDescent="0.2">
      <c r="A121" s="4" t="s">
        <v>81</v>
      </c>
      <c r="B121" s="28">
        <v>1</v>
      </c>
      <c r="C121" s="33">
        <v>41785</v>
      </c>
      <c r="D121" s="12">
        <v>142</v>
      </c>
      <c r="E121" s="12">
        <v>2758</v>
      </c>
      <c r="F121" s="12">
        <v>1422758</v>
      </c>
      <c r="G121" s="15">
        <v>55</v>
      </c>
      <c r="H121" s="12">
        <v>85</v>
      </c>
      <c r="Q121" s="13" t="s">
        <v>59</v>
      </c>
      <c r="R121" s="26">
        <f t="shared" si="1"/>
        <v>9</v>
      </c>
      <c r="T121" s="40">
        <v>41776</v>
      </c>
      <c r="U121" s="1" t="s">
        <v>62</v>
      </c>
    </row>
    <row r="122" spans="1:21" x14ac:dyDescent="0.2">
      <c r="A122" s="4" t="s">
        <v>81</v>
      </c>
      <c r="B122" s="28">
        <v>1</v>
      </c>
      <c r="C122" s="33">
        <v>41787</v>
      </c>
      <c r="D122" s="12">
        <v>142</v>
      </c>
      <c r="E122" s="12">
        <v>2758</v>
      </c>
      <c r="F122" s="12">
        <v>1422758</v>
      </c>
      <c r="G122" s="15">
        <v>58.9</v>
      </c>
      <c r="H122" s="12">
        <v>110</v>
      </c>
      <c r="Q122" s="13" t="s">
        <v>59</v>
      </c>
      <c r="R122" s="26">
        <f t="shared" si="1"/>
        <v>11</v>
      </c>
      <c r="T122" s="40">
        <v>41776</v>
      </c>
      <c r="U122" s="1" t="s">
        <v>62</v>
      </c>
    </row>
    <row r="123" spans="1:21" x14ac:dyDescent="0.2">
      <c r="A123" s="4" t="s">
        <v>81</v>
      </c>
      <c r="B123" s="28">
        <v>1</v>
      </c>
      <c r="C123" s="33">
        <v>41789</v>
      </c>
      <c r="D123" s="12">
        <v>142</v>
      </c>
      <c r="E123" s="12">
        <v>2758</v>
      </c>
      <c r="F123" s="12">
        <v>1422758</v>
      </c>
      <c r="G123" s="15">
        <v>62.2</v>
      </c>
      <c r="H123" s="12">
        <v>133</v>
      </c>
      <c r="Q123" s="13" t="s">
        <v>59</v>
      </c>
      <c r="R123" s="26">
        <f t="shared" si="1"/>
        <v>13</v>
      </c>
      <c r="T123" s="40">
        <v>41776</v>
      </c>
      <c r="U123" s="1" t="s">
        <v>62</v>
      </c>
    </row>
    <row r="124" spans="1:21" x14ac:dyDescent="0.2">
      <c r="A124" s="4" t="s">
        <v>81</v>
      </c>
      <c r="B124" s="28">
        <v>1</v>
      </c>
      <c r="C124" s="33">
        <v>41792</v>
      </c>
      <c r="D124" s="12">
        <v>142</v>
      </c>
      <c r="E124" s="12">
        <v>2758</v>
      </c>
      <c r="F124" s="12">
        <v>1422758</v>
      </c>
      <c r="G124" s="15">
        <v>66.400000000000006</v>
      </c>
      <c r="H124" s="12">
        <v>155</v>
      </c>
      <c r="J124" s="32" t="s">
        <v>158</v>
      </c>
      <c r="L124" s="1" t="s">
        <v>156</v>
      </c>
      <c r="Q124" s="13" t="s">
        <v>59</v>
      </c>
      <c r="R124" s="26">
        <f t="shared" si="1"/>
        <v>16</v>
      </c>
      <c r="T124" s="40">
        <v>41776</v>
      </c>
      <c r="U124" s="1" t="s">
        <v>62</v>
      </c>
    </row>
    <row r="125" spans="1:21" x14ac:dyDescent="0.2">
      <c r="A125" s="4" t="s">
        <v>81</v>
      </c>
      <c r="B125" s="28">
        <v>1</v>
      </c>
      <c r="C125" s="33">
        <v>41794</v>
      </c>
      <c r="D125" s="12">
        <v>142</v>
      </c>
      <c r="E125" s="12">
        <v>2758</v>
      </c>
      <c r="F125" s="12">
        <v>1422758</v>
      </c>
      <c r="G125" s="15">
        <v>69</v>
      </c>
      <c r="H125" s="12">
        <v>186</v>
      </c>
      <c r="Q125" s="13" t="s">
        <v>59</v>
      </c>
      <c r="R125" s="26">
        <f t="shared" si="1"/>
        <v>18</v>
      </c>
      <c r="T125" s="40">
        <v>41776</v>
      </c>
      <c r="U125" s="1" t="s">
        <v>62</v>
      </c>
    </row>
    <row r="126" spans="1:21" x14ac:dyDescent="0.2">
      <c r="A126" s="4" t="s">
        <v>81</v>
      </c>
      <c r="B126" s="28">
        <v>1</v>
      </c>
      <c r="C126" s="33">
        <v>41796</v>
      </c>
      <c r="D126" s="12">
        <v>142</v>
      </c>
      <c r="E126" s="12">
        <v>2758</v>
      </c>
      <c r="F126" s="12">
        <v>1422758</v>
      </c>
      <c r="G126" s="15">
        <v>69.400000000000006</v>
      </c>
      <c r="H126" s="12">
        <v>164</v>
      </c>
      <c r="I126" s="12">
        <v>133</v>
      </c>
      <c r="Q126" s="13" t="s">
        <v>59</v>
      </c>
      <c r="R126" s="26">
        <f t="shared" si="1"/>
        <v>20</v>
      </c>
      <c r="T126" s="40">
        <v>41776</v>
      </c>
      <c r="U126" s="1" t="s">
        <v>62</v>
      </c>
    </row>
    <row r="127" spans="1:21" x14ac:dyDescent="0.2">
      <c r="A127" s="4" t="s">
        <v>81</v>
      </c>
      <c r="B127" s="28">
        <v>1</v>
      </c>
      <c r="C127" s="33">
        <v>41799</v>
      </c>
      <c r="D127" s="12">
        <v>142</v>
      </c>
      <c r="E127" s="12">
        <v>2758</v>
      </c>
      <c r="F127" s="12">
        <v>1422758</v>
      </c>
      <c r="G127" s="15">
        <v>74.599999999999994</v>
      </c>
      <c r="H127" s="12">
        <v>205</v>
      </c>
      <c r="I127" s="12">
        <v>155</v>
      </c>
      <c r="Q127" s="13" t="s">
        <v>59</v>
      </c>
      <c r="R127" s="26">
        <f t="shared" si="1"/>
        <v>23</v>
      </c>
      <c r="T127" s="40">
        <v>41776</v>
      </c>
      <c r="U127" s="1" t="s">
        <v>62</v>
      </c>
    </row>
    <row r="128" spans="1:21" x14ac:dyDescent="0.2">
      <c r="A128" s="4" t="s">
        <v>81</v>
      </c>
      <c r="B128" s="14">
        <v>1</v>
      </c>
      <c r="C128" s="33">
        <v>41801</v>
      </c>
      <c r="D128" s="12">
        <v>142</v>
      </c>
      <c r="E128" s="12">
        <v>2758</v>
      </c>
      <c r="F128" s="12">
        <v>1422758</v>
      </c>
      <c r="G128" s="15">
        <v>76.7</v>
      </c>
      <c r="H128" s="12">
        <v>206</v>
      </c>
      <c r="I128" s="12">
        <v>171</v>
      </c>
      <c r="Q128" s="13" t="s">
        <v>59</v>
      </c>
      <c r="R128" s="26">
        <f t="shared" si="1"/>
        <v>25</v>
      </c>
      <c r="T128" s="40">
        <v>41776</v>
      </c>
      <c r="U128" s="1" t="s">
        <v>62</v>
      </c>
    </row>
    <row r="129" spans="1:21" x14ac:dyDescent="0.2">
      <c r="A129" s="4" t="s">
        <v>81</v>
      </c>
      <c r="B129" s="14">
        <v>1</v>
      </c>
      <c r="C129" s="33">
        <v>41803</v>
      </c>
      <c r="D129" s="12">
        <v>142</v>
      </c>
      <c r="E129" s="12">
        <v>2758</v>
      </c>
      <c r="F129" s="12">
        <v>1422758</v>
      </c>
      <c r="G129" s="15">
        <v>77.8</v>
      </c>
      <c r="H129" s="12">
        <v>199</v>
      </c>
      <c r="I129" s="12">
        <v>184</v>
      </c>
      <c r="L129" s="1" t="s">
        <v>174</v>
      </c>
      <c r="N129" s="9" t="s">
        <v>211</v>
      </c>
      <c r="O129" s="9" t="s">
        <v>69</v>
      </c>
      <c r="Q129" s="13" t="s">
        <v>59</v>
      </c>
      <c r="R129" s="26">
        <f t="shared" si="1"/>
        <v>27</v>
      </c>
      <c r="T129" s="40">
        <v>41776</v>
      </c>
      <c r="U129" s="1" t="s">
        <v>62</v>
      </c>
    </row>
    <row r="130" spans="1:21" x14ac:dyDescent="0.2">
      <c r="A130" s="4" t="s">
        <v>81</v>
      </c>
      <c r="B130" s="28">
        <v>1</v>
      </c>
      <c r="C130" s="29">
        <v>41779</v>
      </c>
      <c r="D130" s="12">
        <v>142</v>
      </c>
      <c r="E130" s="12">
        <v>2759</v>
      </c>
      <c r="F130" s="12">
        <v>1422759</v>
      </c>
      <c r="G130" s="15">
        <v>44.1</v>
      </c>
      <c r="K130" s="12">
        <v>3</v>
      </c>
      <c r="P130" s="13">
        <v>1</v>
      </c>
      <c r="Q130" s="12">
        <v>3</v>
      </c>
      <c r="R130" s="26">
        <f t="shared" si="1"/>
        <v>3</v>
      </c>
      <c r="S130" s="2">
        <v>1</v>
      </c>
      <c r="T130" s="40">
        <v>41776</v>
      </c>
      <c r="U130" s="1" t="s">
        <v>47</v>
      </c>
    </row>
    <row r="131" spans="1:21" x14ac:dyDescent="0.2">
      <c r="A131" s="4" t="s">
        <v>81</v>
      </c>
      <c r="B131" s="28">
        <v>1</v>
      </c>
      <c r="C131" s="29">
        <v>41780</v>
      </c>
      <c r="D131" s="11">
        <v>142</v>
      </c>
      <c r="E131" s="12">
        <v>2759</v>
      </c>
      <c r="F131" s="12">
        <v>1422759</v>
      </c>
      <c r="G131" s="15">
        <v>47.3</v>
      </c>
      <c r="H131" s="12">
        <v>56</v>
      </c>
      <c r="P131" s="13">
        <v>1</v>
      </c>
      <c r="Q131" s="12" t="s">
        <v>59</v>
      </c>
      <c r="R131" s="26">
        <f t="shared" ref="R131:R194" si="2">IF(F131=F130,R130+C131-C130,IF(Q131&gt;-1,Q131,"noval"))</f>
        <v>4</v>
      </c>
      <c r="S131" s="2">
        <v>1</v>
      </c>
      <c r="T131" s="40">
        <v>41776</v>
      </c>
      <c r="U131" s="1" t="s">
        <v>47</v>
      </c>
    </row>
    <row r="132" spans="1:21" x14ac:dyDescent="0.2">
      <c r="A132" s="4" t="s">
        <v>81</v>
      </c>
      <c r="B132" s="28">
        <v>1</v>
      </c>
      <c r="C132" s="29">
        <v>41782</v>
      </c>
      <c r="D132" s="11">
        <v>142</v>
      </c>
      <c r="E132" s="12">
        <v>2759</v>
      </c>
      <c r="F132" s="12">
        <v>1422759</v>
      </c>
      <c r="G132" s="15">
        <v>50.4</v>
      </c>
      <c r="H132" s="12">
        <v>58</v>
      </c>
      <c r="P132" s="13">
        <v>1</v>
      </c>
      <c r="Q132" s="13" t="s">
        <v>59</v>
      </c>
      <c r="R132" s="26">
        <f t="shared" si="2"/>
        <v>6</v>
      </c>
      <c r="S132" s="2">
        <v>1</v>
      </c>
      <c r="T132" s="40">
        <v>41776</v>
      </c>
      <c r="U132" s="1" t="s">
        <v>47</v>
      </c>
    </row>
    <row r="133" spans="1:21" x14ac:dyDescent="0.2">
      <c r="A133" s="4" t="s">
        <v>81</v>
      </c>
      <c r="B133" s="28">
        <v>1</v>
      </c>
      <c r="C133" s="33">
        <v>41785</v>
      </c>
      <c r="D133" s="12">
        <v>142</v>
      </c>
      <c r="E133" s="12">
        <v>2759</v>
      </c>
      <c r="F133" s="12">
        <v>1422759</v>
      </c>
      <c r="G133" s="15">
        <v>55.1</v>
      </c>
      <c r="H133" s="12">
        <v>92</v>
      </c>
      <c r="P133" s="13">
        <v>1</v>
      </c>
      <c r="Q133" s="13" t="s">
        <v>59</v>
      </c>
      <c r="R133" s="26">
        <f t="shared" si="2"/>
        <v>9</v>
      </c>
      <c r="S133" s="2">
        <v>1</v>
      </c>
      <c r="T133" s="40">
        <v>41776</v>
      </c>
      <c r="U133" s="1" t="s">
        <v>47</v>
      </c>
    </row>
    <row r="134" spans="1:21" x14ac:dyDescent="0.2">
      <c r="A134" s="4" t="s">
        <v>81</v>
      </c>
      <c r="B134" s="28">
        <v>1</v>
      </c>
      <c r="C134" s="33">
        <v>41787</v>
      </c>
      <c r="D134" s="12">
        <v>142</v>
      </c>
      <c r="E134" s="12">
        <v>2759</v>
      </c>
      <c r="F134" s="12">
        <v>1422759</v>
      </c>
      <c r="G134" s="15">
        <v>59.8</v>
      </c>
      <c r="H134" s="12">
        <v>126</v>
      </c>
      <c r="P134" s="13">
        <v>1</v>
      </c>
      <c r="Q134" s="13" t="s">
        <v>59</v>
      </c>
      <c r="R134" s="26">
        <f t="shared" si="2"/>
        <v>11</v>
      </c>
      <c r="S134" s="2">
        <v>1</v>
      </c>
      <c r="T134" s="40">
        <v>41776</v>
      </c>
      <c r="U134" s="1" t="s">
        <v>47</v>
      </c>
    </row>
    <row r="135" spans="1:21" x14ac:dyDescent="0.2">
      <c r="A135" s="4" t="s">
        <v>81</v>
      </c>
      <c r="B135" s="28">
        <v>1</v>
      </c>
      <c r="C135" s="33">
        <v>41789</v>
      </c>
      <c r="D135" s="12">
        <v>142</v>
      </c>
      <c r="E135" s="12">
        <v>2759</v>
      </c>
      <c r="F135" s="12">
        <v>1422759</v>
      </c>
      <c r="G135" s="15">
        <v>62.7</v>
      </c>
      <c r="H135" s="12">
        <v>131</v>
      </c>
      <c r="P135" s="13">
        <v>1</v>
      </c>
      <c r="Q135" s="13" t="s">
        <v>59</v>
      </c>
      <c r="R135" s="26">
        <f t="shared" si="2"/>
        <v>13</v>
      </c>
      <c r="S135" s="2">
        <v>1</v>
      </c>
      <c r="T135" s="40">
        <v>41776</v>
      </c>
      <c r="U135" s="1" t="s">
        <v>47</v>
      </c>
    </row>
    <row r="136" spans="1:21" x14ac:dyDescent="0.2">
      <c r="A136" s="4" t="s">
        <v>81</v>
      </c>
      <c r="B136" s="28">
        <v>1</v>
      </c>
      <c r="C136" s="33">
        <v>41792</v>
      </c>
      <c r="D136" s="12">
        <v>142</v>
      </c>
      <c r="E136" s="12">
        <v>2759</v>
      </c>
      <c r="F136" s="12">
        <v>1422759</v>
      </c>
      <c r="G136" s="15">
        <v>67.400000000000006</v>
      </c>
      <c r="H136" s="12">
        <v>164</v>
      </c>
      <c r="I136" s="12">
        <v>96</v>
      </c>
      <c r="P136" s="13">
        <v>1</v>
      </c>
      <c r="Q136" s="13" t="s">
        <v>59</v>
      </c>
      <c r="R136" s="26">
        <f t="shared" si="2"/>
        <v>16</v>
      </c>
      <c r="S136" s="2">
        <v>1</v>
      </c>
      <c r="T136" s="40">
        <v>41776</v>
      </c>
      <c r="U136" s="1" t="s">
        <v>47</v>
      </c>
    </row>
    <row r="137" spans="1:21" x14ac:dyDescent="0.2">
      <c r="A137" s="4" t="s">
        <v>81</v>
      </c>
      <c r="B137" s="28">
        <v>1</v>
      </c>
      <c r="C137" s="33">
        <v>41794</v>
      </c>
      <c r="D137" s="12">
        <v>142</v>
      </c>
      <c r="E137" s="12">
        <v>2759</v>
      </c>
      <c r="F137" s="12">
        <v>1422759</v>
      </c>
      <c r="G137" s="15">
        <v>70.900000000000006</v>
      </c>
      <c r="H137" s="12">
        <v>169</v>
      </c>
      <c r="P137" s="13">
        <v>1</v>
      </c>
      <c r="Q137" s="13" t="s">
        <v>59</v>
      </c>
      <c r="R137" s="26">
        <f t="shared" si="2"/>
        <v>18</v>
      </c>
      <c r="S137" s="2">
        <v>1</v>
      </c>
      <c r="T137" s="40">
        <v>41776</v>
      </c>
      <c r="U137" s="1" t="s">
        <v>47</v>
      </c>
    </row>
    <row r="138" spans="1:21" x14ac:dyDescent="0.2">
      <c r="A138" s="4" t="s">
        <v>81</v>
      </c>
      <c r="B138" s="28">
        <v>1</v>
      </c>
      <c r="C138" s="33">
        <v>41796</v>
      </c>
      <c r="D138" s="12">
        <v>142</v>
      </c>
      <c r="E138" s="12">
        <v>2759</v>
      </c>
      <c r="F138" s="12">
        <v>1422759</v>
      </c>
      <c r="G138" s="15">
        <v>73</v>
      </c>
      <c r="H138" s="12">
        <v>183</v>
      </c>
      <c r="I138" s="12">
        <v>127</v>
      </c>
      <c r="P138" s="13">
        <v>1</v>
      </c>
      <c r="Q138" s="13" t="s">
        <v>59</v>
      </c>
      <c r="R138" s="26">
        <f t="shared" si="2"/>
        <v>20</v>
      </c>
      <c r="S138" s="2">
        <v>1</v>
      </c>
      <c r="T138" s="40">
        <v>41776</v>
      </c>
      <c r="U138" s="1" t="s">
        <v>47</v>
      </c>
    </row>
    <row r="139" spans="1:21" x14ac:dyDescent="0.2">
      <c r="A139" s="4" t="s">
        <v>81</v>
      </c>
      <c r="B139" s="28">
        <v>1</v>
      </c>
      <c r="C139" s="33">
        <v>41799</v>
      </c>
      <c r="D139" s="12">
        <v>142</v>
      </c>
      <c r="E139" s="12">
        <v>2759</v>
      </c>
      <c r="F139" s="12">
        <v>1422759</v>
      </c>
      <c r="G139" s="15">
        <v>77</v>
      </c>
      <c r="H139" s="12">
        <v>211</v>
      </c>
      <c r="I139" s="12">
        <v>151</v>
      </c>
      <c r="P139" s="13">
        <v>1</v>
      </c>
      <c r="Q139" s="13" t="s">
        <v>59</v>
      </c>
      <c r="R139" s="26">
        <f t="shared" si="2"/>
        <v>23</v>
      </c>
      <c r="S139" s="2">
        <v>1</v>
      </c>
      <c r="T139" s="40">
        <v>41776</v>
      </c>
      <c r="U139" s="1" t="s">
        <v>47</v>
      </c>
    </row>
    <row r="140" spans="1:21" x14ac:dyDescent="0.2">
      <c r="A140" s="4" t="s">
        <v>81</v>
      </c>
      <c r="B140" s="14">
        <v>1</v>
      </c>
      <c r="C140" s="33">
        <v>41801</v>
      </c>
      <c r="D140" s="12">
        <v>142</v>
      </c>
      <c r="E140" s="12">
        <v>2759</v>
      </c>
      <c r="F140" s="12">
        <v>1422759</v>
      </c>
      <c r="G140" s="15">
        <v>78.8</v>
      </c>
      <c r="H140" s="12">
        <v>211</v>
      </c>
      <c r="I140" s="12">
        <v>171</v>
      </c>
      <c r="P140" s="13">
        <v>1</v>
      </c>
      <c r="Q140" s="13" t="s">
        <v>59</v>
      </c>
      <c r="R140" s="26">
        <f t="shared" si="2"/>
        <v>25</v>
      </c>
      <c r="S140" s="2">
        <v>1</v>
      </c>
      <c r="T140" s="40">
        <v>41776</v>
      </c>
      <c r="U140" s="1" t="s">
        <v>47</v>
      </c>
    </row>
    <row r="141" spans="1:21" x14ac:dyDescent="0.2">
      <c r="A141" s="4" t="s">
        <v>81</v>
      </c>
      <c r="B141" s="14">
        <v>1</v>
      </c>
      <c r="C141" s="33">
        <v>41803</v>
      </c>
      <c r="D141" s="12">
        <v>142</v>
      </c>
      <c r="E141" s="12">
        <v>2759</v>
      </c>
      <c r="F141" s="12">
        <v>1422759</v>
      </c>
      <c r="G141" s="15">
        <v>81.2</v>
      </c>
      <c r="H141" s="12">
        <v>209</v>
      </c>
      <c r="I141" s="12">
        <v>175</v>
      </c>
      <c r="N141" s="9" t="s">
        <v>205</v>
      </c>
      <c r="O141" s="9" t="s">
        <v>69</v>
      </c>
      <c r="P141" s="13">
        <v>1</v>
      </c>
      <c r="Q141" s="13" t="s">
        <v>59</v>
      </c>
      <c r="R141" s="26">
        <f t="shared" si="2"/>
        <v>27</v>
      </c>
      <c r="S141" s="2">
        <v>1</v>
      </c>
      <c r="T141" s="40">
        <v>41776</v>
      </c>
      <c r="U141" s="1" t="s">
        <v>47</v>
      </c>
    </row>
    <row r="142" spans="1:21" x14ac:dyDescent="0.2">
      <c r="A142" s="3" t="s">
        <v>81</v>
      </c>
      <c r="B142" s="14">
        <v>1</v>
      </c>
      <c r="C142" s="33">
        <v>41806</v>
      </c>
      <c r="D142" s="12">
        <v>142</v>
      </c>
      <c r="E142" s="12">
        <v>2759</v>
      </c>
      <c r="F142" s="12">
        <v>1422759</v>
      </c>
      <c r="G142" s="15">
        <v>83.7</v>
      </c>
      <c r="H142" s="12">
        <v>215</v>
      </c>
      <c r="I142" s="12">
        <v>196</v>
      </c>
      <c r="P142" s="13">
        <v>1</v>
      </c>
      <c r="Q142" s="13" t="s">
        <v>59</v>
      </c>
      <c r="R142" s="26">
        <f t="shared" si="2"/>
        <v>30</v>
      </c>
      <c r="S142" s="2">
        <v>1</v>
      </c>
      <c r="T142" s="40">
        <v>41776</v>
      </c>
      <c r="U142" s="1" t="s">
        <v>47</v>
      </c>
    </row>
    <row r="143" spans="1:21" x14ac:dyDescent="0.2">
      <c r="A143" s="4" t="s">
        <v>81</v>
      </c>
      <c r="B143" s="28">
        <v>1</v>
      </c>
      <c r="C143" s="29">
        <v>41779</v>
      </c>
      <c r="D143" s="11">
        <v>142</v>
      </c>
      <c r="E143" s="12">
        <v>2760</v>
      </c>
      <c r="F143" s="12">
        <v>1422760</v>
      </c>
      <c r="G143" s="15">
        <v>35.9</v>
      </c>
      <c r="K143" s="12">
        <v>0</v>
      </c>
      <c r="Q143" s="12">
        <v>0</v>
      </c>
      <c r="R143" s="26">
        <f t="shared" si="2"/>
        <v>0</v>
      </c>
      <c r="S143" s="2">
        <v>2</v>
      </c>
      <c r="T143" s="40">
        <v>41779</v>
      </c>
      <c r="U143" s="1" t="s">
        <v>48</v>
      </c>
    </row>
    <row r="144" spans="1:21" x14ac:dyDescent="0.2">
      <c r="A144" s="4" t="s">
        <v>81</v>
      </c>
      <c r="B144" s="28">
        <v>1</v>
      </c>
      <c r="C144" s="29">
        <v>41779</v>
      </c>
      <c r="D144" s="12">
        <v>142</v>
      </c>
      <c r="E144" s="12">
        <v>2761</v>
      </c>
      <c r="F144" s="12">
        <v>1422761</v>
      </c>
      <c r="G144" s="15">
        <v>42.4</v>
      </c>
      <c r="K144" s="12">
        <v>3</v>
      </c>
      <c r="Q144" s="12">
        <v>3</v>
      </c>
      <c r="R144" s="26">
        <f t="shared" si="2"/>
        <v>3</v>
      </c>
      <c r="T144" s="40">
        <v>41776</v>
      </c>
      <c r="U144" s="1" t="s">
        <v>48</v>
      </c>
    </row>
    <row r="145" spans="1:21" x14ac:dyDescent="0.2">
      <c r="A145" s="4" t="s">
        <v>81</v>
      </c>
      <c r="B145" s="28">
        <v>1</v>
      </c>
      <c r="C145" s="29">
        <v>41780</v>
      </c>
      <c r="D145" s="12">
        <v>142</v>
      </c>
      <c r="E145" s="12">
        <v>2761</v>
      </c>
      <c r="F145" s="12">
        <v>1422761</v>
      </c>
      <c r="G145" s="15">
        <v>44.4</v>
      </c>
      <c r="H145" s="12">
        <v>42</v>
      </c>
      <c r="Q145" s="12" t="s">
        <v>59</v>
      </c>
      <c r="R145" s="26">
        <f t="shared" si="2"/>
        <v>4</v>
      </c>
      <c r="T145" s="40">
        <v>41776</v>
      </c>
      <c r="U145" s="1" t="s">
        <v>48</v>
      </c>
    </row>
    <row r="146" spans="1:21" x14ac:dyDescent="0.2">
      <c r="A146" s="4" t="s">
        <v>81</v>
      </c>
      <c r="B146" s="28">
        <v>1</v>
      </c>
      <c r="C146" s="29">
        <v>41782</v>
      </c>
      <c r="D146" s="12">
        <v>142</v>
      </c>
      <c r="E146" s="12">
        <v>2761</v>
      </c>
      <c r="F146" s="12">
        <v>1422761</v>
      </c>
      <c r="G146" s="15">
        <v>47.1</v>
      </c>
      <c r="H146" s="12">
        <v>53</v>
      </c>
      <c r="M146" s="9" t="s">
        <v>127</v>
      </c>
      <c r="Q146" s="12" t="s">
        <v>59</v>
      </c>
      <c r="R146" s="26">
        <f t="shared" si="2"/>
        <v>6</v>
      </c>
      <c r="T146" s="40">
        <v>41776</v>
      </c>
      <c r="U146" s="1" t="s">
        <v>48</v>
      </c>
    </row>
    <row r="147" spans="1:21" x14ac:dyDescent="0.2">
      <c r="A147" s="4" t="s">
        <v>81</v>
      </c>
      <c r="B147" s="28">
        <v>1</v>
      </c>
      <c r="C147" s="33">
        <v>41785</v>
      </c>
      <c r="D147" s="12">
        <v>142</v>
      </c>
      <c r="E147" s="12">
        <v>2761</v>
      </c>
      <c r="F147" s="12">
        <v>1422761</v>
      </c>
      <c r="G147" s="15">
        <v>51.8</v>
      </c>
      <c r="H147" s="12">
        <v>73</v>
      </c>
      <c r="M147" s="9" t="s">
        <v>127</v>
      </c>
      <c r="Q147" s="13" t="s">
        <v>59</v>
      </c>
      <c r="R147" s="26">
        <f t="shared" si="2"/>
        <v>9</v>
      </c>
      <c r="T147" s="40">
        <v>41776</v>
      </c>
      <c r="U147" s="1" t="s">
        <v>48</v>
      </c>
    </row>
    <row r="148" spans="1:21" x14ac:dyDescent="0.2">
      <c r="A148" s="4" t="s">
        <v>81</v>
      </c>
      <c r="B148" s="28">
        <v>1</v>
      </c>
      <c r="C148" s="33">
        <v>41787</v>
      </c>
      <c r="D148" s="12">
        <v>142</v>
      </c>
      <c r="E148" s="12">
        <v>2761</v>
      </c>
      <c r="F148" s="12">
        <v>1422761</v>
      </c>
      <c r="G148" s="15">
        <v>55.5</v>
      </c>
      <c r="H148" s="12">
        <v>89</v>
      </c>
      <c r="M148" s="9" t="s">
        <v>127</v>
      </c>
      <c r="Q148" s="13" t="s">
        <v>59</v>
      </c>
      <c r="R148" s="26">
        <f t="shared" si="2"/>
        <v>11</v>
      </c>
      <c r="T148" s="40">
        <v>41776</v>
      </c>
      <c r="U148" s="1" t="s">
        <v>48</v>
      </c>
    </row>
    <row r="149" spans="1:21" x14ac:dyDescent="0.2">
      <c r="A149" s="4" t="s">
        <v>81</v>
      </c>
      <c r="B149" s="28">
        <v>1</v>
      </c>
      <c r="C149" s="33">
        <v>41789</v>
      </c>
      <c r="D149" s="12">
        <v>142</v>
      </c>
      <c r="E149" s="12">
        <v>2761</v>
      </c>
      <c r="F149" s="12">
        <v>1422761</v>
      </c>
      <c r="G149" s="15">
        <v>58.8</v>
      </c>
      <c r="H149" s="12">
        <v>119</v>
      </c>
      <c r="M149" s="9" t="s">
        <v>127</v>
      </c>
      <c r="Q149" s="13" t="s">
        <v>59</v>
      </c>
      <c r="R149" s="26">
        <f t="shared" si="2"/>
        <v>13</v>
      </c>
      <c r="T149" s="40">
        <v>41776</v>
      </c>
      <c r="U149" s="1" t="s">
        <v>48</v>
      </c>
    </row>
    <row r="150" spans="1:21" x14ac:dyDescent="0.2">
      <c r="A150" s="4" t="s">
        <v>81</v>
      </c>
      <c r="B150" s="28">
        <v>1</v>
      </c>
      <c r="C150" s="33">
        <v>41792</v>
      </c>
      <c r="D150" s="12">
        <v>142</v>
      </c>
      <c r="E150" s="12">
        <v>2761</v>
      </c>
      <c r="F150" s="12">
        <v>1422761</v>
      </c>
      <c r="G150" s="15">
        <v>62.1</v>
      </c>
      <c r="H150" s="12">
        <v>132</v>
      </c>
      <c r="M150" s="9" t="s">
        <v>127</v>
      </c>
      <c r="Q150" s="13" t="s">
        <v>59</v>
      </c>
      <c r="R150" s="26">
        <f t="shared" si="2"/>
        <v>16</v>
      </c>
      <c r="T150" s="40">
        <v>41776</v>
      </c>
      <c r="U150" s="1" t="s">
        <v>48</v>
      </c>
    </row>
    <row r="151" spans="1:21" x14ac:dyDescent="0.2">
      <c r="A151" s="4" t="s">
        <v>81</v>
      </c>
      <c r="B151" s="28">
        <v>1</v>
      </c>
      <c r="C151" s="33">
        <v>41794</v>
      </c>
      <c r="D151" s="12">
        <v>142</v>
      </c>
      <c r="E151" s="12">
        <v>2761</v>
      </c>
      <c r="F151" s="12">
        <v>1422761</v>
      </c>
      <c r="G151" s="15">
        <v>65.599999999999994</v>
      </c>
      <c r="H151" s="12">
        <v>177</v>
      </c>
      <c r="I151" s="12">
        <v>96</v>
      </c>
      <c r="M151" s="9" t="s">
        <v>127</v>
      </c>
      <c r="Q151" s="13" t="s">
        <v>59</v>
      </c>
      <c r="R151" s="26">
        <f t="shared" si="2"/>
        <v>18</v>
      </c>
      <c r="T151" s="40">
        <v>41776</v>
      </c>
      <c r="U151" s="1" t="s">
        <v>48</v>
      </c>
    </row>
    <row r="152" spans="1:21" x14ac:dyDescent="0.2">
      <c r="A152" s="4" t="s">
        <v>81</v>
      </c>
      <c r="B152" s="28">
        <v>1</v>
      </c>
      <c r="C152" s="33">
        <v>41796</v>
      </c>
      <c r="D152" s="12">
        <v>142</v>
      </c>
      <c r="E152" s="12">
        <v>2761</v>
      </c>
      <c r="F152" s="12">
        <v>1422761</v>
      </c>
      <c r="G152" s="15">
        <v>67.2</v>
      </c>
      <c r="H152" s="12">
        <v>163</v>
      </c>
      <c r="I152" s="12">
        <v>113</v>
      </c>
      <c r="M152" s="9" t="s">
        <v>127</v>
      </c>
      <c r="Q152" s="13" t="s">
        <v>59</v>
      </c>
      <c r="R152" s="26">
        <f t="shared" si="2"/>
        <v>20</v>
      </c>
      <c r="T152" s="40">
        <v>41776</v>
      </c>
      <c r="U152" s="1" t="s">
        <v>48</v>
      </c>
    </row>
    <row r="153" spans="1:21" x14ac:dyDescent="0.2">
      <c r="A153" s="4" t="s">
        <v>81</v>
      </c>
      <c r="B153" s="28">
        <v>1</v>
      </c>
      <c r="C153" s="33">
        <v>41799</v>
      </c>
      <c r="D153" s="12">
        <v>142</v>
      </c>
      <c r="E153" s="12">
        <v>2761</v>
      </c>
      <c r="F153" s="12">
        <v>1422761</v>
      </c>
      <c r="G153" s="15">
        <v>71.099999999999994</v>
      </c>
      <c r="H153" s="12">
        <v>189</v>
      </c>
      <c r="I153" s="12">
        <v>136</v>
      </c>
      <c r="M153" s="9" t="s">
        <v>127</v>
      </c>
      <c r="Q153" s="13" t="s">
        <v>59</v>
      </c>
      <c r="R153" s="26">
        <f t="shared" si="2"/>
        <v>23</v>
      </c>
      <c r="T153" s="40">
        <v>41776</v>
      </c>
      <c r="U153" s="1" t="s">
        <v>48</v>
      </c>
    </row>
    <row r="154" spans="1:21" x14ac:dyDescent="0.2">
      <c r="A154" s="4" t="s">
        <v>81</v>
      </c>
      <c r="B154" s="14">
        <v>1</v>
      </c>
      <c r="C154" s="33">
        <v>41801</v>
      </c>
      <c r="D154" s="12">
        <v>142</v>
      </c>
      <c r="E154" s="12">
        <v>2761</v>
      </c>
      <c r="F154" s="12">
        <v>1422761</v>
      </c>
      <c r="G154" s="15">
        <v>73.7</v>
      </c>
      <c r="H154" s="12">
        <v>187</v>
      </c>
      <c r="I154" s="12">
        <v>153</v>
      </c>
      <c r="M154" s="9" t="s">
        <v>127</v>
      </c>
      <c r="Q154" s="13" t="s">
        <v>59</v>
      </c>
      <c r="R154" s="26">
        <f t="shared" si="2"/>
        <v>25</v>
      </c>
      <c r="T154" s="40">
        <v>41776</v>
      </c>
      <c r="U154" s="1" t="s">
        <v>48</v>
      </c>
    </row>
    <row r="155" spans="1:21" x14ac:dyDescent="0.2">
      <c r="A155" s="4" t="s">
        <v>81</v>
      </c>
      <c r="B155" s="14">
        <v>1</v>
      </c>
      <c r="C155" s="33">
        <v>41803</v>
      </c>
      <c r="D155" s="12">
        <v>142</v>
      </c>
      <c r="E155" s="12">
        <v>2761</v>
      </c>
      <c r="F155" s="12">
        <v>1422761</v>
      </c>
      <c r="G155" s="15">
        <v>75</v>
      </c>
      <c r="H155" s="12">
        <v>176</v>
      </c>
      <c r="I155" s="12">
        <v>163</v>
      </c>
      <c r="M155" s="9" t="s">
        <v>127</v>
      </c>
      <c r="Q155" s="13" t="s">
        <v>59</v>
      </c>
      <c r="R155" s="26">
        <f t="shared" si="2"/>
        <v>27</v>
      </c>
      <c r="T155" s="40">
        <v>41776</v>
      </c>
      <c r="U155" s="1" t="s">
        <v>48</v>
      </c>
    </row>
    <row r="156" spans="1:21" x14ac:dyDescent="0.2">
      <c r="A156" s="4" t="s">
        <v>81</v>
      </c>
      <c r="B156" s="28">
        <v>1</v>
      </c>
      <c r="C156" s="29">
        <v>41779</v>
      </c>
      <c r="D156" s="11">
        <v>142</v>
      </c>
      <c r="E156" s="12">
        <v>2762</v>
      </c>
      <c r="F156" s="12">
        <v>1422762</v>
      </c>
      <c r="G156" s="15">
        <v>38</v>
      </c>
      <c r="K156" s="12">
        <v>1</v>
      </c>
      <c r="L156" s="1" t="s">
        <v>136</v>
      </c>
      <c r="Q156" s="12">
        <v>1</v>
      </c>
      <c r="R156" s="26">
        <f t="shared" si="2"/>
        <v>1</v>
      </c>
      <c r="T156" s="40">
        <v>41778</v>
      </c>
      <c r="U156" s="1" t="s">
        <v>48</v>
      </c>
    </row>
    <row r="157" spans="1:21" x14ac:dyDescent="0.2">
      <c r="A157" s="4" t="s">
        <v>81</v>
      </c>
      <c r="B157" s="28">
        <v>1</v>
      </c>
      <c r="C157" s="29">
        <v>41780</v>
      </c>
      <c r="D157" s="12">
        <v>142</v>
      </c>
      <c r="E157" s="12">
        <v>2762</v>
      </c>
      <c r="F157" s="12">
        <v>1422762</v>
      </c>
      <c r="G157" s="15">
        <v>38.5</v>
      </c>
      <c r="H157" s="12">
        <v>19</v>
      </c>
      <c r="Q157" s="12" t="s">
        <v>59</v>
      </c>
      <c r="R157" s="26">
        <f t="shared" si="2"/>
        <v>2</v>
      </c>
      <c r="T157" s="40">
        <v>41778</v>
      </c>
      <c r="U157" s="1" t="s">
        <v>48</v>
      </c>
    </row>
    <row r="158" spans="1:21" x14ac:dyDescent="0.2">
      <c r="A158" s="4" t="s">
        <v>81</v>
      </c>
      <c r="B158" s="28">
        <v>1</v>
      </c>
      <c r="C158" s="29">
        <v>41779</v>
      </c>
      <c r="D158" s="12">
        <v>142</v>
      </c>
      <c r="E158" s="12">
        <v>2763</v>
      </c>
      <c r="F158" s="12">
        <v>1422763</v>
      </c>
      <c r="G158" s="15">
        <v>42.4</v>
      </c>
      <c r="K158" s="12">
        <v>3</v>
      </c>
      <c r="P158" s="13">
        <v>1</v>
      </c>
      <c r="Q158" s="12">
        <v>3</v>
      </c>
      <c r="R158" s="26">
        <f t="shared" si="2"/>
        <v>3</v>
      </c>
      <c r="S158" s="2">
        <v>1</v>
      </c>
      <c r="T158" s="40">
        <v>41776</v>
      </c>
      <c r="U158" s="1" t="s">
        <v>47</v>
      </c>
    </row>
    <row r="159" spans="1:21" x14ac:dyDescent="0.2">
      <c r="A159" s="4" t="s">
        <v>81</v>
      </c>
      <c r="B159" s="28">
        <v>1</v>
      </c>
      <c r="C159" s="29">
        <v>41780</v>
      </c>
      <c r="D159" s="12">
        <v>142</v>
      </c>
      <c r="E159" s="12">
        <v>2763</v>
      </c>
      <c r="F159" s="12">
        <v>1422763</v>
      </c>
      <c r="G159" s="15">
        <v>45</v>
      </c>
      <c r="H159" s="12">
        <v>54</v>
      </c>
      <c r="P159" s="13">
        <v>1</v>
      </c>
      <c r="Q159" s="12" t="s">
        <v>59</v>
      </c>
      <c r="R159" s="26">
        <f t="shared" si="2"/>
        <v>4</v>
      </c>
      <c r="S159" s="2">
        <v>1</v>
      </c>
      <c r="T159" s="40">
        <v>41776</v>
      </c>
      <c r="U159" s="1" t="s">
        <v>47</v>
      </c>
    </row>
    <row r="160" spans="1:21" x14ac:dyDescent="0.2">
      <c r="A160" s="4" t="s">
        <v>81</v>
      </c>
      <c r="B160" s="28">
        <v>1</v>
      </c>
      <c r="C160" s="29">
        <v>41782</v>
      </c>
      <c r="D160" s="11">
        <v>142</v>
      </c>
      <c r="E160" s="12">
        <v>2763</v>
      </c>
      <c r="F160" s="12">
        <v>1422763</v>
      </c>
      <c r="G160" s="15">
        <v>49.9</v>
      </c>
      <c r="H160" s="12">
        <v>71</v>
      </c>
      <c r="P160" s="13">
        <v>1</v>
      </c>
      <c r="Q160" s="12" t="s">
        <v>59</v>
      </c>
      <c r="R160" s="26">
        <f t="shared" si="2"/>
        <v>6</v>
      </c>
      <c r="S160" s="2">
        <v>1</v>
      </c>
      <c r="T160" s="40">
        <v>41776</v>
      </c>
      <c r="U160" s="1" t="s">
        <v>47</v>
      </c>
    </row>
    <row r="161" spans="1:21" x14ac:dyDescent="0.2">
      <c r="A161" s="4" t="s">
        <v>81</v>
      </c>
      <c r="B161" s="28">
        <v>1</v>
      </c>
      <c r="C161" s="33">
        <v>41785</v>
      </c>
      <c r="D161" s="12">
        <v>142</v>
      </c>
      <c r="E161" s="12">
        <v>2763</v>
      </c>
      <c r="F161" s="12">
        <v>1422763</v>
      </c>
      <c r="G161" s="15">
        <v>55.5</v>
      </c>
      <c r="H161" s="12">
        <v>95</v>
      </c>
      <c r="P161" s="13">
        <v>1</v>
      </c>
      <c r="Q161" s="13" t="s">
        <v>59</v>
      </c>
      <c r="R161" s="26">
        <f t="shared" si="2"/>
        <v>9</v>
      </c>
      <c r="S161" s="2">
        <v>1</v>
      </c>
      <c r="T161" s="40">
        <v>41776</v>
      </c>
      <c r="U161" s="1" t="s">
        <v>47</v>
      </c>
    </row>
    <row r="162" spans="1:21" x14ac:dyDescent="0.2">
      <c r="A162" s="4" t="s">
        <v>81</v>
      </c>
      <c r="B162" s="28">
        <v>1</v>
      </c>
      <c r="C162" s="33">
        <v>41789</v>
      </c>
      <c r="D162" s="12">
        <v>142</v>
      </c>
      <c r="E162" s="12">
        <v>2763</v>
      </c>
      <c r="F162" s="12">
        <v>1422763</v>
      </c>
      <c r="G162" s="15">
        <v>60.1</v>
      </c>
      <c r="H162" s="12">
        <v>118</v>
      </c>
      <c r="P162" s="13">
        <v>1</v>
      </c>
      <c r="Q162" s="13" t="s">
        <v>59</v>
      </c>
      <c r="R162" s="26">
        <f t="shared" si="2"/>
        <v>13</v>
      </c>
      <c r="S162" s="2">
        <v>1</v>
      </c>
      <c r="T162" s="40">
        <v>41776</v>
      </c>
      <c r="U162" s="1" t="s">
        <v>47</v>
      </c>
    </row>
    <row r="163" spans="1:21" x14ac:dyDescent="0.2">
      <c r="A163" s="4" t="s">
        <v>81</v>
      </c>
      <c r="B163" s="28">
        <v>1</v>
      </c>
      <c r="C163" s="33">
        <v>41792</v>
      </c>
      <c r="D163" s="12">
        <v>142</v>
      </c>
      <c r="E163" s="12">
        <v>2763</v>
      </c>
      <c r="F163" s="12">
        <v>1422763</v>
      </c>
      <c r="G163" s="15">
        <v>64.900000000000006</v>
      </c>
      <c r="H163" s="12">
        <v>159</v>
      </c>
      <c r="I163" s="12">
        <v>98</v>
      </c>
      <c r="P163" s="13">
        <v>1</v>
      </c>
      <c r="Q163" s="13" t="s">
        <v>59</v>
      </c>
      <c r="R163" s="26">
        <f t="shared" si="2"/>
        <v>16</v>
      </c>
      <c r="S163" s="2">
        <v>1</v>
      </c>
      <c r="T163" s="40">
        <v>41776</v>
      </c>
      <c r="U163" s="1" t="s">
        <v>47</v>
      </c>
    </row>
    <row r="164" spans="1:21" x14ac:dyDescent="0.2">
      <c r="A164" s="4" t="s">
        <v>81</v>
      </c>
      <c r="B164" s="28">
        <v>1</v>
      </c>
      <c r="C164" s="33">
        <v>41794</v>
      </c>
      <c r="D164" s="12">
        <v>142</v>
      </c>
      <c r="E164" s="12">
        <v>2763</v>
      </c>
      <c r="F164" s="12">
        <v>1422763</v>
      </c>
      <c r="G164" s="15">
        <v>67.400000000000006</v>
      </c>
      <c r="H164" s="12">
        <v>178</v>
      </c>
      <c r="P164" s="13">
        <v>1</v>
      </c>
      <c r="Q164" s="13" t="s">
        <v>59</v>
      </c>
      <c r="R164" s="26">
        <f t="shared" si="2"/>
        <v>18</v>
      </c>
      <c r="S164" s="2">
        <v>1</v>
      </c>
      <c r="T164" s="40">
        <v>41776</v>
      </c>
      <c r="U164" s="1" t="s">
        <v>47</v>
      </c>
    </row>
    <row r="165" spans="1:21" x14ac:dyDescent="0.2">
      <c r="A165" s="4" t="s">
        <v>81</v>
      </c>
      <c r="B165" s="28">
        <v>1</v>
      </c>
      <c r="C165" s="33">
        <v>41796</v>
      </c>
      <c r="D165" s="12">
        <v>142</v>
      </c>
      <c r="E165" s="12">
        <v>2763</v>
      </c>
      <c r="F165" s="12">
        <v>1422763</v>
      </c>
      <c r="G165" s="15">
        <v>69.599999999999994</v>
      </c>
      <c r="H165" s="12">
        <v>186</v>
      </c>
      <c r="I165" s="12">
        <v>130</v>
      </c>
      <c r="P165" s="13">
        <v>1</v>
      </c>
      <c r="Q165" s="13" t="s">
        <v>59</v>
      </c>
      <c r="R165" s="26">
        <f t="shared" si="2"/>
        <v>20</v>
      </c>
      <c r="S165" s="2">
        <v>1</v>
      </c>
      <c r="T165" s="40">
        <v>41776</v>
      </c>
      <c r="U165" s="1" t="s">
        <v>47</v>
      </c>
    </row>
    <row r="166" spans="1:21" x14ac:dyDescent="0.2">
      <c r="A166" s="4" t="s">
        <v>81</v>
      </c>
      <c r="B166" s="28">
        <v>1</v>
      </c>
      <c r="C166" s="33">
        <v>41799</v>
      </c>
      <c r="D166" s="12">
        <v>142</v>
      </c>
      <c r="E166" s="12">
        <v>2763</v>
      </c>
      <c r="F166" s="12">
        <v>1422763</v>
      </c>
      <c r="G166" s="15">
        <v>73.2</v>
      </c>
      <c r="H166" s="12">
        <v>200</v>
      </c>
      <c r="I166" s="12">
        <v>153</v>
      </c>
      <c r="P166" s="13">
        <v>1</v>
      </c>
      <c r="Q166" s="13" t="s">
        <v>59</v>
      </c>
      <c r="R166" s="26">
        <f t="shared" si="2"/>
        <v>23</v>
      </c>
      <c r="S166" s="2">
        <v>1</v>
      </c>
      <c r="T166" s="40">
        <v>41776</v>
      </c>
      <c r="U166" s="1" t="s">
        <v>47</v>
      </c>
    </row>
    <row r="167" spans="1:21" x14ac:dyDescent="0.2">
      <c r="A167" s="4" t="s">
        <v>81</v>
      </c>
      <c r="B167" s="14">
        <v>1</v>
      </c>
      <c r="C167" s="33">
        <v>41801</v>
      </c>
      <c r="D167" s="12">
        <v>142</v>
      </c>
      <c r="E167" s="12">
        <v>2763</v>
      </c>
      <c r="F167" s="12">
        <v>1422763</v>
      </c>
      <c r="G167" s="15">
        <v>74.8</v>
      </c>
      <c r="H167" s="12">
        <v>200</v>
      </c>
      <c r="I167" s="12">
        <v>162</v>
      </c>
      <c r="J167" s="32" t="s">
        <v>181</v>
      </c>
      <c r="L167" s="1" t="s">
        <v>163</v>
      </c>
      <c r="P167" s="13">
        <v>1</v>
      </c>
      <c r="Q167" s="13" t="s">
        <v>59</v>
      </c>
      <c r="R167" s="26">
        <f t="shared" si="2"/>
        <v>25</v>
      </c>
      <c r="S167" s="2">
        <v>1</v>
      </c>
      <c r="T167" s="40">
        <v>41776</v>
      </c>
      <c r="U167" s="1" t="s">
        <v>47</v>
      </c>
    </row>
    <row r="168" spans="1:21" x14ac:dyDescent="0.2">
      <c r="A168" s="4" t="s">
        <v>81</v>
      </c>
      <c r="B168" s="14">
        <v>1</v>
      </c>
      <c r="C168" s="33">
        <v>41803</v>
      </c>
      <c r="D168" s="12">
        <v>142</v>
      </c>
      <c r="E168" s="12">
        <v>2763</v>
      </c>
      <c r="F168" s="12">
        <v>1422763</v>
      </c>
      <c r="G168" s="15">
        <v>76.7</v>
      </c>
      <c r="H168" s="12">
        <v>211</v>
      </c>
      <c r="I168" s="12">
        <v>178</v>
      </c>
      <c r="N168" s="9" t="s">
        <v>198</v>
      </c>
      <c r="O168" s="9" t="s">
        <v>69</v>
      </c>
      <c r="P168" s="13">
        <v>1</v>
      </c>
      <c r="Q168" s="13" t="s">
        <v>59</v>
      </c>
      <c r="R168" s="26">
        <f t="shared" si="2"/>
        <v>27</v>
      </c>
      <c r="S168" s="2">
        <v>1</v>
      </c>
      <c r="T168" s="40">
        <v>41776</v>
      </c>
      <c r="U168" s="1" t="s">
        <v>47</v>
      </c>
    </row>
    <row r="169" spans="1:21" x14ac:dyDescent="0.2">
      <c r="A169" s="3" t="s">
        <v>81</v>
      </c>
      <c r="B169" s="14">
        <v>1</v>
      </c>
      <c r="C169" s="33">
        <v>41806</v>
      </c>
      <c r="D169" s="12">
        <v>142</v>
      </c>
      <c r="E169" s="12">
        <v>2763</v>
      </c>
      <c r="F169" s="12">
        <v>1422763</v>
      </c>
      <c r="G169" s="15">
        <v>78.099999999999994</v>
      </c>
      <c r="H169" s="12">
        <v>207</v>
      </c>
      <c r="I169" s="12">
        <v>196</v>
      </c>
      <c r="P169" s="13">
        <v>1</v>
      </c>
      <c r="Q169" s="13" t="s">
        <v>59</v>
      </c>
      <c r="R169" s="26">
        <f t="shared" si="2"/>
        <v>30</v>
      </c>
      <c r="S169" s="2">
        <v>1</v>
      </c>
      <c r="T169" s="40">
        <v>41776</v>
      </c>
      <c r="U169" s="1" t="s">
        <v>47</v>
      </c>
    </row>
    <row r="170" spans="1:21" x14ac:dyDescent="0.2">
      <c r="A170" s="4" t="s">
        <v>81</v>
      </c>
      <c r="B170" s="28">
        <v>1</v>
      </c>
      <c r="C170" s="29">
        <v>41779</v>
      </c>
      <c r="D170" s="11">
        <v>142</v>
      </c>
      <c r="E170" s="12">
        <v>2764</v>
      </c>
      <c r="F170" s="12">
        <v>1422764</v>
      </c>
      <c r="G170" s="15">
        <v>42.4</v>
      </c>
      <c r="K170" s="12">
        <v>3</v>
      </c>
      <c r="Q170" s="12">
        <v>3</v>
      </c>
      <c r="R170" s="26">
        <f t="shared" si="2"/>
        <v>3</v>
      </c>
      <c r="S170" s="2">
        <v>1</v>
      </c>
      <c r="T170" s="40">
        <v>41776</v>
      </c>
      <c r="U170" s="1" t="s">
        <v>48</v>
      </c>
    </row>
    <row r="171" spans="1:21" x14ac:dyDescent="0.2">
      <c r="A171" s="4" t="s">
        <v>81</v>
      </c>
      <c r="B171" s="28">
        <v>1</v>
      </c>
      <c r="C171" s="29">
        <v>41779</v>
      </c>
      <c r="D171" s="12">
        <v>142</v>
      </c>
      <c r="E171" s="12">
        <v>2765</v>
      </c>
      <c r="F171" s="12">
        <v>1422765</v>
      </c>
      <c r="G171" s="15">
        <v>41.6</v>
      </c>
      <c r="K171" s="12">
        <v>3</v>
      </c>
      <c r="Q171" s="12">
        <v>3</v>
      </c>
      <c r="R171" s="26">
        <f t="shared" si="2"/>
        <v>3</v>
      </c>
      <c r="T171" s="40">
        <v>41776</v>
      </c>
      <c r="U171" s="1" t="s">
        <v>48</v>
      </c>
    </row>
    <row r="172" spans="1:21" x14ac:dyDescent="0.2">
      <c r="A172" s="4" t="s">
        <v>81</v>
      </c>
      <c r="B172" s="28">
        <v>1</v>
      </c>
      <c r="C172" s="29">
        <v>41780</v>
      </c>
      <c r="D172" s="12">
        <v>142</v>
      </c>
      <c r="E172" s="12">
        <v>2765</v>
      </c>
      <c r="F172" s="12">
        <v>1422765</v>
      </c>
      <c r="G172" s="15">
        <v>43.7</v>
      </c>
      <c r="H172" s="12">
        <v>44</v>
      </c>
      <c r="Q172" s="13" t="s">
        <v>59</v>
      </c>
      <c r="R172" s="26">
        <f t="shared" si="2"/>
        <v>4</v>
      </c>
      <c r="T172" s="40">
        <v>41776</v>
      </c>
      <c r="U172" s="1" t="s">
        <v>48</v>
      </c>
    </row>
    <row r="173" spans="1:21" x14ac:dyDescent="0.2">
      <c r="A173" s="4" t="s">
        <v>81</v>
      </c>
      <c r="B173" s="28">
        <v>1</v>
      </c>
      <c r="C173" s="29">
        <v>41782</v>
      </c>
      <c r="D173" s="12">
        <v>142</v>
      </c>
      <c r="E173" s="12">
        <v>2765</v>
      </c>
      <c r="F173" s="12">
        <v>1422765</v>
      </c>
      <c r="G173" s="15">
        <v>46.8</v>
      </c>
      <c r="H173" s="12">
        <v>53</v>
      </c>
      <c r="Q173" s="13" t="s">
        <v>59</v>
      </c>
      <c r="R173" s="26">
        <f t="shared" si="2"/>
        <v>6</v>
      </c>
      <c r="T173" s="40">
        <v>41776</v>
      </c>
      <c r="U173" s="1" t="s">
        <v>48</v>
      </c>
    </row>
    <row r="174" spans="1:21" x14ac:dyDescent="0.2">
      <c r="A174" s="4" t="s">
        <v>81</v>
      </c>
      <c r="B174" s="28">
        <v>1</v>
      </c>
      <c r="C174" s="33">
        <v>41785</v>
      </c>
      <c r="D174" s="12">
        <v>142</v>
      </c>
      <c r="E174" s="12">
        <v>2765</v>
      </c>
      <c r="F174" s="12">
        <v>1422765</v>
      </c>
      <c r="G174" s="15">
        <v>53.4</v>
      </c>
      <c r="H174" s="12">
        <v>98</v>
      </c>
      <c r="Q174" s="13" t="s">
        <v>59</v>
      </c>
      <c r="R174" s="26">
        <f t="shared" si="2"/>
        <v>9</v>
      </c>
      <c r="T174" s="40">
        <v>41776</v>
      </c>
      <c r="U174" s="1" t="s">
        <v>48</v>
      </c>
    </row>
    <row r="175" spans="1:21" x14ac:dyDescent="0.2">
      <c r="A175" s="4" t="s">
        <v>81</v>
      </c>
      <c r="B175" s="28">
        <v>1</v>
      </c>
      <c r="C175" s="33">
        <v>41787</v>
      </c>
      <c r="D175" s="12">
        <v>142</v>
      </c>
      <c r="E175" s="12">
        <v>2765</v>
      </c>
      <c r="F175" s="12">
        <v>1422765</v>
      </c>
      <c r="G175" s="15">
        <v>57.8</v>
      </c>
      <c r="H175" s="12">
        <v>121</v>
      </c>
      <c r="Q175" s="13" t="s">
        <v>59</v>
      </c>
      <c r="R175" s="26">
        <f t="shared" si="2"/>
        <v>11</v>
      </c>
      <c r="T175" s="40">
        <v>41776</v>
      </c>
      <c r="U175" s="1" t="s">
        <v>48</v>
      </c>
    </row>
    <row r="176" spans="1:21" x14ac:dyDescent="0.2">
      <c r="A176" s="4" t="s">
        <v>81</v>
      </c>
      <c r="B176" s="28">
        <v>1</v>
      </c>
      <c r="C176" s="33">
        <v>41789</v>
      </c>
      <c r="D176" s="12">
        <v>142</v>
      </c>
      <c r="E176" s="12">
        <v>2765</v>
      </c>
      <c r="F176" s="12">
        <v>1422765</v>
      </c>
      <c r="G176" s="15">
        <v>59.3</v>
      </c>
      <c r="H176" s="12">
        <v>90</v>
      </c>
      <c r="Q176" s="13" t="s">
        <v>59</v>
      </c>
      <c r="R176" s="26">
        <f t="shared" si="2"/>
        <v>13</v>
      </c>
      <c r="T176" s="40">
        <v>41776</v>
      </c>
      <c r="U176" s="1" t="s">
        <v>48</v>
      </c>
    </row>
    <row r="177" spans="1:21" x14ac:dyDescent="0.2">
      <c r="A177" s="4" t="s">
        <v>81</v>
      </c>
      <c r="B177" s="28">
        <v>1</v>
      </c>
      <c r="C177" s="29">
        <v>41779</v>
      </c>
      <c r="D177" s="11">
        <v>142</v>
      </c>
      <c r="E177" s="12">
        <v>2766</v>
      </c>
      <c r="F177" s="12">
        <v>1422766</v>
      </c>
      <c r="G177" s="15">
        <v>38</v>
      </c>
      <c r="K177" s="32" t="s">
        <v>84</v>
      </c>
      <c r="Q177" s="32">
        <v>0</v>
      </c>
      <c r="R177" s="26">
        <f t="shared" si="2"/>
        <v>0</v>
      </c>
      <c r="T177" s="40">
        <v>41779</v>
      </c>
      <c r="U177" s="1" t="s">
        <v>78</v>
      </c>
    </row>
    <row r="178" spans="1:21" x14ac:dyDescent="0.2">
      <c r="A178" s="4" t="s">
        <v>81</v>
      </c>
      <c r="B178" s="28">
        <v>1</v>
      </c>
      <c r="C178" s="29">
        <v>41780</v>
      </c>
      <c r="D178" s="11">
        <v>142</v>
      </c>
      <c r="E178" s="12">
        <v>2766</v>
      </c>
      <c r="F178" s="12">
        <v>1422766</v>
      </c>
      <c r="G178" s="15">
        <v>40.1</v>
      </c>
      <c r="H178" s="12">
        <v>26</v>
      </c>
      <c r="Q178" s="13" t="s">
        <v>59</v>
      </c>
      <c r="R178" s="26">
        <f t="shared" si="2"/>
        <v>1</v>
      </c>
      <c r="T178" s="40">
        <v>41779</v>
      </c>
      <c r="U178" s="1" t="s">
        <v>78</v>
      </c>
    </row>
    <row r="179" spans="1:21" x14ac:dyDescent="0.2">
      <c r="A179" s="4" t="s">
        <v>81</v>
      </c>
      <c r="B179" s="28">
        <v>1</v>
      </c>
      <c r="C179" s="29">
        <v>41782</v>
      </c>
      <c r="D179" s="11">
        <v>142</v>
      </c>
      <c r="E179" s="12">
        <v>2766</v>
      </c>
      <c r="F179" s="12">
        <v>1422766</v>
      </c>
      <c r="G179" s="15">
        <v>39.9</v>
      </c>
      <c r="H179" s="12">
        <v>22</v>
      </c>
      <c r="Q179" s="13" t="s">
        <v>59</v>
      </c>
      <c r="R179" s="26">
        <f t="shared" si="2"/>
        <v>3</v>
      </c>
      <c r="T179" s="40">
        <v>41779</v>
      </c>
      <c r="U179" s="1" t="s">
        <v>78</v>
      </c>
    </row>
    <row r="180" spans="1:21" x14ac:dyDescent="0.2">
      <c r="A180" s="4" t="s">
        <v>81</v>
      </c>
      <c r="B180" s="28">
        <v>1</v>
      </c>
      <c r="C180" s="29">
        <v>41779</v>
      </c>
      <c r="D180" s="12">
        <v>142</v>
      </c>
      <c r="E180" s="12">
        <v>2767</v>
      </c>
      <c r="F180" s="12">
        <v>1422767</v>
      </c>
      <c r="G180" s="15">
        <v>40.1</v>
      </c>
      <c r="K180" s="12">
        <v>1</v>
      </c>
      <c r="P180" s="13">
        <v>1</v>
      </c>
      <c r="Q180" s="12">
        <v>1</v>
      </c>
      <c r="R180" s="26">
        <f t="shared" si="2"/>
        <v>1</v>
      </c>
      <c r="S180" s="2">
        <v>1</v>
      </c>
      <c r="T180" s="40">
        <v>41778</v>
      </c>
      <c r="U180" s="1" t="s">
        <v>47</v>
      </c>
    </row>
    <row r="181" spans="1:21" x14ac:dyDescent="0.2">
      <c r="A181" s="4" t="s">
        <v>81</v>
      </c>
      <c r="B181" s="28">
        <v>1</v>
      </c>
      <c r="C181" s="29">
        <v>41780</v>
      </c>
      <c r="D181" s="12">
        <v>142</v>
      </c>
      <c r="E181" s="12">
        <v>2767</v>
      </c>
      <c r="F181" s="12">
        <v>1422767</v>
      </c>
      <c r="G181" s="15">
        <v>42.2</v>
      </c>
      <c r="H181" s="12">
        <v>35</v>
      </c>
      <c r="P181" s="13">
        <v>1</v>
      </c>
      <c r="Q181" s="12" t="s">
        <v>59</v>
      </c>
      <c r="R181" s="26">
        <f t="shared" si="2"/>
        <v>2</v>
      </c>
      <c r="S181" s="2">
        <v>1</v>
      </c>
      <c r="T181" s="40">
        <v>41778</v>
      </c>
      <c r="U181" s="1" t="s">
        <v>47</v>
      </c>
    </row>
    <row r="182" spans="1:21" x14ac:dyDescent="0.2">
      <c r="A182" s="4" t="s">
        <v>81</v>
      </c>
      <c r="B182" s="28">
        <v>1</v>
      </c>
      <c r="C182" s="29">
        <v>41782</v>
      </c>
      <c r="D182" s="12">
        <v>142</v>
      </c>
      <c r="E182" s="12">
        <v>2767</v>
      </c>
      <c r="F182" s="12">
        <v>1422767</v>
      </c>
      <c r="G182" s="15">
        <v>48</v>
      </c>
      <c r="H182" s="12">
        <v>53</v>
      </c>
      <c r="M182" s="9" t="s">
        <v>128</v>
      </c>
      <c r="P182" s="13">
        <v>1</v>
      </c>
      <c r="Q182" s="13" t="s">
        <v>59</v>
      </c>
      <c r="R182" s="26">
        <f t="shared" si="2"/>
        <v>4</v>
      </c>
      <c r="S182" s="2">
        <v>1</v>
      </c>
      <c r="T182" s="40">
        <v>41778</v>
      </c>
      <c r="U182" s="1" t="s">
        <v>47</v>
      </c>
    </row>
    <row r="183" spans="1:21" x14ac:dyDescent="0.2">
      <c r="A183" s="4" t="s">
        <v>81</v>
      </c>
      <c r="B183" s="28">
        <v>1</v>
      </c>
      <c r="C183" s="33">
        <v>41785</v>
      </c>
      <c r="D183" s="12">
        <v>142</v>
      </c>
      <c r="E183" s="12">
        <v>2767</v>
      </c>
      <c r="F183" s="12">
        <v>1422767</v>
      </c>
      <c r="G183" s="15">
        <v>53.7</v>
      </c>
      <c r="H183" s="12">
        <v>79</v>
      </c>
      <c r="M183" s="9" t="s">
        <v>128</v>
      </c>
      <c r="P183" s="13">
        <v>1</v>
      </c>
      <c r="Q183" s="13" t="s">
        <v>59</v>
      </c>
      <c r="R183" s="26">
        <f t="shared" si="2"/>
        <v>7</v>
      </c>
      <c r="S183" s="2">
        <v>1</v>
      </c>
      <c r="T183" s="40">
        <v>41778</v>
      </c>
      <c r="U183" s="1" t="s">
        <v>47</v>
      </c>
    </row>
    <row r="184" spans="1:21" x14ac:dyDescent="0.2">
      <c r="A184" s="4" t="s">
        <v>81</v>
      </c>
      <c r="B184" s="28">
        <v>1</v>
      </c>
      <c r="C184" s="33">
        <v>41789</v>
      </c>
      <c r="D184" s="12">
        <v>142</v>
      </c>
      <c r="E184" s="12">
        <v>2767</v>
      </c>
      <c r="F184" s="12">
        <v>1422767</v>
      </c>
      <c r="G184" s="15">
        <v>60.7</v>
      </c>
      <c r="H184" s="12">
        <v>117</v>
      </c>
      <c r="M184" s="9" t="s">
        <v>128</v>
      </c>
      <c r="P184" s="13">
        <v>1</v>
      </c>
      <c r="Q184" s="13" t="s">
        <v>59</v>
      </c>
      <c r="R184" s="26">
        <f t="shared" si="2"/>
        <v>11</v>
      </c>
      <c r="S184" s="2">
        <v>1</v>
      </c>
      <c r="T184" s="40">
        <v>41778</v>
      </c>
      <c r="U184" s="1" t="s">
        <v>47</v>
      </c>
    </row>
    <row r="185" spans="1:21" x14ac:dyDescent="0.2">
      <c r="A185" s="4" t="s">
        <v>81</v>
      </c>
      <c r="B185" s="28">
        <v>1</v>
      </c>
      <c r="C185" s="33">
        <v>41792</v>
      </c>
      <c r="D185" s="12">
        <v>142</v>
      </c>
      <c r="E185" s="12">
        <v>2767</v>
      </c>
      <c r="F185" s="12">
        <v>1422767</v>
      </c>
      <c r="G185" s="15">
        <v>66</v>
      </c>
      <c r="H185" s="12">
        <v>148</v>
      </c>
      <c r="M185" s="9" t="s">
        <v>128</v>
      </c>
      <c r="P185" s="13">
        <v>1</v>
      </c>
      <c r="Q185" s="13" t="s">
        <v>59</v>
      </c>
      <c r="R185" s="26">
        <f t="shared" si="2"/>
        <v>14</v>
      </c>
      <c r="S185" s="2">
        <v>1</v>
      </c>
      <c r="T185" s="40">
        <v>41778</v>
      </c>
      <c r="U185" s="1" t="s">
        <v>47</v>
      </c>
    </row>
    <row r="186" spans="1:21" x14ac:dyDescent="0.2">
      <c r="A186" s="4" t="s">
        <v>81</v>
      </c>
      <c r="B186" s="28">
        <v>1</v>
      </c>
      <c r="C186" s="33">
        <v>41794</v>
      </c>
      <c r="D186" s="12">
        <v>142</v>
      </c>
      <c r="E186" s="12">
        <v>2767</v>
      </c>
      <c r="F186" s="12">
        <v>1422767</v>
      </c>
      <c r="G186" s="15">
        <v>68.7</v>
      </c>
      <c r="H186" s="12">
        <v>157</v>
      </c>
      <c r="M186" s="9" t="s">
        <v>128</v>
      </c>
      <c r="P186" s="13">
        <v>1</v>
      </c>
      <c r="Q186" s="13" t="s">
        <v>59</v>
      </c>
      <c r="R186" s="26">
        <f t="shared" si="2"/>
        <v>16</v>
      </c>
      <c r="S186" s="2">
        <v>1</v>
      </c>
      <c r="T186" s="40">
        <v>41778</v>
      </c>
      <c r="U186" s="1" t="s">
        <v>47</v>
      </c>
    </row>
    <row r="187" spans="1:21" x14ac:dyDescent="0.2">
      <c r="A187" s="4" t="s">
        <v>81</v>
      </c>
      <c r="B187" s="28">
        <v>1</v>
      </c>
      <c r="C187" s="33">
        <v>41796</v>
      </c>
      <c r="D187" s="12">
        <v>142</v>
      </c>
      <c r="E187" s="12">
        <v>2767</v>
      </c>
      <c r="F187" s="12">
        <v>1422767</v>
      </c>
      <c r="G187" s="15">
        <v>70.900000000000006</v>
      </c>
      <c r="H187" s="12">
        <v>166</v>
      </c>
      <c r="I187" s="12">
        <v>119</v>
      </c>
      <c r="M187" s="9" t="s">
        <v>128</v>
      </c>
      <c r="P187" s="13">
        <v>1</v>
      </c>
      <c r="Q187" s="13" t="s">
        <v>59</v>
      </c>
      <c r="R187" s="26">
        <f t="shared" si="2"/>
        <v>18</v>
      </c>
      <c r="S187" s="2">
        <v>1</v>
      </c>
      <c r="T187" s="40">
        <v>41778</v>
      </c>
      <c r="U187" s="1" t="s">
        <v>47</v>
      </c>
    </row>
    <row r="188" spans="1:21" x14ac:dyDescent="0.2">
      <c r="A188" s="4" t="s">
        <v>81</v>
      </c>
      <c r="B188" s="28">
        <v>1</v>
      </c>
      <c r="C188" s="33">
        <v>41799</v>
      </c>
      <c r="D188" s="12">
        <v>142</v>
      </c>
      <c r="E188" s="12">
        <v>2767</v>
      </c>
      <c r="F188" s="12">
        <v>1422767</v>
      </c>
      <c r="G188" s="15">
        <v>74.900000000000006</v>
      </c>
      <c r="H188" s="12">
        <v>197</v>
      </c>
      <c r="I188" s="12">
        <v>145</v>
      </c>
      <c r="M188" s="9" t="s">
        <v>128</v>
      </c>
      <c r="P188" s="13">
        <v>1</v>
      </c>
      <c r="Q188" s="13" t="s">
        <v>59</v>
      </c>
      <c r="R188" s="26">
        <f t="shared" si="2"/>
        <v>21</v>
      </c>
      <c r="S188" s="2">
        <v>1</v>
      </c>
      <c r="T188" s="40">
        <v>41778</v>
      </c>
      <c r="U188" s="1" t="s">
        <v>47</v>
      </c>
    </row>
    <row r="189" spans="1:21" x14ac:dyDescent="0.2">
      <c r="A189" s="4" t="s">
        <v>81</v>
      </c>
      <c r="B189" s="14">
        <v>1</v>
      </c>
      <c r="C189" s="33">
        <v>41801</v>
      </c>
      <c r="D189" s="12">
        <v>142</v>
      </c>
      <c r="E189" s="12">
        <v>2767</v>
      </c>
      <c r="F189" s="12">
        <v>1422767</v>
      </c>
      <c r="G189" s="15">
        <v>77.400000000000006</v>
      </c>
      <c r="H189" s="12">
        <v>202</v>
      </c>
      <c r="I189" s="12">
        <v>163</v>
      </c>
      <c r="M189" s="9" t="s">
        <v>128</v>
      </c>
      <c r="P189" s="13">
        <v>1</v>
      </c>
      <c r="Q189" s="13" t="s">
        <v>59</v>
      </c>
      <c r="R189" s="26">
        <f t="shared" si="2"/>
        <v>23</v>
      </c>
      <c r="S189" s="2">
        <v>1</v>
      </c>
      <c r="T189" s="40">
        <v>41778</v>
      </c>
      <c r="U189" s="1" t="s">
        <v>47</v>
      </c>
    </row>
    <row r="190" spans="1:21" x14ac:dyDescent="0.2">
      <c r="A190" s="4" t="s">
        <v>81</v>
      </c>
      <c r="B190" s="14">
        <v>1</v>
      </c>
      <c r="C190" s="33">
        <v>41803</v>
      </c>
      <c r="D190" s="12">
        <v>142</v>
      </c>
      <c r="E190" s="12">
        <v>2767</v>
      </c>
      <c r="F190" s="12">
        <v>1422767</v>
      </c>
      <c r="G190" s="15">
        <v>79.599999999999994</v>
      </c>
      <c r="H190" s="12">
        <v>213</v>
      </c>
      <c r="I190" s="12">
        <v>175</v>
      </c>
      <c r="J190" s="32" t="s">
        <v>194</v>
      </c>
      <c r="L190" s="1" t="s">
        <v>167</v>
      </c>
      <c r="M190" s="9" t="s">
        <v>128</v>
      </c>
      <c r="N190" s="9" t="s">
        <v>206</v>
      </c>
      <c r="O190" s="9" t="s">
        <v>69</v>
      </c>
      <c r="P190" s="13">
        <v>1</v>
      </c>
      <c r="Q190" s="13" t="s">
        <v>59</v>
      </c>
      <c r="R190" s="26">
        <f t="shared" si="2"/>
        <v>25</v>
      </c>
      <c r="S190" s="2">
        <v>1</v>
      </c>
      <c r="T190" s="40">
        <v>41778</v>
      </c>
      <c r="U190" s="1" t="s">
        <v>47</v>
      </c>
    </row>
    <row r="191" spans="1:21" x14ac:dyDescent="0.2">
      <c r="A191" s="3" t="s">
        <v>81</v>
      </c>
      <c r="B191" s="14">
        <v>1</v>
      </c>
      <c r="C191" s="33">
        <v>41806</v>
      </c>
      <c r="D191" s="12">
        <v>142</v>
      </c>
      <c r="E191" s="12">
        <v>2767</v>
      </c>
      <c r="F191" s="12">
        <v>1422767</v>
      </c>
      <c r="G191" s="15">
        <v>82.4</v>
      </c>
      <c r="H191" s="12">
        <v>202</v>
      </c>
      <c r="I191" s="12">
        <v>196</v>
      </c>
      <c r="M191" s="9" t="s">
        <v>128</v>
      </c>
      <c r="P191" s="13">
        <v>1</v>
      </c>
      <c r="Q191" s="13" t="s">
        <v>59</v>
      </c>
      <c r="R191" s="26">
        <f t="shared" si="2"/>
        <v>28</v>
      </c>
      <c r="S191" s="2">
        <v>1</v>
      </c>
      <c r="T191" s="40">
        <v>41778</v>
      </c>
      <c r="U191" s="1" t="s">
        <v>47</v>
      </c>
    </row>
    <row r="192" spans="1:21" x14ac:dyDescent="0.2">
      <c r="A192" s="3" t="s">
        <v>81</v>
      </c>
      <c r="B192" s="14">
        <v>1</v>
      </c>
      <c r="C192" s="33">
        <v>41808</v>
      </c>
      <c r="D192" s="12">
        <v>142</v>
      </c>
      <c r="E192" s="12">
        <v>2767</v>
      </c>
      <c r="F192" s="12">
        <v>1422767</v>
      </c>
      <c r="G192" s="15">
        <v>83.3</v>
      </c>
      <c r="H192" s="12">
        <v>189</v>
      </c>
      <c r="I192" s="12">
        <v>202</v>
      </c>
      <c r="J192" s="32" t="s">
        <v>194</v>
      </c>
      <c r="L192" s="1" t="s">
        <v>167</v>
      </c>
      <c r="M192" s="9" t="s">
        <v>128</v>
      </c>
      <c r="P192" s="13">
        <v>1</v>
      </c>
      <c r="Q192" s="13" t="s">
        <v>59</v>
      </c>
      <c r="R192" s="26">
        <f t="shared" si="2"/>
        <v>30</v>
      </c>
      <c r="S192" s="2">
        <v>1</v>
      </c>
      <c r="T192" s="40">
        <v>41778</v>
      </c>
      <c r="U192" s="1" t="s">
        <v>47</v>
      </c>
    </row>
    <row r="193" spans="1:21" x14ac:dyDescent="0.2">
      <c r="A193" s="3" t="s">
        <v>81</v>
      </c>
      <c r="B193" s="14">
        <v>1</v>
      </c>
      <c r="C193" s="33">
        <v>41810</v>
      </c>
      <c r="D193" s="12">
        <v>142</v>
      </c>
      <c r="E193" s="12">
        <v>2767</v>
      </c>
      <c r="F193" s="12">
        <v>1422767</v>
      </c>
      <c r="G193" s="15">
        <v>83</v>
      </c>
      <c r="H193" s="12">
        <v>213</v>
      </c>
      <c r="I193" s="12">
        <v>203</v>
      </c>
      <c r="P193" s="13">
        <v>1</v>
      </c>
      <c r="Q193" s="13" t="s">
        <v>59</v>
      </c>
      <c r="R193" s="26">
        <f t="shared" si="2"/>
        <v>32</v>
      </c>
      <c r="S193" s="2">
        <v>1</v>
      </c>
      <c r="T193" s="40">
        <v>41778</v>
      </c>
      <c r="U193" s="1" t="s">
        <v>47</v>
      </c>
    </row>
    <row r="194" spans="1:21" x14ac:dyDescent="0.2">
      <c r="A194" s="4" t="s">
        <v>81</v>
      </c>
      <c r="B194" s="28">
        <v>1</v>
      </c>
      <c r="C194" s="29">
        <v>41779</v>
      </c>
      <c r="D194" s="11">
        <v>142</v>
      </c>
      <c r="E194" s="12">
        <v>2768</v>
      </c>
      <c r="F194" s="12">
        <v>1422768</v>
      </c>
      <c r="G194" s="15">
        <v>38</v>
      </c>
      <c r="K194" s="12">
        <v>0</v>
      </c>
      <c r="Q194" s="12">
        <v>0</v>
      </c>
      <c r="R194" s="26">
        <f t="shared" si="2"/>
        <v>0</v>
      </c>
      <c r="S194" s="2">
        <v>1</v>
      </c>
      <c r="T194" s="40">
        <v>41779</v>
      </c>
      <c r="U194" s="1" t="s">
        <v>48</v>
      </c>
    </row>
    <row r="195" spans="1:21" x14ac:dyDescent="0.2">
      <c r="A195" s="4" t="s">
        <v>81</v>
      </c>
      <c r="B195" s="28">
        <v>1</v>
      </c>
      <c r="C195" s="29">
        <v>41780</v>
      </c>
      <c r="D195" s="12">
        <v>142</v>
      </c>
      <c r="E195" s="12">
        <v>2768</v>
      </c>
      <c r="F195" s="12">
        <v>1422768</v>
      </c>
      <c r="G195" s="15">
        <v>39.9</v>
      </c>
      <c r="H195" s="12">
        <v>31</v>
      </c>
      <c r="Q195" s="12" t="s">
        <v>59</v>
      </c>
      <c r="R195" s="26">
        <f t="shared" ref="R195:R258" si="3">IF(F195=F194,R194+C195-C194,IF(Q195&gt;-1,Q195,"noval"))</f>
        <v>1</v>
      </c>
      <c r="S195" s="2">
        <v>1</v>
      </c>
      <c r="T195" s="40">
        <v>41779</v>
      </c>
      <c r="U195" s="1" t="s">
        <v>48</v>
      </c>
    </row>
    <row r="196" spans="1:21" x14ac:dyDescent="0.2">
      <c r="A196" s="4" t="s">
        <v>81</v>
      </c>
      <c r="B196" s="28">
        <v>1</v>
      </c>
      <c r="C196" s="29">
        <v>41782</v>
      </c>
      <c r="D196" s="11">
        <v>142</v>
      </c>
      <c r="E196" s="12">
        <v>2768</v>
      </c>
      <c r="F196" s="12">
        <v>1422768</v>
      </c>
      <c r="G196" s="15">
        <v>45</v>
      </c>
      <c r="H196" s="12">
        <v>46</v>
      </c>
      <c r="M196" s="39" t="s">
        <v>161</v>
      </c>
      <c r="Q196" s="13" t="s">
        <v>59</v>
      </c>
      <c r="R196" s="26">
        <f t="shared" si="3"/>
        <v>3</v>
      </c>
      <c r="S196" s="2">
        <v>1</v>
      </c>
      <c r="T196" s="40">
        <v>41779</v>
      </c>
      <c r="U196" s="1" t="s">
        <v>48</v>
      </c>
    </row>
    <row r="197" spans="1:21" x14ac:dyDescent="0.2">
      <c r="A197" s="4" t="s">
        <v>81</v>
      </c>
      <c r="B197" s="28">
        <v>1</v>
      </c>
      <c r="C197" s="33">
        <v>41787</v>
      </c>
      <c r="D197" s="12">
        <v>142</v>
      </c>
      <c r="E197" s="12">
        <v>2768</v>
      </c>
      <c r="F197" s="12">
        <v>1422768</v>
      </c>
      <c r="G197" s="15">
        <v>56</v>
      </c>
      <c r="H197" s="12">
        <v>97</v>
      </c>
      <c r="Q197" s="12" t="s">
        <v>59</v>
      </c>
      <c r="R197" s="26">
        <f t="shared" si="3"/>
        <v>8</v>
      </c>
      <c r="S197" s="2">
        <v>1</v>
      </c>
      <c r="T197" s="40">
        <v>41779</v>
      </c>
      <c r="U197" s="1" t="s">
        <v>48</v>
      </c>
    </row>
    <row r="198" spans="1:21" x14ac:dyDescent="0.2">
      <c r="A198" s="4" t="s">
        <v>81</v>
      </c>
      <c r="B198" s="28">
        <v>1</v>
      </c>
      <c r="C198" s="33">
        <v>41789</v>
      </c>
      <c r="D198" s="12">
        <v>142</v>
      </c>
      <c r="E198" s="12">
        <v>2768</v>
      </c>
      <c r="F198" s="12">
        <v>1422768</v>
      </c>
      <c r="G198" s="15">
        <v>58.3</v>
      </c>
      <c r="H198" s="12">
        <v>118</v>
      </c>
      <c r="Q198" s="13" t="s">
        <v>59</v>
      </c>
      <c r="R198" s="26">
        <f t="shared" si="3"/>
        <v>10</v>
      </c>
      <c r="S198" s="2">
        <v>1</v>
      </c>
      <c r="T198" s="40">
        <v>41779</v>
      </c>
      <c r="U198" s="1" t="s">
        <v>48</v>
      </c>
    </row>
    <row r="199" spans="1:21" x14ac:dyDescent="0.2">
      <c r="A199" s="4" t="s">
        <v>81</v>
      </c>
      <c r="B199" s="28">
        <v>1</v>
      </c>
      <c r="C199" s="33">
        <v>41792</v>
      </c>
      <c r="D199" s="12">
        <v>142</v>
      </c>
      <c r="E199" s="12">
        <v>2768</v>
      </c>
      <c r="F199" s="12">
        <v>1422768</v>
      </c>
      <c r="G199" s="15">
        <v>62.8</v>
      </c>
      <c r="H199" s="12">
        <v>141</v>
      </c>
      <c r="Q199" s="13" t="s">
        <v>59</v>
      </c>
      <c r="R199" s="26">
        <f t="shared" si="3"/>
        <v>13</v>
      </c>
      <c r="S199" s="2">
        <v>1</v>
      </c>
      <c r="T199" s="40">
        <v>41779</v>
      </c>
      <c r="U199" s="1" t="s">
        <v>48</v>
      </c>
    </row>
    <row r="200" spans="1:21" x14ac:dyDescent="0.2">
      <c r="A200" s="4" t="s">
        <v>81</v>
      </c>
      <c r="B200" s="28">
        <v>1</v>
      </c>
      <c r="C200" s="33">
        <v>41794</v>
      </c>
      <c r="D200" s="12">
        <v>142</v>
      </c>
      <c r="E200" s="12">
        <v>2768</v>
      </c>
      <c r="F200" s="12">
        <v>1422768</v>
      </c>
      <c r="G200" s="15">
        <v>64.7</v>
      </c>
      <c r="H200" s="12">
        <v>139</v>
      </c>
      <c r="M200" s="34" t="s">
        <v>161</v>
      </c>
      <c r="Q200" s="13" t="s">
        <v>59</v>
      </c>
      <c r="R200" s="26">
        <f t="shared" si="3"/>
        <v>15</v>
      </c>
      <c r="S200" s="2">
        <v>1</v>
      </c>
      <c r="T200" s="40">
        <v>41779</v>
      </c>
      <c r="U200" s="1" t="s">
        <v>48</v>
      </c>
    </row>
    <row r="201" spans="1:21" x14ac:dyDescent="0.2">
      <c r="A201" s="4" t="s">
        <v>81</v>
      </c>
      <c r="B201" s="28">
        <v>1</v>
      </c>
      <c r="C201" s="33">
        <v>41795</v>
      </c>
      <c r="D201" s="12">
        <v>142</v>
      </c>
      <c r="E201" s="12">
        <v>2768</v>
      </c>
      <c r="F201" s="12">
        <v>1422768</v>
      </c>
      <c r="H201" s="12">
        <v>117</v>
      </c>
      <c r="Q201" s="13" t="s">
        <v>59</v>
      </c>
      <c r="R201" s="26">
        <f t="shared" si="3"/>
        <v>16</v>
      </c>
      <c r="S201" s="2">
        <v>1</v>
      </c>
      <c r="T201" s="40">
        <v>41779</v>
      </c>
      <c r="U201" s="1" t="s">
        <v>48</v>
      </c>
    </row>
    <row r="202" spans="1:21" x14ac:dyDescent="0.2">
      <c r="A202" s="4" t="s">
        <v>81</v>
      </c>
      <c r="B202" s="28">
        <v>1</v>
      </c>
      <c r="C202" s="29">
        <v>41779</v>
      </c>
      <c r="D202" s="12">
        <v>142</v>
      </c>
      <c r="E202" s="12">
        <v>2769</v>
      </c>
      <c r="F202" s="12">
        <v>1422769</v>
      </c>
      <c r="G202" s="15">
        <v>39.5</v>
      </c>
      <c r="K202" s="12">
        <v>1</v>
      </c>
      <c r="Q202" s="12">
        <v>1</v>
      </c>
      <c r="R202" s="26">
        <f t="shared" si="3"/>
        <v>1</v>
      </c>
      <c r="S202" s="2">
        <v>1</v>
      </c>
      <c r="T202" s="40">
        <v>41778</v>
      </c>
      <c r="U202" s="1" t="s">
        <v>48</v>
      </c>
    </row>
    <row r="203" spans="1:21" x14ac:dyDescent="0.2">
      <c r="A203" s="4" t="s">
        <v>81</v>
      </c>
      <c r="B203" s="28">
        <v>1</v>
      </c>
      <c r="C203" s="29">
        <v>41780</v>
      </c>
      <c r="D203" s="12">
        <v>142</v>
      </c>
      <c r="E203" s="12">
        <v>2769</v>
      </c>
      <c r="F203" s="12">
        <v>1422769</v>
      </c>
      <c r="G203" s="15">
        <v>40.700000000000003</v>
      </c>
      <c r="H203" s="12">
        <v>28</v>
      </c>
      <c r="Q203" s="13" t="s">
        <v>59</v>
      </c>
      <c r="R203" s="26">
        <f t="shared" si="3"/>
        <v>2</v>
      </c>
      <c r="S203" s="2">
        <v>1</v>
      </c>
      <c r="T203" s="40">
        <v>41778</v>
      </c>
      <c r="U203" s="1" t="s">
        <v>48</v>
      </c>
    </row>
    <row r="204" spans="1:21" x14ac:dyDescent="0.2">
      <c r="A204" s="4" t="s">
        <v>81</v>
      </c>
      <c r="B204" s="28">
        <v>1</v>
      </c>
      <c r="C204" s="29">
        <v>41782</v>
      </c>
      <c r="D204" s="12">
        <v>142</v>
      </c>
      <c r="E204" s="12">
        <v>2769</v>
      </c>
      <c r="F204" s="12">
        <v>1422769</v>
      </c>
      <c r="G204" s="15">
        <v>44.6</v>
      </c>
      <c r="H204" s="12">
        <v>38</v>
      </c>
      <c r="Q204" s="13" t="s">
        <v>59</v>
      </c>
      <c r="R204" s="26">
        <f t="shared" si="3"/>
        <v>4</v>
      </c>
      <c r="S204" s="2">
        <v>1</v>
      </c>
      <c r="T204" s="40">
        <v>41778</v>
      </c>
      <c r="U204" s="1" t="s">
        <v>48</v>
      </c>
    </row>
    <row r="205" spans="1:21" x14ac:dyDescent="0.2">
      <c r="A205" s="4" t="s">
        <v>81</v>
      </c>
      <c r="B205" s="28">
        <v>1</v>
      </c>
      <c r="C205" s="29">
        <v>41779</v>
      </c>
      <c r="D205" s="11">
        <v>142</v>
      </c>
      <c r="E205" s="12">
        <v>2770</v>
      </c>
      <c r="F205" s="12">
        <v>1422770</v>
      </c>
      <c r="G205" s="15">
        <v>41.2</v>
      </c>
      <c r="K205" s="12">
        <v>2</v>
      </c>
      <c r="P205" s="13">
        <v>1</v>
      </c>
      <c r="Q205" s="12">
        <v>2</v>
      </c>
      <c r="R205" s="26">
        <f t="shared" si="3"/>
        <v>2</v>
      </c>
      <c r="S205" s="2">
        <v>1</v>
      </c>
      <c r="T205" s="40">
        <v>41777</v>
      </c>
      <c r="U205" s="1" t="s">
        <v>47</v>
      </c>
    </row>
    <row r="206" spans="1:21" x14ac:dyDescent="0.2">
      <c r="A206" s="4" t="s">
        <v>81</v>
      </c>
      <c r="B206" s="28">
        <v>1</v>
      </c>
      <c r="C206" s="29">
        <v>41780</v>
      </c>
      <c r="D206" s="12">
        <v>142</v>
      </c>
      <c r="E206" s="12">
        <v>2770</v>
      </c>
      <c r="F206" s="12">
        <v>1422770</v>
      </c>
      <c r="G206" s="15">
        <v>43.4</v>
      </c>
      <c r="H206" s="12">
        <v>40</v>
      </c>
      <c r="P206" s="13">
        <v>1</v>
      </c>
      <c r="Q206" s="12" t="s">
        <v>59</v>
      </c>
      <c r="R206" s="26">
        <f t="shared" si="3"/>
        <v>3</v>
      </c>
      <c r="S206" s="2">
        <v>1</v>
      </c>
      <c r="T206" s="40">
        <v>41777</v>
      </c>
      <c r="U206" s="1" t="s">
        <v>47</v>
      </c>
    </row>
    <row r="207" spans="1:21" x14ac:dyDescent="0.2">
      <c r="A207" s="4" t="s">
        <v>81</v>
      </c>
      <c r="B207" s="28">
        <v>1</v>
      </c>
      <c r="C207" s="29">
        <v>41782</v>
      </c>
      <c r="D207" s="11">
        <v>142</v>
      </c>
      <c r="E207" s="12">
        <v>2770</v>
      </c>
      <c r="F207" s="12">
        <v>1422770</v>
      </c>
      <c r="G207" s="15">
        <v>47.7</v>
      </c>
      <c r="H207" s="12">
        <v>51</v>
      </c>
      <c r="P207" s="13">
        <v>1</v>
      </c>
      <c r="Q207" s="13" t="s">
        <v>59</v>
      </c>
      <c r="R207" s="26">
        <f t="shared" si="3"/>
        <v>5</v>
      </c>
      <c r="S207" s="2">
        <v>1</v>
      </c>
      <c r="T207" s="40">
        <v>41777</v>
      </c>
      <c r="U207" s="1" t="s">
        <v>47</v>
      </c>
    </row>
    <row r="208" spans="1:21" x14ac:dyDescent="0.2">
      <c r="A208" s="4" t="s">
        <v>81</v>
      </c>
      <c r="B208" s="28">
        <v>1</v>
      </c>
      <c r="C208" s="33">
        <v>41785</v>
      </c>
      <c r="D208" s="12">
        <v>142</v>
      </c>
      <c r="E208" s="12">
        <v>2770</v>
      </c>
      <c r="F208" s="12">
        <v>1422770</v>
      </c>
      <c r="G208" s="15">
        <v>53.8</v>
      </c>
      <c r="H208" s="12">
        <v>92</v>
      </c>
      <c r="M208" s="9" t="s">
        <v>131</v>
      </c>
      <c r="P208" s="13">
        <v>1</v>
      </c>
      <c r="Q208" s="13" t="s">
        <v>59</v>
      </c>
      <c r="R208" s="26">
        <f t="shared" si="3"/>
        <v>8</v>
      </c>
      <c r="S208" s="2">
        <v>1</v>
      </c>
      <c r="T208" s="40">
        <v>41777</v>
      </c>
      <c r="U208" s="1" t="s">
        <v>47</v>
      </c>
    </row>
    <row r="209" spans="1:21" x14ac:dyDescent="0.2">
      <c r="A209" s="4" t="s">
        <v>81</v>
      </c>
      <c r="B209" s="28">
        <v>1</v>
      </c>
      <c r="C209" s="33">
        <v>41787</v>
      </c>
      <c r="D209" s="12">
        <v>142</v>
      </c>
      <c r="E209" s="12">
        <v>2770</v>
      </c>
      <c r="F209" s="12">
        <v>1422770</v>
      </c>
      <c r="G209" s="15">
        <v>59.3</v>
      </c>
      <c r="H209" s="12">
        <v>101</v>
      </c>
      <c r="M209" s="9" t="s">
        <v>131</v>
      </c>
      <c r="P209" s="13">
        <v>1</v>
      </c>
      <c r="Q209" s="13" t="s">
        <v>59</v>
      </c>
      <c r="R209" s="26">
        <f t="shared" si="3"/>
        <v>10</v>
      </c>
      <c r="S209" s="2">
        <v>1</v>
      </c>
      <c r="T209" s="40">
        <v>41777</v>
      </c>
      <c r="U209" s="1" t="s">
        <v>47</v>
      </c>
    </row>
    <row r="210" spans="1:21" x14ac:dyDescent="0.2">
      <c r="A210" s="4" t="s">
        <v>81</v>
      </c>
      <c r="B210" s="28">
        <v>1</v>
      </c>
      <c r="C210" s="33">
        <v>41789</v>
      </c>
      <c r="D210" s="12">
        <v>142</v>
      </c>
      <c r="E210" s="12">
        <v>2770</v>
      </c>
      <c r="F210" s="12">
        <v>1422770</v>
      </c>
      <c r="G210" s="15">
        <v>62.6</v>
      </c>
      <c r="H210" s="12">
        <v>127</v>
      </c>
      <c r="M210" s="9" t="s">
        <v>131</v>
      </c>
      <c r="P210" s="13">
        <v>1</v>
      </c>
      <c r="Q210" s="13" t="s">
        <v>59</v>
      </c>
      <c r="R210" s="26">
        <f t="shared" si="3"/>
        <v>12</v>
      </c>
      <c r="S210" s="2">
        <v>1</v>
      </c>
      <c r="T210" s="40">
        <v>41777</v>
      </c>
      <c r="U210" s="1" t="s">
        <v>47</v>
      </c>
    </row>
    <row r="211" spans="1:21" x14ac:dyDescent="0.2">
      <c r="A211" s="4" t="s">
        <v>81</v>
      </c>
      <c r="B211" s="28">
        <v>1</v>
      </c>
      <c r="C211" s="33">
        <v>41792</v>
      </c>
      <c r="D211" s="12">
        <v>142</v>
      </c>
      <c r="E211" s="12">
        <v>2770</v>
      </c>
      <c r="F211" s="12">
        <v>1422770</v>
      </c>
      <c r="G211" s="15">
        <v>66.7</v>
      </c>
      <c r="H211" s="12">
        <v>145</v>
      </c>
      <c r="M211" s="9" t="s">
        <v>131</v>
      </c>
      <c r="P211" s="13">
        <v>1</v>
      </c>
      <c r="Q211" s="13" t="s">
        <v>59</v>
      </c>
      <c r="R211" s="26">
        <f t="shared" si="3"/>
        <v>15</v>
      </c>
      <c r="S211" s="2">
        <v>1</v>
      </c>
      <c r="T211" s="40">
        <v>41777</v>
      </c>
      <c r="U211" s="1" t="s">
        <v>47</v>
      </c>
    </row>
    <row r="212" spans="1:21" x14ac:dyDescent="0.2">
      <c r="A212" s="4" t="s">
        <v>81</v>
      </c>
      <c r="B212" s="28">
        <v>1</v>
      </c>
      <c r="C212" s="33">
        <v>41794</v>
      </c>
      <c r="D212" s="12">
        <v>142</v>
      </c>
      <c r="E212" s="12">
        <v>2770</v>
      </c>
      <c r="F212" s="12">
        <v>1422770</v>
      </c>
      <c r="H212" s="12">
        <v>174</v>
      </c>
      <c r="L212" s="1" t="s">
        <v>263</v>
      </c>
      <c r="M212" s="9" t="s">
        <v>131</v>
      </c>
      <c r="P212" s="13">
        <v>1</v>
      </c>
      <c r="Q212" s="13" t="s">
        <v>59</v>
      </c>
      <c r="R212" s="26">
        <f t="shared" si="3"/>
        <v>17</v>
      </c>
      <c r="S212" s="2">
        <v>1</v>
      </c>
      <c r="T212" s="40">
        <v>41777</v>
      </c>
      <c r="U212" s="1" t="s">
        <v>47</v>
      </c>
    </row>
    <row r="213" spans="1:21" x14ac:dyDescent="0.2">
      <c r="A213" s="4" t="s">
        <v>81</v>
      </c>
      <c r="B213" s="28">
        <v>1</v>
      </c>
      <c r="C213" s="33">
        <v>41796</v>
      </c>
      <c r="D213" s="12">
        <v>142</v>
      </c>
      <c r="E213" s="12">
        <v>2770</v>
      </c>
      <c r="F213" s="12">
        <v>1422770</v>
      </c>
      <c r="G213" s="15">
        <v>70.3</v>
      </c>
      <c r="H213" s="12">
        <v>173</v>
      </c>
      <c r="I213" s="12">
        <v>120</v>
      </c>
      <c r="M213" s="9" t="s">
        <v>131</v>
      </c>
      <c r="P213" s="13">
        <v>1</v>
      </c>
      <c r="Q213" s="13" t="s">
        <v>59</v>
      </c>
      <c r="R213" s="26">
        <f t="shared" si="3"/>
        <v>19</v>
      </c>
      <c r="S213" s="2">
        <v>1</v>
      </c>
      <c r="T213" s="40">
        <v>41777</v>
      </c>
      <c r="U213" s="1" t="s">
        <v>47</v>
      </c>
    </row>
    <row r="214" spans="1:21" x14ac:dyDescent="0.2">
      <c r="A214" s="4" t="s">
        <v>81</v>
      </c>
      <c r="B214" s="28">
        <v>1</v>
      </c>
      <c r="C214" s="33">
        <v>41799</v>
      </c>
      <c r="D214" s="12">
        <v>142</v>
      </c>
      <c r="E214" s="12">
        <v>2770</v>
      </c>
      <c r="F214" s="12">
        <v>1422770</v>
      </c>
      <c r="G214" s="15">
        <v>74.7</v>
      </c>
      <c r="H214" s="12">
        <v>181</v>
      </c>
      <c r="I214" s="12">
        <v>142</v>
      </c>
      <c r="M214" s="9" t="s">
        <v>131</v>
      </c>
      <c r="P214" s="13">
        <v>1</v>
      </c>
      <c r="Q214" s="13" t="s">
        <v>59</v>
      </c>
      <c r="R214" s="26">
        <f t="shared" si="3"/>
        <v>22</v>
      </c>
      <c r="S214" s="2">
        <v>1</v>
      </c>
      <c r="T214" s="40">
        <v>41777</v>
      </c>
      <c r="U214" s="1" t="s">
        <v>47</v>
      </c>
    </row>
    <row r="215" spans="1:21" x14ac:dyDescent="0.2">
      <c r="A215" s="4" t="s">
        <v>81</v>
      </c>
      <c r="B215" s="14">
        <v>1</v>
      </c>
      <c r="C215" s="33">
        <v>41801</v>
      </c>
      <c r="D215" s="12">
        <v>142</v>
      </c>
      <c r="E215" s="12">
        <v>2770</v>
      </c>
      <c r="F215" s="12">
        <v>1422770</v>
      </c>
      <c r="G215" s="15">
        <v>76.5</v>
      </c>
      <c r="H215" s="12">
        <v>193</v>
      </c>
      <c r="I215" s="12">
        <v>157</v>
      </c>
      <c r="J215" s="32" t="s">
        <v>186</v>
      </c>
      <c r="L215" s="1" t="s">
        <v>185</v>
      </c>
      <c r="M215" s="9" t="s">
        <v>131</v>
      </c>
      <c r="P215" s="13">
        <v>1</v>
      </c>
      <c r="Q215" s="13" t="s">
        <v>59</v>
      </c>
      <c r="R215" s="26">
        <f t="shared" si="3"/>
        <v>24</v>
      </c>
      <c r="S215" s="2">
        <v>1</v>
      </c>
      <c r="T215" s="40">
        <v>41777</v>
      </c>
      <c r="U215" s="1" t="s">
        <v>47</v>
      </c>
    </row>
    <row r="216" spans="1:21" x14ac:dyDescent="0.2">
      <c r="A216" s="4" t="s">
        <v>81</v>
      </c>
      <c r="B216" s="14">
        <v>1</v>
      </c>
      <c r="C216" s="33">
        <v>41803</v>
      </c>
      <c r="D216" s="12">
        <v>142</v>
      </c>
      <c r="E216" s="12">
        <v>2770</v>
      </c>
      <c r="F216" s="12">
        <v>1422770</v>
      </c>
      <c r="G216" s="15">
        <v>76</v>
      </c>
      <c r="H216" s="12">
        <v>178</v>
      </c>
      <c r="I216" s="12">
        <v>167</v>
      </c>
      <c r="M216" s="9" t="s">
        <v>131</v>
      </c>
      <c r="N216" s="9" t="s">
        <v>201</v>
      </c>
      <c r="O216" s="9" t="s">
        <v>69</v>
      </c>
      <c r="P216" s="13">
        <v>1</v>
      </c>
      <c r="Q216" s="13" t="s">
        <v>59</v>
      </c>
      <c r="R216" s="26">
        <f t="shared" si="3"/>
        <v>26</v>
      </c>
      <c r="S216" s="2">
        <v>1</v>
      </c>
      <c r="T216" s="40">
        <v>41777</v>
      </c>
      <c r="U216" s="1" t="s">
        <v>47</v>
      </c>
    </row>
    <row r="217" spans="1:21" x14ac:dyDescent="0.2">
      <c r="A217" s="3" t="s">
        <v>81</v>
      </c>
      <c r="B217" s="14">
        <v>1</v>
      </c>
      <c r="C217" s="33">
        <v>41806</v>
      </c>
      <c r="D217" s="12">
        <v>142</v>
      </c>
      <c r="E217" s="12">
        <v>2770</v>
      </c>
      <c r="F217" s="12">
        <v>1422770</v>
      </c>
      <c r="G217" s="15">
        <v>79.3</v>
      </c>
      <c r="H217" s="12">
        <v>166</v>
      </c>
      <c r="I217" s="12">
        <v>182</v>
      </c>
      <c r="M217" s="9" t="s">
        <v>131</v>
      </c>
      <c r="P217" s="13">
        <v>1</v>
      </c>
      <c r="Q217" s="13" t="s">
        <v>59</v>
      </c>
      <c r="R217" s="26">
        <f t="shared" si="3"/>
        <v>29</v>
      </c>
      <c r="S217" s="2">
        <v>1</v>
      </c>
      <c r="T217" s="40">
        <v>41777</v>
      </c>
      <c r="U217" s="1" t="s">
        <v>47</v>
      </c>
    </row>
    <row r="218" spans="1:21" x14ac:dyDescent="0.2">
      <c r="A218" s="3" t="s">
        <v>81</v>
      </c>
      <c r="B218" s="14">
        <v>1</v>
      </c>
      <c r="C218" s="33">
        <v>41808</v>
      </c>
      <c r="D218" s="12">
        <v>142</v>
      </c>
      <c r="E218" s="12">
        <v>2770</v>
      </c>
      <c r="F218" s="12">
        <v>1422770</v>
      </c>
      <c r="G218" s="15">
        <v>79.7</v>
      </c>
      <c r="H218" s="12">
        <v>183</v>
      </c>
      <c r="I218" s="12">
        <v>188</v>
      </c>
      <c r="M218" s="9" t="s">
        <v>131</v>
      </c>
      <c r="P218" s="13">
        <v>1</v>
      </c>
      <c r="Q218" s="13" t="s">
        <v>59</v>
      </c>
      <c r="R218" s="26">
        <f t="shared" si="3"/>
        <v>31</v>
      </c>
      <c r="S218" s="2">
        <v>1</v>
      </c>
      <c r="T218" s="40">
        <v>41777</v>
      </c>
      <c r="U218" s="1" t="s">
        <v>47</v>
      </c>
    </row>
    <row r="219" spans="1:21" x14ac:dyDescent="0.2">
      <c r="A219" s="3" t="s">
        <v>81</v>
      </c>
      <c r="B219" s="14">
        <v>1</v>
      </c>
      <c r="C219" s="33">
        <v>41810</v>
      </c>
      <c r="D219" s="12">
        <v>142</v>
      </c>
      <c r="E219" s="12">
        <v>2770</v>
      </c>
      <c r="F219" s="12">
        <v>1422770</v>
      </c>
      <c r="G219" s="15">
        <v>80.5</v>
      </c>
      <c r="H219" s="12">
        <v>199</v>
      </c>
      <c r="I219" s="12">
        <v>193</v>
      </c>
      <c r="P219" s="13">
        <v>1</v>
      </c>
      <c r="Q219" s="13" t="s">
        <v>59</v>
      </c>
      <c r="R219" s="26">
        <f t="shared" si="3"/>
        <v>33</v>
      </c>
      <c r="S219" s="2">
        <v>1</v>
      </c>
      <c r="T219" s="40">
        <v>41777</v>
      </c>
      <c r="U219" s="1" t="s">
        <v>47</v>
      </c>
    </row>
    <row r="220" spans="1:21" x14ac:dyDescent="0.2">
      <c r="A220" s="3" t="s">
        <v>81</v>
      </c>
      <c r="B220" s="14">
        <v>1</v>
      </c>
      <c r="C220" s="33">
        <v>41813</v>
      </c>
      <c r="D220" s="12">
        <v>142</v>
      </c>
      <c r="E220" s="12">
        <v>2770</v>
      </c>
      <c r="F220" s="12">
        <v>1422770</v>
      </c>
      <c r="G220" s="15">
        <v>82.6</v>
      </c>
      <c r="H220" s="12">
        <v>201</v>
      </c>
      <c r="I220" s="12">
        <v>212</v>
      </c>
      <c r="P220" s="13">
        <v>1</v>
      </c>
      <c r="Q220" s="13" t="s">
        <v>59</v>
      </c>
      <c r="R220" s="26">
        <f t="shared" si="3"/>
        <v>36</v>
      </c>
      <c r="S220" s="2">
        <v>1</v>
      </c>
      <c r="T220" s="40">
        <v>41777</v>
      </c>
      <c r="U220" s="1" t="s">
        <v>47</v>
      </c>
    </row>
    <row r="221" spans="1:21" x14ac:dyDescent="0.2">
      <c r="A221" s="4" t="s">
        <v>81</v>
      </c>
      <c r="B221" s="28">
        <v>1</v>
      </c>
      <c r="C221" s="29">
        <v>41779</v>
      </c>
      <c r="D221" s="12">
        <v>142</v>
      </c>
      <c r="E221" s="12">
        <v>2771</v>
      </c>
      <c r="F221" s="12">
        <v>1422771</v>
      </c>
      <c r="G221" s="15">
        <v>37.5</v>
      </c>
      <c r="K221" s="12">
        <v>1</v>
      </c>
      <c r="L221" s="1" t="s">
        <v>137</v>
      </c>
      <c r="Q221" s="12">
        <v>1</v>
      </c>
      <c r="R221" s="26">
        <f t="shared" si="3"/>
        <v>1</v>
      </c>
      <c r="T221" s="40">
        <v>41778</v>
      </c>
      <c r="U221" s="1" t="s">
        <v>62</v>
      </c>
    </row>
    <row r="222" spans="1:21" x14ac:dyDescent="0.2">
      <c r="A222" s="4" t="s">
        <v>81</v>
      </c>
      <c r="B222" s="28">
        <v>1</v>
      </c>
      <c r="C222" s="29">
        <v>41780</v>
      </c>
      <c r="D222" s="12">
        <v>142</v>
      </c>
      <c r="E222" s="12">
        <v>2771</v>
      </c>
      <c r="F222" s="12">
        <v>1422771</v>
      </c>
      <c r="G222" s="15">
        <v>39.5</v>
      </c>
      <c r="H222" s="12">
        <v>30</v>
      </c>
      <c r="Q222" s="12" t="s">
        <v>59</v>
      </c>
      <c r="R222" s="26">
        <f t="shared" si="3"/>
        <v>2</v>
      </c>
      <c r="T222" s="40">
        <v>41778</v>
      </c>
      <c r="U222" s="1" t="s">
        <v>62</v>
      </c>
    </row>
    <row r="223" spans="1:21" x14ac:dyDescent="0.2">
      <c r="A223" s="4" t="s">
        <v>81</v>
      </c>
      <c r="B223" s="28">
        <v>1</v>
      </c>
      <c r="C223" s="29">
        <v>41782</v>
      </c>
      <c r="D223" s="11">
        <v>142</v>
      </c>
      <c r="E223" s="12">
        <v>2771</v>
      </c>
      <c r="F223" s="12">
        <v>1422771</v>
      </c>
      <c r="G223" s="15">
        <v>43.3</v>
      </c>
      <c r="H223" s="12">
        <v>40</v>
      </c>
      <c r="Q223" s="13" t="s">
        <v>59</v>
      </c>
      <c r="R223" s="26">
        <f t="shared" si="3"/>
        <v>4</v>
      </c>
      <c r="T223" s="40">
        <v>41778</v>
      </c>
      <c r="U223" s="1" t="s">
        <v>62</v>
      </c>
    </row>
    <row r="224" spans="1:21" x14ac:dyDescent="0.2">
      <c r="A224" s="4" t="s">
        <v>81</v>
      </c>
      <c r="B224" s="28">
        <v>1</v>
      </c>
      <c r="C224" s="33">
        <v>41785</v>
      </c>
      <c r="D224" s="12">
        <v>142</v>
      </c>
      <c r="E224" s="12">
        <v>2771</v>
      </c>
      <c r="F224" s="12">
        <v>1422771</v>
      </c>
      <c r="G224" s="15">
        <v>50.5</v>
      </c>
      <c r="H224" s="12">
        <v>67</v>
      </c>
      <c r="Q224" s="13" t="s">
        <v>59</v>
      </c>
      <c r="R224" s="26">
        <f t="shared" si="3"/>
        <v>7</v>
      </c>
      <c r="T224" s="40">
        <v>41778</v>
      </c>
      <c r="U224" s="1" t="s">
        <v>62</v>
      </c>
    </row>
    <row r="225" spans="1:21" x14ac:dyDescent="0.2">
      <c r="A225" s="4" t="s">
        <v>81</v>
      </c>
      <c r="B225" s="28">
        <v>1</v>
      </c>
      <c r="C225" s="33">
        <v>41787</v>
      </c>
      <c r="D225" s="12">
        <v>142</v>
      </c>
      <c r="E225" s="12">
        <v>2771</v>
      </c>
      <c r="F225" s="12">
        <v>1422771</v>
      </c>
      <c r="G225" s="15">
        <v>54.4</v>
      </c>
      <c r="H225" s="12">
        <v>92</v>
      </c>
      <c r="Q225" s="13" t="s">
        <v>59</v>
      </c>
      <c r="R225" s="26">
        <f t="shared" si="3"/>
        <v>9</v>
      </c>
      <c r="T225" s="40">
        <v>41778</v>
      </c>
      <c r="U225" s="1" t="s">
        <v>62</v>
      </c>
    </row>
    <row r="226" spans="1:21" x14ac:dyDescent="0.2">
      <c r="A226" s="4" t="s">
        <v>81</v>
      </c>
      <c r="B226" s="28">
        <v>1</v>
      </c>
      <c r="C226" s="33">
        <v>41789</v>
      </c>
      <c r="D226" s="12">
        <v>142</v>
      </c>
      <c r="E226" s="12">
        <v>2771</v>
      </c>
      <c r="F226" s="12">
        <v>1422771</v>
      </c>
      <c r="G226" s="15">
        <v>57.2</v>
      </c>
      <c r="H226" s="12">
        <v>103</v>
      </c>
      <c r="Q226" s="13" t="s">
        <v>59</v>
      </c>
      <c r="R226" s="26">
        <f t="shared" si="3"/>
        <v>11</v>
      </c>
      <c r="T226" s="40">
        <v>41778</v>
      </c>
      <c r="U226" s="1" t="s">
        <v>62</v>
      </c>
    </row>
    <row r="227" spans="1:21" x14ac:dyDescent="0.2">
      <c r="A227" s="4" t="s">
        <v>81</v>
      </c>
      <c r="B227" s="28">
        <v>1</v>
      </c>
      <c r="C227" s="33">
        <v>41792</v>
      </c>
      <c r="D227" s="12">
        <v>142</v>
      </c>
      <c r="E227" s="12">
        <v>2771</v>
      </c>
      <c r="F227" s="12">
        <v>1422771</v>
      </c>
      <c r="G227" s="15">
        <v>62.3</v>
      </c>
      <c r="H227" s="12">
        <v>140</v>
      </c>
      <c r="Q227" s="13" t="s">
        <v>59</v>
      </c>
      <c r="R227" s="26">
        <f t="shared" si="3"/>
        <v>14</v>
      </c>
      <c r="T227" s="40">
        <v>41778</v>
      </c>
      <c r="U227" s="1" t="s">
        <v>62</v>
      </c>
    </row>
    <row r="228" spans="1:21" x14ac:dyDescent="0.2">
      <c r="A228" s="4" t="s">
        <v>81</v>
      </c>
      <c r="B228" s="28">
        <v>1</v>
      </c>
      <c r="C228" s="33">
        <v>41794</v>
      </c>
      <c r="D228" s="12">
        <v>142</v>
      </c>
      <c r="E228" s="12">
        <v>2771</v>
      </c>
      <c r="F228" s="12">
        <v>1422771</v>
      </c>
      <c r="G228" s="15">
        <v>64.400000000000006</v>
      </c>
      <c r="H228" s="12">
        <v>163</v>
      </c>
      <c r="Q228" s="13" t="s">
        <v>59</v>
      </c>
      <c r="R228" s="26">
        <f t="shared" si="3"/>
        <v>16</v>
      </c>
      <c r="T228" s="40">
        <v>41778</v>
      </c>
      <c r="U228" s="1" t="s">
        <v>62</v>
      </c>
    </row>
    <row r="229" spans="1:21" x14ac:dyDescent="0.2">
      <c r="A229" s="4" t="s">
        <v>81</v>
      </c>
      <c r="B229" s="28">
        <v>1</v>
      </c>
      <c r="C229" s="33">
        <v>41796</v>
      </c>
      <c r="D229" s="12">
        <v>142</v>
      </c>
      <c r="E229" s="12">
        <v>2771</v>
      </c>
      <c r="F229" s="12">
        <v>1422771</v>
      </c>
      <c r="G229" s="15">
        <v>63.7</v>
      </c>
      <c r="H229" s="12">
        <v>120</v>
      </c>
      <c r="L229" s="1" t="s">
        <v>174</v>
      </c>
      <c r="Q229" s="13" t="s">
        <v>59</v>
      </c>
      <c r="R229" s="26">
        <f t="shared" si="3"/>
        <v>18</v>
      </c>
      <c r="T229" s="40">
        <v>41778</v>
      </c>
      <c r="U229" s="1" t="s">
        <v>62</v>
      </c>
    </row>
    <row r="230" spans="1:21" x14ac:dyDescent="0.2">
      <c r="A230" s="4" t="s">
        <v>81</v>
      </c>
      <c r="B230" s="28">
        <v>1</v>
      </c>
      <c r="C230" s="29">
        <v>41779</v>
      </c>
      <c r="D230" s="11">
        <v>142</v>
      </c>
      <c r="E230" s="12">
        <v>2772</v>
      </c>
      <c r="F230" s="12">
        <v>1422772</v>
      </c>
      <c r="G230" s="15">
        <v>40.700000000000003</v>
      </c>
      <c r="K230" s="12">
        <v>1</v>
      </c>
      <c r="P230" s="13">
        <v>1</v>
      </c>
      <c r="Q230" s="12">
        <v>1</v>
      </c>
      <c r="R230" s="26">
        <f t="shared" si="3"/>
        <v>1</v>
      </c>
      <c r="S230" s="2">
        <v>1</v>
      </c>
      <c r="T230" s="40">
        <v>41778</v>
      </c>
      <c r="U230" s="1" t="s">
        <v>47</v>
      </c>
    </row>
    <row r="231" spans="1:21" x14ac:dyDescent="0.2">
      <c r="A231" s="4" t="s">
        <v>81</v>
      </c>
      <c r="B231" s="28">
        <v>1</v>
      </c>
      <c r="C231" s="29">
        <v>41780</v>
      </c>
      <c r="D231" s="11">
        <v>142</v>
      </c>
      <c r="E231" s="12">
        <v>2772</v>
      </c>
      <c r="F231" s="12">
        <v>1422772</v>
      </c>
      <c r="G231" s="15">
        <v>43.7</v>
      </c>
      <c r="H231" s="12">
        <v>39</v>
      </c>
      <c r="P231" s="13">
        <v>1</v>
      </c>
      <c r="Q231" s="12" t="s">
        <v>59</v>
      </c>
      <c r="R231" s="26">
        <f t="shared" si="3"/>
        <v>2</v>
      </c>
      <c r="S231" s="2">
        <v>1</v>
      </c>
      <c r="T231" s="40">
        <v>41778</v>
      </c>
      <c r="U231" s="1" t="s">
        <v>47</v>
      </c>
    </row>
    <row r="232" spans="1:21" x14ac:dyDescent="0.2">
      <c r="A232" s="4" t="s">
        <v>81</v>
      </c>
      <c r="B232" s="28">
        <v>1</v>
      </c>
      <c r="C232" s="29">
        <v>41782</v>
      </c>
      <c r="D232" s="11">
        <v>142</v>
      </c>
      <c r="E232" s="12">
        <v>2772</v>
      </c>
      <c r="F232" s="12">
        <v>1422772</v>
      </c>
      <c r="G232" s="15">
        <v>47.6</v>
      </c>
      <c r="H232" s="12">
        <v>48</v>
      </c>
      <c r="P232" s="13">
        <v>1</v>
      </c>
      <c r="Q232" s="13" t="s">
        <v>59</v>
      </c>
      <c r="R232" s="26">
        <f t="shared" si="3"/>
        <v>4</v>
      </c>
      <c r="S232" s="2">
        <v>1</v>
      </c>
      <c r="T232" s="40">
        <v>41778</v>
      </c>
      <c r="U232" s="1" t="s">
        <v>47</v>
      </c>
    </row>
    <row r="233" spans="1:21" x14ac:dyDescent="0.2">
      <c r="A233" s="4" t="s">
        <v>81</v>
      </c>
      <c r="B233" s="28">
        <v>1</v>
      </c>
      <c r="C233" s="33">
        <v>41789</v>
      </c>
      <c r="D233" s="12">
        <v>142</v>
      </c>
      <c r="E233" s="12">
        <v>2772</v>
      </c>
      <c r="F233" s="12">
        <v>1422772</v>
      </c>
      <c r="G233" s="15">
        <v>62</v>
      </c>
      <c r="H233" s="12">
        <v>134</v>
      </c>
      <c r="P233" s="13">
        <v>1</v>
      </c>
      <c r="Q233" s="13" t="s">
        <v>59</v>
      </c>
      <c r="R233" s="26">
        <f t="shared" si="3"/>
        <v>11</v>
      </c>
      <c r="S233" s="2">
        <v>1</v>
      </c>
      <c r="T233" s="40">
        <v>41778</v>
      </c>
      <c r="U233" s="1" t="s">
        <v>47</v>
      </c>
    </row>
    <row r="234" spans="1:21" x14ac:dyDescent="0.2">
      <c r="A234" s="4" t="s">
        <v>81</v>
      </c>
      <c r="B234" s="28">
        <v>1</v>
      </c>
      <c r="C234" s="33">
        <v>41792</v>
      </c>
      <c r="D234" s="12">
        <v>142</v>
      </c>
      <c r="E234" s="12">
        <v>2772</v>
      </c>
      <c r="F234" s="12">
        <v>1422772</v>
      </c>
      <c r="G234" s="15">
        <v>67.400000000000006</v>
      </c>
      <c r="H234" s="12">
        <v>169</v>
      </c>
      <c r="I234" s="12">
        <v>97</v>
      </c>
      <c r="P234" s="13">
        <v>1</v>
      </c>
      <c r="Q234" s="13" t="s">
        <v>59</v>
      </c>
      <c r="R234" s="26">
        <f t="shared" si="3"/>
        <v>14</v>
      </c>
      <c r="S234" s="2">
        <v>1</v>
      </c>
      <c r="T234" s="40">
        <v>41778</v>
      </c>
      <c r="U234" s="1" t="s">
        <v>47</v>
      </c>
    </row>
    <row r="235" spans="1:21" x14ac:dyDescent="0.2">
      <c r="A235" s="4" t="s">
        <v>81</v>
      </c>
      <c r="B235" s="28">
        <v>1</v>
      </c>
      <c r="C235" s="33">
        <v>41794</v>
      </c>
      <c r="D235" s="12">
        <v>142</v>
      </c>
      <c r="E235" s="12">
        <v>2772</v>
      </c>
      <c r="F235" s="12">
        <v>1422772</v>
      </c>
      <c r="G235" s="15">
        <v>69.8</v>
      </c>
      <c r="H235" s="12">
        <v>191</v>
      </c>
      <c r="P235" s="13">
        <v>1</v>
      </c>
      <c r="Q235" s="13" t="s">
        <v>59</v>
      </c>
      <c r="R235" s="26">
        <f t="shared" si="3"/>
        <v>16</v>
      </c>
      <c r="S235" s="2">
        <v>1</v>
      </c>
      <c r="T235" s="40">
        <v>41778</v>
      </c>
      <c r="U235" s="1" t="s">
        <v>47</v>
      </c>
    </row>
    <row r="236" spans="1:21" x14ac:dyDescent="0.2">
      <c r="A236" s="4" t="s">
        <v>81</v>
      </c>
      <c r="B236" s="28">
        <v>1</v>
      </c>
      <c r="C236" s="33">
        <v>41796</v>
      </c>
      <c r="D236" s="12">
        <v>142</v>
      </c>
      <c r="E236" s="12">
        <v>2772</v>
      </c>
      <c r="F236" s="12">
        <v>1422772</v>
      </c>
      <c r="G236" s="15">
        <v>72.400000000000006</v>
      </c>
      <c r="H236" s="12">
        <v>198</v>
      </c>
      <c r="P236" s="13">
        <v>1</v>
      </c>
      <c r="Q236" s="13" t="s">
        <v>59</v>
      </c>
      <c r="R236" s="26">
        <f t="shared" si="3"/>
        <v>18</v>
      </c>
      <c r="S236" s="2">
        <v>1</v>
      </c>
      <c r="T236" s="40">
        <v>41778</v>
      </c>
      <c r="U236" s="1" t="s">
        <v>47</v>
      </c>
    </row>
    <row r="237" spans="1:21" x14ac:dyDescent="0.2">
      <c r="A237" s="4" t="s">
        <v>81</v>
      </c>
      <c r="B237" s="28">
        <v>1</v>
      </c>
      <c r="C237" s="33">
        <v>41799</v>
      </c>
      <c r="D237" s="12">
        <v>142</v>
      </c>
      <c r="E237" s="12">
        <v>2772</v>
      </c>
      <c r="F237" s="12">
        <v>1422772</v>
      </c>
      <c r="G237" s="15">
        <v>76.400000000000006</v>
      </c>
      <c r="H237" s="12">
        <v>219</v>
      </c>
      <c r="I237" s="12">
        <v>154</v>
      </c>
      <c r="P237" s="13">
        <v>1</v>
      </c>
      <c r="Q237" s="13" t="s">
        <v>59</v>
      </c>
      <c r="R237" s="26">
        <f t="shared" si="3"/>
        <v>21</v>
      </c>
      <c r="S237" s="2">
        <v>1</v>
      </c>
      <c r="T237" s="40">
        <v>41778</v>
      </c>
      <c r="U237" s="1" t="s">
        <v>47</v>
      </c>
    </row>
    <row r="238" spans="1:21" x14ac:dyDescent="0.2">
      <c r="A238" s="4" t="s">
        <v>81</v>
      </c>
      <c r="B238" s="14">
        <v>1</v>
      </c>
      <c r="C238" s="33">
        <v>41801</v>
      </c>
      <c r="D238" s="12">
        <v>142</v>
      </c>
      <c r="E238" s="12">
        <v>2772</v>
      </c>
      <c r="F238" s="12">
        <v>1422772</v>
      </c>
      <c r="G238" s="15">
        <v>78.099999999999994</v>
      </c>
      <c r="H238" s="12">
        <v>223</v>
      </c>
      <c r="I238" s="12">
        <v>169</v>
      </c>
      <c r="P238" s="13">
        <v>1</v>
      </c>
      <c r="Q238" s="13" t="s">
        <v>59</v>
      </c>
      <c r="R238" s="26">
        <f t="shared" si="3"/>
        <v>23</v>
      </c>
      <c r="S238" s="2">
        <v>1</v>
      </c>
      <c r="T238" s="40">
        <v>41778</v>
      </c>
      <c r="U238" s="1" t="s">
        <v>47</v>
      </c>
    </row>
    <row r="239" spans="1:21" x14ac:dyDescent="0.2">
      <c r="A239" s="4" t="s">
        <v>81</v>
      </c>
      <c r="B239" s="14">
        <v>1</v>
      </c>
      <c r="C239" s="33">
        <v>41803</v>
      </c>
      <c r="D239" s="12">
        <v>142</v>
      </c>
      <c r="E239" s="12">
        <v>2772</v>
      </c>
      <c r="F239" s="12">
        <v>1422772</v>
      </c>
      <c r="G239" s="15">
        <v>80.8</v>
      </c>
      <c r="H239" s="12">
        <v>226</v>
      </c>
      <c r="I239" s="12">
        <v>180</v>
      </c>
      <c r="N239" s="9" t="s">
        <v>209</v>
      </c>
      <c r="O239" s="9" t="s">
        <v>69</v>
      </c>
      <c r="P239" s="13">
        <v>1</v>
      </c>
      <c r="Q239" s="13" t="s">
        <v>59</v>
      </c>
      <c r="R239" s="26">
        <f t="shared" si="3"/>
        <v>25</v>
      </c>
      <c r="S239" s="2">
        <v>1</v>
      </c>
      <c r="T239" s="40">
        <v>41778</v>
      </c>
      <c r="U239" s="1" t="s">
        <v>47</v>
      </c>
    </row>
    <row r="240" spans="1:21" x14ac:dyDescent="0.2">
      <c r="A240" s="3" t="s">
        <v>81</v>
      </c>
      <c r="B240" s="14">
        <v>1</v>
      </c>
      <c r="C240" s="33">
        <v>41806</v>
      </c>
      <c r="D240" s="12">
        <v>142</v>
      </c>
      <c r="E240" s="12">
        <v>2772</v>
      </c>
      <c r="F240" s="12">
        <v>1422772</v>
      </c>
      <c r="G240" s="15">
        <v>83.1</v>
      </c>
      <c r="H240" s="12">
        <v>215</v>
      </c>
      <c r="I240" s="12">
        <v>200</v>
      </c>
      <c r="P240" s="13">
        <v>1</v>
      </c>
      <c r="Q240" s="13" t="s">
        <v>59</v>
      </c>
      <c r="R240" s="26">
        <f t="shared" si="3"/>
        <v>28</v>
      </c>
      <c r="S240" s="2">
        <v>1</v>
      </c>
      <c r="T240" s="40">
        <v>41778</v>
      </c>
      <c r="U240" s="1" t="s">
        <v>47</v>
      </c>
    </row>
    <row r="241" spans="1:21" x14ac:dyDescent="0.2">
      <c r="A241" s="3" t="s">
        <v>81</v>
      </c>
      <c r="B241" s="14">
        <v>1</v>
      </c>
      <c r="C241" s="33">
        <v>41808</v>
      </c>
      <c r="D241" s="12">
        <v>142</v>
      </c>
      <c r="E241" s="12">
        <v>2772</v>
      </c>
      <c r="F241" s="12">
        <v>1422772</v>
      </c>
      <c r="G241" s="15">
        <v>83.9</v>
      </c>
      <c r="H241" s="12">
        <v>222</v>
      </c>
      <c r="I241" s="12">
        <v>206</v>
      </c>
      <c r="N241" s="9" t="s">
        <v>209</v>
      </c>
      <c r="O241" s="9" t="s">
        <v>69</v>
      </c>
      <c r="P241" s="13">
        <v>1</v>
      </c>
      <c r="Q241" s="13" t="s">
        <v>59</v>
      </c>
      <c r="R241" s="26">
        <f t="shared" si="3"/>
        <v>30</v>
      </c>
      <c r="S241" s="2">
        <v>1</v>
      </c>
      <c r="T241" s="40">
        <v>41778</v>
      </c>
      <c r="U241" s="1" t="s">
        <v>47</v>
      </c>
    </row>
    <row r="242" spans="1:21" x14ac:dyDescent="0.2">
      <c r="A242" s="3" t="s">
        <v>81</v>
      </c>
      <c r="B242" s="14">
        <v>1</v>
      </c>
      <c r="C242" s="33">
        <v>41810</v>
      </c>
      <c r="D242" s="12">
        <v>142</v>
      </c>
      <c r="E242" s="12">
        <v>2772</v>
      </c>
      <c r="F242" s="12">
        <v>1422772</v>
      </c>
      <c r="G242" s="15">
        <v>84.5</v>
      </c>
      <c r="H242" s="12">
        <v>218</v>
      </c>
      <c r="I242" s="12">
        <v>192</v>
      </c>
      <c r="P242" s="13">
        <v>1</v>
      </c>
      <c r="Q242" s="13" t="s">
        <v>59</v>
      </c>
      <c r="R242" s="26">
        <f t="shared" si="3"/>
        <v>32</v>
      </c>
      <c r="S242" s="2">
        <v>1</v>
      </c>
      <c r="T242" s="40">
        <v>41778</v>
      </c>
      <c r="U242" s="1" t="s">
        <v>47</v>
      </c>
    </row>
    <row r="243" spans="1:21" x14ac:dyDescent="0.2">
      <c r="A243" s="4" t="s">
        <v>81</v>
      </c>
      <c r="B243" s="28">
        <v>1</v>
      </c>
      <c r="C243" s="29">
        <v>41779</v>
      </c>
      <c r="D243" s="12">
        <v>142</v>
      </c>
      <c r="E243" s="12">
        <v>2773</v>
      </c>
      <c r="F243" s="12">
        <v>1422773</v>
      </c>
      <c r="G243" s="15">
        <v>41</v>
      </c>
      <c r="K243" s="12">
        <v>2</v>
      </c>
      <c r="P243" s="13">
        <v>1</v>
      </c>
      <c r="Q243" s="12">
        <v>2</v>
      </c>
      <c r="R243" s="26">
        <f t="shared" si="3"/>
        <v>2</v>
      </c>
      <c r="T243" s="40">
        <v>41777</v>
      </c>
      <c r="U243" s="1" t="s">
        <v>47</v>
      </c>
    </row>
    <row r="244" spans="1:21" x14ac:dyDescent="0.2">
      <c r="A244" s="4" t="s">
        <v>81</v>
      </c>
      <c r="B244" s="28">
        <v>1</v>
      </c>
      <c r="C244" s="29">
        <v>41780</v>
      </c>
      <c r="D244" s="12">
        <v>142</v>
      </c>
      <c r="E244" s="12">
        <v>2773</v>
      </c>
      <c r="F244" s="12">
        <v>1422773</v>
      </c>
      <c r="G244" s="15">
        <v>42.9</v>
      </c>
      <c r="H244" s="12">
        <v>45</v>
      </c>
      <c r="P244" s="13">
        <v>1</v>
      </c>
      <c r="Q244" s="13" t="s">
        <v>59</v>
      </c>
      <c r="R244" s="26">
        <f t="shared" si="3"/>
        <v>3</v>
      </c>
      <c r="T244" s="40">
        <v>41777</v>
      </c>
      <c r="U244" s="1" t="s">
        <v>47</v>
      </c>
    </row>
    <row r="245" spans="1:21" x14ac:dyDescent="0.2">
      <c r="A245" s="4" t="s">
        <v>81</v>
      </c>
      <c r="B245" s="28">
        <v>1</v>
      </c>
      <c r="C245" s="29">
        <v>41782</v>
      </c>
      <c r="D245" s="11">
        <v>142</v>
      </c>
      <c r="E245" s="12">
        <v>2773</v>
      </c>
      <c r="F245" s="12">
        <v>1422773</v>
      </c>
      <c r="G245" s="15">
        <v>46.6</v>
      </c>
      <c r="H245" s="12">
        <v>48</v>
      </c>
      <c r="M245" s="9" t="s">
        <v>125</v>
      </c>
      <c r="P245" s="13">
        <v>1</v>
      </c>
      <c r="Q245" s="12" t="s">
        <v>59</v>
      </c>
      <c r="R245" s="26">
        <f t="shared" si="3"/>
        <v>5</v>
      </c>
      <c r="T245" s="40">
        <v>41777</v>
      </c>
      <c r="U245" s="1" t="s">
        <v>47</v>
      </c>
    </row>
    <row r="246" spans="1:21" x14ac:dyDescent="0.2">
      <c r="A246" s="4" t="s">
        <v>81</v>
      </c>
      <c r="B246" s="28">
        <v>1</v>
      </c>
      <c r="C246" s="33">
        <v>41785</v>
      </c>
      <c r="D246" s="12">
        <v>142</v>
      </c>
      <c r="E246" s="12">
        <v>2773</v>
      </c>
      <c r="F246" s="12">
        <v>1422773</v>
      </c>
      <c r="G246" s="15">
        <v>49.9</v>
      </c>
      <c r="H246" s="12">
        <v>68</v>
      </c>
      <c r="M246" s="9" t="s">
        <v>125</v>
      </c>
      <c r="P246" s="13">
        <v>1</v>
      </c>
      <c r="Q246" s="12" t="s">
        <v>59</v>
      </c>
      <c r="R246" s="26">
        <f t="shared" si="3"/>
        <v>8</v>
      </c>
      <c r="T246" s="40">
        <v>41777</v>
      </c>
      <c r="U246" s="1" t="s">
        <v>47</v>
      </c>
    </row>
    <row r="247" spans="1:21" x14ac:dyDescent="0.2">
      <c r="A247" s="4" t="s">
        <v>81</v>
      </c>
      <c r="B247" s="28">
        <v>1</v>
      </c>
      <c r="C247" s="33">
        <v>41787</v>
      </c>
      <c r="D247" s="12">
        <v>142</v>
      </c>
      <c r="E247" s="12">
        <v>2773</v>
      </c>
      <c r="F247" s="12">
        <v>1422773</v>
      </c>
      <c r="G247" s="15">
        <v>53.9</v>
      </c>
      <c r="H247" s="12">
        <v>96</v>
      </c>
      <c r="M247" s="9" t="s">
        <v>125</v>
      </c>
      <c r="P247" s="13">
        <v>1</v>
      </c>
      <c r="Q247" s="13" t="s">
        <v>59</v>
      </c>
      <c r="R247" s="26">
        <f t="shared" si="3"/>
        <v>10</v>
      </c>
      <c r="T247" s="40">
        <v>41777</v>
      </c>
      <c r="U247" s="1" t="s">
        <v>47</v>
      </c>
    </row>
    <row r="248" spans="1:21" x14ac:dyDescent="0.2">
      <c r="A248" s="4" t="s">
        <v>81</v>
      </c>
      <c r="B248" s="28">
        <v>1</v>
      </c>
      <c r="C248" s="33">
        <v>41789</v>
      </c>
      <c r="D248" s="12">
        <v>142</v>
      </c>
      <c r="E248" s="12">
        <v>2773</v>
      </c>
      <c r="F248" s="12">
        <v>1422773</v>
      </c>
      <c r="G248" s="15">
        <v>56.5</v>
      </c>
      <c r="H248" s="12">
        <v>99</v>
      </c>
      <c r="M248" s="9" t="s">
        <v>125</v>
      </c>
      <c r="P248" s="13">
        <v>1</v>
      </c>
      <c r="Q248" s="13" t="s">
        <v>59</v>
      </c>
      <c r="R248" s="26">
        <f t="shared" si="3"/>
        <v>12</v>
      </c>
      <c r="T248" s="40">
        <v>41777</v>
      </c>
      <c r="U248" s="1" t="s">
        <v>47</v>
      </c>
    </row>
    <row r="249" spans="1:21" x14ac:dyDescent="0.2">
      <c r="A249" s="4" t="s">
        <v>81</v>
      </c>
      <c r="B249" s="28">
        <v>1</v>
      </c>
      <c r="C249" s="33">
        <v>41792</v>
      </c>
      <c r="D249" s="12">
        <v>142</v>
      </c>
      <c r="E249" s="12">
        <v>2773</v>
      </c>
      <c r="F249" s="12">
        <v>1422773</v>
      </c>
      <c r="G249" s="15">
        <v>61.1</v>
      </c>
      <c r="H249" s="12">
        <v>144</v>
      </c>
      <c r="J249" s="32" t="s">
        <v>155</v>
      </c>
      <c r="L249" s="1" t="s">
        <v>156</v>
      </c>
      <c r="M249" s="9" t="s">
        <v>125</v>
      </c>
      <c r="P249" s="13">
        <v>1</v>
      </c>
      <c r="Q249" s="13" t="s">
        <v>59</v>
      </c>
      <c r="R249" s="26">
        <f t="shared" si="3"/>
        <v>15</v>
      </c>
      <c r="T249" s="40">
        <v>41777</v>
      </c>
      <c r="U249" s="1" t="s">
        <v>47</v>
      </c>
    </row>
    <row r="250" spans="1:21" x14ac:dyDescent="0.2">
      <c r="A250" s="4" t="s">
        <v>81</v>
      </c>
      <c r="B250" s="28">
        <v>1</v>
      </c>
      <c r="C250" s="33">
        <v>41794</v>
      </c>
      <c r="D250" s="12">
        <v>142</v>
      </c>
      <c r="E250" s="12">
        <v>2773</v>
      </c>
      <c r="F250" s="12">
        <v>1422773</v>
      </c>
      <c r="G250" s="15">
        <v>63.7</v>
      </c>
      <c r="H250" s="12">
        <v>168</v>
      </c>
      <c r="M250" s="9" t="s">
        <v>125</v>
      </c>
      <c r="P250" s="13">
        <v>1</v>
      </c>
      <c r="Q250" s="13" t="s">
        <v>59</v>
      </c>
      <c r="R250" s="26">
        <f t="shared" si="3"/>
        <v>17</v>
      </c>
      <c r="T250" s="40">
        <v>41777</v>
      </c>
      <c r="U250" s="1" t="s">
        <v>47</v>
      </c>
    </row>
    <row r="251" spans="1:21" x14ac:dyDescent="0.2">
      <c r="A251" s="4" t="s">
        <v>81</v>
      </c>
      <c r="B251" s="28">
        <v>1</v>
      </c>
      <c r="C251" s="33">
        <v>41795</v>
      </c>
      <c r="D251" s="12">
        <v>142</v>
      </c>
      <c r="E251" s="12">
        <v>2773</v>
      </c>
      <c r="F251" s="12">
        <v>1422773</v>
      </c>
      <c r="H251" s="12">
        <v>169</v>
      </c>
      <c r="J251" s="32" t="s">
        <v>170</v>
      </c>
      <c r="L251" s="1" t="s">
        <v>167</v>
      </c>
      <c r="M251" s="9" t="s">
        <v>125</v>
      </c>
      <c r="P251" s="13">
        <v>1</v>
      </c>
      <c r="Q251" s="13" t="s">
        <v>59</v>
      </c>
      <c r="R251" s="26">
        <f t="shared" si="3"/>
        <v>18</v>
      </c>
      <c r="T251" s="40">
        <v>41777</v>
      </c>
      <c r="U251" s="1" t="s">
        <v>47</v>
      </c>
    </row>
    <row r="252" spans="1:21" x14ac:dyDescent="0.2">
      <c r="A252" s="4" t="s">
        <v>81</v>
      </c>
      <c r="B252" s="28">
        <v>1</v>
      </c>
      <c r="C252" s="33">
        <v>41796</v>
      </c>
      <c r="D252" s="12">
        <v>142</v>
      </c>
      <c r="E252" s="12">
        <v>2773</v>
      </c>
      <c r="F252" s="12">
        <v>1422773</v>
      </c>
      <c r="G252" s="15">
        <v>65.900000000000006</v>
      </c>
      <c r="H252" s="12">
        <v>173</v>
      </c>
      <c r="I252" s="12">
        <v>113</v>
      </c>
      <c r="M252" s="9" t="s">
        <v>125</v>
      </c>
      <c r="P252" s="13">
        <v>1</v>
      </c>
      <c r="Q252" s="13" t="s">
        <v>59</v>
      </c>
      <c r="R252" s="26">
        <f t="shared" si="3"/>
        <v>19</v>
      </c>
      <c r="T252" s="40">
        <v>41777</v>
      </c>
      <c r="U252" s="1" t="s">
        <v>47</v>
      </c>
    </row>
    <row r="253" spans="1:21" x14ac:dyDescent="0.2">
      <c r="A253" s="4" t="s">
        <v>81</v>
      </c>
      <c r="B253" s="28">
        <v>1</v>
      </c>
      <c r="C253" s="33">
        <v>41799</v>
      </c>
      <c r="D253" s="12">
        <v>142</v>
      </c>
      <c r="E253" s="12">
        <v>2773</v>
      </c>
      <c r="F253" s="12">
        <v>1422773</v>
      </c>
      <c r="G253" s="15">
        <v>70.2</v>
      </c>
      <c r="H253" s="12">
        <v>203</v>
      </c>
      <c r="I253" s="12">
        <v>141</v>
      </c>
      <c r="M253" s="9" t="s">
        <v>125</v>
      </c>
      <c r="P253" s="13">
        <v>1</v>
      </c>
      <c r="Q253" s="13" t="s">
        <v>59</v>
      </c>
      <c r="R253" s="26">
        <f t="shared" si="3"/>
        <v>22</v>
      </c>
      <c r="T253" s="40">
        <v>41777</v>
      </c>
      <c r="U253" s="1" t="s">
        <v>47</v>
      </c>
    </row>
    <row r="254" spans="1:21" x14ac:dyDescent="0.2">
      <c r="A254" s="4" t="s">
        <v>81</v>
      </c>
      <c r="B254" s="14">
        <v>1</v>
      </c>
      <c r="C254" s="33">
        <v>41801</v>
      </c>
      <c r="D254" s="12">
        <v>142</v>
      </c>
      <c r="E254" s="12">
        <v>2773</v>
      </c>
      <c r="F254" s="12">
        <v>1422773</v>
      </c>
      <c r="G254" s="15">
        <v>72.599999999999994</v>
      </c>
      <c r="H254" s="12">
        <v>203</v>
      </c>
      <c r="I254" s="12">
        <v>158</v>
      </c>
      <c r="M254" s="9" t="s">
        <v>125</v>
      </c>
      <c r="P254" s="13">
        <v>1</v>
      </c>
      <c r="Q254" s="13" t="s">
        <v>59</v>
      </c>
      <c r="R254" s="26">
        <f t="shared" si="3"/>
        <v>24</v>
      </c>
      <c r="T254" s="40">
        <v>41777</v>
      </c>
      <c r="U254" s="1" t="s">
        <v>47</v>
      </c>
    </row>
    <row r="255" spans="1:21" x14ac:dyDescent="0.2">
      <c r="A255" s="4" t="s">
        <v>81</v>
      </c>
      <c r="B255" s="14">
        <v>1</v>
      </c>
      <c r="C255" s="33">
        <v>41803</v>
      </c>
      <c r="D255" s="12">
        <v>142</v>
      </c>
      <c r="E255" s="12">
        <v>2773</v>
      </c>
      <c r="F255" s="12">
        <v>1422773</v>
      </c>
      <c r="G255" s="15">
        <v>74.599999999999994</v>
      </c>
      <c r="H255" s="12">
        <v>209</v>
      </c>
      <c r="I255" s="12">
        <v>174</v>
      </c>
      <c r="J255" s="32" t="s">
        <v>188</v>
      </c>
      <c r="L255" s="1" t="s">
        <v>189</v>
      </c>
      <c r="M255" s="9" t="s">
        <v>125</v>
      </c>
      <c r="N255" s="9" t="s">
        <v>196</v>
      </c>
      <c r="O255" s="9" t="s">
        <v>69</v>
      </c>
      <c r="P255" s="13">
        <v>1</v>
      </c>
      <c r="Q255" s="13" t="s">
        <v>59</v>
      </c>
      <c r="R255" s="26">
        <f t="shared" si="3"/>
        <v>26</v>
      </c>
      <c r="T255" s="40">
        <v>41777</v>
      </c>
      <c r="U255" s="1" t="s">
        <v>47</v>
      </c>
    </row>
    <row r="256" spans="1:21" x14ac:dyDescent="0.2">
      <c r="A256" s="3" t="s">
        <v>81</v>
      </c>
      <c r="B256" s="14">
        <v>1</v>
      </c>
      <c r="C256" s="33">
        <v>41806</v>
      </c>
      <c r="D256" s="12">
        <v>142</v>
      </c>
      <c r="E256" s="12">
        <v>2773</v>
      </c>
      <c r="F256" s="12">
        <v>1422773</v>
      </c>
      <c r="G256" s="15">
        <v>77.099999999999994</v>
      </c>
      <c r="H256" s="12">
        <v>197</v>
      </c>
      <c r="I256" s="12">
        <v>189</v>
      </c>
      <c r="M256" s="9" t="s">
        <v>125</v>
      </c>
      <c r="P256" s="13">
        <v>1</v>
      </c>
      <c r="Q256" s="13" t="s">
        <v>59</v>
      </c>
      <c r="R256" s="26">
        <f t="shared" si="3"/>
        <v>29</v>
      </c>
      <c r="T256" s="40">
        <v>41777</v>
      </c>
      <c r="U256" s="1" t="s">
        <v>47</v>
      </c>
    </row>
    <row r="257" spans="1:21" x14ac:dyDescent="0.2">
      <c r="A257" s="3" t="s">
        <v>81</v>
      </c>
      <c r="B257" s="14">
        <v>1</v>
      </c>
      <c r="C257" s="33">
        <v>41808</v>
      </c>
      <c r="D257" s="12">
        <v>142</v>
      </c>
      <c r="E257" s="12">
        <v>2773</v>
      </c>
      <c r="F257" s="12">
        <v>1422773</v>
      </c>
      <c r="G257" s="15">
        <v>78.8</v>
      </c>
      <c r="H257" s="12">
        <v>195</v>
      </c>
      <c r="I257" s="12">
        <v>201</v>
      </c>
      <c r="M257" s="9" t="s">
        <v>125</v>
      </c>
      <c r="P257" s="13">
        <v>1</v>
      </c>
      <c r="Q257" s="13" t="s">
        <v>59</v>
      </c>
      <c r="R257" s="26">
        <f t="shared" si="3"/>
        <v>31</v>
      </c>
      <c r="T257" s="40">
        <v>41777</v>
      </c>
      <c r="U257" s="1" t="s">
        <v>47</v>
      </c>
    </row>
    <row r="258" spans="1:21" x14ac:dyDescent="0.2">
      <c r="A258" s="4" t="s">
        <v>81</v>
      </c>
      <c r="B258" s="28">
        <v>1</v>
      </c>
      <c r="C258" s="29">
        <v>41779</v>
      </c>
      <c r="D258" s="11">
        <v>142</v>
      </c>
      <c r="E258" s="12">
        <v>2774</v>
      </c>
      <c r="F258" s="12">
        <v>1422774</v>
      </c>
      <c r="G258" s="15">
        <v>39.799999999999997</v>
      </c>
      <c r="K258" s="12">
        <v>1</v>
      </c>
      <c r="Q258" s="12">
        <v>1</v>
      </c>
      <c r="R258" s="26">
        <f t="shared" si="3"/>
        <v>1</v>
      </c>
      <c r="S258" s="2">
        <v>1</v>
      </c>
      <c r="T258" s="40">
        <v>41778</v>
      </c>
      <c r="U258" s="1" t="s">
        <v>48</v>
      </c>
    </row>
    <row r="259" spans="1:21" x14ac:dyDescent="0.2">
      <c r="A259" s="4" t="s">
        <v>81</v>
      </c>
      <c r="B259" s="28">
        <v>1</v>
      </c>
      <c r="C259" s="29">
        <v>41779</v>
      </c>
      <c r="D259" s="12">
        <v>142</v>
      </c>
      <c r="E259" s="12">
        <v>2775</v>
      </c>
      <c r="F259" s="12">
        <v>1422775</v>
      </c>
      <c r="G259" s="15">
        <v>45.9</v>
      </c>
      <c r="K259" s="12">
        <v>4</v>
      </c>
      <c r="P259" s="13">
        <v>1</v>
      </c>
      <c r="Q259" s="12">
        <v>4</v>
      </c>
      <c r="R259" s="26">
        <f t="shared" ref="R259:R322" si="4">IF(F259=F258,R258+C259-C258,IF(Q259&gt;-1,Q259,"noval"))</f>
        <v>4</v>
      </c>
      <c r="T259" s="40">
        <v>41775</v>
      </c>
      <c r="U259" s="1" t="s">
        <v>47</v>
      </c>
    </row>
    <row r="260" spans="1:21" x14ac:dyDescent="0.2">
      <c r="A260" s="4" t="s">
        <v>81</v>
      </c>
      <c r="B260" s="28">
        <v>1</v>
      </c>
      <c r="C260" s="29">
        <v>41780</v>
      </c>
      <c r="D260" s="12">
        <v>142</v>
      </c>
      <c r="E260" s="12">
        <v>2775</v>
      </c>
      <c r="F260" s="12">
        <v>1422775</v>
      </c>
      <c r="G260" s="15">
        <v>47.7</v>
      </c>
      <c r="H260" s="12">
        <v>49</v>
      </c>
      <c r="P260" s="13">
        <v>1</v>
      </c>
      <c r="Q260" s="12" t="s">
        <v>59</v>
      </c>
      <c r="R260" s="26">
        <f t="shared" si="4"/>
        <v>5</v>
      </c>
      <c r="T260" s="40">
        <v>41775</v>
      </c>
      <c r="U260" s="1" t="s">
        <v>47</v>
      </c>
    </row>
    <row r="261" spans="1:21" x14ac:dyDescent="0.2">
      <c r="A261" s="4" t="s">
        <v>81</v>
      </c>
      <c r="B261" s="28">
        <v>1</v>
      </c>
      <c r="C261" s="29">
        <v>41782</v>
      </c>
      <c r="D261" s="12">
        <v>142</v>
      </c>
      <c r="E261" s="12">
        <v>2775</v>
      </c>
      <c r="F261" s="12">
        <v>1422775</v>
      </c>
      <c r="G261" s="15">
        <v>51.1</v>
      </c>
      <c r="H261" s="12">
        <v>60</v>
      </c>
      <c r="P261" s="13">
        <v>1</v>
      </c>
      <c r="Q261" s="12" t="s">
        <v>59</v>
      </c>
      <c r="R261" s="26">
        <f t="shared" si="4"/>
        <v>7</v>
      </c>
      <c r="T261" s="40">
        <v>41775</v>
      </c>
      <c r="U261" s="1" t="s">
        <v>47</v>
      </c>
    </row>
    <row r="262" spans="1:21" x14ac:dyDescent="0.2">
      <c r="A262" s="4" t="s">
        <v>81</v>
      </c>
      <c r="B262" s="28">
        <v>1</v>
      </c>
      <c r="C262" s="33">
        <v>41785</v>
      </c>
      <c r="D262" s="12">
        <v>142</v>
      </c>
      <c r="E262" s="12">
        <v>2775</v>
      </c>
      <c r="F262" s="12">
        <v>1422775</v>
      </c>
      <c r="G262" s="15">
        <v>55.3</v>
      </c>
      <c r="H262" s="12">
        <v>93</v>
      </c>
      <c r="P262" s="13">
        <v>1</v>
      </c>
      <c r="Q262" s="13" t="s">
        <v>59</v>
      </c>
      <c r="R262" s="26">
        <f t="shared" si="4"/>
        <v>10</v>
      </c>
      <c r="T262" s="40">
        <v>41775</v>
      </c>
      <c r="U262" s="1" t="s">
        <v>47</v>
      </c>
    </row>
    <row r="263" spans="1:21" x14ac:dyDescent="0.2">
      <c r="A263" s="4" t="s">
        <v>81</v>
      </c>
      <c r="B263" s="28">
        <v>1</v>
      </c>
      <c r="C263" s="33">
        <v>41787</v>
      </c>
      <c r="D263" s="12">
        <v>142</v>
      </c>
      <c r="E263" s="12">
        <v>2775</v>
      </c>
      <c r="F263" s="12">
        <v>1422775</v>
      </c>
      <c r="G263" s="15">
        <v>59.8</v>
      </c>
      <c r="H263" s="12">
        <v>118</v>
      </c>
      <c r="P263" s="13">
        <v>1</v>
      </c>
      <c r="Q263" s="13" t="s">
        <v>59</v>
      </c>
      <c r="R263" s="26">
        <f t="shared" si="4"/>
        <v>12</v>
      </c>
      <c r="T263" s="40">
        <v>41775</v>
      </c>
      <c r="U263" s="1" t="s">
        <v>47</v>
      </c>
    </row>
    <row r="264" spans="1:21" x14ac:dyDescent="0.2">
      <c r="A264" s="4" t="s">
        <v>81</v>
      </c>
      <c r="B264" s="28">
        <v>1</v>
      </c>
      <c r="C264" s="33">
        <v>41789</v>
      </c>
      <c r="D264" s="12">
        <v>142</v>
      </c>
      <c r="E264" s="12">
        <v>2775</v>
      </c>
      <c r="F264" s="12">
        <v>1422775</v>
      </c>
      <c r="G264" s="15">
        <v>62.6</v>
      </c>
      <c r="H264" s="12">
        <v>138</v>
      </c>
      <c r="P264" s="13">
        <v>1</v>
      </c>
      <c r="Q264" s="13" t="s">
        <v>59</v>
      </c>
      <c r="R264" s="26">
        <f t="shared" si="4"/>
        <v>14</v>
      </c>
      <c r="T264" s="40">
        <v>41775</v>
      </c>
      <c r="U264" s="1" t="s">
        <v>47</v>
      </c>
    </row>
    <row r="265" spans="1:21" x14ac:dyDescent="0.2">
      <c r="A265" s="4" t="s">
        <v>81</v>
      </c>
      <c r="B265" s="28">
        <v>1</v>
      </c>
      <c r="C265" s="33">
        <v>41792</v>
      </c>
      <c r="D265" s="12">
        <v>142</v>
      </c>
      <c r="E265" s="12">
        <v>2775</v>
      </c>
      <c r="F265" s="12">
        <v>1422775</v>
      </c>
      <c r="H265" s="12">
        <v>158</v>
      </c>
      <c r="I265" s="12">
        <v>105</v>
      </c>
      <c r="P265" s="13">
        <v>1</v>
      </c>
      <c r="Q265" s="13" t="s">
        <v>59</v>
      </c>
      <c r="R265" s="26">
        <f t="shared" si="4"/>
        <v>17</v>
      </c>
      <c r="T265" s="40">
        <v>41775</v>
      </c>
      <c r="U265" s="1" t="s">
        <v>47</v>
      </c>
    </row>
    <row r="266" spans="1:21" x14ac:dyDescent="0.2">
      <c r="A266" s="4" t="s">
        <v>81</v>
      </c>
      <c r="B266" s="28">
        <v>1</v>
      </c>
      <c r="C266" s="33">
        <v>41794</v>
      </c>
      <c r="D266" s="12">
        <v>142</v>
      </c>
      <c r="E266" s="12">
        <v>2775</v>
      </c>
      <c r="F266" s="12">
        <v>1422775</v>
      </c>
      <c r="G266" s="15">
        <v>69.5</v>
      </c>
      <c r="H266" s="12">
        <v>174</v>
      </c>
      <c r="P266" s="13">
        <v>1</v>
      </c>
      <c r="Q266" s="13" t="s">
        <v>59</v>
      </c>
      <c r="R266" s="26">
        <f t="shared" si="4"/>
        <v>19</v>
      </c>
      <c r="T266" s="40">
        <v>41775</v>
      </c>
      <c r="U266" s="1" t="s">
        <v>47</v>
      </c>
    </row>
    <row r="267" spans="1:21" x14ac:dyDescent="0.2">
      <c r="A267" s="4" t="s">
        <v>81</v>
      </c>
      <c r="B267" s="28">
        <v>1</v>
      </c>
      <c r="C267" s="33">
        <v>41796</v>
      </c>
      <c r="D267" s="12">
        <v>142</v>
      </c>
      <c r="E267" s="12">
        <v>2775</v>
      </c>
      <c r="F267" s="12">
        <v>1422775</v>
      </c>
      <c r="G267" s="15">
        <v>71.2</v>
      </c>
      <c r="H267" s="12">
        <v>182</v>
      </c>
      <c r="I267" s="12">
        <v>132</v>
      </c>
      <c r="P267" s="13">
        <v>1</v>
      </c>
      <c r="Q267" s="13" t="s">
        <v>59</v>
      </c>
      <c r="R267" s="26">
        <f t="shared" si="4"/>
        <v>21</v>
      </c>
      <c r="T267" s="40">
        <v>41775</v>
      </c>
      <c r="U267" s="1" t="s">
        <v>47</v>
      </c>
    </row>
    <row r="268" spans="1:21" x14ac:dyDescent="0.2">
      <c r="A268" s="4" t="s">
        <v>81</v>
      </c>
      <c r="B268" s="28">
        <v>1</v>
      </c>
      <c r="C268" s="33">
        <v>41799</v>
      </c>
      <c r="D268" s="12">
        <v>142</v>
      </c>
      <c r="E268" s="12">
        <v>2775</v>
      </c>
      <c r="F268" s="12">
        <v>1422775</v>
      </c>
      <c r="G268" s="15">
        <v>75.599999999999994</v>
      </c>
      <c r="H268" s="12">
        <v>201</v>
      </c>
      <c r="I268" s="12">
        <v>154</v>
      </c>
      <c r="P268" s="13">
        <v>1</v>
      </c>
      <c r="Q268" s="13" t="s">
        <v>59</v>
      </c>
      <c r="R268" s="26">
        <f t="shared" si="4"/>
        <v>24</v>
      </c>
      <c r="T268" s="40">
        <v>41775</v>
      </c>
      <c r="U268" s="1" t="s">
        <v>47</v>
      </c>
    </row>
    <row r="269" spans="1:21" x14ac:dyDescent="0.2">
      <c r="A269" s="4" t="s">
        <v>81</v>
      </c>
      <c r="B269" s="14">
        <v>1</v>
      </c>
      <c r="C269" s="33">
        <v>41801</v>
      </c>
      <c r="D269" s="12">
        <v>142</v>
      </c>
      <c r="E269" s="12">
        <v>2775</v>
      </c>
      <c r="F269" s="12">
        <v>1422775</v>
      </c>
      <c r="G269" s="15">
        <v>77.900000000000006</v>
      </c>
      <c r="H269" s="12">
        <v>202</v>
      </c>
      <c r="I269" s="12">
        <v>170</v>
      </c>
      <c r="P269" s="13">
        <v>1</v>
      </c>
      <c r="Q269" s="13" t="s">
        <v>59</v>
      </c>
      <c r="R269" s="26">
        <f t="shared" si="4"/>
        <v>26</v>
      </c>
      <c r="T269" s="40">
        <v>41775</v>
      </c>
      <c r="U269" s="1" t="s">
        <v>47</v>
      </c>
    </row>
    <row r="270" spans="1:21" x14ac:dyDescent="0.2">
      <c r="A270" s="4" t="s">
        <v>81</v>
      </c>
      <c r="B270" s="14">
        <v>1</v>
      </c>
      <c r="C270" s="33">
        <v>41803</v>
      </c>
      <c r="D270" s="12">
        <v>142</v>
      </c>
      <c r="E270" s="12">
        <v>2775</v>
      </c>
      <c r="F270" s="12">
        <v>1422775</v>
      </c>
      <c r="G270" s="15">
        <v>79.599999999999994</v>
      </c>
      <c r="H270" s="12">
        <v>201</v>
      </c>
      <c r="I270" s="12">
        <v>183</v>
      </c>
      <c r="N270" s="9" t="s">
        <v>210</v>
      </c>
      <c r="O270" s="9" t="s">
        <v>69</v>
      </c>
      <c r="P270" s="13">
        <v>1</v>
      </c>
      <c r="Q270" s="13" t="s">
        <v>59</v>
      </c>
      <c r="R270" s="26">
        <f t="shared" si="4"/>
        <v>28</v>
      </c>
      <c r="T270" s="40">
        <v>41775</v>
      </c>
      <c r="U270" s="1" t="s">
        <v>47</v>
      </c>
    </row>
    <row r="271" spans="1:21" x14ac:dyDescent="0.2">
      <c r="A271" s="3" t="s">
        <v>81</v>
      </c>
      <c r="B271" s="14">
        <v>1</v>
      </c>
      <c r="C271" s="33">
        <v>41806</v>
      </c>
      <c r="D271" s="12">
        <v>142</v>
      </c>
      <c r="E271" s="12">
        <v>2775</v>
      </c>
      <c r="F271" s="12">
        <v>1422775</v>
      </c>
      <c r="G271" s="15">
        <v>81.3</v>
      </c>
      <c r="H271" s="12">
        <v>202</v>
      </c>
      <c r="I271" s="12">
        <v>201</v>
      </c>
      <c r="P271" s="13">
        <v>1</v>
      </c>
      <c r="Q271" s="13" t="s">
        <v>59</v>
      </c>
      <c r="R271" s="26">
        <f t="shared" si="4"/>
        <v>31</v>
      </c>
      <c r="T271" s="40">
        <v>41775</v>
      </c>
      <c r="U271" s="1" t="s">
        <v>47</v>
      </c>
    </row>
    <row r="272" spans="1:21" x14ac:dyDescent="0.2">
      <c r="A272" s="3" t="s">
        <v>81</v>
      </c>
      <c r="B272" s="14">
        <v>1</v>
      </c>
      <c r="C272" s="33">
        <v>41808</v>
      </c>
      <c r="D272" s="12">
        <v>142</v>
      </c>
      <c r="E272" s="12">
        <v>2775</v>
      </c>
      <c r="F272" s="12">
        <v>1422775</v>
      </c>
      <c r="G272" s="15">
        <v>82.7</v>
      </c>
      <c r="H272" s="12">
        <v>212</v>
      </c>
      <c r="I272" s="12">
        <v>211</v>
      </c>
      <c r="P272" s="13">
        <v>1</v>
      </c>
      <c r="Q272" s="13" t="s">
        <v>59</v>
      </c>
      <c r="R272" s="26">
        <f t="shared" si="4"/>
        <v>33</v>
      </c>
      <c r="T272" s="40">
        <v>41775</v>
      </c>
      <c r="U272" s="1" t="s">
        <v>47</v>
      </c>
    </row>
    <row r="273" spans="1:21" x14ac:dyDescent="0.2">
      <c r="A273" s="4" t="s">
        <v>81</v>
      </c>
      <c r="B273" s="28">
        <v>1</v>
      </c>
      <c r="C273" s="29">
        <v>41779</v>
      </c>
      <c r="D273" s="11">
        <v>142</v>
      </c>
      <c r="E273" s="12">
        <v>2776</v>
      </c>
      <c r="F273" s="12">
        <v>1422776</v>
      </c>
      <c r="G273" s="15">
        <v>41.2</v>
      </c>
      <c r="K273" s="12">
        <v>2</v>
      </c>
      <c r="P273" s="13">
        <v>1</v>
      </c>
      <c r="Q273" s="12">
        <v>2</v>
      </c>
      <c r="R273" s="26">
        <f t="shared" si="4"/>
        <v>2</v>
      </c>
      <c r="S273" s="2">
        <v>1</v>
      </c>
      <c r="T273" s="40">
        <v>41777</v>
      </c>
      <c r="U273" s="1" t="s">
        <v>47</v>
      </c>
    </row>
    <row r="274" spans="1:21" x14ac:dyDescent="0.2">
      <c r="A274" s="4" t="s">
        <v>81</v>
      </c>
      <c r="B274" s="28">
        <v>1</v>
      </c>
      <c r="C274" s="29">
        <v>41780</v>
      </c>
      <c r="D274" s="11">
        <v>142</v>
      </c>
      <c r="E274" s="12">
        <v>2776</v>
      </c>
      <c r="F274" s="12">
        <v>1422776</v>
      </c>
      <c r="G274" s="15">
        <v>44.7</v>
      </c>
      <c r="H274" s="12">
        <v>42</v>
      </c>
      <c r="P274" s="13">
        <v>1</v>
      </c>
      <c r="Q274" s="12" t="s">
        <v>59</v>
      </c>
      <c r="R274" s="26">
        <f t="shared" si="4"/>
        <v>3</v>
      </c>
      <c r="S274" s="2">
        <v>1</v>
      </c>
      <c r="T274" s="40">
        <v>41777</v>
      </c>
      <c r="U274" s="1" t="s">
        <v>47</v>
      </c>
    </row>
    <row r="275" spans="1:21" x14ac:dyDescent="0.2">
      <c r="A275" s="4" t="s">
        <v>81</v>
      </c>
      <c r="B275" s="28">
        <v>1</v>
      </c>
      <c r="C275" s="29">
        <v>41782</v>
      </c>
      <c r="D275" s="12">
        <v>142</v>
      </c>
      <c r="E275" s="12">
        <v>2776</v>
      </c>
      <c r="F275" s="12">
        <v>1422776</v>
      </c>
      <c r="G275" s="15">
        <v>48.1</v>
      </c>
      <c r="H275" s="12">
        <v>55</v>
      </c>
      <c r="P275" s="13">
        <v>1</v>
      </c>
      <c r="Q275" s="13" t="s">
        <v>59</v>
      </c>
      <c r="R275" s="26">
        <f t="shared" si="4"/>
        <v>5</v>
      </c>
      <c r="S275" s="2">
        <v>1</v>
      </c>
      <c r="T275" s="40">
        <v>41777</v>
      </c>
      <c r="U275" s="1" t="s">
        <v>47</v>
      </c>
    </row>
    <row r="276" spans="1:21" x14ac:dyDescent="0.2">
      <c r="A276" s="4" t="s">
        <v>81</v>
      </c>
      <c r="B276" s="28">
        <v>1</v>
      </c>
      <c r="C276" s="33">
        <v>41785</v>
      </c>
      <c r="D276" s="12">
        <v>142</v>
      </c>
      <c r="E276" s="12">
        <v>2776</v>
      </c>
      <c r="F276" s="12">
        <v>1422776</v>
      </c>
      <c r="G276" s="15">
        <v>54.7</v>
      </c>
      <c r="H276" s="12">
        <v>97</v>
      </c>
      <c r="P276" s="13">
        <v>1</v>
      </c>
      <c r="Q276" s="12" t="s">
        <v>59</v>
      </c>
      <c r="R276" s="26">
        <f t="shared" si="4"/>
        <v>8</v>
      </c>
      <c r="S276" s="2">
        <v>1</v>
      </c>
      <c r="T276" s="40">
        <v>41777</v>
      </c>
      <c r="U276" s="1" t="s">
        <v>47</v>
      </c>
    </row>
    <row r="277" spans="1:21" x14ac:dyDescent="0.2">
      <c r="A277" s="4" t="s">
        <v>81</v>
      </c>
      <c r="B277" s="28">
        <v>1</v>
      </c>
      <c r="C277" s="33">
        <v>41787</v>
      </c>
      <c r="D277" s="12">
        <v>142</v>
      </c>
      <c r="E277" s="12">
        <v>2776</v>
      </c>
      <c r="F277" s="12">
        <v>1422776</v>
      </c>
      <c r="G277" s="15">
        <v>59.3</v>
      </c>
      <c r="H277" s="12">
        <v>122</v>
      </c>
      <c r="P277" s="13">
        <v>1</v>
      </c>
      <c r="Q277" s="13" t="s">
        <v>59</v>
      </c>
      <c r="R277" s="26">
        <f t="shared" si="4"/>
        <v>10</v>
      </c>
      <c r="S277" s="2">
        <v>1</v>
      </c>
      <c r="T277" s="40">
        <v>41777</v>
      </c>
      <c r="U277" s="1" t="s">
        <v>47</v>
      </c>
    </row>
    <row r="278" spans="1:21" x14ac:dyDescent="0.2">
      <c r="A278" s="4" t="s">
        <v>81</v>
      </c>
      <c r="B278" s="28">
        <v>1</v>
      </c>
      <c r="C278" s="33">
        <v>41789</v>
      </c>
      <c r="D278" s="12">
        <v>142</v>
      </c>
      <c r="E278" s="12">
        <v>2776</v>
      </c>
      <c r="F278" s="12">
        <v>1422776</v>
      </c>
      <c r="G278" s="15">
        <v>62</v>
      </c>
      <c r="H278" s="12">
        <v>133</v>
      </c>
      <c r="P278" s="13">
        <v>1</v>
      </c>
      <c r="Q278" s="13" t="s">
        <v>59</v>
      </c>
      <c r="R278" s="26">
        <f t="shared" si="4"/>
        <v>12</v>
      </c>
      <c r="S278" s="2">
        <v>1</v>
      </c>
      <c r="T278" s="40">
        <v>41777</v>
      </c>
      <c r="U278" s="1" t="s">
        <v>47</v>
      </c>
    </row>
    <row r="279" spans="1:21" x14ac:dyDescent="0.2">
      <c r="A279" s="4" t="s">
        <v>81</v>
      </c>
      <c r="B279" s="28">
        <v>1</v>
      </c>
      <c r="C279" s="33">
        <v>41792</v>
      </c>
      <c r="D279" s="12">
        <v>142</v>
      </c>
      <c r="E279" s="12">
        <v>2776</v>
      </c>
      <c r="F279" s="12">
        <v>1422776</v>
      </c>
      <c r="G279" s="15">
        <v>67.400000000000006</v>
      </c>
      <c r="H279" s="12">
        <v>184</v>
      </c>
      <c r="I279" s="12">
        <v>99</v>
      </c>
      <c r="J279" s="32" t="s">
        <v>157</v>
      </c>
      <c r="L279" s="1" t="s">
        <v>156</v>
      </c>
      <c r="P279" s="13">
        <v>1</v>
      </c>
      <c r="Q279" s="13" t="s">
        <v>59</v>
      </c>
      <c r="R279" s="26">
        <f t="shared" si="4"/>
        <v>15</v>
      </c>
      <c r="S279" s="2">
        <v>1</v>
      </c>
      <c r="T279" s="40">
        <v>41777</v>
      </c>
      <c r="U279" s="1" t="s">
        <v>47</v>
      </c>
    </row>
    <row r="280" spans="1:21" x14ac:dyDescent="0.2">
      <c r="A280" s="4" t="s">
        <v>81</v>
      </c>
      <c r="B280" s="28">
        <v>1</v>
      </c>
      <c r="C280" s="33">
        <v>41794</v>
      </c>
      <c r="D280" s="12">
        <v>142</v>
      </c>
      <c r="E280" s="12">
        <v>2776</v>
      </c>
      <c r="F280" s="12">
        <v>1422776</v>
      </c>
      <c r="G280" s="15">
        <v>71</v>
      </c>
      <c r="H280" s="12">
        <v>204</v>
      </c>
      <c r="P280" s="13">
        <v>1</v>
      </c>
      <c r="Q280" s="13" t="s">
        <v>59</v>
      </c>
      <c r="R280" s="26">
        <f t="shared" si="4"/>
        <v>17</v>
      </c>
      <c r="S280" s="2">
        <v>1</v>
      </c>
      <c r="T280" s="40">
        <v>41777</v>
      </c>
      <c r="U280" s="1" t="s">
        <v>47</v>
      </c>
    </row>
    <row r="281" spans="1:21" x14ac:dyDescent="0.2">
      <c r="A281" s="4" t="s">
        <v>81</v>
      </c>
      <c r="B281" s="28">
        <v>1</v>
      </c>
      <c r="C281" s="33">
        <v>41796</v>
      </c>
      <c r="D281" s="12">
        <v>142</v>
      </c>
      <c r="E281" s="12">
        <v>2776</v>
      </c>
      <c r="F281" s="12">
        <v>1422776</v>
      </c>
      <c r="G281" s="15">
        <v>72.900000000000006</v>
      </c>
      <c r="H281" s="12">
        <v>194</v>
      </c>
      <c r="I281" s="12">
        <v>136</v>
      </c>
      <c r="P281" s="13">
        <v>1</v>
      </c>
      <c r="Q281" s="13" t="s">
        <v>59</v>
      </c>
      <c r="R281" s="26">
        <f t="shared" si="4"/>
        <v>19</v>
      </c>
      <c r="S281" s="2">
        <v>1</v>
      </c>
      <c r="T281" s="40">
        <v>41777</v>
      </c>
      <c r="U281" s="1" t="s">
        <v>47</v>
      </c>
    </row>
    <row r="282" spans="1:21" x14ac:dyDescent="0.2">
      <c r="A282" s="4" t="s">
        <v>81</v>
      </c>
      <c r="B282" s="28">
        <v>1</v>
      </c>
      <c r="C282" s="33">
        <v>41799</v>
      </c>
      <c r="D282" s="12">
        <v>142</v>
      </c>
      <c r="E282" s="12">
        <v>2776</v>
      </c>
      <c r="F282" s="12">
        <v>1422776</v>
      </c>
      <c r="G282" s="15">
        <v>77.3</v>
      </c>
      <c r="H282" s="12">
        <v>213</v>
      </c>
      <c r="I282" s="12">
        <v>159</v>
      </c>
      <c r="P282" s="13">
        <v>1</v>
      </c>
      <c r="Q282" s="13" t="s">
        <v>59</v>
      </c>
      <c r="R282" s="26">
        <f t="shared" si="4"/>
        <v>22</v>
      </c>
      <c r="S282" s="2">
        <v>1</v>
      </c>
      <c r="T282" s="40">
        <v>41777</v>
      </c>
      <c r="U282" s="1" t="s">
        <v>47</v>
      </c>
    </row>
    <row r="283" spans="1:21" x14ac:dyDescent="0.2">
      <c r="A283" s="4" t="s">
        <v>81</v>
      </c>
      <c r="B283" s="14">
        <v>1</v>
      </c>
      <c r="C283" s="33">
        <v>41801</v>
      </c>
      <c r="D283" s="12">
        <v>142</v>
      </c>
      <c r="E283" s="12">
        <v>2776</v>
      </c>
      <c r="F283" s="12">
        <v>1422776</v>
      </c>
      <c r="G283" s="15">
        <v>79.5</v>
      </c>
      <c r="H283" s="12">
        <v>217</v>
      </c>
      <c r="I283" s="12">
        <v>184</v>
      </c>
      <c r="P283" s="13">
        <v>1</v>
      </c>
      <c r="Q283" s="13" t="s">
        <v>59</v>
      </c>
      <c r="R283" s="26">
        <f t="shared" si="4"/>
        <v>24</v>
      </c>
      <c r="S283" s="2">
        <v>1</v>
      </c>
      <c r="T283" s="40">
        <v>41777</v>
      </c>
      <c r="U283" s="1" t="s">
        <v>47</v>
      </c>
    </row>
    <row r="284" spans="1:21" x14ac:dyDescent="0.2">
      <c r="A284" s="4" t="s">
        <v>81</v>
      </c>
      <c r="B284" s="14">
        <v>1</v>
      </c>
      <c r="C284" s="33">
        <v>41803</v>
      </c>
      <c r="D284" s="12">
        <v>142</v>
      </c>
      <c r="E284" s="12">
        <v>2776</v>
      </c>
      <c r="F284" s="12">
        <v>1422776</v>
      </c>
      <c r="G284" s="15">
        <v>81.7</v>
      </c>
      <c r="H284" s="12">
        <v>219</v>
      </c>
      <c r="I284" s="12">
        <v>186</v>
      </c>
      <c r="J284" s="32" t="s">
        <v>192</v>
      </c>
      <c r="L284" s="1" t="s">
        <v>165</v>
      </c>
      <c r="N284" s="9" t="s">
        <v>199</v>
      </c>
      <c r="O284" s="9" t="s">
        <v>69</v>
      </c>
      <c r="P284" s="13">
        <v>1</v>
      </c>
      <c r="Q284" s="13" t="s">
        <v>59</v>
      </c>
      <c r="R284" s="26">
        <f t="shared" si="4"/>
        <v>26</v>
      </c>
      <c r="S284" s="2">
        <v>1</v>
      </c>
      <c r="T284" s="40">
        <v>41777</v>
      </c>
      <c r="U284" s="1" t="s">
        <v>47</v>
      </c>
    </row>
    <row r="285" spans="1:21" x14ac:dyDescent="0.2">
      <c r="A285" s="3" t="s">
        <v>81</v>
      </c>
      <c r="B285" s="14">
        <v>1</v>
      </c>
      <c r="C285" s="33">
        <v>41806</v>
      </c>
      <c r="D285" s="12">
        <v>142</v>
      </c>
      <c r="E285" s="12">
        <v>2776</v>
      </c>
      <c r="F285" s="12">
        <v>1422776</v>
      </c>
      <c r="G285" s="15">
        <v>84</v>
      </c>
      <c r="H285" s="12">
        <v>216</v>
      </c>
      <c r="I285" s="12">
        <v>203</v>
      </c>
      <c r="P285" s="13">
        <v>1</v>
      </c>
      <c r="Q285" s="13" t="s">
        <v>59</v>
      </c>
      <c r="R285" s="26">
        <f t="shared" si="4"/>
        <v>29</v>
      </c>
      <c r="S285" s="2">
        <v>1</v>
      </c>
      <c r="T285" s="40">
        <v>41777</v>
      </c>
      <c r="U285" s="1" t="s">
        <v>47</v>
      </c>
    </row>
    <row r="286" spans="1:21" x14ac:dyDescent="0.2">
      <c r="A286" s="3" t="s">
        <v>81</v>
      </c>
      <c r="B286" s="14">
        <v>1</v>
      </c>
      <c r="C286" s="33">
        <v>41808</v>
      </c>
      <c r="D286" s="12">
        <v>142</v>
      </c>
      <c r="E286" s="12">
        <v>2776</v>
      </c>
      <c r="F286" s="12">
        <v>1422776</v>
      </c>
      <c r="G286" s="15">
        <v>84.6</v>
      </c>
      <c r="H286" s="12">
        <v>213</v>
      </c>
      <c r="I286" s="12">
        <v>212</v>
      </c>
      <c r="J286" s="32" t="s">
        <v>223</v>
      </c>
      <c r="L286" s="1" t="s">
        <v>165</v>
      </c>
      <c r="P286" s="13">
        <v>1</v>
      </c>
      <c r="Q286" s="13" t="s">
        <v>59</v>
      </c>
      <c r="R286" s="26">
        <f t="shared" si="4"/>
        <v>31</v>
      </c>
      <c r="S286" s="2">
        <v>1</v>
      </c>
      <c r="T286" s="40">
        <v>41777</v>
      </c>
      <c r="U286" s="1" t="s">
        <v>47</v>
      </c>
    </row>
    <row r="287" spans="1:21" x14ac:dyDescent="0.2">
      <c r="A287" s="3" t="s">
        <v>81</v>
      </c>
      <c r="B287" s="14">
        <v>1</v>
      </c>
      <c r="C287" s="33">
        <v>41810</v>
      </c>
      <c r="D287" s="12">
        <v>142</v>
      </c>
      <c r="E287" s="12">
        <v>2776</v>
      </c>
      <c r="F287" s="12">
        <v>1422776</v>
      </c>
      <c r="G287" s="15">
        <v>86.5</v>
      </c>
      <c r="H287" s="12">
        <v>223</v>
      </c>
      <c r="I287" s="12">
        <v>220</v>
      </c>
      <c r="L287" s="1" t="s">
        <v>266</v>
      </c>
      <c r="P287" s="13">
        <v>1</v>
      </c>
      <c r="Q287" s="13" t="s">
        <v>59</v>
      </c>
      <c r="R287" s="26">
        <f t="shared" si="4"/>
        <v>33</v>
      </c>
      <c r="S287" s="2">
        <v>1</v>
      </c>
      <c r="T287" s="40">
        <v>41777</v>
      </c>
      <c r="U287" s="1" t="s">
        <v>47</v>
      </c>
    </row>
    <row r="288" spans="1:21" x14ac:dyDescent="0.2">
      <c r="A288" s="4" t="s">
        <v>81</v>
      </c>
      <c r="B288" s="28">
        <v>1</v>
      </c>
      <c r="C288" s="29">
        <v>41779</v>
      </c>
      <c r="D288" s="12">
        <v>142</v>
      </c>
      <c r="E288" s="12">
        <v>2777</v>
      </c>
      <c r="F288" s="12">
        <v>1422777</v>
      </c>
      <c r="G288" s="15">
        <v>43.6</v>
      </c>
      <c r="K288" s="12">
        <v>3</v>
      </c>
      <c r="P288" s="13">
        <v>1</v>
      </c>
      <c r="Q288" s="12">
        <v>3</v>
      </c>
      <c r="R288" s="26">
        <f t="shared" si="4"/>
        <v>3</v>
      </c>
      <c r="S288" s="2">
        <v>1</v>
      </c>
      <c r="T288" s="40">
        <v>41776</v>
      </c>
      <c r="U288" s="1" t="s">
        <v>47</v>
      </c>
    </row>
    <row r="289" spans="1:21" x14ac:dyDescent="0.2">
      <c r="A289" s="4" t="s">
        <v>81</v>
      </c>
      <c r="B289" s="28">
        <v>1</v>
      </c>
      <c r="C289" s="29">
        <v>41780</v>
      </c>
      <c r="D289" s="11">
        <v>142</v>
      </c>
      <c r="E289" s="12">
        <v>2777</v>
      </c>
      <c r="F289" s="12">
        <v>1422777</v>
      </c>
      <c r="G289" s="15">
        <v>46.4</v>
      </c>
      <c r="H289" s="12">
        <v>53</v>
      </c>
      <c r="P289" s="13">
        <v>1</v>
      </c>
      <c r="Q289" s="12" t="s">
        <v>59</v>
      </c>
      <c r="R289" s="26">
        <f t="shared" si="4"/>
        <v>4</v>
      </c>
      <c r="S289" s="2">
        <v>1</v>
      </c>
      <c r="T289" s="40">
        <v>41776</v>
      </c>
      <c r="U289" s="1" t="s">
        <v>47</v>
      </c>
    </row>
    <row r="290" spans="1:21" x14ac:dyDescent="0.2">
      <c r="A290" s="4" t="s">
        <v>81</v>
      </c>
      <c r="B290" s="28">
        <v>1</v>
      </c>
      <c r="C290" s="29">
        <v>41782</v>
      </c>
      <c r="D290" s="12">
        <v>142</v>
      </c>
      <c r="E290" s="12">
        <v>2777</v>
      </c>
      <c r="F290" s="12">
        <v>1422777</v>
      </c>
      <c r="G290" s="15">
        <v>50.4</v>
      </c>
      <c r="H290" s="12">
        <v>77</v>
      </c>
      <c r="P290" s="13">
        <v>1</v>
      </c>
      <c r="Q290" s="13" t="s">
        <v>59</v>
      </c>
      <c r="R290" s="26">
        <f t="shared" si="4"/>
        <v>6</v>
      </c>
      <c r="S290" s="2">
        <v>1</v>
      </c>
      <c r="T290" s="40">
        <v>41776</v>
      </c>
      <c r="U290" s="1" t="s">
        <v>47</v>
      </c>
    </row>
    <row r="291" spans="1:21" x14ac:dyDescent="0.2">
      <c r="A291" s="4" t="s">
        <v>81</v>
      </c>
      <c r="B291" s="28">
        <v>1</v>
      </c>
      <c r="C291" s="33">
        <v>41785</v>
      </c>
      <c r="D291" s="12">
        <v>142</v>
      </c>
      <c r="E291" s="12">
        <v>2777</v>
      </c>
      <c r="F291" s="12">
        <v>1422777</v>
      </c>
      <c r="G291" s="15">
        <v>56.7</v>
      </c>
      <c r="H291" s="12">
        <v>127</v>
      </c>
      <c r="P291" s="13">
        <v>1</v>
      </c>
      <c r="Q291" s="13" t="s">
        <v>59</v>
      </c>
      <c r="R291" s="26">
        <f t="shared" si="4"/>
        <v>9</v>
      </c>
      <c r="S291" s="2">
        <v>1</v>
      </c>
      <c r="T291" s="40">
        <v>41776</v>
      </c>
      <c r="U291" s="1" t="s">
        <v>47</v>
      </c>
    </row>
    <row r="292" spans="1:21" x14ac:dyDescent="0.2">
      <c r="A292" s="4" t="s">
        <v>81</v>
      </c>
      <c r="B292" s="28">
        <v>1</v>
      </c>
      <c r="C292" s="33">
        <v>41789</v>
      </c>
      <c r="D292" s="12">
        <v>142</v>
      </c>
      <c r="E292" s="12">
        <v>2777</v>
      </c>
      <c r="F292" s="12">
        <v>1422777</v>
      </c>
      <c r="G292" s="15">
        <v>63.8</v>
      </c>
      <c r="H292" s="12">
        <v>151</v>
      </c>
      <c r="P292" s="13">
        <v>1</v>
      </c>
      <c r="Q292" s="13" t="s">
        <v>59</v>
      </c>
      <c r="R292" s="26">
        <f t="shared" si="4"/>
        <v>13</v>
      </c>
      <c r="S292" s="2">
        <v>1</v>
      </c>
      <c r="T292" s="40">
        <v>41776</v>
      </c>
      <c r="U292" s="1" t="s">
        <v>47</v>
      </c>
    </row>
    <row r="293" spans="1:21" x14ac:dyDescent="0.2">
      <c r="A293" s="4" t="s">
        <v>81</v>
      </c>
      <c r="B293" s="28">
        <v>1</v>
      </c>
      <c r="C293" s="33">
        <v>41792</v>
      </c>
      <c r="D293" s="12">
        <v>142</v>
      </c>
      <c r="E293" s="12">
        <v>2777</v>
      </c>
      <c r="F293" s="12">
        <v>1422777</v>
      </c>
      <c r="G293" s="15">
        <v>69</v>
      </c>
      <c r="H293" s="12">
        <v>177</v>
      </c>
      <c r="I293" s="12">
        <v>112</v>
      </c>
      <c r="P293" s="13">
        <v>1</v>
      </c>
      <c r="Q293" s="13" t="s">
        <v>59</v>
      </c>
      <c r="R293" s="26">
        <f t="shared" si="4"/>
        <v>16</v>
      </c>
      <c r="S293" s="2">
        <v>1</v>
      </c>
      <c r="T293" s="40">
        <v>41776</v>
      </c>
      <c r="U293" s="1" t="s">
        <v>47</v>
      </c>
    </row>
    <row r="294" spans="1:21" x14ac:dyDescent="0.2">
      <c r="A294" s="4" t="s">
        <v>81</v>
      </c>
      <c r="B294" s="28">
        <v>1</v>
      </c>
      <c r="C294" s="33">
        <v>41794</v>
      </c>
      <c r="D294" s="12">
        <v>142</v>
      </c>
      <c r="E294" s="12">
        <v>2777</v>
      </c>
      <c r="F294" s="12">
        <v>1422777</v>
      </c>
      <c r="G294" s="15">
        <v>69.7</v>
      </c>
      <c r="H294" s="12">
        <v>174</v>
      </c>
      <c r="P294" s="13">
        <v>1</v>
      </c>
      <c r="Q294" s="13" t="s">
        <v>59</v>
      </c>
      <c r="R294" s="26">
        <f t="shared" si="4"/>
        <v>18</v>
      </c>
      <c r="S294" s="2">
        <v>1</v>
      </c>
      <c r="T294" s="40">
        <v>41776</v>
      </c>
      <c r="U294" s="1" t="s">
        <v>47</v>
      </c>
    </row>
    <row r="295" spans="1:21" x14ac:dyDescent="0.2">
      <c r="A295" s="4" t="s">
        <v>81</v>
      </c>
      <c r="B295" s="28">
        <v>1</v>
      </c>
      <c r="C295" s="33">
        <v>41796</v>
      </c>
      <c r="D295" s="12">
        <v>142</v>
      </c>
      <c r="E295" s="12">
        <v>2777</v>
      </c>
      <c r="F295" s="12">
        <v>1422777</v>
      </c>
      <c r="G295" s="15">
        <v>70.400000000000006</v>
      </c>
      <c r="H295" s="12">
        <v>171</v>
      </c>
      <c r="I295" s="12">
        <v>136</v>
      </c>
      <c r="P295" s="13">
        <v>1</v>
      </c>
      <c r="Q295" s="13" t="s">
        <v>59</v>
      </c>
      <c r="R295" s="26">
        <f t="shared" si="4"/>
        <v>20</v>
      </c>
      <c r="S295" s="2">
        <v>1</v>
      </c>
      <c r="T295" s="40">
        <v>41776</v>
      </c>
      <c r="U295" s="1" t="s">
        <v>47</v>
      </c>
    </row>
    <row r="296" spans="1:21" x14ac:dyDescent="0.2">
      <c r="A296" s="4" t="s">
        <v>81</v>
      </c>
      <c r="B296" s="28">
        <v>1</v>
      </c>
      <c r="C296" s="33">
        <v>41799</v>
      </c>
      <c r="D296" s="12">
        <v>142</v>
      </c>
      <c r="E296" s="12">
        <v>2777</v>
      </c>
      <c r="F296" s="12">
        <v>1422777</v>
      </c>
      <c r="G296" s="15">
        <v>74</v>
      </c>
      <c r="H296" s="12">
        <v>207</v>
      </c>
      <c r="I296" s="12">
        <v>157</v>
      </c>
      <c r="P296" s="13">
        <v>1</v>
      </c>
      <c r="Q296" s="13" t="s">
        <v>59</v>
      </c>
      <c r="R296" s="26">
        <f t="shared" si="4"/>
        <v>23</v>
      </c>
      <c r="S296" s="2">
        <v>1</v>
      </c>
      <c r="T296" s="40">
        <v>41776</v>
      </c>
      <c r="U296" s="1" t="s">
        <v>47</v>
      </c>
    </row>
    <row r="297" spans="1:21" x14ac:dyDescent="0.2">
      <c r="A297" s="4" t="s">
        <v>81</v>
      </c>
      <c r="B297" s="14">
        <v>1</v>
      </c>
      <c r="C297" s="33">
        <v>41801</v>
      </c>
      <c r="D297" s="12">
        <v>142</v>
      </c>
      <c r="E297" s="12">
        <v>2777</v>
      </c>
      <c r="F297" s="12">
        <v>1422777</v>
      </c>
      <c r="G297" s="15">
        <v>77</v>
      </c>
      <c r="H297" s="12">
        <v>203</v>
      </c>
      <c r="I297" s="12">
        <v>167</v>
      </c>
      <c r="P297" s="13">
        <v>1</v>
      </c>
      <c r="Q297" s="13" t="s">
        <v>59</v>
      </c>
      <c r="R297" s="26">
        <f t="shared" si="4"/>
        <v>25</v>
      </c>
      <c r="S297" s="2">
        <v>1</v>
      </c>
      <c r="T297" s="40">
        <v>41776</v>
      </c>
      <c r="U297" s="1" t="s">
        <v>47</v>
      </c>
    </row>
    <row r="298" spans="1:21" x14ac:dyDescent="0.2">
      <c r="A298" s="4" t="s">
        <v>81</v>
      </c>
      <c r="B298" s="14">
        <v>1</v>
      </c>
      <c r="C298" s="33">
        <v>41803</v>
      </c>
      <c r="D298" s="12">
        <v>142</v>
      </c>
      <c r="E298" s="12">
        <v>2777</v>
      </c>
      <c r="F298" s="12">
        <v>1422777</v>
      </c>
      <c r="G298" s="15">
        <v>78.900000000000006</v>
      </c>
      <c r="H298" s="12">
        <v>211</v>
      </c>
      <c r="I298" s="12">
        <v>186</v>
      </c>
      <c r="N298" s="9" t="s">
        <v>204</v>
      </c>
      <c r="O298" s="9" t="s">
        <v>69</v>
      </c>
      <c r="P298" s="13">
        <v>1</v>
      </c>
      <c r="Q298" s="13" t="s">
        <v>59</v>
      </c>
      <c r="R298" s="26">
        <f t="shared" si="4"/>
        <v>27</v>
      </c>
      <c r="S298" s="2">
        <v>1</v>
      </c>
      <c r="T298" s="40">
        <v>41776</v>
      </c>
      <c r="U298" s="1" t="s">
        <v>47</v>
      </c>
    </row>
    <row r="299" spans="1:21" x14ac:dyDescent="0.2">
      <c r="A299" s="3" t="s">
        <v>81</v>
      </c>
      <c r="B299" s="14">
        <v>1</v>
      </c>
      <c r="C299" s="33">
        <v>41806</v>
      </c>
      <c r="D299" s="12">
        <v>142</v>
      </c>
      <c r="E299" s="12">
        <v>2777</v>
      </c>
      <c r="F299" s="12">
        <v>1422777</v>
      </c>
      <c r="G299" s="15">
        <v>81.5</v>
      </c>
      <c r="H299" s="12">
        <v>215</v>
      </c>
      <c r="I299" s="12">
        <v>205</v>
      </c>
      <c r="P299" s="13">
        <v>1</v>
      </c>
      <c r="Q299" s="13" t="s">
        <v>59</v>
      </c>
      <c r="R299" s="26">
        <f t="shared" si="4"/>
        <v>30</v>
      </c>
      <c r="S299" s="2">
        <v>1</v>
      </c>
      <c r="T299" s="40">
        <v>41776</v>
      </c>
      <c r="U299" s="1" t="s">
        <v>47</v>
      </c>
    </row>
    <row r="300" spans="1:21" x14ac:dyDescent="0.2">
      <c r="A300" s="3" t="s">
        <v>81</v>
      </c>
      <c r="B300" s="14">
        <v>1</v>
      </c>
      <c r="C300" s="33">
        <v>41808</v>
      </c>
      <c r="D300" s="12">
        <v>142</v>
      </c>
      <c r="E300" s="12">
        <v>2777</v>
      </c>
      <c r="F300" s="12">
        <v>1422777</v>
      </c>
      <c r="G300" s="15">
        <v>82.7</v>
      </c>
      <c r="H300" s="12">
        <v>216</v>
      </c>
      <c r="I300" s="12">
        <v>216</v>
      </c>
      <c r="P300" s="13">
        <v>1</v>
      </c>
      <c r="Q300" s="13" t="s">
        <v>59</v>
      </c>
      <c r="R300" s="26">
        <f t="shared" si="4"/>
        <v>32</v>
      </c>
      <c r="S300" s="2">
        <v>1</v>
      </c>
      <c r="T300" s="40">
        <v>41776</v>
      </c>
      <c r="U300" s="1" t="s">
        <v>47</v>
      </c>
    </row>
    <row r="301" spans="1:21" x14ac:dyDescent="0.2">
      <c r="A301" s="4" t="s">
        <v>81</v>
      </c>
      <c r="B301" s="28">
        <v>1</v>
      </c>
      <c r="C301" s="29">
        <v>41780</v>
      </c>
      <c r="D301" s="11">
        <v>142</v>
      </c>
      <c r="E301" s="12">
        <v>2786</v>
      </c>
      <c r="F301" s="12">
        <v>1422786</v>
      </c>
      <c r="G301" s="15">
        <v>37.799999999999997</v>
      </c>
      <c r="H301" s="12">
        <v>24</v>
      </c>
      <c r="K301" s="12">
        <v>0</v>
      </c>
      <c r="P301" s="13">
        <v>1</v>
      </c>
      <c r="Q301" s="12">
        <v>0</v>
      </c>
      <c r="R301" s="26">
        <f t="shared" si="4"/>
        <v>0</v>
      </c>
      <c r="S301" s="2" t="s">
        <v>375</v>
      </c>
      <c r="T301" s="40">
        <v>41780</v>
      </c>
      <c r="U301" s="1" t="s">
        <v>47</v>
      </c>
    </row>
    <row r="302" spans="1:21" x14ac:dyDescent="0.2">
      <c r="A302" s="4" t="s">
        <v>81</v>
      </c>
      <c r="B302" s="28">
        <v>1</v>
      </c>
      <c r="C302" s="29">
        <v>41782</v>
      </c>
      <c r="D302" s="12">
        <v>142</v>
      </c>
      <c r="E302" s="12">
        <v>2786</v>
      </c>
      <c r="F302" s="12">
        <v>1422786</v>
      </c>
      <c r="G302" s="15">
        <v>41.5</v>
      </c>
      <c r="H302" s="12">
        <v>38</v>
      </c>
      <c r="L302" s="1" t="s">
        <v>139</v>
      </c>
      <c r="P302" s="13">
        <v>1</v>
      </c>
      <c r="Q302" s="13" t="s">
        <v>59</v>
      </c>
      <c r="R302" s="26">
        <f t="shared" si="4"/>
        <v>2</v>
      </c>
      <c r="S302" s="2" t="s">
        <v>375</v>
      </c>
      <c r="T302" s="40">
        <v>41780</v>
      </c>
      <c r="U302" s="1" t="s">
        <v>47</v>
      </c>
    </row>
    <row r="303" spans="1:21" x14ac:dyDescent="0.2">
      <c r="A303" s="4" t="s">
        <v>81</v>
      </c>
      <c r="B303" s="28">
        <v>1</v>
      </c>
      <c r="C303" s="33">
        <v>41785</v>
      </c>
      <c r="D303" s="12">
        <v>142</v>
      </c>
      <c r="E303" s="12">
        <v>2786</v>
      </c>
      <c r="F303" s="12">
        <v>1422786</v>
      </c>
      <c r="G303" s="15">
        <v>48.8</v>
      </c>
      <c r="H303" s="12">
        <v>64</v>
      </c>
      <c r="P303" s="13">
        <v>1</v>
      </c>
      <c r="Q303" s="13" t="s">
        <v>59</v>
      </c>
      <c r="R303" s="26">
        <f t="shared" si="4"/>
        <v>5</v>
      </c>
      <c r="S303" s="2" t="s">
        <v>375</v>
      </c>
      <c r="T303" s="40">
        <v>41780</v>
      </c>
      <c r="U303" s="1" t="s">
        <v>47</v>
      </c>
    </row>
    <row r="304" spans="1:21" x14ac:dyDescent="0.2">
      <c r="A304" s="4" t="s">
        <v>81</v>
      </c>
      <c r="B304" s="28">
        <v>1</v>
      </c>
      <c r="C304" s="33">
        <v>41787</v>
      </c>
      <c r="D304" s="12">
        <v>142</v>
      </c>
      <c r="E304" s="12">
        <v>2786</v>
      </c>
      <c r="F304" s="12">
        <v>1422786</v>
      </c>
      <c r="G304" s="15">
        <v>53.7</v>
      </c>
      <c r="H304" s="12">
        <v>97</v>
      </c>
      <c r="P304" s="13">
        <v>1</v>
      </c>
      <c r="Q304" s="13" t="s">
        <v>59</v>
      </c>
      <c r="R304" s="26">
        <f t="shared" si="4"/>
        <v>7</v>
      </c>
      <c r="S304" s="2" t="s">
        <v>375</v>
      </c>
      <c r="T304" s="40">
        <v>41780</v>
      </c>
      <c r="U304" s="1" t="s">
        <v>47</v>
      </c>
    </row>
    <row r="305" spans="1:21" x14ac:dyDescent="0.2">
      <c r="A305" s="4" t="s">
        <v>81</v>
      </c>
      <c r="B305" s="28">
        <v>1</v>
      </c>
      <c r="C305" s="33">
        <v>41789</v>
      </c>
      <c r="D305" s="12">
        <v>142</v>
      </c>
      <c r="E305" s="12">
        <v>2786</v>
      </c>
      <c r="F305" s="12">
        <v>1422786</v>
      </c>
      <c r="G305" s="15">
        <v>56.2</v>
      </c>
      <c r="H305" s="12">
        <v>97</v>
      </c>
      <c r="P305" s="13">
        <v>1</v>
      </c>
      <c r="Q305" s="13" t="s">
        <v>59</v>
      </c>
      <c r="R305" s="26">
        <f t="shared" si="4"/>
        <v>9</v>
      </c>
      <c r="S305" s="2" t="s">
        <v>375</v>
      </c>
      <c r="T305" s="40">
        <v>41780</v>
      </c>
      <c r="U305" s="1" t="s">
        <v>47</v>
      </c>
    </row>
    <row r="306" spans="1:21" x14ac:dyDescent="0.2">
      <c r="A306" s="4" t="s">
        <v>81</v>
      </c>
      <c r="B306" s="28">
        <v>1</v>
      </c>
      <c r="C306" s="33">
        <v>41792</v>
      </c>
      <c r="D306" s="12">
        <v>142</v>
      </c>
      <c r="E306" s="12">
        <v>2786</v>
      </c>
      <c r="F306" s="12">
        <v>1422786</v>
      </c>
      <c r="G306" s="15">
        <v>60.5</v>
      </c>
      <c r="H306" s="12">
        <v>131</v>
      </c>
      <c r="P306" s="13">
        <v>1</v>
      </c>
      <c r="Q306" s="13" t="s">
        <v>59</v>
      </c>
      <c r="R306" s="26">
        <f t="shared" si="4"/>
        <v>12</v>
      </c>
      <c r="S306" s="2" t="s">
        <v>375</v>
      </c>
      <c r="T306" s="40">
        <v>41780</v>
      </c>
      <c r="U306" s="1" t="s">
        <v>47</v>
      </c>
    </row>
    <row r="307" spans="1:21" x14ac:dyDescent="0.2">
      <c r="A307" s="4" t="s">
        <v>81</v>
      </c>
      <c r="B307" s="28">
        <v>1</v>
      </c>
      <c r="C307" s="33">
        <v>41794</v>
      </c>
      <c r="D307" s="12">
        <v>142</v>
      </c>
      <c r="E307" s="12">
        <v>2786</v>
      </c>
      <c r="F307" s="12">
        <v>1422786</v>
      </c>
      <c r="G307" s="15">
        <v>64.3</v>
      </c>
      <c r="H307" s="12">
        <v>163</v>
      </c>
      <c r="P307" s="13">
        <v>1</v>
      </c>
      <c r="Q307" s="13" t="s">
        <v>59</v>
      </c>
      <c r="R307" s="26">
        <f t="shared" si="4"/>
        <v>14</v>
      </c>
      <c r="S307" s="2" t="s">
        <v>375</v>
      </c>
      <c r="T307" s="40">
        <v>41780</v>
      </c>
      <c r="U307" s="1" t="s">
        <v>47</v>
      </c>
    </row>
    <row r="308" spans="1:21" x14ac:dyDescent="0.2">
      <c r="A308" s="4" t="s">
        <v>81</v>
      </c>
      <c r="B308" s="28">
        <v>1</v>
      </c>
      <c r="C308" s="33">
        <v>41799</v>
      </c>
      <c r="D308" s="12">
        <v>142</v>
      </c>
      <c r="E308" s="12">
        <v>2786</v>
      </c>
      <c r="F308" s="12">
        <v>1422786</v>
      </c>
      <c r="G308" s="15">
        <v>71</v>
      </c>
      <c r="H308" s="12">
        <v>195</v>
      </c>
      <c r="I308" s="12">
        <v>129</v>
      </c>
      <c r="P308" s="13">
        <v>1</v>
      </c>
      <c r="Q308" s="13" t="s">
        <v>59</v>
      </c>
      <c r="R308" s="26">
        <f t="shared" si="4"/>
        <v>19</v>
      </c>
      <c r="S308" s="2" t="s">
        <v>375</v>
      </c>
      <c r="T308" s="40">
        <v>41780</v>
      </c>
      <c r="U308" s="1" t="s">
        <v>47</v>
      </c>
    </row>
    <row r="309" spans="1:21" x14ac:dyDescent="0.2">
      <c r="A309" s="4" t="s">
        <v>81</v>
      </c>
      <c r="B309" s="14">
        <v>1</v>
      </c>
      <c r="C309" s="33">
        <v>41801</v>
      </c>
      <c r="D309" s="12">
        <v>142</v>
      </c>
      <c r="E309" s="12">
        <v>2786</v>
      </c>
      <c r="F309" s="12">
        <v>1422786</v>
      </c>
      <c r="G309" s="15">
        <v>72.8</v>
      </c>
      <c r="H309" s="12">
        <v>191</v>
      </c>
      <c r="I309" s="12">
        <v>146</v>
      </c>
      <c r="P309" s="13">
        <v>1</v>
      </c>
      <c r="Q309" s="13" t="s">
        <v>59</v>
      </c>
      <c r="R309" s="26">
        <f t="shared" si="4"/>
        <v>21</v>
      </c>
      <c r="S309" s="2" t="s">
        <v>375</v>
      </c>
      <c r="T309" s="40">
        <v>41780</v>
      </c>
      <c r="U309" s="1" t="s">
        <v>47</v>
      </c>
    </row>
    <row r="310" spans="1:21" x14ac:dyDescent="0.2">
      <c r="A310" s="4" t="s">
        <v>81</v>
      </c>
      <c r="B310" s="14">
        <v>1</v>
      </c>
      <c r="C310" s="33">
        <v>41803</v>
      </c>
      <c r="D310" s="12">
        <v>142</v>
      </c>
      <c r="E310" s="12">
        <v>2786</v>
      </c>
      <c r="F310" s="12">
        <v>1422786</v>
      </c>
      <c r="G310" s="15">
        <v>75.2</v>
      </c>
      <c r="H310" s="12">
        <v>199</v>
      </c>
      <c r="I310" s="12">
        <v>161</v>
      </c>
      <c r="P310" s="13">
        <v>1</v>
      </c>
      <c r="Q310" s="13" t="s">
        <v>59</v>
      </c>
      <c r="R310" s="26">
        <f t="shared" si="4"/>
        <v>23</v>
      </c>
      <c r="S310" s="2" t="s">
        <v>375</v>
      </c>
      <c r="T310" s="40">
        <v>41780</v>
      </c>
      <c r="U310" s="1" t="s">
        <v>47</v>
      </c>
    </row>
    <row r="311" spans="1:21" x14ac:dyDescent="0.2">
      <c r="A311" s="3" t="s">
        <v>81</v>
      </c>
      <c r="B311" s="14">
        <v>1</v>
      </c>
      <c r="C311" s="33">
        <v>41806</v>
      </c>
      <c r="D311" s="12">
        <v>142</v>
      </c>
      <c r="E311" s="12">
        <v>2786</v>
      </c>
      <c r="F311" s="12">
        <v>1422786</v>
      </c>
      <c r="G311" s="15">
        <v>76.900000000000006</v>
      </c>
      <c r="H311" s="12">
        <v>184</v>
      </c>
      <c r="I311" s="12">
        <v>178</v>
      </c>
      <c r="P311" s="13">
        <v>1</v>
      </c>
      <c r="Q311" s="13" t="s">
        <v>59</v>
      </c>
      <c r="R311" s="26">
        <f t="shared" si="4"/>
        <v>26</v>
      </c>
      <c r="S311" s="2" t="s">
        <v>375</v>
      </c>
      <c r="T311" s="40">
        <v>41780</v>
      </c>
      <c r="U311" s="1" t="s">
        <v>47</v>
      </c>
    </row>
    <row r="312" spans="1:21" x14ac:dyDescent="0.2">
      <c r="A312" s="3" t="s">
        <v>81</v>
      </c>
      <c r="B312" s="14">
        <v>1</v>
      </c>
      <c r="C312" s="33">
        <v>41808</v>
      </c>
      <c r="D312" s="12">
        <v>142</v>
      </c>
      <c r="E312" s="12">
        <v>2786</v>
      </c>
      <c r="F312" s="12">
        <v>1422786</v>
      </c>
      <c r="G312" s="15">
        <v>78</v>
      </c>
      <c r="H312" s="12">
        <v>184</v>
      </c>
      <c r="I312" s="12">
        <v>189</v>
      </c>
      <c r="N312" s="9" t="s">
        <v>252</v>
      </c>
      <c r="O312" s="9" t="s">
        <v>95</v>
      </c>
      <c r="P312" s="13">
        <v>1</v>
      </c>
      <c r="Q312" s="13" t="s">
        <v>59</v>
      </c>
      <c r="R312" s="26">
        <f t="shared" si="4"/>
        <v>28</v>
      </c>
      <c r="S312" s="2" t="s">
        <v>375</v>
      </c>
      <c r="T312" s="40">
        <v>41780</v>
      </c>
      <c r="U312" s="1" t="s">
        <v>47</v>
      </c>
    </row>
    <row r="313" spans="1:21" x14ac:dyDescent="0.2">
      <c r="A313" s="4" t="s">
        <v>81</v>
      </c>
      <c r="B313" s="28">
        <v>1</v>
      </c>
      <c r="C313" s="29">
        <v>41780</v>
      </c>
      <c r="D313" s="12">
        <v>142</v>
      </c>
      <c r="E313" s="12">
        <v>2787</v>
      </c>
      <c r="F313" s="12">
        <v>1422787</v>
      </c>
      <c r="G313" s="15">
        <v>39.200000000000003</v>
      </c>
      <c r="H313" s="12">
        <v>28</v>
      </c>
      <c r="K313" s="12">
        <v>0</v>
      </c>
      <c r="Q313" s="12">
        <v>0</v>
      </c>
      <c r="R313" s="26">
        <f t="shared" si="4"/>
        <v>0</v>
      </c>
      <c r="S313" s="2">
        <v>1</v>
      </c>
      <c r="T313" s="40">
        <v>41780</v>
      </c>
      <c r="U313" s="1" t="s">
        <v>62</v>
      </c>
    </row>
    <row r="314" spans="1:21" x14ac:dyDescent="0.2">
      <c r="A314" s="4" t="s">
        <v>81</v>
      </c>
      <c r="B314" s="28">
        <v>1</v>
      </c>
      <c r="C314" s="29">
        <v>41782</v>
      </c>
      <c r="D314" s="11">
        <v>142</v>
      </c>
      <c r="E314" s="12">
        <v>2787</v>
      </c>
      <c r="F314" s="12">
        <v>1422787</v>
      </c>
      <c r="G314" s="15">
        <v>43.3</v>
      </c>
      <c r="H314" s="12">
        <v>38</v>
      </c>
      <c r="Q314" s="13" t="s">
        <v>59</v>
      </c>
      <c r="R314" s="26">
        <f t="shared" si="4"/>
        <v>2</v>
      </c>
      <c r="S314" s="2">
        <v>1</v>
      </c>
      <c r="T314" s="40">
        <v>41780</v>
      </c>
      <c r="U314" s="1" t="s">
        <v>62</v>
      </c>
    </row>
    <row r="315" spans="1:21" x14ac:dyDescent="0.2">
      <c r="A315" s="4" t="s">
        <v>81</v>
      </c>
      <c r="B315" s="28">
        <v>1</v>
      </c>
      <c r="C315" s="33">
        <v>41785</v>
      </c>
      <c r="D315" s="12">
        <v>142</v>
      </c>
      <c r="E315" s="12">
        <v>2787</v>
      </c>
      <c r="F315" s="12">
        <v>1422787</v>
      </c>
      <c r="G315" s="15">
        <v>51.2</v>
      </c>
      <c r="H315" s="12">
        <v>70</v>
      </c>
      <c r="Q315" s="13" t="s">
        <v>59</v>
      </c>
      <c r="R315" s="26">
        <f t="shared" si="4"/>
        <v>5</v>
      </c>
      <c r="S315" s="2">
        <v>1</v>
      </c>
      <c r="T315" s="40">
        <v>41780</v>
      </c>
      <c r="U315" s="1" t="s">
        <v>62</v>
      </c>
    </row>
    <row r="316" spans="1:21" x14ac:dyDescent="0.2">
      <c r="A316" s="4" t="s">
        <v>81</v>
      </c>
      <c r="B316" s="28">
        <v>1</v>
      </c>
      <c r="C316" s="33">
        <v>41787</v>
      </c>
      <c r="D316" s="12">
        <v>142</v>
      </c>
      <c r="E316" s="12">
        <v>2787</v>
      </c>
      <c r="F316" s="12">
        <v>1422787</v>
      </c>
      <c r="G316" s="15">
        <v>54</v>
      </c>
      <c r="H316" s="12">
        <v>77</v>
      </c>
      <c r="Q316" s="13" t="s">
        <v>59</v>
      </c>
      <c r="R316" s="26">
        <f t="shared" si="4"/>
        <v>7</v>
      </c>
      <c r="S316" s="2">
        <v>1</v>
      </c>
      <c r="T316" s="40">
        <v>41780</v>
      </c>
      <c r="U316" s="1" t="s">
        <v>62</v>
      </c>
    </row>
    <row r="317" spans="1:21" x14ac:dyDescent="0.2">
      <c r="A317" s="4" t="s">
        <v>81</v>
      </c>
      <c r="B317" s="28">
        <v>1</v>
      </c>
      <c r="C317" s="33">
        <v>41789</v>
      </c>
      <c r="D317" s="12">
        <v>142</v>
      </c>
      <c r="E317" s="12">
        <v>2787</v>
      </c>
      <c r="F317" s="12">
        <v>1422787</v>
      </c>
      <c r="G317" s="15">
        <v>56</v>
      </c>
      <c r="H317" s="12">
        <v>91</v>
      </c>
      <c r="L317" s="1" t="s">
        <v>214</v>
      </c>
      <c r="Q317" s="13" t="s">
        <v>59</v>
      </c>
      <c r="R317" s="26">
        <f t="shared" si="4"/>
        <v>9</v>
      </c>
      <c r="S317" s="2">
        <v>1</v>
      </c>
      <c r="T317" s="40">
        <v>41780</v>
      </c>
      <c r="U317" s="1" t="s">
        <v>62</v>
      </c>
    </row>
    <row r="318" spans="1:21" x14ac:dyDescent="0.2">
      <c r="A318" s="4" t="s">
        <v>81</v>
      </c>
      <c r="B318" s="28">
        <v>1</v>
      </c>
      <c r="C318" s="33">
        <v>41792</v>
      </c>
      <c r="D318" s="12">
        <v>142</v>
      </c>
      <c r="E318" s="12">
        <v>2787</v>
      </c>
      <c r="F318" s="12">
        <v>1422787</v>
      </c>
      <c r="G318" s="15">
        <v>59</v>
      </c>
      <c r="H318" s="12">
        <v>101</v>
      </c>
      <c r="Q318" s="13" t="s">
        <v>59</v>
      </c>
      <c r="R318" s="26">
        <f t="shared" si="4"/>
        <v>12</v>
      </c>
      <c r="S318" s="2">
        <v>1</v>
      </c>
      <c r="T318" s="40">
        <v>41780</v>
      </c>
      <c r="U318" s="1" t="s">
        <v>62</v>
      </c>
    </row>
    <row r="319" spans="1:21" x14ac:dyDescent="0.2">
      <c r="A319" s="4" t="s">
        <v>81</v>
      </c>
      <c r="B319" s="28">
        <v>1</v>
      </c>
      <c r="C319" s="33">
        <v>41794</v>
      </c>
      <c r="D319" s="12">
        <v>142</v>
      </c>
      <c r="E319" s="12">
        <v>2787</v>
      </c>
      <c r="F319" s="12">
        <v>1422787</v>
      </c>
      <c r="G319" s="15">
        <v>62</v>
      </c>
      <c r="H319" s="12">
        <v>139</v>
      </c>
      <c r="L319" s="1" t="s">
        <v>162</v>
      </c>
      <c r="Q319" s="13" t="s">
        <v>59</v>
      </c>
      <c r="R319" s="26">
        <f t="shared" si="4"/>
        <v>14</v>
      </c>
      <c r="S319" s="2">
        <v>1</v>
      </c>
      <c r="T319" s="40">
        <v>41780</v>
      </c>
      <c r="U319" s="1" t="s">
        <v>62</v>
      </c>
    </row>
    <row r="320" spans="1:21" x14ac:dyDescent="0.2">
      <c r="A320" s="4" t="s">
        <v>81</v>
      </c>
      <c r="B320" s="28">
        <v>1</v>
      </c>
      <c r="C320" s="33">
        <v>41796</v>
      </c>
      <c r="D320" s="12">
        <v>142</v>
      </c>
      <c r="E320" s="12">
        <v>2787</v>
      </c>
      <c r="F320" s="12">
        <v>1422787</v>
      </c>
      <c r="G320" s="15">
        <v>63.1</v>
      </c>
      <c r="H320" s="12">
        <v>133</v>
      </c>
      <c r="L320" s="1" t="s">
        <v>174</v>
      </c>
      <c r="Q320" s="13" t="s">
        <v>59</v>
      </c>
      <c r="R320" s="26">
        <f t="shared" si="4"/>
        <v>16</v>
      </c>
      <c r="S320" s="2">
        <v>1</v>
      </c>
      <c r="T320" s="40">
        <v>41780</v>
      </c>
      <c r="U320" s="1" t="s">
        <v>62</v>
      </c>
    </row>
    <row r="321" spans="1:21" x14ac:dyDescent="0.2">
      <c r="A321" s="4" t="s">
        <v>81</v>
      </c>
      <c r="B321" s="28">
        <v>1</v>
      </c>
      <c r="C321" s="29">
        <v>41780</v>
      </c>
      <c r="D321" s="11">
        <v>142</v>
      </c>
      <c r="E321" s="12">
        <v>2788</v>
      </c>
      <c r="F321" s="12">
        <v>1422788</v>
      </c>
      <c r="G321" s="15">
        <v>37.799999999999997</v>
      </c>
      <c r="H321" s="12">
        <v>28</v>
      </c>
      <c r="K321" s="12">
        <v>0</v>
      </c>
      <c r="P321" s="13">
        <v>1</v>
      </c>
      <c r="Q321" s="12">
        <v>0</v>
      </c>
      <c r="R321" s="26">
        <f t="shared" si="4"/>
        <v>0</v>
      </c>
      <c r="S321" s="2">
        <v>1</v>
      </c>
      <c r="T321" s="40">
        <v>41780</v>
      </c>
      <c r="U321" s="1" t="s">
        <v>47</v>
      </c>
    </row>
    <row r="322" spans="1:21" x14ac:dyDescent="0.2">
      <c r="A322" s="4" t="s">
        <v>81</v>
      </c>
      <c r="B322" s="28">
        <v>1</v>
      </c>
      <c r="C322" s="29">
        <v>41782</v>
      </c>
      <c r="D322" s="12">
        <v>142</v>
      </c>
      <c r="E322" s="12">
        <v>2788</v>
      </c>
      <c r="F322" s="12">
        <v>1422788</v>
      </c>
      <c r="G322" s="15">
        <v>41.9</v>
      </c>
      <c r="H322" s="12">
        <v>43</v>
      </c>
      <c r="P322" s="13">
        <v>1</v>
      </c>
      <c r="Q322" s="13" t="s">
        <v>59</v>
      </c>
      <c r="R322" s="26">
        <f t="shared" si="4"/>
        <v>2</v>
      </c>
      <c r="S322" s="2">
        <v>1</v>
      </c>
      <c r="T322" s="40">
        <v>41780</v>
      </c>
      <c r="U322" s="1" t="s">
        <v>47</v>
      </c>
    </row>
    <row r="323" spans="1:21" x14ac:dyDescent="0.2">
      <c r="A323" s="4" t="s">
        <v>81</v>
      </c>
      <c r="B323" s="28">
        <v>1</v>
      </c>
      <c r="C323" s="33">
        <v>41785</v>
      </c>
      <c r="D323" s="12">
        <v>142</v>
      </c>
      <c r="E323" s="12">
        <v>2788</v>
      </c>
      <c r="F323" s="12">
        <v>1422788</v>
      </c>
      <c r="G323" s="15">
        <v>47.7</v>
      </c>
      <c r="H323" s="12">
        <v>78</v>
      </c>
      <c r="P323" s="13">
        <v>1</v>
      </c>
      <c r="Q323" s="13" t="s">
        <v>59</v>
      </c>
      <c r="R323" s="26">
        <f t="shared" ref="R323:R386" si="5">IF(F323=F322,R322+C323-C322,IF(Q323&gt;-1,Q323,"noval"))</f>
        <v>5</v>
      </c>
      <c r="S323" s="2">
        <v>1</v>
      </c>
      <c r="T323" s="40">
        <v>41780</v>
      </c>
      <c r="U323" s="1" t="s">
        <v>47</v>
      </c>
    </row>
    <row r="324" spans="1:21" x14ac:dyDescent="0.2">
      <c r="A324" s="4" t="s">
        <v>81</v>
      </c>
      <c r="B324" s="28">
        <v>1</v>
      </c>
      <c r="C324" s="33">
        <v>41787</v>
      </c>
      <c r="D324" s="12">
        <v>142</v>
      </c>
      <c r="E324" s="12">
        <v>2788</v>
      </c>
      <c r="F324" s="12">
        <v>1422788</v>
      </c>
      <c r="G324" s="15">
        <v>53</v>
      </c>
      <c r="H324" s="12">
        <v>100</v>
      </c>
      <c r="P324" s="13">
        <v>1</v>
      </c>
      <c r="Q324" s="13" t="s">
        <v>59</v>
      </c>
      <c r="R324" s="26">
        <f t="shared" si="5"/>
        <v>7</v>
      </c>
      <c r="S324" s="2">
        <v>1</v>
      </c>
      <c r="T324" s="40">
        <v>41780</v>
      </c>
      <c r="U324" s="1" t="s">
        <v>47</v>
      </c>
    </row>
    <row r="325" spans="1:21" x14ac:dyDescent="0.2">
      <c r="A325" s="4" t="s">
        <v>81</v>
      </c>
      <c r="B325" s="28">
        <v>1</v>
      </c>
      <c r="C325" s="33">
        <v>41789</v>
      </c>
      <c r="D325" s="12">
        <v>142</v>
      </c>
      <c r="E325" s="12">
        <v>2788</v>
      </c>
      <c r="F325" s="12">
        <v>1422788</v>
      </c>
      <c r="G325" s="15">
        <v>56.5</v>
      </c>
      <c r="H325" s="12">
        <v>119</v>
      </c>
      <c r="P325" s="13">
        <v>1</v>
      </c>
      <c r="Q325" s="13" t="s">
        <v>59</v>
      </c>
      <c r="R325" s="26">
        <f t="shared" si="5"/>
        <v>9</v>
      </c>
      <c r="S325" s="2">
        <v>1</v>
      </c>
      <c r="T325" s="40">
        <v>41780</v>
      </c>
      <c r="U325" s="1" t="s">
        <v>47</v>
      </c>
    </row>
    <row r="326" spans="1:21" x14ac:dyDescent="0.2">
      <c r="A326" s="4" t="s">
        <v>81</v>
      </c>
      <c r="B326" s="28">
        <v>1</v>
      </c>
      <c r="C326" s="33">
        <v>41792</v>
      </c>
      <c r="D326" s="12">
        <v>142</v>
      </c>
      <c r="E326" s="12">
        <v>2788</v>
      </c>
      <c r="F326" s="12">
        <v>1422788</v>
      </c>
      <c r="G326" s="15">
        <v>61</v>
      </c>
      <c r="H326" s="12">
        <v>150</v>
      </c>
      <c r="P326" s="13">
        <v>1</v>
      </c>
      <c r="Q326" s="13" t="s">
        <v>59</v>
      </c>
      <c r="R326" s="26">
        <f t="shared" si="5"/>
        <v>12</v>
      </c>
      <c r="S326" s="2">
        <v>1</v>
      </c>
      <c r="T326" s="40">
        <v>41780</v>
      </c>
      <c r="U326" s="1" t="s">
        <v>47</v>
      </c>
    </row>
    <row r="327" spans="1:21" x14ac:dyDescent="0.2">
      <c r="A327" s="4" t="s">
        <v>81</v>
      </c>
      <c r="B327" s="28">
        <v>1</v>
      </c>
      <c r="C327" s="33">
        <v>41794</v>
      </c>
      <c r="D327" s="12">
        <v>142</v>
      </c>
      <c r="E327" s="12">
        <v>2788</v>
      </c>
      <c r="F327" s="12">
        <v>1422788</v>
      </c>
      <c r="G327" s="15">
        <v>63.7</v>
      </c>
      <c r="H327" s="12">
        <v>165</v>
      </c>
      <c r="P327" s="13">
        <v>1</v>
      </c>
      <c r="Q327" s="13" t="s">
        <v>59</v>
      </c>
      <c r="R327" s="26">
        <f t="shared" si="5"/>
        <v>14</v>
      </c>
      <c r="S327" s="2">
        <v>1</v>
      </c>
      <c r="T327" s="40">
        <v>41780</v>
      </c>
      <c r="U327" s="1" t="s">
        <v>47</v>
      </c>
    </row>
    <row r="328" spans="1:21" x14ac:dyDescent="0.2">
      <c r="A328" s="4" t="s">
        <v>81</v>
      </c>
      <c r="B328" s="28">
        <v>1</v>
      </c>
      <c r="C328" s="33">
        <v>41796</v>
      </c>
      <c r="D328" s="12">
        <v>142</v>
      </c>
      <c r="E328" s="12">
        <v>2788</v>
      </c>
      <c r="F328" s="12">
        <v>1422788</v>
      </c>
      <c r="G328" s="15">
        <v>64.900000000000006</v>
      </c>
      <c r="H328" s="12">
        <v>164</v>
      </c>
      <c r="M328" s="9" t="s">
        <v>141</v>
      </c>
      <c r="P328" s="13">
        <v>1</v>
      </c>
      <c r="Q328" s="13" t="s">
        <v>59</v>
      </c>
      <c r="R328" s="26">
        <f t="shared" si="5"/>
        <v>16</v>
      </c>
      <c r="S328" s="2">
        <v>1</v>
      </c>
      <c r="T328" s="40">
        <v>41780</v>
      </c>
      <c r="U328" s="1" t="s">
        <v>47</v>
      </c>
    </row>
    <row r="329" spans="1:21" x14ac:dyDescent="0.2">
      <c r="A329" s="4" t="s">
        <v>81</v>
      </c>
      <c r="B329" s="28">
        <v>1</v>
      </c>
      <c r="C329" s="33">
        <v>41799</v>
      </c>
      <c r="D329" s="12">
        <v>142</v>
      </c>
      <c r="E329" s="12">
        <v>2788</v>
      </c>
      <c r="F329" s="12">
        <v>1422788</v>
      </c>
      <c r="G329" s="15">
        <v>69.7</v>
      </c>
      <c r="H329" s="12">
        <v>200</v>
      </c>
      <c r="I329" s="12">
        <v>136</v>
      </c>
      <c r="M329" s="9" t="s">
        <v>141</v>
      </c>
      <c r="P329" s="13">
        <v>1</v>
      </c>
      <c r="Q329" s="13" t="s">
        <v>59</v>
      </c>
      <c r="R329" s="26">
        <f t="shared" si="5"/>
        <v>19</v>
      </c>
      <c r="S329" s="2">
        <v>1</v>
      </c>
      <c r="T329" s="40">
        <v>41780</v>
      </c>
      <c r="U329" s="1" t="s">
        <v>47</v>
      </c>
    </row>
    <row r="330" spans="1:21" x14ac:dyDescent="0.2">
      <c r="A330" s="4" t="s">
        <v>81</v>
      </c>
      <c r="B330" s="14">
        <v>1</v>
      </c>
      <c r="C330" s="33">
        <v>41801</v>
      </c>
      <c r="D330" s="12">
        <v>142</v>
      </c>
      <c r="E330" s="12">
        <v>2788</v>
      </c>
      <c r="F330" s="12">
        <v>1422788</v>
      </c>
      <c r="G330" s="15">
        <v>72.099999999999994</v>
      </c>
      <c r="H330" s="12">
        <v>203</v>
      </c>
      <c r="I330" s="12">
        <v>151</v>
      </c>
      <c r="M330" s="9" t="s">
        <v>141</v>
      </c>
      <c r="P330" s="13">
        <v>1</v>
      </c>
      <c r="Q330" s="13" t="s">
        <v>59</v>
      </c>
      <c r="R330" s="26">
        <f t="shared" si="5"/>
        <v>21</v>
      </c>
      <c r="S330" s="2">
        <v>1</v>
      </c>
      <c r="T330" s="40">
        <v>41780</v>
      </c>
      <c r="U330" s="1" t="s">
        <v>47</v>
      </c>
    </row>
    <row r="331" spans="1:21" x14ac:dyDescent="0.2">
      <c r="A331" s="4" t="s">
        <v>81</v>
      </c>
      <c r="B331" s="14">
        <v>1</v>
      </c>
      <c r="C331" s="33">
        <v>41803</v>
      </c>
      <c r="D331" s="12">
        <v>142</v>
      </c>
      <c r="E331" s="12">
        <v>2788</v>
      </c>
      <c r="F331" s="12">
        <v>1422788</v>
      </c>
      <c r="G331" s="15">
        <v>74.5</v>
      </c>
      <c r="H331" s="12">
        <v>204</v>
      </c>
      <c r="I331" s="12">
        <v>165</v>
      </c>
      <c r="M331" s="9" t="s">
        <v>141</v>
      </c>
      <c r="P331" s="13">
        <v>1</v>
      </c>
      <c r="Q331" s="13" t="s">
        <v>59</v>
      </c>
      <c r="R331" s="26">
        <f t="shared" si="5"/>
        <v>23</v>
      </c>
      <c r="S331" s="2">
        <v>1</v>
      </c>
      <c r="T331" s="40">
        <v>41780</v>
      </c>
      <c r="U331" s="1" t="s">
        <v>47</v>
      </c>
    </row>
    <row r="332" spans="1:21" x14ac:dyDescent="0.2">
      <c r="A332" s="3" t="s">
        <v>81</v>
      </c>
      <c r="B332" s="14">
        <v>1</v>
      </c>
      <c r="C332" s="33">
        <v>41806</v>
      </c>
      <c r="D332" s="12">
        <v>142</v>
      </c>
      <c r="E332" s="12">
        <v>2788</v>
      </c>
      <c r="F332" s="12">
        <v>1422788</v>
      </c>
      <c r="G332" s="15">
        <v>77.2</v>
      </c>
      <c r="H332" s="12">
        <v>208</v>
      </c>
      <c r="I332" s="12">
        <v>186</v>
      </c>
      <c r="M332" s="9" t="s">
        <v>141</v>
      </c>
      <c r="P332" s="13">
        <v>1</v>
      </c>
      <c r="Q332" s="13" t="s">
        <v>59</v>
      </c>
      <c r="R332" s="26">
        <f t="shared" si="5"/>
        <v>26</v>
      </c>
      <c r="S332" s="2">
        <v>1</v>
      </c>
      <c r="T332" s="40">
        <v>41780</v>
      </c>
      <c r="U332" s="1" t="s">
        <v>47</v>
      </c>
    </row>
    <row r="333" spans="1:21" x14ac:dyDescent="0.2">
      <c r="A333" s="3" t="s">
        <v>81</v>
      </c>
      <c r="B333" s="14">
        <v>1</v>
      </c>
      <c r="C333" s="33">
        <v>41808</v>
      </c>
      <c r="D333" s="12">
        <v>142</v>
      </c>
      <c r="E333" s="12">
        <v>2788</v>
      </c>
      <c r="F333" s="12">
        <v>1422788</v>
      </c>
      <c r="G333" s="15">
        <v>77.8</v>
      </c>
      <c r="H333" s="12">
        <v>202</v>
      </c>
      <c r="I333" s="12">
        <v>195</v>
      </c>
      <c r="N333" s="9" t="s">
        <v>253</v>
      </c>
      <c r="O333" s="9" t="s">
        <v>95</v>
      </c>
      <c r="P333" s="13">
        <v>1</v>
      </c>
      <c r="Q333" s="13" t="s">
        <v>59</v>
      </c>
      <c r="R333" s="26">
        <f t="shared" si="5"/>
        <v>28</v>
      </c>
      <c r="S333" s="2">
        <v>1</v>
      </c>
      <c r="T333" s="40">
        <v>41780</v>
      </c>
      <c r="U333" s="1" t="s">
        <v>47</v>
      </c>
    </row>
    <row r="334" spans="1:21" x14ac:dyDescent="0.2">
      <c r="A334" s="3" t="s">
        <v>81</v>
      </c>
      <c r="B334" s="14">
        <v>1</v>
      </c>
      <c r="C334" s="33">
        <v>41810</v>
      </c>
      <c r="D334" s="12">
        <v>142</v>
      </c>
      <c r="E334" s="12">
        <v>2788</v>
      </c>
      <c r="F334" s="12">
        <v>1422788</v>
      </c>
      <c r="G334" s="15">
        <v>78.400000000000006</v>
      </c>
      <c r="H334" s="12">
        <v>206</v>
      </c>
      <c r="I334" s="12">
        <v>190</v>
      </c>
      <c r="P334" s="13">
        <v>1</v>
      </c>
      <c r="Q334" s="13" t="s">
        <v>59</v>
      </c>
      <c r="R334" s="26">
        <f t="shared" si="5"/>
        <v>30</v>
      </c>
      <c r="S334" s="2">
        <v>1</v>
      </c>
      <c r="T334" s="40">
        <v>41780</v>
      </c>
      <c r="U334" s="1" t="s">
        <v>47</v>
      </c>
    </row>
    <row r="335" spans="1:21" x14ac:dyDescent="0.2">
      <c r="A335" s="3" t="s">
        <v>81</v>
      </c>
      <c r="B335" s="14">
        <v>1</v>
      </c>
      <c r="C335" s="33">
        <v>41813</v>
      </c>
      <c r="D335" s="12">
        <v>142</v>
      </c>
      <c r="E335" s="12">
        <v>2788</v>
      </c>
      <c r="F335" s="12">
        <v>1422788</v>
      </c>
      <c r="G335" s="15">
        <v>79.5</v>
      </c>
      <c r="H335" s="12">
        <v>212</v>
      </c>
      <c r="I335" s="12">
        <v>219</v>
      </c>
      <c r="P335" s="13">
        <v>1</v>
      </c>
      <c r="Q335" s="13" t="s">
        <v>59</v>
      </c>
      <c r="R335" s="26">
        <f t="shared" si="5"/>
        <v>33</v>
      </c>
      <c r="S335" s="2">
        <v>1</v>
      </c>
      <c r="T335" s="40">
        <v>41780</v>
      </c>
      <c r="U335" s="1" t="s">
        <v>47</v>
      </c>
    </row>
    <row r="336" spans="1:21" x14ac:dyDescent="0.2">
      <c r="A336" s="4" t="s">
        <v>81</v>
      </c>
      <c r="B336" s="28">
        <v>1</v>
      </c>
      <c r="C336" s="29">
        <v>41780</v>
      </c>
      <c r="D336" s="11">
        <v>142</v>
      </c>
      <c r="E336" s="12">
        <v>2789</v>
      </c>
      <c r="F336" s="12">
        <v>1422789</v>
      </c>
      <c r="G336" s="15">
        <v>36.5</v>
      </c>
      <c r="H336" s="12">
        <v>21</v>
      </c>
      <c r="K336" s="12">
        <v>0</v>
      </c>
      <c r="L336" s="1" t="s">
        <v>138</v>
      </c>
      <c r="Q336" s="12">
        <v>0</v>
      </c>
      <c r="R336" s="26">
        <f t="shared" si="5"/>
        <v>0</v>
      </c>
      <c r="S336" s="2">
        <v>2</v>
      </c>
      <c r="T336" s="40">
        <v>41780</v>
      </c>
      <c r="U336" s="1" t="s">
        <v>48</v>
      </c>
    </row>
    <row r="337" spans="1:21" x14ac:dyDescent="0.2">
      <c r="A337" s="4" t="s">
        <v>81</v>
      </c>
      <c r="B337" s="28">
        <v>1</v>
      </c>
      <c r="C337" s="29">
        <v>41780</v>
      </c>
      <c r="D337" s="12">
        <v>142</v>
      </c>
      <c r="E337" s="12">
        <v>2790</v>
      </c>
      <c r="F337" s="12">
        <v>1422790</v>
      </c>
      <c r="G337" s="15">
        <v>36.700000000000003</v>
      </c>
      <c r="H337" s="12">
        <v>25</v>
      </c>
      <c r="K337" s="12">
        <v>0</v>
      </c>
      <c r="Q337" s="12">
        <v>0</v>
      </c>
      <c r="R337" s="26">
        <f t="shared" si="5"/>
        <v>0</v>
      </c>
      <c r="S337" s="2">
        <v>2</v>
      </c>
      <c r="T337" s="40">
        <v>41780</v>
      </c>
      <c r="U337" s="1" t="s">
        <v>78</v>
      </c>
    </row>
    <row r="338" spans="1:21" x14ac:dyDescent="0.2">
      <c r="A338" s="4" t="s">
        <v>81</v>
      </c>
      <c r="B338" s="28">
        <v>1</v>
      </c>
      <c r="C338" s="29">
        <v>41782</v>
      </c>
      <c r="D338" s="11">
        <v>142</v>
      </c>
      <c r="E338" s="12">
        <v>2790</v>
      </c>
      <c r="F338" s="12">
        <v>1422790</v>
      </c>
      <c r="G338" s="15">
        <v>39.1</v>
      </c>
      <c r="H338" s="12">
        <v>22</v>
      </c>
      <c r="Q338" s="13" t="s">
        <v>59</v>
      </c>
      <c r="R338" s="26">
        <f t="shared" si="5"/>
        <v>2</v>
      </c>
      <c r="S338" s="2">
        <v>2</v>
      </c>
      <c r="T338" s="40">
        <v>41780</v>
      </c>
      <c r="U338" s="1" t="s">
        <v>78</v>
      </c>
    </row>
    <row r="339" spans="1:21" x14ac:dyDescent="0.2">
      <c r="A339" s="4" t="s">
        <v>81</v>
      </c>
      <c r="B339" s="28">
        <v>1</v>
      </c>
      <c r="C339" s="29">
        <v>41780</v>
      </c>
      <c r="D339" s="11">
        <v>142</v>
      </c>
      <c r="E339" s="12">
        <v>2791</v>
      </c>
      <c r="F339" s="12">
        <v>1422791</v>
      </c>
      <c r="G339" s="15">
        <v>37.6</v>
      </c>
      <c r="H339" s="12">
        <v>26</v>
      </c>
      <c r="K339" s="12">
        <v>0</v>
      </c>
      <c r="Q339" s="12">
        <v>0</v>
      </c>
      <c r="R339" s="26">
        <f t="shared" si="5"/>
        <v>0</v>
      </c>
      <c r="S339" s="2" t="s">
        <v>375</v>
      </c>
      <c r="T339" s="40">
        <v>41780</v>
      </c>
      <c r="U339" s="1" t="s">
        <v>48</v>
      </c>
    </row>
    <row r="340" spans="1:21" x14ac:dyDescent="0.2">
      <c r="A340" s="4" t="s">
        <v>81</v>
      </c>
      <c r="B340" s="28">
        <v>1</v>
      </c>
      <c r="C340" s="29">
        <v>41782</v>
      </c>
      <c r="D340" s="11">
        <v>142</v>
      </c>
      <c r="E340" s="12">
        <v>2791</v>
      </c>
      <c r="F340" s="12">
        <v>1422791</v>
      </c>
      <c r="G340" s="15">
        <v>41.7</v>
      </c>
      <c r="H340" s="12">
        <v>31</v>
      </c>
      <c r="Q340" s="12" t="s">
        <v>59</v>
      </c>
      <c r="R340" s="26">
        <f t="shared" si="5"/>
        <v>2</v>
      </c>
      <c r="S340" s="2" t="s">
        <v>375</v>
      </c>
      <c r="T340" s="40">
        <v>41780</v>
      </c>
      <c r="U340" s="1" t="s">
        <v>48</v>
      </c>
    </row>
    <row r="341" spans="1:21" x14ac:dyDescent="0.2">
      <c r="A341" s="4" t="s">
        <v>81</v>
      </c>
      <c r="B341" s="28">
        <v>1</v>
      </c>
      <c r="C341" s="33">
        <v>41785</v>
      </c>
      <c r="D341" s="12">
        <v>142</v>
      </c>
      <c r="E341" s="12">
        <v>2791</v>
      </c>
      <c r="F341" s="12">
        <v>1422791</v>
      </c>
      <c r="G341" s="15">
        <v>46.5</v>
      </c>
      <c r="H341" s="12">
        <v>52</v>
      </c>
      <c r="Q341" s="12" t="s">
        <v>59</v>
      </c>
      <c r="R341" s="26">
        <f t="shared" si="5"/>
        <v>5</v>
      </c>
      <c r="S341" s="2" t="s">
        <v>375</v>
      </c>
      <c r="T341" s="40">
        <v>41780</v>
      </c>
      <c r="U341" s="1" t="s">
        <v>48</v>
      </c>
    </row>
    <row r="342" spans="1:21" x14ac:dyDescent="0.2">
      <c r="A342" s="4" t="s">
        <v>81</v>
      </c>
      <c r="B342" s="28">
        <v>1</v>
      </c>
      <c r="C342" s="29">
        <v>41780</v>
      </c>
      <c r="D342" s="11">
        <v>142</v>
      </c>
      <c r="E342" s="12">
        <v>2792</v>
      </c>
      <c r="F342" s="12">
        <v>1422792</v>
      </c>
      <c r="G342" s="15">
        <v>37.9</v>
      </c>
      <c r="H342" s="12">
        <v>23</v>
      </c>
      <c r="K342" s="12">
        <v>0</v>
      </c>
      <c r="Q342" s="12">
        <v>0</v>
      </c>
      <c r="R342" s="26">
        <f t="shared" si="5"/>
        <v>0</v>
      </c>
      <c r="S342" s="2">
        <v>2</v>
      </c>
      <c r="T342" s="40">
        <v>41780</v>
      </c>
      <c r="U342" s="1" t="s">
        <v>78</v>
      </c>
    </row>
    <row r="343" spans="1:21" x14ac:dyDescent="0.2">
      <c r="A343" s="4" t="s">
        <v>81</v>
      </c>
      <c r="B343" s="28">
        <v>1</v>
      </c>
      <c r="C343" s="29">
        <v>41782</v>
      </c>
      <c r="D343" s="11">
        <v>142</v>
      </c>
      <c r="E343" s="12">
        <v>2792</v>
      </c>
      <c r="F343" s="12">
        <v>1422792</v>
      </c>
      <c r="G343" s="15">
        <v>39.4</v>
      </c>
      <c r="H343" s="12">
        <v>22</v>
      </c>
      <c r="Q343" s="12" t="s">
        <v>59</v>
      </c>
      <c r="R343" s="26">
        <f t="shared" si="5"/>
        <v>2</v>
      </c>
      <c r="S343" s="2">
        <v>2</v>
      </c>
      <c r="T343" s="40">
        <v>41780</v>
      </c>
      <c r="U343" s="1" t="s">
        <v>78</v>
      </c>
    </row>
    <row r="344" spans="1:21" x14ac:dyDescent="0.2">
      <c r="A344" s="4" t="s">
        <v>81</v>
      </c>
      <c r="B344" s="28">
        <v>1</v>
      </c>
      <c r="C344" s="33">
        <v>41787</v>
      </c>
      <c r="D344" s="12">
        <v>142</v>
      </c>
      <c r="E344" s="12">
        <v>2792</v>
      </c>
      <c r="F344" s="12">
        <v>1422792</v>
      </c>
      <c r="L344" s="1" t="s">
        <v>265</v>
      </c>
      <c r="Q344" s="13" t="s">
        <v>59</v>
      </c>
      <c r="R344" s="26">
        <f t="shared" si="5"/>
        <v>7</v>
      </c>
      <c r="S344" s="2">
        <v>2</v>
      </c>
      <c r="T344" s="40">
        <v>41780</v>
      </c>
      <c r="U344" s="1" t="s">
        <v>78</v>
      </c>
    </row>
    <row r="345" spans="1:21" x14ac:dyDescent="0.2">
      <c r="A345" s="4" t="s">
        <v>81</v>
      </c>
      <c r="B345" s="28">
        <v>1</v>
      </c>
      <c r="C345" s="29">
        <v>41780</v>
      </c>
      <c r="D345" s="11">
        <v>142</v>
      </c>
      <c r="E345" s="12">
        <v>2793</v>
      </c>
      <c r="F345" s="12">
        <v>1422793</v>
      </c>
      <c r="G345" s="15">
        <v>37.799999999999997</v>
      </c>
      <c r="H345" s="12">
        <v>24</v>
      </c>
      <c r="K345" s="12">
        <v>0</v>
      </c>
      <c r="P345" s="13">
        <v>1</v>
      </c>
      <c r="Q345" s="12">
        <v>0</v>
      </c>
      <c r="R345" s="26">
        <f t="shared" si="5"/>
        <v>0</v>
      </c>
      <c r="S345" s="2" t="s">
        <v>375</v>
      </c>
      <c r="T345" s="40">
        <v>41780</v>
      </c>
      <c r="U345" s="1" t="s">
        <v>47</v>
      </c>
    </row>
    <row r="346" spans="1:21" x14ac:dyDescent="0.2">
      <c r="A346" s="4" t="s">
        <v>81</v>
      </c>
      <c r="B346" s="28">
        <v>1</v>
      </c>
      <c r="C346" s="29">
        <v>41782</v>
      </c>
      <c r="D346" s="11">
        <v>142</v>
      </c>
      <c r="E346" s="12">
        <v>2793</v>
      </c>
      <c r="F346" s="12">
        <v>1422793</v>
      </c>
      <c r="G346" s="15">
        <v>41.5</v>
      </c>
      <c r="H346" s="12">
        <v>38</v>
      </c>
      <c r="P346" s="13">
        <v>1</v>
      </c>
      <c r="Q346" s="12" t="s">
        <v>59</v>
      </c>
      <c r="R346" s="26">
        <f t="shared" si="5"/>
        <v>2</v>
      </c>
      <c r="S346" s="2" t="s">
        <v>375</v>
      </c>
      <c r="T346" s="40">
        <v>41780</v>
      </c>
      <c r="U346" s="1" t="s">
        <v>47</v>
      </c>
    </row>
    <row r="347" spans="1:21" x14ac:dyDescent="0.2">
      <c r="A347" s="4" t="s">
        <v>81</v>
      </c>
      <c r="B347" s="28">
        <v>1</v>
      </c>
      <c r="C347" s="33">
        <v>41785</v>
      </c>
      <c r="D347" s="12">
        <v>142</v>
      </c>
      <c r="E347" s="12">
        <v>2793</v>
      </c>
      <c r="F347" s="12">
        <v>1422793</v>
      </c>
      <c r="G347" s="15">
        <v>48.1</v>
      </c>
      <c r="H347" s="12">
        <v>61</v>
      </c>
      <c r="P347" s="13">
        <v>1</v>
      </c>
      <c r="Q347" s="12" t="s">
        <v>59</v>
      </c>
      <c r="R347" s="26">
        <f t="shared" si="5"/>
        <v>5</v>
      </c>
      <c r="S347" s="2" t="s">
        <v>375</v>
      </c>
      <c r="T347" s="40">
        <v>41780</v>
      </c>
      <c r="U347" s="1" t="s">
        <v>47</v>
      </c>
    </row>
    <row r="348" spans="1:21" x14ac:dyDescent="0.2">
      <c r="A348" s="4" t="s">
        <v>81</v>
      </c>
      <c r="B348" s="28">
        <v>1</v>
      </c>
      <c r="C348" s="33">
        <v>41789</v>
      </c>
      <c r="D348" s="12">
        <v>142</v>
      </c>
      <c r="E348" s="12">
        <v>2793</v>
      </c>
      <c r="F348" s="12">
        <v>1422793</v>
      </c>
      <c r="G348" s="15">
        <v>55.9</v>
      </c>
      <c r="H348" s="12">
        <v>102</v>
      </c>
      <c r="P348" s="13">
        <v>1</v>
      </c>
      <c r="Q348" s="13" t="s">
        <v>59</v>
      </c>
      <c r="R348" s="26">
        <f t="shared" si="5"/>
        <v>9</v>
      </c>
      <c r="S348" s="2" t="s">
        <v>375</v>
      </c>
      <c r="T348" s="40">
        <v>41780</v>
      </c>
      <c r="U348" s="1" t="s">
        <v>47</v>
      </c>
    </row>
    <row r="349" spans="1:21" x14ac:dyDescent="0.2">
      <c r="A349" s="4" t="s">
        <v>81</v>
      </c>
      <c r="B349" s="28">
        <v>1</v>
      </c>
      <c r="C349" s="33">
        <v>41792</v>
      </c>
      <c r="D349" s="12">
        <v>142</v>
      </c>
      <c r="E349" s="12">
        <v>2793</v>
      </c>
      <c r="F349" s="12">
        <v>1422793</v>
      </c>
      <c r="G349" s="15">
        <v>61.1</v>
      </c>
      <c r="H349" s="12">
        <v>129</v>
      </c>
      <c r="P349" s="13">
        <v>1</v>
      </c>
      <c r="Q349" s="13" t="s">
        <v>59</v>
      </c>
      <c r="R349" s="26">
        <f t="shared" si="5"/>
        <v>12</v>
      </c>
      <c r="S349" s="2" t="s">
        <v>375</v>
      </c>
      <c r="T349" s="40">
        <v>41780</v>
      </c>
      <c r="U349" s="1" t="s">
        <v>47</v>
      </c>
    </row>
    <row r="350" spans="1:21" x14ac:dyDescent="0.2">
      <c r="A350" s="4" t="s">
        <v>81</v>
      </c>
      <c r="B350" s="28">
        <v>1</v>
      </c>
      <c r="C350" s="33">
        <v>41794</v>
      </c>
      <c r="D350" s="12">
        <v>142</v>
      </c>
      <c r="E350" s="12">
        <v>2793</v>
      </c>
      <c r="F350" s="12">
        <v>1422793</v>
      </c>
      <c r="G350" s="15">
        <v>64.8</v>
      </c>
      <c r="H350" s="12">
        <v>166</v>
      </c>
      <c r="P350" s="13">
        <v>1</v>
      </c>
      <c r="Q350" s="13" t="s">
        <v>59</v>
      </c>
      <c r="R350" s="26">
        <f t="shared" si="5"/>
        <v>14</v>
      </c>
      <c r="S350" s="2" t="s">
        <v>375</v>
      </c>
      <c r="T350" s="40">
        <v>41780</v>
      </c>
      <c r="U350" s="1" t="s">
        <v>47</v>
      </c>
    </row>
    <row r="351" spans="1:21" x14ac:dyDescent="0.2">
      <c r="A351" s="4" t="s">
        <v>81</v>
      </c>
      <c r="B351" s="28">
        <v>1</v>
      </c>
      <c r="C351" s="33">
        <v>41796</v>
      </c>
      <c r="D351" s="12">
        <v>142</v>
      </c>
      <c r="E351" s="12">
        <v>2793</v>
      </c>
      <c r="F351" s="12">
        <v>1422793</v>
      </c>
      <c r="G351" s="15">
        <v>66.099999999999994</v>
      </c>
      <c r="H351" s="12">
        <v>168</v>
      </c>
      <c r="P351" s="13">
        <v>1</v>
      </c>
      <c r="Q351" s="13" t="s">
        <v>59</v>
      </c>
      <c r="R351" s="26">
        <f t="shared" si="5"/>
        <v>16</v>
      </c>
      <c r="S351" s="2" t="s">
        <v>375</v>
      </c>
      <c r="T351" s="40">
        <v>41780</v>
      </c>
      <c r="U351" s="1" t="s">
        <v>47</v>
      </c>
    </row>
    <row r="352" spans="1:21" x14ac:dyDescent="0.2">
      <c r="A352" s="4" t="s">
        <v>81</v>
      </c>
      <c r="B352" s="28">
        <v>1</v>
      </c>
      <c r="C352" s="33">
        <v>41799</v>
      </c>
      <c r="D352" s="12">
        <v>142</v>
      </c>
      <c r="E352" s="12">
        <v>2793</v>
      </c>
      <c r="F352" s="12">
        <v>1422793</v>
      </c>
      <c r="G352" s="15">
        <v>71.3</v>
      </c>
      <c r="H352" s="12">
        <v>196</v>
      </c>
      <c r="I352" s="12">
        <v>133</v>
      </c>
      <c r="P352" s="13">
        <v>1</v>
      </c>
      <c r="Q352" s="13" t="s">
        <v>59</v>
      </c>
      <c r="R352" s="26">
        <f t="shared" si="5"/>
        <v>19</v>
      </c>
      <c r="S352" s="2" t="s">
        <v>375</v>
      </c>
      <c r="T352" s="40">
        <v>41780</v>
      </c>
      <c r="U352" s="1" t="s">
        <v>47</v>
      </c>
    </row>
    <row r="353" spans="1:21" x14ac:dyDescent="0.2">
      <c r="A353" s="4" t="s">
        <v>81</v>
      </c>
      <c r="B353" s="14">
        <v>1</v>
      </c>
      <c r="C353" s="33">
        <v>41801</v>
      </c>
      <c r="D353" s="12">
        <v>142</v>
      </c>
      <c r="E353" s="12">
        <v>2793</v>
      </c>
      <c r="F353" s="12">
        <v>1422793</v>
      </c>
      <c r="G353" s="15">
        <v>73.3</v>
      </c>
      <c r="H353" s="12">
        <v>209</v>
      </c>
      <c r="I353" s="12">
        <v>149</v>
      </c>
      <c r="P353" s="13">
        <v>1</v>
      </c>
      <c r="Q353" s="13" t="s">
        <v>59</v>
      </c>
      <c r="R353" s="26">
        <f t="shared" si="5"/>
        <v>21</v>
      </c>
      <c r="S353" s="2" t="s">
        <v>375</v>
      </c>
      <c r="T353" s="40">
        <v>41780</v>
      </c>
      <c r="U353" s="1" t="s">
        <v>47</v>
      </c>
    </row>
    <row r="354" spans="1:21" x14ac:dyDescent="0.2">
      <c r="A354" s="4" t="s">
        <v>81</v>
      </c>
      <c r="B354" s="14">
        <v>1</v>
      </c>
      <c r="C354" s="33">
        <v>41803</v>
      </c>
      <c r="D354" s="12">
        <v>142</v>
      </c>
      <c r="E354" s="12">
        <v>2793</v>
      </c>
      <c r="F354" s="12">
        <v>1422793</v>
      </c>
      <c r="G354" s="15">
        <v>76.099999999999994</v>
      </c>
      <c r="H354" s="12">
        <v>219</v>
      </c>
      <c r="I354" s="12">
        <v>161</v>
      </c>
      <c r="P354" s="13">
        <v>1</v>
      </c>
      <c r="Q354" s="13" t="s">
        <v>59</v>
      </c>
      <c r="R354" s="26">
        <f t="shared" si="5"/>
        <v>23</v>
      </c>
      <c r="S354" s="2" t="s">
        <v>375</v>
      </c>
      <c r="T354" s="40">
        <v>41780</v>
      </c>
      <c r="U354" s="1" t="s">
        <v>47</v>
      </c>
    </row>
    <row r="355" spans="1:21" x14ac:dyDescent="0.2">
      <c r="A355" s="3" t="s">
        <v>81</v>
      </c>
      <c r="B355" s="14">
        <v>1</v>
      </c>
      <c r="C355" s="33">
        <v>41806</v>
      </c>
      <c r="D355" s="12">
        <v>142</v>
      </c>
      <c r="E355" s="12">
        <v>2793</v>
      </c>
      <c r="F355" s="12">
        <v>1422793</v>
      </c>
      <c r="G355" s="15">
        <v>78.599999999999994</v>
      </c>
      <c r="H355" s="12">
        <v>215</v>
      </c>
      <c r="I355" s="12">
        <v>178</v>
      </c>
      <c r="P355" s="13">
        <v>1</v>
      </c>
      <c r="Q355" s="13" t="s">
        <v>59</v>
      </c>
      <c r="R355" s="26">
        <f t="shared" si="5"/>
        <v>26</v>
      </c>
      <c r="S355" s="2" t="s">
        <v>375</v>
      </c>
      <c r="T355" s="40">
        <v>41780</v>
      </c>
      <c r="U355" s="1" t="s">
        <v>47</v>
      </c>
    </row>
    <row r="356" spans="1:21" x14ac:dyDescent="0.2">
      <c r="A356" s="3" t="s">
        <v>81</v>
      </c>
      <c r="B356" s="14">
        <v>1</v>
      </c>
      <c r="C356" s="33">
        <v>41808</v>
      </c>
      <c r="D356" s="12">
        <v>142</v>
      </c>
      <c r="E356" s="12">
        <v>2793</v>
      </c>
      <c r="F356" s="12">
        <v>1422793</v>
      </c>
      <c r="G356" s="15">
        <v>79.8</v>
      </c>
      <c r="H356" s="12">
        <v>221</v>
      </c>
      <c r="I356" s="12">
        <v>192</v>
      </c>
      <c r="P356" s="13">
        <v>1</v>
      </c>
      <c r="Q356" s="13" t="s">
        <v>59</v>
      </c>
      <c r="R356" s="26">
        <f t="shared" si="5"/>
        <v>28</v>
      </c>
      <c r="S356" s="2" t="s">
        <v>375</v>
      </c>
      <c r="T356" s="40">
        <v>41780</v>
      </c>
      <c r="U356" s="1" t="s">
        <v>47</v>
      </c>
    </row>
    <row r="357" spans="1:21" x14ac:dyDescent="0.2">
      <c r="A357" s="3" t="s">
        <v>81</v>
      </c>
      <c r="B357" s="14">
        <v>1</v>
      </c>
      <c r="C357" s="33">
        <v>41810</v>
      </c>
      <c r="D357" s="12">
        <v>142</v>
      </c>
      <c r="E357" s="12">
        <v>2793</v>
      </c>
      <c r="F357" s="12">
        <v>1422793</v>
      </c>
      <c r="G357" s="15">
        <v>81.7</v>
      </c>
      <c r="H357" s="12">
        <v>204</v>
      </c>
      <c r="I357" s="12">
        <v>212</v>
      </c>
      <c r="P357" s="13">
        <v>1</v>
      </c>
      <c r="Q357" s="13" t="s">
        <v>59</v>
      </c>
      <c r="R357" s="26">
        <f t="shared" si="5"/>
        <v>30</v>
      </c>
      <c r="S357" s="2" t="s">
        <v>375</v>
      </c>
      <c r="T357" s="40">
        <v>41780</v>
      </c>
      <c r="U357" s="1" t="s">
        <v>47</v>
      </c>
    </row>
    <row r="358" spans="1:21" x14ac:dyDescent="0.2">
      <c r="A358" s="4" t="s">
        <v>81</v>
      </c>
      <c r="B358" s="28">
        <v>1</v>
      </c>
      <c r="C358" s="29">
        <v>41780</v>
      </c>
      <c r="D358" s="12">
        <v>142</v>
      </c>
      <c r="E358" s="12">
        <v>2794</v>
      </c>
      <c r="F358" s="12">
        <v>1422794</v>
      </c>
      <c r="G358" s="15">
        <v>38.6</v>
      </c>
      <c r="H358" s="12">
        <v>26</v>
      </c>
      <c r="K358" s="12">
        <v>0</v>
      </c>
      <c r="P358" s="13">
        <v>1</v>
      </c>
      <c r="Q358" s="12">
        <v>0</v>
      </c>
      <c r="R358" s="26">
        <f t="shared" si="5"/>
        <v>0</v>
      </c>
      <c r="S358" s="2" t="s">
        <v>375</v>
      </c>
      <c r="T358" s="40">
        <v>41780</v>
      </c>
      <c r="U358" s="1" t="s">
        <v>47</v>
      </c>
    </row>
    <row r="359" spans="1:21" x14ac:dyDescent="0.2">
      <c r="A359" s="4" t="s">
        <v>81</v>
      </c>
      <c r="B359" s="28">
        <v>1</v>
      </c>
      <c r="C359" s="29">
        <v>41782</v>
      </c>
      <c r="D359" s="12">
        <v>142</v>
      </c>
      <c r="E359" s="12">
        <v>2794</v>
      </c>
      <c r="F359" s="12">
        <v>1422794</v>
      </c>
      <c r="G359" s="15">
        <v>42.3</v>
      </c>
      <c r="H359" s="12">
        <v>42</v>
      </c>
      <c r="M359" s="9" t="s">
        <v>76</v>
      </c>
      <c r="P359" s="13">
        <v>1</v>
      </c>
      <c r="Q359" s="13" t="s">
        <v>59</v>
      </c>
      <c r="R359" s="26">
        <f t="shared" si="5"/>
        <v>2</v>
      </c>
      <c r="S359" s="2" t="s">
        <v>375</v>
      </c>
      <c r="T359" s="40">
        <v>41780</v>
      </c>
      <c r="U359" s="1" t="s">
        <v>47</v>
      </c>
    </row>
    <row r="360" spans="1:21" x14ac:dyDescent="0.2">
      <c r="A360" s="4" t="s">
        <v>81</v>
      </c>
      <c r="B360" s="28">
        <v>1</v>
      </c>
      <c r="C360" s="33">
        <v>41785</v>
      </c>
      <c r="D360" s="12">
        <v>142</v>
      </c>
      <c r="E360" s="12">
        <v>2794</v>
      </c>
      <c r="F360" s="12">
        <v>1422794</v>
      </c>
      <c r="G360" s="15">
        <v>49.9</v>
      </c>
      <c r="H360" s="12">
        <v>83</v>
      </c>
      <c r="M360" s="9" t="s">
        <v>76</v>
      </c>
      <c r="P360" s="13">
        <v>1</v>
      </c>
      <c r="Q360" s="13" t="s">
        <v>59</v>
      </c>
      <c r="R360" s="26">
        <f t="shared" si="5"/>
        <v>5</v>
      </c>
      <c r="S360" s="2" t="s">
        <v>375</v>
      </c>
      <c r="T360" s="40">
        <v>41780</v>
      </c>
      <c r="U360" s="1" t="s">
        <v>47</v>
      </c>
    </row>
    <row r="361" spans="1:21" x14ac:dyDescent="0.2">
      <c r="A361" s="4" t="s">
        <v>81</v>
      </c>
      <c r="B361" s="28">
        <v>1</v>
      </c>
      <c r="C361" s="33">
        <v>41789</v>
      </c>
      <c r="D361" s="12">
        <v>142</v>
      </c>
      <c r="E361" s="12">
        <v>2794</v>
      </c>
      <c r="F361" s="12">
        <v>1422794</v>
      </c>
      <c r="G361" s="15">
        <v>57</v>
      </c>
      <c r="H361" s="12">
        <v>109</v>
      </c>
      <c r="M361" s="9" t="s">
        <v>76</v>
      </c>
      <c r="P361" s="13">
        <v>1</v>
      </c>
      <c r="Q361" s="13" t="s">
        <v>59</v>
      </c>
      <c r="R361" s="26">
        <f t="shared" si="5"/>
        <v>9</v>
      </c>
      <c r="S361" s="2" t="s">
        <v>375</v>
      </c>
      <c r="T361" s="40">
        <v>41780</v>
      </c>
      <c r="U361" s="1" t="s">
        <v>47</v>
      </c>
    </row>
    <row r="362" spans="1:21" x14ac:dyDescent="0.2">
      <c r="A362" s="4" t="s">
        <v>81</v>
      </c>
      <c r="B362" s="28">
        <v>1</v>
      </c>
      <c r="C362" s="33">
        <v>41792</v>
      </c>
      <c r="D362" s="12">
        <v>142</v>
      </c>
      <c r="E362" s="12">
        <v>2794</v>
      </c>
      <c r="F362" s="12">
        <v>1422794</v>
      </c>
      <c r="G362" s="15">
        <v>61</v>
      </c>
      <c r="H362" s="12">
        <v>135</v>
      </c>
      <c r="M362" s="9" t="s">
        <v>76</v>
      </c>
      <c r="P362" s="13">
        <v>1</v>
      </c>
      <c r="Q362" s="13" t="s">
        <v>59</v>
      </c>
      <c r="R362" s="26">
        <f t="shared" si="5"/>
        <v>12</v>
      </c>
      <c r="S362" s="2" t="s">
        <v>375</v>
      </c>
      <c r="T362" s="40">
        <v>41780</v>
      </c>
      <c r="U362" s="1" t="s">
        <v>47</v>
      </c>
    </row>
    <row r="363" spans="1:21" x14ac:dyDescent="0.2">
      <c r="A363" s="4" t="s">
        <v>81</v>
      </c>
      <c r="B363" s="28">
        <v>1</v>
      </c>
      <c r="C363" s="33">
        <v>41794</v>
      </c>
      <c r="D363" s="12">
        <v>142</v>
      </c>
      <c r="E363" s="12">
        <v>2794</v>
      </c>
      <c r="F363" s="12">
        <v>1422794</v>
      </c>
      <c r="G363" s="15">
        <v>63.8</v>
      </c>
      <c r="H363" s="12">
        <v>158</v>
      </c>
      <c r="I363" s="12">
        <v>85</v>
      </c>
      <c r="M363" s="9" t="s">
        <v>76</v>
      </c>
      <c r="P363" s="13">
        <v>1</v>
      </c>
      <c r="Q363" s="13" t="s">
        <v>59</v>
      </c>
      <c r="R363" s="26">
        <f t="shared" si="5"/>
        <v>14</v>
      </c>
      <c r="S363" s="2" t="s">
        <v>375</v>
      </c>
      <c r="T363" s="40">
        <v>41780</v>
      </c>
      <c r="U363" s="1" t="s">
        <v>47</v>
      </c>
    </row>
    <row r="364" spans="1:21" x14ac:dyDescent="0.2">
      <c r="A364" s="4" t="s">
        <v>81</v>
      </c>
      <c r="B364" s="28">
        <v>1</v>
      </c>
      <c r="C364" s="33">
        <v>41796</v>
      </c>
      <c r="D364" s="12">
        <v>142</v>
      </c>
      <c r="E364" s="12">
        <v>2794</v>
      </c>
      <c r="F364" s="12">
        <v>1422794</v>
      </c>
      <c r="G364" s="15">
        <v>63.6</v>
      </c>
      <c r="H364" s="12">
        <v>154</v>
      </c>
      <c r="M364" s="9" t="s">
        <v>76</v>
      </c>
      <c r="P364" s="13">
        <v>1</v>
      </c>
      <c r="Q364" s="13" t="s">
        <v>59</v>
      </c>
      <c r="R364" s="26">
        <f t="shared" si="5"/>
        <v>16</v>
      </c>
      <c r="S364" s="2" t="s">
        <v>375</v>
      </c>
      <c r="T364" s="40">
        <v>41780</v>
      </c>
      <c r="U364" s="1" t="s">
        <v>47</v>
      </c>
    </row>
    <row r="365" spans="1:21" x14ac:dyDescent="0.2">
      <c r="A365" s="4" t="s">
        <v>81</v>
      </c>
      <c r="B365" s="28">
        <v>1</v>
      </c>
      <c r="C365" s="33">
        <v>41799</v>
      </c>
      <c r="D365" s="12">
        <v>142</v>
      </c>
      <c r="E365" s="12">
        <v>2794</v>
      </c>
      <c r="F365" s="12">
        <v>1422794</v>
      </c>
      <c r="G365" s="15">
        <v>68.400000000000006</v>
      </c>
      <c r="H365" s="12">
        <v>186</v>
      </c>
      <c r="I365" s="12">
        <v>120</v>
      </c>
      <c r="M365" s="9" t="s">
        <v>76</v>
      </c>
      <c r="P365" s="13">
        <v>1</v>
      </c>
      <c r="Q365" s="13" t="s">
        <v>59</v>
      </c>
      <c r="R365" s="26">
        <f t="shared" si="5"/>
        <v>19</v>
      </c>
      <c r="S365" s="2" t="s">
        <v>375</v>
      </c>
      <c r="T365" s="40">
        <v>41780</v>
      </c>
      <c r="U365" s="1" t="s">
        <v>47</v>
      </c>
    </row>
    <row r="366" spans="1:21" x14ac:dyDescent="0.2">
      <c r="A366" s="4" t="s">
        <v>81</v>
      </c>
      <c r="B366" s="14">
        <v>1</v>
      </c>
      <c r="C366" s="33">
        <v>41801</v>
      </c>
      <c r="D366" s="12">
        <v>142</v>
      </c>
      <c r="E366" s="12">
        <v>2794</v>
      </c>
      <c r="F366" s="12">
        <v>1422794</v>
      </c>
      <c r="G366" s="15">
        <v>71.099999999999994</v>
      </c>
      <c r="H366" s="12">
        <v>194</v>
      </c>
      <c r="I366" s="12">
        <v>140</v>
      </c>
      <c r="M366" s="9" t="s">
        <v>76</v>
      </c>
      <c r="P366" s="13">
        <v>1</v>
      </c>
      <c r="Q366" s="13" t="s">
        <v>59</v>
      </c>
      <c r="R366" s="26">
        <f t="shared" si="5"/>
        <v>21</v>
      </c>
      <c r="S366" s="2" t="s">
        <v>375</v>
      </c>
      <c r="T366" s="40">
        <v>41780</v>
      </c>
      <c r="U366" s="1" t="s">
        <v>47</v>
      </c>
    </row>
    <row r="367" spans="1:21" x14ac:dyDescent="0.2">
      <c r="A367" s="4" t="s">
        <v>81</v>
      </c>
      <c r="B367" s="14">
        <v>1</v>
      </c>
      <c r="C367" s="33">
        <v>41803</v>
      </c>
      <c r="D367" s="12">
        <v>142</v>
      </c>
      <c r="E367" s="12">
        <v>2794</v>
      </c>
      <c r="F367" s="12">
        <v>1422794</v>
      </c>
      <c r="G367" s="15">
        <v>73.400000000000006</v>
      </c>
      <c r="H367" s="12">
        <v>198</v>
      </c>
      <c r="I367" s="12">
        <v>150</v>
      </c>
      <c r="M367" s="9" t="s">
        <v>76</v>
      </c>
      <c r="N367" s="9" t="s">
        <v>212</v>
      </c>
      <c r="O367" s="9" t="s">
        <v>95</v>
      </c>
      <c r="P367" s="13">
        <v>1</v>
      </c>
      <c r="Q367" s="13" t="s">
        <v>59</v>
      </c>
      <c r="R367" s="26">
        <f t="shared" si="5"/>
        <v>23</v>
      </c>
      <c r="S367" s="2" t="s">
        <v>375</v>
      </c>
      <c r="T367" s="40">
        <v>41780</v>
      </c>
      <c r="U367" s="1" t="s">
        <v>47</v>
      </c>
    </row>
    <row r="368" spans="1:21" x14ac:dyDescent="0.2">
      <c r="A368" s="3" t="s">
        <v>81</v>
      </c>
      <c r="B368" s="14">
        <v>1</v>
      </c>
      <c r="C368" s="33">
        <v>41806</v>
      </c>
      <c r="D368" s="12">
        <v>142</v>
      </c>
      <c r="E368" s="12">
        <v>2794</v>
      </c>
      <c r="F368" s="12">
        <v>1422794</v>
      </c>
      <c r="G368" s="15">
        <v>75.8</v>
      </c>
      <c r="H368" s="12">
        <v>206</v>
      </c>
      <c r="I368" s="12">
        <v>173</v>
      </c>
      <c r="M368" s="9" t="s">
        <v>76</v>
      </c>
      <c r="P368" s="13">
        <v>1</v>
      </c>
      <c r="Q368" s="13" t="s">
        <v>59</v>
      </c>
      <c r="R368" s="26">
        <f t="shared" si="5"/>
        <v>26</v>
      </c>
      <c r="S368" s="2" t="s">
        <v>375</v>
      </c>
      <c r="T368" s="40">
        <v>41780</v>
      </c>
      <c r="U368" s="1" t="s">
        <v>47</v>
      </c>
    </row>
    <row r="369" spans="1:21" x14ac:dyDescent="0.2">
      <c r="A369" s="3" t="s">
        <v>81</v>
      </c>
      <c r="B369" s="14">
        <v>1</v>
      </c>
      <c r="C369" s="33">
        <v>41808</v>
      </c>
      <c r="D369" s="12">
        <v>142</v>
      </c>
      <c r="E369" s="12">
        <v>2794</v>
      </c>
      <c r="F369" s="12">
        <v>1422794</v>
      </c>
      <c r="G369" s="15">
        <v>76.900000000000006</v>
      </c>
      <c r="H369" s="12">
        <v>210</v>
      </c>
      <c r="I369" s="12">
        <v>180</v>
      </c>
      <c r="M369" s="9" t="s">
        <v>76</v>
      </c>
      <c r="P369" s="13">
        <v>1</v>
      </c>
      <c r="Q369" s="13" t="s">
        <v>59</v>
      </c>
      <c r="R369" s="26">
        <f t="shared" si="5"/>
        <v>28</v>
      </c>
      <c r="S369" s="2" t="s">
        <v>375</v>
      </c>
      <c r="T369" s="40">
        <v>41780</v>
      </c>
      <c r="U369" s="1" t="s">
        <v>47</v>
      </c>
    </row>
    <row r="370" spans="1:21" x14ac:dyDescent="0.2">
      <c r="A370" s="3" t="s">
        <v>81</v>
      </c>
      <c r="B370" s="14">
        <v>1</v>
      </c>
      <c r="C370" s="33">
        <v>41810</v>
      </c>
      <c r="D370" s="12">
        <v>142</v>
      </c>
      <c r="E370" s="12">
        <v>2794</v>
      </c>
      <c r="F370" s="12">
        <v>1422794</v>
      </c>
      <c r="G370" s="15">
        <v>77.7</v>
      </c>
      <c r="H370" s="12">
        <v>195</v>
      </c>
      <c r="I370" s="12">
        <v>190</v>
      </c>
      <c r="P370" s="13">
        <v>1</v>
      </c>
      <c r="Q370" s="13" t="s">
        <v>59</v>
      </c>
      <c r="R370" s="26">
        <f t="shared" si="5"/>
        <v>30</v>
      </c>
      <c r="S370" s="2" t="s">
        <v>375</v>
      </c>
      <c r="T370" s="40">
        <v>41780</v>
      </c>
      <c r="U370" s="1" t="s">
        <v>47</v>
      </c>
    </row>
    <row r="371" spans="1:21" x14ac:dyDescent="0.2">
      <c r="A371" s="3" t="s">
        <v>81</v>
      </c>
      <c r="B371" s="14">
        <v>1</v>
      </c>
      <c r="C371" s="33">
        <v>41813</v>
      </c>
      <c r="D371" s="12">
        <v>142</v>
      </c>
      <c r="E371" s="12">
        <v>2794</v>
      </c>
      <c r="F371" s="12">
        <v>1422794</v>
      </c>
      <c r="G371" s="15">
        <v>79.5</v>
      </c>
      <c r="H371" s="12">
        <v>202</v>
      </c>
      <c r="I371" s="12">
        <v>210</v>
      </c>
      <c r="P371" s="13">
        <v>1</v>
      </c>
      <c r="Q371" s="13" t="s">
        <v>59</v>
      </c>
      <c r="R371" s="26">
        <f t="shared" si="5"/>
        <v>33</v>
      </c>
      <c r="S371" s="2" t="s">
        <v>375</v>
      </c>
      <c r="T371" s="40">
        <v>41780</v>
      </c>
      <c r="U371" s="1" t="s">
        <v>47</v>
      </c>
    </row>
    <row r="372" spans="1:21" x14ac:dyDescent="0.2">
      <c r="A372" s="4" t="s">
        <v>81</v>
      </c>
      <c r="B372" s="28">
        <v>1</v>
      </c>
      <c r="C372" s="29">
        <v>41780</v>
      </c>
      <c r="D372" s="11">
        <v>142</v>
      </c>
      <c r="E372" s="12">
        <v>2795</v>
      </c>
      <c r="F372" s="12">
        <v>1422795</v>
      </c>
      <c r="G372" s="15">
        <v>36.9</v>
      </c>
      <c r="H372" s="12">
        <v>24</v>
      </c>
      <c r="K372" s="12">
        <v>0</v>
      </c>
      <c r="Q372" s="12">
        <v>0</v>
      </c>
      <c r="R372" s="26">
        <f t="shared" si="5"/>
        <v>0</v>
      </c>
      <c r="S372" s="2">
        <v>2</v>
      </c>
      <c r="T372" s="40">
        <v>41780</v>
      </c>
      <c r="U372" s="1" t="s">
        <v>48</v>
      </c>
    </row>
    <row r="373" spans="1:21" x14ac:dyDescent="0.2">
      <c r="A373" s="4" t="s">
        <v>81</v>
      </c>
      <c r="B373" s="28">
        <v>1</v>
      </c>
      <c r="C373" s="29">
        <v>41780</v>
      </c>
      <c r="D373" s="12">
        <v>142</v>
      </c>
      <c r="E373" s="12">
        <v>2796</v>
      </c>
      <c r="F373" s="12">
        <v>1422796</v>
      </c>
      <c r="G373" s="15">
        <v>38.6</v>
      </c>
      <c r="H373" s="12">
        <v>27</v>
      </c>
      <c r="K373" s="12">
        <v>0</v>
      </c>
      <c r="P373" s="13">
        <v>1</v>
      </c>
      <c r="Q373" s="12">
        <v>0</v>
      </c>
      <c r="R373" s="26">
        <f t="shared" si="5"/>
        <v>0</v>
      </c>
      <c r="S373" s="2">
        <v>2</v>
      </c>
      <c r="T373" s="40">
        <v>41780</v>
      </c>
      <c r="U373" s="1" t="s">
        <v>47</v>
      </c>
    </row>
    <row r="374" spans="1:21" x14ac:dyDescent="0.2">
      <c r="A374" s="4" t="s">
        <v>81</v>
      </c>
      <c r="B374" s="28">
        <v>1</v>
      </c>
      <c r="C374" s="29">
        <v>41782</v>
      </c>
      <c r="D374" s="12">
        <v>142</v>
      </c>
      <c r="E374" s="12">
        <v>2796</v>
      </c>
      <c r="F374" s="12">
        <v>1422796</v>
      </c>
      <c r="G374" s="15">
        <v>43</v>
      </c>
      <c r="H374" s="12">
        <v>42</v>
      </c>
      <c r="P374" s="13">
        <v>1</v>
      </c>
      <c r="Q374" s="13" t="s">
        <v>59</v>
      </c>
      <c r="R374" s="26">
        <f t="shared" si="5"/>
        <v>2</v>
      </c>
      <c r="S374" s="2">
        <v>2</v>
      </c>
      <c r="T374" s="40">
        <v>41780</v>
      </c>
      <c r="U374" s="1" t="s">
        <v>47</v>
      </c>
    </row>
    <row r="375" spans="1:21" x14ac:dyDescent="0.2">
      <c r="A375" s="4" t="s">
        <v>81</v>
      </c>
      <c r="B375" s="28">
        <v>1</v>
      </c>
      <c r="C375" s="33">
        <v>41787</v>
      </c>
      <c r="D375" s="12">
        <v>142</v>
      </c>
      <c r="E375" s="12">
        <v>2796</v>
      </c>
      <c r="F375" s="12">
        <v>1422796</v>
      </c>
      <c r="G375" s="15">
        <v>54.8</v>
      </c>
      <c r="H375" s="12">
        <v>96</v>
      </c>
      <c r="P375" s="13">
        <v>1</v>
      </c>
      <c r="Q375" s="13" t="s">
        <v>59</v>
      </c>
      <c r="R375" s="26">
        <f t="shared" si="5"/>
        <v>7</v>
      </c>
      <c r="S375" s="2">
        <v>2</v>
      </c>
      <c r="T375" s="40">
        <v>41780</v>
      </c>
      <c r="U375" s="1" t="s">
        <v>47</v>
      </c>
    </row>
    <row r="376" spans="1:21" x14ac:dyDescent="0.2">
      <c r="A376" s="4" t="s">
        <v>81</v>
      </c>
      <c r="B376" s="28">
        <v>1</v>
      </c>
      <c r="C376" s="33">
        <v>41789</v>
      </c>
      <c r="D376" s="12">
        <v>142</v>
      </c>
      <c r="E376" s="12">
        <v>2796</v>
      </c>
      <c r="F376" s="12">
        <v>1422796</v>
      </c>
      <c r="G376" s="15">
        <v>57.9</v>
      </c>
      <c r="H376" s="12">
        <v>102</v>
      </c>
      <c r="P376" s="13">
        <v>1</v>
      </c>
      <c r="Q376" s="13" t="s">
        <v>59</v>
      </c>
      <c r="R376" s="26">
        <f t="shared" si="5"/>
        <v>9</v>
      </c>
      <c r="S376" s="2">
        <v>2</v>
      </c>
      <c r="T376" s="40">
        <v>41780</v>
      </c>
      <c r="U376" s="1" t="s">
        <v>47</v>
      </c>
    </row>
    <row r="377" spans="1:21" x14ac:dyDescent="0.2">
      <c r="A377" s="4" t="s">
        <v>81</v>
      </c>
      <c r="B377" s="28">
        <v>1</v>
      </c>
      <c r="C377" s="33">
        <v>41792</v>
      </c>
      <c r="D377" s="12">
        <v>142</v>
      </c>
      <c r="E377" s="12">
        <v>2796</v>
      </c>
      <c r="F377" s="12">
        <v>1422796</v>
      </c>
      <c r="G377" s="15">
        <v>63</v>
      </c>
      <c r="H377" s="12">
        <v>140</v>
      </c>
      <c r="P377" s="13">
        <v>1</v>
      </c>
      <c r="Q377" s="13" t="s">
        <v>59</v>
      </c>
      <c r="R377" s="26">
        <f t="shared" si="5"/>
        <v>12</v>
      </c>
      <c r="S377" s="2">
        <v>2</v>
      </c>
      <c r="T377" s="40">
        <v>41780</v>
      </c>
      <c r="U377" s="1" t="s">
        <v>47</v>
      </c>
    </row>
    <row r="378" spans="1:21" x14ac:dyDescent="0.2">
      <c r="A378" s="4" t="s">
        <v>81</v>
      </c>
      <c r="B378" s="28">
        <v>1</v>
      </c>
      <c r="C378" s="33">
        <v>41794</v>
      </c>
      <c r="D378" s="12">
        <v>142</v>
      </c>
      <c r="E378" s="12">
        <v>2796</v>
      </c>
      <c r="F378" s="12">
        <v>1422796</v>
      </c>
      <c r="G378" s="15">
        <v>66.3</v>
      </c>
      <c r="H378" s="12">
        <v>161</v>
      </c>
      <c r="P378" s="13">
        <v>1</v>
      </c>
      <c r="Q378" s="13" t="s">
        <v>59</v>
      </c>
      <c r="R378" s="26">
        <f t="shared" si="5"/>
        <v>14</v>
      </c>
      <c r="S378" s="2">
        <v>2</v>
      </c>
      <c r="T378" s="40">
        <v>41780</v>
      </c>
      <c r="U378" s="1" t="s">
        <v>47</v>
      </c>
    </row>
    <row r="379" spans="1:21" x14ac:dyDescent="0.2">
      <c r="A379" s="4" t="s">
        <v>81</v>
      </c>
      <c r="B379" s="28">
        <v>1</v>
      </c>
      <c r="C379" s="33">
        <v>41796</v>
      </c>
      <c r="D379" s="12">
        <v>142</v>
      </c>
      <c r="E379" s="12">
        <v>2796</v>
      </c>
      <c r="F379" s="12">
        <v>1422796</v>
      </c>
      <c r="G379" s="15">
        <v>66.8</v>
      </c>
      <c r="H379" s="12">
        <v>164</v>
      </c>
      <c r="P379" s="13">
        <v>1</v>
      </c>
      <c r="Q379" s="13" t="s">
        <v>59</v>
      </c>
      <c r="R379" s="26">
        <f t="shared" si="5"/>
        <v>16</v>
      </c>
      <c r="S379" s="2">
        <v>2</v>
      </c>
      <c r="T379" s="40">
        <v>41780</v>
      </c>
      <c r="U379" s="1" t="s">
        <v>47</v>
      </c>
    </row>
    <row r="380" spans="1:21" x14ac:dyDescent="0.2">
      <c r="A380" s="4" t="s">
        <v>81</v>
      </c>
      <c r="B380" s="28">
        <v>1</v>
      </c>
      <c r="C380" s="33">
        <v>41799</v>
      </c>
      <c r="D380" s="12">
        <v>142</v>
      </c>
      <c r="E380" s="12">
        <v>2796</v>
      </c>
      <c r="F380" s="12">
        <v>1422796</v>
      </c>
      <c r="G380" s="15">
        <v>72.7</v>
      </c>
      <c r="H380" s="12">
        <v>190</v>
      </c>
      <c r="I380" s="12">
        <v>130</v>
      </c>
      <c r="P380" s="13">
        <v>1</v>
      </c>
      <c r="Q380" s="13" t="s">
        <v>59</v>
      </c>
      <c r="R380" s="26">
        <f t="shared" si="5"/>
        <v>19</v>
      </c>
      <c r="S380" s="2">
        <v>2</v>
      </c>
      <c r="T380" s="40">
        <v>41780</v>
      </c>
      <c r="U380" s="1" t="s">
        <v>47</v>
      </c>
    </row>
    <row r="381" spans="1:21" x14ac:dyDescent="0.2">
      <c r="A381" s="4" t="s">
        <v>81</v>
      </c>
      <c r="B381" s="14">
        <v>1</v>
      </c>
      <c r="C381" s="33">
        <v>41801</v>
      </c>
      <c r="D381" s="12">
        <v>142</v>
      </c>
      <c r="E381" s="12">
        <v>2796</v>
      </c>
      <c r="F381" s="12">
        <v>1422796</v>
      </c>
      <c r="G381" s="15">
        <v>74.900000000000006</v>
      </c>
      <c r="H381" s="12">
        <v>191</v>
      </c>
      <c r="I381" s="12">
        <v>152</v>
      </c>
      <c r="P381" s="13">
        <v>1</v>
      </c>
      <c r="Q381" s="13" t="s">
        <v>59</v>
      </c>
      <c r="R381" s="26">
        <f t="shared" si="5"/>
        <v>21</v>
      </c>
      <c r="S381" s="2">
        <v>2</v>
      </c>
      <c r="T381" s="40">
        <v>41780</v>
      </c>
      <c r="U381" s="1" t="s">
        <v>47</v>
      </c>
    </row>
    <row r="382" spans="1:21" x14ac:dyDescent="0.2">
      <c r="A382" s="4" t="s">
        <v>81</v>
      </c>
      <c r="B382" s="14">
        <v>1</v>
      </c>
      <c r="C382" s="33">
        <v>41803</v>
      </c>
      <c r="D382" s="12">
        <v>142</v>
      </c>
      <c r="E382" s="12">
        <v>2796</v>
      </c>
      <c r="F382" s="12">
        <v>1422796</v>
      </c>
      <c r="G382" s="15">
        <v>76.900000000000006</v>
      </c>
      <c r="H382" s="12">
        <v>199</v>
      </c>
      <c r="I382" s="12">
        <v>160</v>
      </c>
      <c r="P382" s="13">
        <v>1</v>
      </c>
      <c r="Q382" s="13" t="s">
        <v>59</v>
      </c>
      <c r="R382" s="26">
        <f t="shared" si="5"/>
        <v>23</v>
      </c>
      <c r="S382" s="2">
        <v>2</v>
      </c>
      <c r="T382" s="40">
        <v>41780</v>
      </c>
      <c r="U382" s="1" t="s">
        <v>47</v>
      </c>
    </row>
    <row r="383" spans="1:21" x14ac:dyDescent="0.2">
      <c r="A383" s="3" t="s">
        <v>81</v>
      </c>
      <c r="B383" s="14">
        <v>1</v>
      </c>
      <c r="C383" s="33">
        <v>41806</v>
      </c>
      <c r="D383" s="12">
        <v>142</v>
      </c>
      <c r="E383" s="12">
        <v>2796</v>
      </c>
      <c r="F383" s="12">
        <v>1422796</v>
      </c>
      <c r="G383" s="15">
        <v>78.7</v>
      </c>
      <c r="H383" s="12">
        <v>198</v>
      </c>
      <c r="I383" s="12">
        <v>182</v>
      </c>
      <c r="J383" s="32" t="s">
        <v>220</v>
      </c>
      <c r="L383" s="1" t="s">
        <v>222</v>
      </c>
      <c r="P383" s="13">
        <v>1</v>
      </c>
      <c r="Q383" s="13" t="s">
        <v>59</v>
      </c>
      <c r="R383" s="26">
        <f t="shared" si="5"/>
        <v>26</v>
      </c>
      <c r="S383" s="2">
        <v>2</v>
      </c>
      <c r="T383" s="40">
        <v>41780</v>
      </c>
      <c r="U383" s="1" t="s">
        <v>47</v>
      </c>
    </row>
    <row r="384" spans="1:21" x14ac:dyDescent="0.2">
      <c r="A384" s="3" t="s">
        <v>81</v>
      </c>
      <c r="B384" s="14">
        <v>1</v>
      </c>
      <c r="C384" s="33">
        <v>41808</v>
      </c>
      <c r="D384" s="12">
        <v>142</v>
      </c>
      <c r="E384" s="12">
        <v>2796</v>
      </c>
      <c r="F384" s="12">
        <v>1422796</v>
      </c>
      <c r="G384" s="15">
        <v>80.3</v>
      </c>
      <c r="H384" s="12">
        <v>207</v>
      </c>
      <c r="I384" s="12">
        <v>189</v>
      </c>
      <c r="N384" s="9" t="s">
        <v>249</v>
      </c>
      <c r="O384" s="9" t="s">
        <v>95</v>
      </c>
      <c r="P384" s="13">
        <v>1</v>
      </c>
      <c r="Q384" s="13" t="s">
        <v>59</v>
      </c>
      <c r="R384" s="26">
        <f t="shared" si="5"/>
        <v>28</v>
      </c>
      <c r="S384" s="2">
        <v>2</v>
      </c>
      <c r="T384" s="40">
        <v>41780</v>
      </c>
      <c r="U384" s="1" t="s">
        <v>47</v>
      </c>
    </row>
    <row r="385" spans="1:21" x14ac:dyDescent="0.2">
      <c r="A385" s="3" t="s">
        <v>81</v>
      </c>
      <c r="B385" s="14">
        <v>1</v>
      </c>
      <c r="C385" s="33">
        <v>41810</v>
      </c>
      <c r="D385" s="12">
        <v>142</v>
      </c>
      <c r="E385" s="12">
        <v>2796</v>
      </c>
      <c r="F385" s="12">
        <v>1422796</v>
      </c>
      <c r="G385" s="15">
        <v>81.8</v>
      </c>
      <c r="H385" s="12">
        <v>203</v>
      </c>
      <c r="I385" s="12">
        <v>196</v>
      </c>
      <c r="P385" s="13">
        <v>1</v>
      </c>
      <c r="Q385" s="13" t="s">
        <v>59</v>
      </c>
      <c r="R385" s="26">
        <f t="shared" si="5"/>
        <v>30</v>
      </c>
      <c r="S385" s="2">
        <v>2</v>
      </c>
      <c r="T385" s="40">
        <v>41780</v>
      </c>
      <c r="U385" s="1" t="s">
        <v>47</v>
      </c>
    </row>
    <row r="386" spans="1:21" x14ac:dyDescent="0.2">
      <c r="A386" s="4" t="s">
        <v>81</v>
      </c>
      <c r="B386" s="28">
        <v>1</v>
      </c>
      <c r="C386" s="29">
        <v>41780</v>
      </c>
      <c r="D386" s="11">
        <v>142</v>
      </c>
      <c r="E386" s="12">
        <v>2797</v>
      </c>
      <c r="F386" s="12">
        <v>1422797</v>
      </c>
      <c r="G386" s="15">
        <v>36.1</v>
      </c>
      <c r="H386" s="12">
        <v>22</v>
      </c>
      <c r="K386" s="12">
        <v>0</v>
      </c>
      <c r="Q386" s="12">
        <v>0</v>
      </c>
      <c r="R386" s="26">
        <f t="shared" si="5"/>
        <v>0</v>
      </c>
      <c r="S386" s="2">
        <v>2</v>
      </c>
      <c r="T386" s="40">
        <v>41780</v>
      </c>
      <c r="U386" s="1" t="s">
        <v>48</v>
      </c>
    </row>
    <row r="387" spans="1:21" x14ac:dyDescent="0.2">
      <c r="A387" s="4" t="s">
        <v>81</v>
      </c>
      <c r="B387" s="28">
        <v>1</v>
      </c>
      <c r="C387" s="29">
        <v>41780</v>
      </c>
      <c r="D387" s="11">
        <v>142</v>
      </c>
      <c r="E387" s="12">
        <v>2798</v>
      </c>
      <c r="F387" s="12">
        <v>1422798</v>
      </c>
      <c r="G387" s="15">
        <v>37.200000000000003</v>
      </c>
      <c r="H387" s="12">
        <v>22</v>
      </c>
      <c r="K387" s="12">
        <v>0</v>
      </c>
      <c r="Q387" s="12">
        <v>0</v>
      </c>
      <c r="R387" s="26">
        <f t="shared" ref="R387:R450" si="6">IF(F387=F386,R386+C387-C386,IF(Q387&gt;-1,Q387,"noval"))</f>
        <v>0</v>
      </c>
      <c r="S387" s="2">
        <v>2</v>
      </c>
      <c r="T387" s="40">
        <v>41780</v>
      </c>
      <c r="U387" s="1" t="s">
        <v>48</v>
      </c>
    </row>
    <row r="388" spans="1:21" x14ac:dyDescent="0.2">
      <c r="A388" s="4" t="s">
        <v>81</v>
      </c>
      <c r="B388" s="28">
        <v>1</v>
      </c>
      <c r="C388" s="29">
        <v>41779</v>
      </c>
      <c r="D388" s="12">
        <v>142</v>
      </c>
      <c r="E388" s="12">
        <v>2800</v>
      </c>
      <c r="F388" s="12">
        <v>1422800</v>
      </c>
      <c r="G388" s="15">
        <v>42.5</v>
      </c>
      <c r="K388" s="12">
        <v>2</v>
      </c>
      <c r="P388" s="13">
        <v>1</v>
      </c>
      <c r="Q388" s="12">
        <v>2</v>
      </c>
      <c r="R388" s="26">
        <f t="shared" si="6"/>
        <v>2</v>
      </c>
      <c r="S388" s="2" t="s">
        <v>375</v>
      </c>
      <c r="T388" s="40">
        <v>41777</v>
      </c>
      <c r="U388" s="1" t="s">
        <v>47</v>
      </c>
    </row>
    <row r="389" spans="1:21" x14ac:dyDescent="0.2">
      <c r="A389" s="4" t="s">
        <v>81</v>
      </c>
      <c r="B389" s="28">
        <v>1</v>
      </c>
      <c r="C389" s="29">
        <v>41780</v>
      </c>
      <c r="D389" s="12">
        <v>142</v>
      </c>
      <c r="E389" s="12">
        <v>2800</v>
      </c>
      <c r="F389" s="12">
        <v>1422800</v>
      </c>
      <c r="G389" s="15">
        <v>44.4</v>
      </c>
      <c r="H389" s="12">
        <v>43</v>
      </c>
      <c r="P389" s="13">
        <v>1</v>
      </c>
      <c r="Q389" s="12" t="s">
        <v>59</v>
      </c>
      <c r="R389" s="26">
        <f t="shared" si="6"/>
        <v>3</v>
      </c>
      <c r="S389" s="2" t="s">
        <v>375</v>
      </c>
      <c r="T389" s="40">
        <v>41777</v>
      </c>
      <c r="U389" s="1" t="s">
        <v>47</v>
      </c>
    </row>
    <row r="390" spans="1:21" x14ac:dyDescent="0.2">
      <c r="A390" s="4" t="s">
        <v>81</v>
      </c>
      <c r="B390" s="28">
        <v>1</v>
      </c>
      <c r="C390" s="29">
        <v>41782</v>
      </c>
      <c r="D390" s="12">
        <v>142</v>
      </c>
      <c r="E390" s="12">
        <v>2800</v>
      </c>
      <c r="F390" s="12">
        <v>1422800</v>
      </c>
      <c r="G390" s="15">
        <v>48.1</v>
      </c>
      <c r="H390" s="12">
        <v>46</v>
      </c>
      <c r="P390" s="13">
        <v>1</v>
      </c>
      <c r="Q390" s="12" t="s">
        <v>59</v>
      </c>
      <c r="R390" s="26">
        <f t="shared" si="6"/>
        <v>5</v>
      </c>
      <c r="S390" s="2" t="s">
        <v>375</v>
      </c>
      <c r="T390" s="40">
        <v>41777</v>
      </c>
      <c r="U390" s="1" t="s">
        <v>47</v>
      </c>
    </row>
    <row r="391" spans="1:21" x14ac:dyDescent="0.2">
      <c r="A391" s="4" t="s">
        <v>81</v>
      </c>
      <c r="B391" s="28">
        <v>1</v>
      </c>
      <c r="C391" s="33">
        <v>41785</v>
      </c>
      <c r="D391" s="12">
        <v>142</v>
      </c>
      <c r="E391" s="12">
        <v>2800</v>
      </c>
      <c r="F391" s="12">
        <v>1422800</v>
      </c>
      <c r="G391" s="15">
        <v>53.1</v>
      </c>
      <c r="H391" s="12">
        <v>82</v>
      </c>
      <c r="P391" s="13">
        <v>1</v>
      </c>
      <c r="Q391" s="12" t="s">
        <v>59</v>
      </c>
      <c r="R391" s="26">
        <f t="shared" si="6"/>
        <v>8</v>
      </c>
      <c r="S391" s="2" t="s">
        <v>375</v>
      </c>
      <c r="T391" s="40">
        <v>41777</v>
      </c>
      <c r="U391" s="1" t="s">
        <v>47</v>
      </c>
    </row>
    <row r="392" spans="1:21" x14ac:dyDescent="0.2">
      <c r="A392" s="4" t="s">
        <v>81</v>
      </c>
      <c r="B392" s="28">
        <v>1</v>
      </c>
      <c r="C392" s="33">
        <v>41787</v>
      </c>
      <c r="D392" s="12">
        <v>142</v>
      </c>
      <c r="E392" s="12">
        <v>2800</v>
      </c>
      <c r="F392" s="12">
        <v>1422800</v>
      </c>
      <c r="G392" s="15">
        <v>56.9</v>
      </c>
      <c r="H392" s="12">
        <v>87</v>
      </c>
      <c r="P392" s="13">
        <v>1</v>
      </c>
      <c r="Q392" s="13" t="s">
        <v>59</v>
      </c>
      <c r="R392" s="26">
        <f t="shared" si="6"/>
        <v>10</v>
      </c>
      <c r="S392" s="2" t="s">
        <v>375</v>
      </c>
      <c r="T392" s="40">
        <v>41777</v>
      </c>
      <c r="U392" s="1" t="s">
        <v>47</v>
      </c>
    </row>
    <row r="393" spans="1:21" x14ac:dyDescent="0.2">
      <c r="A393" s="4" t="s">
        <v>81</v>
      </c>
      <c r="B393" s="28">
        <v>1</v>
      </c>
      <c r="C393" s="33">
        <v>41789</v>
      </c>
      <c r="D393" s="12">
        <v>142</v>
      </c>
      <c r="E393" s="12">
        <v>2800</v>
      </c>
      <c r="F393" s="12">
        <v>1422800</v>
      </c>
      <c r="G393" s="15">
        <v>58.3</v>
      </c>
      <c r="H393" s="12">
        <v>99</v>
      </c>
      <c r="P393" s="13">
        <v>1</v>
      </c>
      <c r="Q393" s="13" t="s">
        <v>59</v>
      </c>
      <c r="R393" s="26">
        <f t="shared" si="6"/>
        <v>12</v>
      </c>
      <c r="S393" s="2" t="s">
        <v>375</v>
      </c>
      <c r="T393" s="40">
        <v>41777</v>
      </c>
      <c r="U393" s="1" t="s">
        <v>47</v>
      </c>
    </row>
    <row r="394" spans="1:21" x14ac:dyDescent="0.2">
      <c r="A394" s="4" t="s">
        <v>81</v>
      </c>
      <c r="B394" s="28">
        <v>1</v>
      </c>
      <c r="C394" s="33">
        <v>41792</v>
      </c>
      <c r="D394" s="12">
        <v>142</v>
      </c>
      <c r="E394" s="12">
        <v>2800</v>
      </c>
      <c r="F394" s="12">
        <v>1422800</v>
      </c>
      <c r="G394" s="15">
        <v>60.4</v>
      </c>
      <c r="H394" s="12">
        <v>105</v>
      </c>
      <c r="P394" s="13">
        <v>1</v>
      </c>
      <c r="Q394" s="13" t="s">
        <v>59</v>
      </c>
      <c r="R394" s="26">
        <f t="shared" si="6"/>
        <v>15</v>
      </c>
      <c r="S394" s="2" t="s">
        <v>375</v>
      </c>
      <c r="T394" s="40">
        <v>41777</v>
      </c>
      <c r="U394" s="1" t="s">
        <v>47</v>
      </c>
    </row>
    <row r="395" spans="1:21" x14ac:dyDescent="0.2">
      <c r="A395" s="4" t="s">
        <v>81</v>
      </c>
      <c r="B395" s="28">
        <v>1</v>
      </c>
      <c r="C395" s="33">
        <v>41794</v>
      </c>
      <c r="D395" s="12">
        <v>142</v>
      </c>
      <c r="E395" s="12">
        <v>2800</v>
      </c>
      <c r="F395" s="12">
        <v>1422800</v>
      </c>
      <c r="G395" s="15">
        <v>63</v>
      </c>
      <c r="H395" s="12">
        <v>134</v>
      </c>
      <c r="P395" s="13">
        <v>1</v>
      </c>
      <c r="Q395" s="13" t="s">
        <v>59</v>
      </c>
      <c r="R395" s="26">
        <f t="shared" si="6"/>
        <v>17</v>
      </c>
      <c r="S395" s="2" t="s">
        <v>375</v>
      </c>
      <c r="T395" s="40">
        <v>41777</v>
      </c>
      <c r="U395" s="1" t="s">
        <v>47</v>
      </c>
    </row>
    <row r="396" spans="1:21" x14ac:dyDescent="0.2">
      <c r="A396" s="4" t="s">
        <v>81</v>
      </c>
      <c r="B396" s="28">
        <v>1</v>
      </c>
      <c r="C396" s="33">
        <v>41796</v>
      </c>
      <c r="D396" s="12">
        <v>142</v>
      </c>
      <c r="E396" s="12">
        <v>2800</v>
      </c>
      <c r="F396" s="12">
        <v>1422800</v>
      </c>
      <c r="G396" s="15">
        <v>64</v>
      </c>
      <c r="H396" s="12">
        <v>133</v>
      </c>
      <c r="P396" s="13">
        <v>1</v>
      </c>
      <c r="Q396" s="13" t="s">
        <v>59</v>
      </c>
      <c r="R396" s="26">
        <f t="shared" si="6"/>
        <v>19</v>
      </c>
      <c r="S396" s="2" t="s">
        <v>375</v>
      </c>
      <c r="T396" s="40">
        <v>41777</v>
      </c>
      <c r="U396" s="1" t="s">
        <v>47</v>
      </c>
    </row>
    <row r="397" spans="1:21" x14ac:dyDescent="0.2">
      <c r="A397" s="4" t="s">
        <v>81</v>
      </c>
      <c r="B397" s="28">
        <v>1</v>
      </c>
      <c r="C397" s="33">
        <v>41799</v>
      </c>
      <c r="D397" s="12">
        <v>142</v>
      </c>
      <c r="E397" s="12">
        <v>2800</v>
      </c>
      <c r="F397" s="12">
        <v>1422800</v>
      </c>
      <c r="G397" s="15">
        <v>68.900000000000006</v>
      </c>
      <c r="H397" s="12">
        <v>185</v>
      </c>
      <c r="I397" s="12">
        <v>131</v>
      </c>
      <c r="P397" s="13">
        <v>1</v>
      </c>
      <c r="Q397" s="13" t="s">
        <v>59</v>
      </c>
      <c r="R397" s="26">
        <f t="shared" si="6"/>
        <v>22</v>
      </c>
      <c r="S397" s="2" t="s">
        <v>375</v>
      </c>
      <c r="T397" s="40">
        <v>41777</v>
      </c>
      <c r="U397" s="1" t="s">
        <v>47</v>
      </c>
    </row>
    <row r="398" spans="1:21" x14ac:dyDescent="0.2">
      <c r="A398" s="4" t="s">
        <v>81</v>
      </c>
      <c r="B398" s="14">
        <v>1</v>
      </c>
      <c r="C398" s="33">
        <v>41801</v>
      </c>
      <c r="D398" s="12">
        <v>142</v>
      </c>
      <c r="E398" s="12">
        <v>2800</v>
      </c>
      <c r="F398" s="12">
        <v>1422800</v>
      </c>
      <c r="G398" s="15">
        <v>70.8</v>
      </c>
      <c r="H398" s="12">
        <v>201</v>
      </c>
      <c r="I398" s="12">
        <v>148</v>
      </c>
      <c r="P398" s="13">
        <v>1</v>
      </c>
      <c r="Q398" s="13" t="s">
        <v>59</v>
      </c>
      <c r="R398" s="26">
        <f t="shared" si="6"/>
        <v>24</v>
      </c>
      <c r="S398" s="2" t="s">
        <v>375</v>
      </c>
      <c r="T398" s="40">
        <v>41777</v>
      </c>
      <c r="U398" s="1" t="s">
        <v>47</v>
      </c>
    </row>
    <row r="399" spans="1:21" x14ac:dyDescent="0.2">
      <c r="A399" s="4" t="s">
        <v>81</v>
      </c>
      <c r="B399" s="14">
        <v>1</v>
      </c>
      <c r="C399" s="33">
        <v>41803</v>
      </c>
      <c r="D399" s="12">
        <v>142</v>
      </c>
      <c r="E399" s="12">
        <v>2800</v>
      </c>
      <c r="F399" s="12">
        <v>1422800</v>
      </c>
      <c r="G399" s="15">
        <v>73.099999999999994</v>
      </c>
      <c r="H399" s="12">
        <v>194</v>
      </c>
      <c r="I399" s="12">
        <v>163</v>
      </c>
      <c r="P399" s="13">
        <v>1</v>
      </c>
      <c r="Q399" s="13" t="s">
        <v>59</v>
      </c>
      <c r="R399" s="26">
        <f t="shared" si="6"/>
        <v>26</v>
      </c>
      <c r="S399" s="2" t="s">
        <v>375</v>
      </c>
      <c r="T399" s="40">
        <v>41777</v>
      </c>
      <c r="U399" s="1" t="s">
        <v>47</v>
      </c>
    </row>
    <row r="400" spans="1:21" x14ac:dyDescent="0.2">
      <c r="A400" s="3" t="s">
        <v>81</v>
      </c>
      <c r="B400" s="14">
        <v>1</v>
      </c>
      <c r="C400" s="33">
        <v>41806</v>
      </c>
      <c r="D400" s="12">
        <v>142</v>
      </c>
      <c r="E400" s="12">
        <v>2800</v>
      </c>
      <c r="F400" s="12">
        <v>1422800</v>
      </c>
      <c r="G400" s="15">
        <v>75.599999999999994</v>
      </c>
      <c r="H400" s="12">
        <v>209</v>
      </c>
      <c r="I400" s="12">
        <v>186</v>
      </c>
      <c r="P400" s="13">
        <v>1</v>
      </c>
      <c r="Q400" s="13" t="s">
        <v>59</v>
      </c>
      <c r="R400" s="26">
        <f t="shared" si="6"/>
        <v>29</v>
      </c>
      <c r="S400" s="2" t="s">
        <v>375</v>
      </c>
      <c r="T400" s="40">
        <v>41777</v>
      </c>
      <c r="U400" s="1" t="s">
        <v>47</v>
      </c>
    </row>
    <row r="401" spans="1:21" x14ac:dyDescent="0.2">
      <c r="A401" s="3" t="s">
        <v>81</v>
      </c>
      <c r="B401" s="14">
        <v>1</v>
      </c>
      <c r="C401" s="33">
        <v>41808</v>
      </c>
      <c r="D401" s="12">
        <v>142</v>
      </c>
      <c r="E401" s="12">
        <v>2800</v>
      </c>
      <c r="F401" s="12">
        <v>1422800</v>
      </c>
      <c r="G401" s="15">
        <v>76.400000000000006</v>
      </c>
      <c r="H401" s="12">
        <v>193</v>
      </c>
      <c r="I401" s="12">
        <v>193</v>
      </c>
      <c r="N401" s="9" t="s">
        <v>236</v>
      </c>
      <c r="O401" s="9" t="s">
        <v>69</v>
      </c>
      <c r="P401" s="13">
        <v>1</v>
      </c>
      <c r="Q401" s="13" t="s">
        <v>59</v>
      </c>
      <c r="R401" s="26">
        <f t="shared" si="6"/>
        <v>31</v>
      </c>
      <c r="S401" s="2" t="s">
        <v>375</v>
      </c>
      <c r="T401" s="40">
        <v>41777</v>
      </c>
      <c r="U401" s="1" t="s">
        <v>47</v>
      </c>
    </row>
    <row r="402" spans="1:21" x14ac:dyDescent="0.2">
      <c r="A402" s="4" t="s">
        <v>81</v>
      </c>
      <c r="B402" s="28">
        <v>1</v>
      </c>
      <c r="C402" s="29">
        <v>41782</v>
      </c>
      <c r="D402" s="12">
        <v>142</v>
      </c>
      <c r="E402" s="12">
        <v>2810</v>
      </c>
      <c r="F402" s="12">
        <v>1422810</v>
      </c>
      <c r="G402" s="15">
        <v>37.299999999999997</v>
      </c>
      <c r="H402" s="12">
        <v>20</v>
      </c>
      <c r="Q402" s="13">
        <v>0</v>
      </c>
      <c r="R402" s="26">
        <f t="shared" si="6"/>
        <v>0</v>
      </c>
      <c r="S402" s="2">
        <v>2</v>
      </c>
      <c r="T402" s="40">
        <v>41782</v>
      </c>
      <c r="U402" s="1" t="s">
        <v>48</v>
      </c>
    </row>
    <row r="403" spans="1:21" x14ac:dyDescent="0.2">
      <c r="A403" s="4" t="s">
        <v>81</v>
      </c>
      <c r="B403" s="28">
        <v>1</v>
      </c>
      <c r="C403" s="29">
        <v>41782</v>
      </c>
      <c r="D403" s="12">
        <v>142</v>
      </c>
      <c r="E403" s="12">
        <v>2811</v>
      </c>
      <c r="F403" s="12">
        <v>1422811</v>
      </c>
      <c r="G403" s="15">
        <v>36.1</v>
      </c>
      <c r="H403" s="12">
        <v>23</v>
      </c>
      <c r="K403" s="12">
        <v>0</v>
      </c>
      <c r="L403" s="1" t="s">
        <v>139</v>
      </c>
      <c r="M403" s="9" t="s">
        <v>134</v>
      </c>
      <c r="Q403" s="12">
        <v>0</v>
      </c>
      <c r="R403" s="26">
        <f t="shared" si="6"/>
        <v>0</v>
      </c>
      <c r="S403" s="2">
        <v>2</v>
      </c>
      <c r="T403" s="40">
        <v>41782</v>
      </c>
      <c r="U403" s="1" t="s">
        <v>78</v>
      </c>
    </row>
    <row r="404" spans="1:21" x14ac:dyDescent="0.2">
      <c r="A404" s="4" t="s">
        <v>81</v>
      </c>
      <c r="B404" s="28">
        <v>1</v>
      </c>
      <c r="C404" s="29">
        <v>41782</v>
      </c>
      <c r="D404" s="12">
        <v>142</v>
      </c>
      <c r="E404" s="12">
        <v>2812</v>
      </c>
      <c r="F404" s="12">
        <v>1422812</v>
      </c>
      <c r="G404" s="15">
        <v>36.4</v>
      </c>
      <c r="H404" s="12">
        <v>24</v>
      </c>
      <c r="K404" s="12">
        <v>0</v>
      </c>
      <c r="L404" s="1" t="s">
        <v>139</v>
      </c>
      <c r="Q404" s="12">
        <v>0</v>
      </c>
      <c r="R404" s="26">
        <f t="shared" si="6"/>
        <v>0</v>
      </c>
      <c r="S404" s="2">
        <v>2</v>
      </c>
      <c r="T404" s="40">
        <v>41782</v>
      </c>
      <c r="U404" s="1" t="s">
        <v>78</v>
      </c>
    </row>
    <row r="405" spans="1:21" x14ac:dyDescent="0.2">
      <c r="A405" s="4" t="s">
        <v>81</v>
      </c>
      <c r="B405" s="28">
        <v>1</v>
      </c>
      <c r="C405" s="29">
        <v>41782</v>
      </c>
      <c r="D405" s="12">
        <v>142</v>
      </c>
      <c r="E405" s="12">
        <v>2813</v>
      </c>
      <c r="F405" s="12">
        <v>1422813</v>
      </c>
      <c r="G405" s="15">
        <v>36.6</v>
      </c>
      <c r="H405" s="12">
        <v>20</v>
      </c>
      <c r="K405" s="12">
        <v>2</v>
      </c>
      <c r="L405" s="1" t="s">
        <v>139</v>
      </c>
      <c r="Q405" s="12">
        <v>2</v>
      </c>
      <c r="R405" s="26">
        <f t="shared" si="6"/>
        <v>2</v>
      </c>
      <c r="S405" s="2">
        <v>2</v>
      </c>
      <c r="T405" s="40">
        <v>41780</v>
      </c>
      <c r="U405" s="1" t="s">
        <v>48</v>
      </c>
    </row>
    <row r="406" spans="1:21" x14ac:dyDescent="0.2">
      <c r="A406" s="4" t="s">
        <v>81</v>
      </c>
      <c r="B406" s="28">
        <v>1</v>
      </c>
      <c r="C406" s="33">
        <v>41785</v>
      </c>
      <c r="D406" s="12">
        <v>142</v>
      </c>
      <c r="E406" s="12">
        <v>2813</v>
      </c>
      <c r="F406" s="12">
        <v>1422813</v>
      </c>
      <c r="G406" s="15">
        <v>41.1</v>
      </c>
      <c r="H406" s="12">
        <v>35</v>
      </c>
      <c r="Q406" s="12" t="s">
        <v>59</v>
      </c>
      <c r="R406" s="26">
        <f t="shared" si="6"/>
        <v>5</v>
      </c>
      <c r="S406" s="2">
        <v>2</v>
      </c>
      <c r="T406" s="40">
        <v>41780</v>
      </c>
      <c r="U406" s="1" t="s">
        <v>48</v>
      </c>
    </row>
    <row r="407" spans="1:21" x14ac:dyDescent="0.2">
      <c r="A407" s="4" t="s">
        <v>81</v>
      </c>
      <c r="B407" s="28">
        <v>1</v>
      </c>
      <c r="C407" s="33">
        <v>41787</v>
      </c>
      <c r="D407" s="12">
        <v>142</v>
      </c>
      <c r="E407" s="12">
        <v>2813</v>
      </c>
      <c r="F407" s="12">
        <v>1422813</v>
      </c>
      <c r="G407" s="15">
        <v>45.5</v>
      </c>
      <c r="H407" s="12">
        <v>50</v>
      </c>
      <c r="Q407" s="13" t="s">
        <v>59</v>
      </c>
      <c r="R407" s="26">
        <f t="shared" si="6"/>
        <v>7</v>
      </c>
      <c r="S407" s="2">
        <v>2</v>
      </c>
      <c r="T407" s="40">
        <v>41780</v>
      </c>
      <c r="U407" s="1" t="s">
        <v>48</v>
      </c>
    </row>
    <row r="408" spans="1:21" x14ac:dyDescent="0.2">
      <c r="A408" s="4" t="s">
        <v>81</v>
      </c>
      <c r="B408" s="28">
        <v>1</v>
      </c>
      <c r="C408" s="29">
        <v>41782</v>
      </c>
      <c r="D408" s="11">
        <v>142</v>
      </c>
      <c r="E408" s="12">
        <v>2814</v>
      </c>
      <c r="F408" s="12">
        <v>1422814</v>
      </c>
      <c r="G408" s="15">
        <v>38.799999999999997</v>
      </c>
      <c r="H408" s="12">
        <v>27</v>
      </c>
      <c r="K408" s="12">
        <v>1</v>
      </c>
      <c r="P408" s="13">
        <v>1</v>
      </c>
      <c r="Q408" s="12">
        <v>1</v>
      </c>
      <c r="R408" s="26">
        <f t="shared" si="6"/>
        <v>1</v>
      </c>
      <c r="S408" s="2">
        <v>1</v>
      </c>
      <c r="T408" s="40">
        <v>41781</v>
      </c>
      <c r="U408" s="1" t="s">
        <v>47</v>
      </c>
    </row>
    <row r="409" spans="1:21" x14ac:dyDescent="0.2">
      <c r="A409" s="4" t="s">
        <v>81</v>
      </c>
      <c r="B409" s="28">
        <v>1</v>
      </c>
      <c r="C409" s="33">
        <v>41785</v>
      </c>
      <c r="D409" s="12">
        <v>142</v>
      </c>
      <c r="E409" s="12">
        <v>2814</v>
      </c>
      <c r="F409" s="12">
        <v>1422814</v>
      </c>
      <c r="G409" s="15">
        <v>46.6</v>
      </c>
      <c r="H409" s="12">
        <v>57</v>
      </c>
      <c r="P409" s="13">
        <v>1</v>
      </c>
      <c r="Q409" s="12" t="s">
        <v>59</v>
      </c>
      <c r="R409" s="26">
        <f t="shared" si="6"/>
        <v>4</v>
      </c>
      <c r="S409" s="2">
        <v>1</v>
      </c>
      <c r="T409" s="40">
        <v>41781</v>
      </c>
      <c r="U409" s="1" t="s">
        <v>47</v>
      </c>
    </row>
    <row r="410" spans="1:21" x14ac:dyDescent="0.2">
      <c r="A410" s="4" t="s">
        <v>81</v>
      </c>
      <c r="B410" s="28">
        <v>1</v>
      </c>
      <c r="C410" s="33">
        <v>41787</v>
      </c>
      <c r="D410" s="12">
        <v>142</v>
      </c>
      <c r="E410" s="12">
        <v>2814</v>
      </c>
      <c r="F410" s="12">
        <v>1422814</v>
      </c>
      <c r="G410" s="15">
        <v>51</v>
      </c>
      <c r="H410" s="12">
        <v>69</v>
      </c>
      <c r="P410" s="13">
        <v>1</v>
      </c>
      <c r="Q410" s="13" t="s">
        <v>59</v>
      </c>
      <c r="R410" s="26">
        <f t="shared" si="6"/>
        <v>6</v>
      </c>
      <c r="S410" s="2">
        <v>1</v>
      </c>
      <c r="T410" s="40">
        <v>41781</v>
      </c>
      <c r="U410" s="1" t="s">
        <v>47</v>
      </c>
    </row>
    <row r="411" spans="1:21" x14ac:dyDescent="0.2">
      <c r="A411" s="4" t="s">
        <v>81</v>
      </c>
      <c r="B411" s="28">
        <v>1</v>
      </c>
      <c r="C411" s="33">
        <v>41789</v>
      </c>
      <c r="D411" s="12">
        <v>142</v>
      </c>
      <c r="E411" s="12">
        <v>2814</v>
      </c>
      <c r="F411" s="12">
        <v>1422814</v>
      </c>
      <c r="G411" s="15">
        <v>54.2</v>
      </c>
      <c r="H411" s="12">
        <v>88</v>
      </c>
      <c r="P411" s="13">
        <v>1</v>
      </c>
      <c r="Q411" s="13" t="s">
        <v>59</v>
      </c>
      <c r="R411" s="26">
        <f t="shared" si="6"/>
        <v>8</v>
      </c>
      <c r="S411" s="2">
        <v>1</v>
      </c>
      <c r="T411" s="40">
        <v>41781</v>
      </c>
      <c r="U411" s="1" t="s">
        <v>47</v>
      </c>
    </row>
    <row r="412" spans="1:21" x14ac:dyDescent="0.2">
      <c r="A412" s="4" t="s">
        <v>81</v>
      </c>
      <c r="B412" s="28">
        <v>1</v>
      </c>
      <c r="C412" s="33">
        <v>41792</v>
      </c>
      <c r="D412" s="12">
        <v>142</v>
      </c>
      <c r="E412" s="12">
        <v>2814</v>
      </c>
      <c r="F412" s="12">
        <v>1422814</v>
      </c>
      <c r="G412" s="15">
        <v>59.5</v>
      </c>
      <c r="H412" s="12">
        <v>114</v>
      </c>
      <c r="P412" s="13">
        <v>1</v>
      </c>
      <c r="Q412" s="13" t="s">
        <v>59</v>
      </c>
      <c r="R412" s="26">
        <f t="shared" si="6"/>
        <v>11</v>
      </c>
      <c r="S412" s="2">
        <v>1</v>
      </c>
      <c r="T412" s="40">
        <v>41781</v>
      </c>
      <c r="U412" s="1" t="s">
        <v>47</v>
      </c>
    </row>
    <row r="413" spans="1:21" x14ac:dyDescent="0.2">
      <c r="A413" s="4" t="s">
        <v>81</v>
      </c>
      <c r="B413" s="28">
        <v>1</v>
      </c>
      <c r="C413" s="33">
        <v>41794</v>
      </c>
      <c r="D413" s="12">
        <v>142</v>
      </c>
      <c r="E413" s="12">
        <v>2814</v>
      </c>
      <c r="F413" s="12">
        <v>1422814</v>
      </c>
      <c r="G413" s="15">
        <v>62</v>
      </c>
      <c r="H413" s="12">
        <v>149</v>
      </c>
      <c r="P413" s="13">
        <v>1</v>
      </c>
      <c r="Q413" s="13" t="s">
        <v>59</v>
      </c>
      <c r="R413" s="26">
        <f t="shared" si="6"/>
        <v>13</v>
      </c>
      <c r="S413" s="2">
        <v>1</v>
      </c>
      <c r="T413" s="40">
        <v>41781</v>
      </c>
      <c r="U413" s="1" t="s">
        <v>47</v>
      </c>
    </row>
    <row r="414" spans="1:21" x14ac:dyDescent="0.2">
      <c r="A414" s="4" t="s">
        <v>81</v>
      </c>
      <c r="B414" s="28">
        <v>1</v>
      </c>
      <c r="C414" s="33">
        <v>41796</v>
      </c>
      <c r="D414" s="12">
        <v>142</v>
      </c>
      <c r="E414" s="12">
        <v>2814</v>
      </c>
      <c r="F414" s="12">
        <v>1422814</v>
      </c>
      <c r="G414" s="15">
        <v>64.900000000000006</v>
      </c>
      <c r="H414" s="12">
        <v>162</v>
      </c>
      <c r="P414" s="13">
        <v>1</v>
      </c>
      <c r="Q414" s="13" t="s">
        <v>59</v>
      </c>
      <c r="R414" s="26">
        <f t="shared" si="6"/>
        <v>15</v>
      </c>
      <c r="S414" s="2">
        <v>1</v>
      </c>
      <c r="T414" s="40">
        <v>41781</v>
      </c>
      <c r="U414" s="1" t="s">
        <v>47</v>
      </c>
    </row>
    <row r="415" spans="1:21" x14ac:dyDescent="0.2">
      <c r="A415" s="4" t="s">
        <v>81</v>
      </c>
      <c r="B415" s="28">
        <v>1</v>
      </c>
      <c r="C415" s="33">
        <v>41799</v>
      </c>
      <c r="D415" s="12">
        <v>142</v>
      </c>
      <c r="E415" s="12">
        <v>2814</v>
      </c>
      <c r="F415" s="12">
        <v>1422814</v>
      </c>
      <c r="G415" s="15">
        <v>70.3</v>
      </c>
      <c r="H415" s="12">
        <v>190</v>
      </c>
      <c r="I415" s="12">
        <v>118</v>
      </c>
      <c r="P415" s="13">
        <v>1</v>
      </c>
      <c r="Q415" s="13" t="s">
        <v>59</v>
      </c>
      <c r="R415" s="26">
        <f t="shared" si="6"/>
        <v>18</v>
      </c>
      <c r="S415" s="2">
        <v>1</v>
      </c>
      <c r="T415" s="40">
        <v>41781</v>
      </c>
      <c r="U415" s="1" t="s">
        <v>47</v>
      </c>
    </row>
    <row r="416" spans="1:21" x14ac:dyDescent="0.2">
      <c r="A416" s="4" t="s">
        <v>81</v>
      </c>
      <c r="B416" s="14">
        <v>1</v>
      </c>
      <c r="C416" s="33">
        <v>41801</v>
      </c>
      <c r="D416" s="12">
        <v>142</v>
      </c>
      <c r="E416" s="12">
        <v>2814</v>
      </c>
      <c r="F416" s="12">
        <v>1422814</v>
      </c>
      <c r="G416" s="15">
        <v>72.5</v>
      </c>
      <c r="H416" s="12">
        <v>196</v>
      </c>
      <c r="I416" s="12">
        <v>137</v>
      </c>
      <c r="J416" s="32" t="s">
        <v>184</v>
      </c>
      <c r="L416" s="1" t="s">
        <v>163</v>
      </c>
      <c r="P416" s="13">
        <v>1</v>
      </c>
      <c r="Q416" s="13" t="s">
        <v>59</v>
      </c>
      <c r="R416" s="26">
        <f t="shared" si="6"/>
        <v>20</v>
      </c>
      <c r="S416" s="2">
        <v>1</v>
      </c>
      <c r="T416" s="40">
        <v>41781</v>
      </c>
      <c r="U416" s="1" t="s">
        <v>47</v>
      </c>
    </row>
    <row r="417" spans="1:21" x14ac:dyDescent="0.2">
      <c r="A417" s="4" t="s">
        <v>81</v>
      </c>
      <c r="B417" s="14">
        <v>1</v>
      </c>
      <c r="C417" s="33">
        <v>41803</v>
      </c>
      <c r="D417" s="12">
        <v>142</v>
      </c>
      <c r="E417" s="12">
        <v>2814</v>
      </c>
      <c r="F417" s="12">
        <v>1422814</v>
      </c>
      <c r="G417" s="15">
        <v>74.599999999999994</v>
      </c>
      <c r="H417" s="12">
        <v>204</v>
      </c>
      <c r="I417" s="12">
        <v>150</v>
      </c>
      <c r="J417" s="32" t="s">
        <v>195</v>
      </c>
      <c r="L417" s="1" t="s">
        <v>167</v>
      </c>
      <c r="P417" s="13">
        <v>1</v>
      </c>
      <c r="Q417" s="13" t="s">
        <v>59</v>
      </c>
      <c r="R417" s="26">
        <f t="shared" si="6"/>
        <v>22</v>
      </c>
      <c r="S417" s="2">
        <v>1</v>
      </c>
      <c r="T417" s="40">
        <v>41781</v>
      </c>
      <c r="U417" s="1" t="s">
        <v>47</v>
      </c>
    </row>
    <row r="418" spans="1:21" x14ac:dyDescent="0.2">
      <c r="A418" s="3" t="s">
        <v>81</v>
      </c>
      <c r="B418" s="14">
        <v>1</v>
      </c>
      <c r="C418" s="33">
        <v>41806</v>
      </c>
      <c r="D418" s="12">
        <v>142</v>
      </c>
      <c r="E418" s="12">
        <v>2814</v>
      </c>
      <c r="F418" s="12">
        <v>1422814</v>
      </c>
      <c r="G418" s="15">
        <v>77.5</v>
      </c>
      <c r="H418" s="12">
        <v>212</v>
      </c>
      <c r="I418" s="12">
        <v>173</v>
      </c>
      <c r="J418" s="32" t="s">
        <v>219</v>
      </c>
      <c r="L418" s="1" t="s">
        <v>183</v>
      </c>
      <c r="P418" s="13">
        <v>1</v>
      </c>
      <c r="Q418" s="13" t="s">
        <v>59</v>
      </c>
      <c r="R418" s="26">
        <f t="shared" si="6"/>
        <v>25</v>
      </c>
      <c r="S418" s="2">
        <v>1</v>
      </c>
      <c r="T418" s="40">
        <v>41781</v>
      </c>
      <c r="U418" s="1" t="s">
        <v>47</v>
      </c>
    </row>
    <row r="419" spans="1:21" x14ac:dyDescent="0.2">
      <c r="A419" s="3" t="s">
        <v>81</v>
      </c>
      <c r="B419" s="14">
        <v>1</v>
      </c>
      <c r="C419" s="33">
        <v>41808</v>
      </c>
      <c r="D419" s="12">
        <v>142</v>
      </c>
      <c r="E419" s="12">
        <v>2814</v>
      </c>
      <c r="F419" s="12">
        <v>1422814</v>
      </c>
      <c r="G419" s="15">
        <v>79</v>
      </c>
      <c r="H419" s="12">
        <v>202</v>
      </c>
      <c r="I419" s="12">
        <v>180</v>
      </c>
      <c r="J419" s="32" t="s">
        <v>225</v>
      </c>
      <c r="L419" s="1" t="s">
        <v>226</v>
      </c>
      <c r="N419" s="9" t="s">
        <v>242</v>
      </c>
      <c r="O419" s="9" t="s">
        <v>95</v>
      </c>
      <c r="P419" s="13">
        <v>1</v>
      </c>
      <c r="Q419" s="13" t="s">
        <v>59</v>
      </c>
      <c r="R419" s="26">
        <f t="shared" si="6"/>
        <v>27</v>
      </c>
      <c r="S419" s="2">
        <v>1</v>
      </c>
      <c r="T419" s="40">
        <v>41781</v>
      </c>
      <c r="U419" s="1" t="s">
        <v>47</v>
      </c>
    </row>
    <row r="420" spans="1:21" x14ac:dyDescent="0.2">
      <c r="A420" s="3" t="s">
        <v>81</v>
      </c>
      <c r="B420" s="14">
        <v>1</v>
      </c>
      <c r="C420" s="33">
        <v>41810</v>
      </c>
      <c r="D420" s="12">
        <v>142</v>
      </c>
      <c r="E420" s="12">
        <v>2814</v>
      </c>
      <c r="F420" s="12">
        <v>1422814</v>
      </c>
      <c r="G420" s="15">
        <v>80.5</v>
      </c>
      <c r="H420" s="12">
        <v>195</v>
      </c>
      <c r="I420" s="12">
        <v>202</v>
      </c>
      <c r="P420" s="13">
        <v>1</v>
      </c>
      <c r="Q420" s="13" t="s">
        <v>59</v>
      </c>
      <c r="R420" s="26">
        <f t="shared" si="6"/>
        <v>29</v>
      </c>
      <c r="S420" s="2">
        <v>1</v>
      </c>
      <c r="T420" s="40">
        <v>41781</v>
      </c>
      <c r="U420" s="1" t="s">
        <v>47</v>
      </c>
    </row>
    <row r="421" spans="1:21" x14ac:dyDescent="0.2">
      <c r="A421" s="4" t="s">
        <v>81</v>
      </c>
      <c r="B421" s="28">
        <v>1</v>
      </c>
      <c r="C421" s="29">
        <v>41782</v>
      </c>
      <c r="D421" s="12">
        <v>142</v>
      </c>
      <c r="E421" s="12">
        <v>2815</v>
      </c>
      <c r="F421" s="12">
        <v>1422815</v>
      </c>
      <c r="G421" s="15">
        <v>36.1</v>
      </c>
      <c r="H421" s="12">
        <v>26</v>
      </c>
      <c r="K421" s="32" t="s">
        <v>84</v>
      </c>
      <c r="Q421" s="32">
        <v>0</v>
      </c>
      <c r="R421" s="26">
        <f t="shared" si="6"/>
        <v>0</v>
      </c>
      <c r="S421" s="2">
        <v>1</v>
      </c>
      <c r="T421" s="40">
        <v>41782</v>
      </c>
      <c r="U421" s="1" t="s">
        <v>48</v>
      </c>
    </row>
    <row r="422" spans="1:21" x14ac:dyDescent="0.2">
      <c r="A422" s="4" t="s">
        <v>81</v>
      </c>
      <c r="B422" s="28">
        <v>1</v>
      </c>
      <c r="C422" s="33">
        <v>41785</v>
      </c>
      <c r="D422" s="12">
        <v>142</v>
      </c>
      <c r="E422" s="12">
        <v>2815</v>
      </c>
      <c r="F422" s="12">
        <v>1422815</v>
      </c>
      <c r="G422" s="15">
        <v>43.1</v>
      </c>
      <c r="H422" s="12">
        <v>47</v>
      </c>
      <c r="M422" s="9" t="s">
        <v>129</v>
      </c>
      <c r="Q422" s="12" t="s">
        <v>59</v>
      </c>
      <c r="R422" s="26">
        <f t="shared" si="6"/>
        <v>3</v>
      </c>
      <c r="S422" s="2">
        <v>1</v>
      </c>
      <c r="T422" s="40">
        <v>41782</v>
      </c>
      <c r="U422" s="1" t="s">
        <v>48</v>
      </c>
    </row>
    <row r="423" spans="1:21" x14ac:dyDescent="0.2">
      <c r="A423" s="4" t="s">
        <v>81</v>
      </c>
      <c r="B423" s="28">
        <v>1</v>
      </c>
      <c r="C423" s="33">
        <v>41787</v>
      </c>
      <c r="D423" s="12">
        <v>142</v>
      </c>
      <c r="E423" s="12">
        <v>2815</v>
      </c>
      <c r="F423" s="12">
        <v>1422815</v>
      </c>
      <c r="G423" s="15">
        <v>46.9</v>
      </c>
      <c r="H423" s="12">
        <v>63</v>
      </c>
      <c r="M423" s="9" t="s">
        <v>129</v>
      </c>
      <c r="Q423" s="12" t="s">
        <v>59</v>
      </c>
      <c r="R423" s="26">
        <f t="shared" si="6"/>
        <v>5</v>
      </c>
      <c r="S423" s="2">
        <v>1</v>
      </c>
      <c r="T423" s="40">
        <v>41782</v>
      </c>
      <c r="U423" s="1" t="s">
        <v>48</v>
      </c>
    </row>
    <row r="424" spans="1:21" x14ac:dyDescent="0.2">
      <c r="A424" s="4" t="s">
        <v>81</v>
      </c>
      <c r="B424" s="28">
        <v>1</v>
      </c>
      <c r="C424" s="33">
        <v>41789</v>
      </c>
      <c r="D424" s="12">
        <v>142</v>
      </c>
      <c r="E424" s="12">
        <v>2815</v>
      </c>
      <c r="F424" s="12">
        <v>1422815</v>
      </c>
      <c r="G424" s="15">
        <v>50.7</v>
      </c>
      <c r="H424" s="12">
        <v>82</v>
      </c>
      <c r="M424" s="9" t="s">
        <v>129</v>
      </c>
      <c r="Q424" s="13" t="s">
        <v>59</v>
      </c>
      <c r="R424" s="26">
        <f t="shared" si="6"/>
        <v>7</v>
      </c>
      <c r="S424" s="2">
        <v>1</v>
      </c>
      <c r="T424" s="40">
        <v>41782</v>
      </c>
      <c r="U424" s="1" t="s">
        <v>48</v>
      </c>
    </row>
    <row r="425" spans="1:21" x14ac:dyDescent="0.2">
      <c r="A425" s="4" t="s">
        <v>81</v>
      </c>
      <c r="B425" s="28">
        <v>1</v>
      </c>
      <c r="C425" s="33">
        <v>41792</v>
      </c>
      <c r="D425" s="12">
        <v>142</v>
      </c>
      <c r="E425" s="12">
        <v>2815</v>
      </c>
      <c r="F425" s="12">
        <v>1422815</v>
      </c>
      <c r="G425" s="15">
        <v>55.2</v>
      </c>
      <c r="H425" s="12">
        <v>87</v>
      </c>
      <c r="M425" s="9" t="s">
        <v>129</v>
      </c>
      <c r="Q425" s="13" t="s">
        <v>59</v>
      </c>
      <c r="R425" s="26">
        <f t="shared" si="6"/>
        <v>10</v>
      </c>
      <c r="S425" s="2">
        <v>1</v>
      </c>
      <c r="T425" s="40">
        <v>41782</v>
      </c>
      <c r="U425" s="1" t="s">
        <v>48</v>
      </c>
    </row>
    <row r="426" spans="1:21" x14ac:dyDescent="0.2">
      <c r="A426" s="4" t="s">
        <v>81</v>
      </c>
      <c r="B426" s="28">
        <v>1</v>
      </c>
      <c r="C426" s="33">
        <v>41794</v>
      </c>
      <c r="D426" s="12">
        <v>142</v>
      </c>
      <c r="E426" s="12">
        <v>2815</v>
      </c>
      <c r="F426" s="12">
        <v>1422815</v>
      </c>
      <c r="G426" s="15">
        <v>56.4</v>
      </c>
      <c r="H426" s="12">
        <v>91</v>
      </c>
      <c r="M426" s="9" t="s">
        <v>129</v>
      </c>
      <c r="Q426" s="13" t="s">
        <v>59</v>
      </c>
      <c r="R426" s="26">
        <f t="shared" si="6"/>
        <v>12</v>
      </c>
      <c r="S426" s="2">
        <v>1</v>
      </c>
      <c r="T426" s="40">
        <v>41782</v>
      </c>
      <c r="U426" s="1" t="s">
        <v>48</v>
      </c>
    </row>
    <row r="427" spans="1:21" x14ac:dyDescent="0.2">
      <c r="A427" s="4" t="s">
        <v>81</v>
      </c>
      <c r="B427" s="28">
        <v>1</v>
      </c>
      <c r="C427" s="29">
        <v>41782</v>
      </c>
      <c r="D427" s="11">
        <v>142</v>
      </c>
      <c r="E427" s="12">
        <v>2816</v>
      </c>
      <c r="F427" s="12">
        <v>1422816</v>
      </c>
      <c r="G427" s="15">
        <v>38.799999999999997</v>
      </c>
      <c r="H427" s="12">
        <v>29</v>
      </c>
      <c r="K427" s="12">
        <v>1</v>
      </c>
      <c r="P427" s="13">
        <v>1</v>
      </c>
      <c r="Q427" s="12">
        <v>1</v>
      </c>
      <c r="R427" s="26">
        <f t="shared" si="6"/>
        <v>1</v>
      </c>
      <c r="T427" s="40">
        <v>41781</v>
      </c>
      <c r="U427" s="1" t="s">
        <v>47</v>
      </c>
    </row>
    <row r="428" spans="1:21" x14ac:dyDescent="0.2">
      <c r="A428" s="4" t="s">
        <v>81</v>
      </c>
      <c r="B428" s="28">
        <v>1</v>
      </c>
      <c r="C428" s="33">
        <v>41785</v>
      </c>
      <c r="D428" s="12">
        <v>142</v>
      </c>
      <c r="E428" s="12">
        <v>2816</v>
      </c>
      <c r="F428" s="12">
        <v>1422816</v>
      </c>
      <c r="G428" s="15">
        <v>45.3</v>
      </c>
      <c r="H428" s="12">
        <v>56</v>
      </c>
      <c r="P428" s="13">
        <v>1</v>
      </c>
      <c r="Q428" s="12" t="s">
        <v>59</v>
      </c>
      <c r="R428" s="26">
        <f t="shared" si="6"/>
        <v>4</v>
      </c>
      <c r="T428" s="40">
        <v>41781</v>
      </c>
      <c r="U428" s="1" t="s">
        <v>47</v>
      </c>
    </row>
    <row r="429" spans="1:21" x14ac:dyDescent="0.2">
      <c r="A429" s="4" t="s">
        <v>81</v>
      </c>
      <c r="B429" s="28">
        <v>1</v>
      </c>
      <c r="C429" s="33">
        <v>41787</v>
      </c>
      <c r="D429" s="12">
        <v>142</v>
      </c>
      <c r="E429" s="12">
        <v>2816</v>
      </c>
      <c r="F429" s="12">
        <v>1422816</v>
      </c>
      <c r="G429" s="15">
        <v>50.1</v>
      </c>
      <c r="H429" s="12">
        <v>74</v>
      </c>
      <c r="P429" s="13">
        <v>1</v>
      </c>
      <c r="Q429" s="13" t="s">
        <v>59</v>
      </c>
      <c r="R429" s="26">
        <f t="shared" si="6"/>
        <v>6</v>
      </c>
      <c r="T429" s="40">
        <v>41781</v>
      </c>
      <c r="U429" s="1" t="s">
        <v>47</v>
      </c>
    </row>
    <row r="430" spans="1:21" x14ac:dyDescent="0.2">
      <c r="A430" s="4" t="s">
        <v>81</v>
      </c>
      <c r="B430" s="28">
        <v>1</v>
      </c>
      <c r="C430" s="33">
        <v>41789</v>
      </c>
      <c r="D430" s="12">
        <v>142</v>
      </c>
      <c r="E430" s="12">
        <v>2816</v>
      </c>
      <c r="F430" s="12">
        <v>1422816</v>
      </c>
      <c r="G430" s="15">
        <v>54.8</v>
      </c>
      <c r="H430" s="12">
        <v>96</v>
      </c>
      <c r="P430" s="13">
        <v>1</v>
      </c>
      <c r="Q430" s="13" t="s">
        <v>59</v>
      </c>
      <c r="R430" s="26">
        <f t="shared" si="6"/>
        <v>8</v>
      </c>
      <c r="T430" s="40">
        <v>41781</v>
      </c>
      <c r="U430" s="1" t="s">
        <v>47</v>
      </c>
    </row>
    <row r="431" spans="1:21" x14ac:dyDescent="0.2">
      <c r="A431" s="4" t="s">
        <v>81</v>
      </c>
      <c r="B431" s="28">
        <v>1</v>
      </c>
      <c r="C431" s="33">
        <v>41792</v>
      </c>
      <c r="D431" s="12">
        <v>142</v>
      </c>
      <c r="E431" s="12">
        <v>2816</v>
      </c>
      <c r="F431" s="12">
        <v>1422816</v>
      </c>
      <c r="G431" s="15">
        <v>58.9</v>
      </c>
      <c r="H431" s="12">
        <v>104</v>
      </c>
      <c r="P431" s="13">
        <v>1</v>
      </c>
      <c r="Q431" s="13" t="s">
        <v>59</v>
      </c>
      <c r="R431" s="26">
        <f t="shared" si="6"/>
        <v>11</v>
      </c>
      <c r="T431" s="40">
        <v>41781</v>
      </c>
      <c r="U431" s="1" t="s">
        <v>47</v>
      </c>
    </row>
    <row r="432" spans="1:21" x14ac:dyDescent="0.2">
      <c r="A432" s="4" t="s">
        <v>81</v>
      </c>
      <c r="B432" s="28">
        <v>1</v>
      </c>
      <c r="C432" s="33">
        <v>41794</v>
      </c>
      <c r="D432" s="12">
        <v>142</v>
      </c>
      <c r="E432" s="12">
        <v>2816</v>
      </c>
      <c r="F432" s="12">
        <v>1422816</v>
      </c>
      <c r="G432" s="15">
        <v>61</v>
      </c>
      <c r="H432" s="12">
        <v>131</v>
      </c>
      <c r="P432" s="13">
        <v>1</v>
      </c>
      <c r="Q432" s="13" t="s">
        <v>59</v>
      </c>
      <c r="R432" s="26">
        <f t="shared" si="6"/>
        <v>13</v>
      </c>
      <c r="T432" s="40">
        <v>41781</v>
      </c>
      <c r="U432" s="1" t="s">
        <v>47</v>
      </c>
    </row>
    <row r="433" spans="1:21" x14ac:dyDescent="0.2">
      <c r="A433" s="4" t="s">
        <v>81</v>
      </c>
      <c r="B433" s="28">
        <v>1</v>
      </c>
      <c r="C433" s="33">
        <v>41796</v>
      </c>
      <c r="D433" s="12">
        <v>142</v>
      </c>
      <c r="E433" s="12">
        <v>2816</v>
      </c>
      <c r="F433" s="12">
        <v>1422816</v>
      </c>
      <c r="G433" s="15">
        <v>62.9</v>
      </c>
      <c r="H433" s="12">
        <v>134</v>
      </c>
      <c r="M433" s="9" t="s">
        <v>172</v>
      </c>
      <c r="P433" s="13">
        <v>1</v>
      </c>
      <c r="Q433" s="13" t="s">
        <v>59</v>
      </c>
      <c r="R433" s="26">
        <f t="shared" si="6"/>
        <v>15</v>
      </c>
      <c r="T433" s="40">
        <v>41781</v>
      </c>
      <c r="U433" s="1" t="s">
        <v>47</v>
      </c>
    </row>
    <row r="434" spans="1:21" x14ac:dyDescent="0.2">
      <c r="A434" s="4" t="s">
        <v>81</v>
      </c>
      <c r="B434" s="28">
        <v>1</v>
      </c>
      <c r="C434" s="33">
        <v>41799</v>
      </c>
      <c r="D434" s="12">
        <v>142</v>
      </c>
      <c r="E434" s="12">
        <v>2816</v>
      </c>
      <c r="F434" s="12">
        <v>1422816</v>
      </c>
      <c r="G434" s="15">
        <v>67.900000000000006</v>
      </c>
      <c r="H434" s="12">
        <v>172</v>
      </c>
      <c r="I434" s="12">
        <v>116</v>
      </c>
      <c r="M434" s="9" t="s">
        <v>172</v>
      </c>
      <c r="P434" s="13">
        <v>1</v>
      </c>
      <c r="Q434" s="13" t="s">
        <v>59</v>
      </c>
      <c r="R434" s="26">
        <f t="shared" si="6"/>
        <v>18</v>
      </c>
      <c r="T434" s="40">
        <v>41781</v>
      </c>
      <c r="U434" s="1" t="s">
        <v>47</v>
      </c>
    </row>
    <row r="435" spans="1:21" x14ac:dyDescent="0.2">
      <c r="A435" s="4" t="s">
        <v>81</v>
      </c>
      <c r="B435" s="14">
        <v>1</v>
      </c>
      <c r="C435" s="33">
        <v>41801</v>
      </c>
      <c r="D435" s="12">
        <v>142</v>
      </c>
      <c r="E435" s="12">
        <v>2816</v>
      </c>
      <c r="F435" s="12">
        <v>1422816</v>
      </c>
      <c r="G435" s="15">
        <v>70.3</v>
      </c>
      <c r="H435" s="12">
        <v>182</v>
      </c>
      <c r="I435" s="12">
        <v>134</v>
      </c>
      <c r="M435" s="9" t="s">
        <v>172</v>
      </c>
      <c r="P435" s="13">
        <v>1</v>
      </c>
      <c r="Q435" s="13" t="s">
        <v>59</v>
      </c>
      <c r="R435" s="26">
        <f t="shared" si="6"/>
        <v>20</v>
      </c>
      <c r="T435" s="40">
        <v>41781</v>
      </c>
      <c r="U435" s="1" t="s">
        <v>47</v>
      </c>
    </row>
    <row r="436" spans="1:21" x14ac:dyDescent="0.2">
      <c r="A436" s="4" t="s">
        <v>81</v>
      </c>
      <c r="B436" s="14">
        <v>1</v>
      </c>
      <c r="C436" s="33">
        <v>41803</v>
      </c>
      <c r="D436" s="12">
        <v>142</v>
      </c>
      <c r="E436" s="12">
        <v>2816</v>
      </c>
      <c r="F436" s="12">
        <v>1422816</v>
      </c>
      <c r="G436" s="15">
        <v>72.400000000000006</v>
      </c>
      <c r="H436" s="12">
        <v>189</v>
      </c>
      <c r="I436" s="12">
        <v>148</v>
      </c>
      <c r="M436" s="9" t="s">
        <v>172</v>
      </c>
      <c r="P436" s="13">
        <v>1</v>
      </c>
      <c r="Q436" s="13" t="s">
        <v>59</v>
      </c>
      <c r="R436" s="26">
        <f t="shared" si="6"/>
        <v>22</v>
      </c>
      <c r="T436" s="40">
        <v>41781</v>
      </c>
      <c r="U436" s="1" t="s">
        <v>47</v>
      </c>
    </row>
    <row r="437" spans="1:21" x14ac:dyDescent="0.2">
      <c r="A437" s="3" t="s">
        <v>81</v>
      </c>
      <c r="B437" s="14">
        <v>1</v>
      </c>
      <c r="C437" s="33">
        <v>41806</v>
      </c>
      <c r="D437" s="12">
        <v>142</v>
      </c>
      <c r="E437" s="12">
        <v>2816</v>
      </c>
      <c r="F437" s="12">
        <v>1422816</v>
      </c>
      <c r="G437" s="15">
        <v>75.400000000000006</v>
      </c>
      <c r="H437" s="12">
        <v>188</v>
      </c>
      <c r="I437" s="12">
        <v>173</v>
      </c>
      <c r="M437" s="9" t="s">
        <v>172</v>
      </c>
      <c r="P437" s="13">
        <v>1</v>
      </c>
      <c r="Q437" s="13" t="s">
        <v>59</v>
      </c>
      <c r="R437" s="26">
        <f t="shared" si="6"/>
        <v>25</v>
      </c>
      <c r="T437" s="40">
        <v>41781</v>
      </c>
      <c r="U437" s="1" t="s">
        <v>47</v>
      </c>
    </row>
    <row r="438" spans="1:21" s="38" customFormat="1" x14ac:dyDescent="0.2">
      <c r="A438" s="3" t="s">
        <v>81</v>
      </c>
      <c r="B438" s="14">
        <v>1</v>
      </c>
      <c r="C438" s="33">
        <v>41808</v>
      </c>
      <c r="D438" s="12">
        <v>142</v>
      </c>
      <c r="E438" s="12">
        <v>2816</v>
      </c>
      <c r="F438" s="12">
        <v>1422816</v>
      </c>
      <c r="G438" s="15">
        <v>76.400000000000006</v>
      </c>
      <c r="H438" s="12">
        <v>207</v>
      </c>
      <c r="I438" s="12">
        <v>177</v>
      </c>
      <c r="J438" s="12"/>
      <c r="K438" s="12"/>
      <c r="L438" s="1"/>
      <c r="M438" s="9" t="s">
        <v>172</v>
      </c>
      <c r="N438" s="9" t="s">
        <v>230</v>
      </c>
      <c r="O438" s="9" t="s">
        <v>95</v>
      </c>
      <c r="P438" s="13">
        <v>1</v>
      </c>
      <c r="Q438" s="13" t="s">
        <v>59</v>
      </c>
      <c r="R438" s="26">
        <f t="shared" si="6"/>
        <v>27</v>
      </c>
      <c r="S438" s="2"/>
      <c r="T438" s="40">
        <v>41781</v>
      </c>
      <c r="U438" s="1" t="s">
        <v>47</v>
      </c>
    </row>
    <row r="439" spans="1:21" x14ac:dyDescent="0.2">
      <c r="A439" s="3" t="s">
        <v>81</v>
      </c>
      <c r="B439" s="14">
        <v>1</v>
      </c>
      <c r="C439" s="33">
        <v>41810</v>
      </c>
      <c r="D439" s="12">
        <v>142</v>
      </c>
      <c r="E439" s="12">
        <v>2816</v>
      </c>
      <c r="F439" s="12">
        <v>1422816</v>
      </c>
      <c r="G439" s="15">
        <v>77.7</v>
      </c>
      <c r="H439" s="12">
        <v>198</v>
      </c>
      <c r="I439" s="12">
        <v>204</v>
      </c>
      <c r="P439" s="13">
        <v>1</v>
      </c>
      <c r="Q439" s="13" t="s">
        <v>59</v>
      </c>
      <c r="R439" s="26">
        <f t="shared" si="6"/>
        <v>29</v>
      </c>
      <c r="T439" s="40">
        <v>41781</v>
      </c>
      <c r="U439" s="1" t="s">
        <v>47</v>
      </c>
    </row>
    <row r="440" spans="1:21" x14ac:dyDescent="0.2">
      <c r="A440" s="3" t="s">
        <v>81</v>
      </c>
      <c r="B440" s="14">
        <v>1</v>
      </c>
      <c r="C440" s="33">
        <v>41813</v>
      </c>
      <c r="D440" s="12">
        <v>142</v>
      </c>
      <c r="E440" s="12">
        <v>2816</v>
      </c>
      <c r="F440" s="12">
        <v>1422816</v>
      </c>
      <c r="G440" s="15">
        <v>80</v>
      </c>
      <c r="H440" s="12">
        <v>201</v>
      </c>
      <c r="I440" s="12">
        <v>213</v>
      </c>
      <c r="P440" s="13">
        <v>1</v>
      </c>
      <c r="Q440" s="13" t="s">
        <v>59</v>
      </c>
      <c r="R440" s="26">
        <f t="shared" si="6"/>
        <v>32</v>
      </c>
      <c r="T440" s="40">
        <v>41781</v>
      </c>
      <c r="U440" s="1" t="s">
        <v>47</v>
      </c>
    </row>
    <row r="441" spans="1:21" x14ac:dyDescent="0.2">
      <c r="A441" s="4" t="s">
        <v>81</v>
      </c>
      <c r="B441" s="28">
        <v>1</v>
      </c>
      <c r="C441" s="29">
        <v>41782</v>
      </c>
      <c r="D441" s="12">
        <v>142</v>
      </c>
      <c r="E441" s="12">
        <v>2817</v>
      </c>
      <c r="F441" s="12">
        <v>1422817</v>
      </c>
      <c r="G441" s="15">
        <v>38.700000000000003</v>
      </c>
      <c r="H441" s="12">
        <v>27</v>
      </c>
      <c r="K441" s="12">
        <v>0</v>
      </c>
      <c r="M441" s="34" t="s">
        <v>122</v>
      </c>
      <c r="P441" s="13">
        <v>1</v>
      </c>
      <c r="Q441" s="12">
        <v>0</v>
      </c>
      <c r="R441" s="26">
        <f t="shared" si="6"/>
        <v>0</v>
      </c>
      <c r="S441" s="2">
        <v>1</v>
      </c>
      <c r="T441" s="40">
        <v>41782</v>
      </c>
      <c r="U441" s="1" t="s">
        <v>47</v>
      </c>
    </row>
    <row r="442" spans="1:21" x14ac:dyDescent="0.2">
      <c r="A442" s="4" t="s">
        <v>81</v>
      </c>
      <c r="B442" s="28">
        <v>1</v>
      </c>
      <c r="C442" s="33">
        <v>41785</v>
      </c>
      <c r="D442" s="12">
        <v>142</v>
      </c>
      <c r="E442" s="12">
        <v>2817</v>
      </c>
      <c r="F442" s="12">
        <v>1422817</v>
      </c>
      <c r="G442" s="15">
        <v>45</v>
      </c>
      <c r="H442" s="12">
        <v>55</v>
      </c>
      <c r="M442" s="34" t="s">
        <v>122</v>
      </c>
      <c r="P442" s="13">
        <v>1</v>
      </c>
      <c r="Q442" s="12" t="s">
        <v>59</v>
      </c>
      <c r="R442" s="26">
        <f t="shared" si="6"/>
        <v>3</v>
      </c>
      <c r="S442" s="2">
        <v>1</v>
      </c>
      <c r="T442" s="40">
        <v>41782</v>
      </c>
      <c r="U442" s="1" t="s">
        <v>47</v>
      </c>
    </row>
    <row r="443" spans="1:21" x14ac:dyDescent="0.2">
      <c r="A443" s="4" t="s">
        <v>81</v>
      </c>
      <c r="B443" s="28">
        <v>1</v>
      </c>
      <c r="C443" s="33">
        <v>41787</v>
      </c>
      <c r="D443" s="12">
        <v>142</v>
      </c>
      <c r="E443" s="12">
        <v>2817</v>
      </c>
      <c r="F443" s="12">
        <v>1422817</v>
      </c>
      <c r="G443" s="15">
        <v>50.4</v>
      </c>
      <c r="H443" s="12">
        <v>75</v>
      </c>
      <c r="M443" s="34" t="s">
        <v>122</v>
      </c>
      <c r="P443" s="13">
        <v>1</v>
      </c>
      <c r="Q443" s="13" t="s">
        <v>59</v>
      </c>
      <c r="R443" s="26">
        <f t="shared" si="6"/>
        <v>5</v>
      </c>
      <c r="S443" s="2">
        <v>1</v>
      </c>
      <c r="T443" s="40">
        <v>41782</v>
      </c>
      <c r="U443" s="1" t="s">
        <v>47</v>
      </c>
    </row>
    <row r="444" spans="1:21" x14ac:dyDescent="0.2">
      <c r="A444" s="4" t="s">
        <v>81</v>
      </c>
      <c r="B444" s="28">
        <v>1</v>
      </c>
      <c r="C444" s="33">
        <v>41789</v>
      </c>
      <c r="D444" s="12">
        <v>142</v>
      </c>
      <c r="E444" s="12">
        <v>2817</v>
      </c>
      <c r="F444" s="12">
        <v>1422817</v>
      </c>
      <c r="G444" s="15">
        <v>54.2</v>
      </c>
      <c r="H444" s="12">
        <v>96</v>
      </c>
      <c r="M444" s="34" t="s">
        <v>122</v>
      </c>
      <c r="P444" s="13">
        <v>1</v>
      </c>
      <c r="Q444" s="13" t="s">
        <v>59</v>
      </c>
      <c r="R444" s="26">
        <f t="shared" si="6"/>
        <v>7</v>
      </c>
      <c r="S444" s="2">
        <v>1</v>
      </c>
      <c r="T444" s="40">
        <v>41782</v>
      </c>
      <c r="U444" s="1" t="s">
        <v>47</v>
      </c>
    </row>
    <row r="445" spans="1:21" x14ac:dyDescent="0.2">
      <c r="A445" s="4" t="s">
        <v>81</v>
      </c>
      <c r="B445" s="28">
        <v>1</v>
      </c>
      <c r="C445" s="33">
        <v>41792</v>
      </c>
      <c r="D445" s="12">
        <v>142</v>
      </c>
      <c r="E445" s="12">
        <v>2817</v>
      </c>
      <c r="F445" s="12">
        <v>1422817</v>
      </c>
      <c r="G445" s="15">
        <v>60</v>
      </c>
      <c r="H445" s="12">
        <v>126</v>
      </c>
      <c r="M445" s="34" t="s">
        <v>122</v>
      </c>
      <c r="P445" s="13">
        <v>1</v>
      </c>
      <c r="Q445" s="13" t="s">
        <v>59</v>
      </c>
      <c r="R445" s="26">
        <f t="shared" si="6"/>
        <v>10</v>
      </c>
      <c r="S445" s="2">
        <v>1</v>
      </c>
      <c r="T445" s="40">
        <v>41782</v>
      </c>
      <c r="U445" s="1" t="s">
        <v>47</v>
      </c>
    </row>
    <row r="446" spans="1:21" x14ac:dyDescent="0.2">
      <c r="A446" s="4" t="s">
        <v>81</v>
      </c>
      <c r="B446" s="28">
        <v>1</v>
      </c>
      <c r="C446" s="33">
        <v>41794</v>
      </c>
      <c r="D446" s="12">
        <v>142</v>
      </c>
      <c r="E446" s="12">
        <v>2817</v>
      </c>
      <c r="F446" s="12">
        <v>1422817</v>
      </c>
      <c r="G446" s="15">
        <v>63.2</v>
      </c>
      <c r="H446" s="12">
        <v>159</v>
      </c>
      <c r="M446" s="34" t="s">
        <v>122</v>
      </c>
      <c r="P446" s="13">
        <v>1</v>
      </c>
      <c r="Q446" s="13" t="s">
        <v>59</v>
      </c>
      <c r="R446" s="26">
        <f t="shared" si="6"/>
        <v>12</v>
      </c>
      <c r="S446" s="2">
        <v>1</v>
      </c>
      <c r="T446" s="40">
        <v>41782</v>
      </c>
      <c r="U446" s="1" t="s">
        <v>47</v>
      </c>
    </row>
    <row r="447" spans="1:21" x14ac:dyDescent="0.2">
      <c r="A447" s="4" t="s">
        <v>81</v>
      </c>
      <c r="B447" s="28">
        <v>1</v>
      </c>
      <c r="C447" s="33">
        <v>41795</v>
      </c>
      <c r="D447" s="12">
        <v>142</v>
      </c>
      <c r="E447" s="12">
        <v>2817</v>
      </c>
      <c r="F447" s="12">
        <v>1422817</v>
      </c>
      <c r="H447" s="12">
        <v>161</v>
      </c>
      <c r="M447" s="34" t="s">
        <v>122</v>
      </c>
      <c r="P447" s="13">
        <v>1</v>
      </c>
      <c r="Q447" s="13" t="s">
        <v>59</v>
      </c>
      <c r="R447" s="26">
        <f t="shared" si="6"/>
        <v>13</v>
      </c>
      <c r="S447" s="2">
        <v>1</v>
      </c>
      <c r="T447" s="40">
        <v>41782</v>
      </c>
      <c r="U447" s="1" t="s">
        <v>47</v>
      </c>
    </row>
    <row r="448" spans="1:21" x14ac:dyDescent="0.2">
      <c r="A448" s="4" t="s">
        <v>81</v>
      </c>
      <c r="B448" s="28">
        <v>1</v>
      </c>
      <c r="C448" s="33">
        <v>41796</v>
      </c>
      <c r="D448" s="12">
        <v>142</v>
      </c>
      <c r="E448" s="12">
        <v>2817</v>
      </c>
      <c r="F448" s="12">
        <v>1422817</v>
      </c>
      <c r="G448" s="15">
        <v>66</v>
      </c>
      <c r="H448" s="12">
        <v>168</v>
      </c>
      <c r="M448" s="34" t="s">
        <v>122</v>
      </c>
      <c r="P448" s="13">
        <v>1</v>
      </c>
      <c r="Q448" s="13" t="s">
        <v>59</v>
      </c>
      <c r="R448" s="26">
        <f t="shared" si="6"/>
        <v>14</v>
      </c>
      <c r="S448" s="2">
        <v>1</v>
      </c>
      <c r="T448" s="40">
        <v>41782</v>
      </c>
      <c r="U448" s="1" t="s">
        <v>47</v>
      </c>
    </row>
    <row r="449" spans="1:21" x14ac:dyDescent="0.2">
      <c r="A449" s="4" t="s">
        <v>81</v>
      </c>
      <c r="B449" s="28">
        <v>1</v>
      </c>
      <c r="C449" s="33">
        <v>41799</v>
      </c>
      <c r="D449" s="12">
        <v>142</v>
      </c>
      <c r="E449" s="12">
        <v>2817</v>
      </c>
      <c r="F449" s="12">
        <v>1422817</v>
      </c>
      <c r="G449" s="15">
        <v>70.8</v>
      </c>
      <c r="H449" s="12">
        <v>197</v>
      </c>
      <c r="I449" s="12">
        <v>122</v>
      </c>
      <c r="J449" s="32" t="s">
        <v>177</v>
      </c>
      <c r="L449" s="1" t="s">
        <v>165</v>
      </c>
      <c r="M449" s="34" t="s">
        <v>122</v>
      </c>
      <c r="P449" s="13">
        <v>1</v>
      </c>
      <c r="Q449" s="13" t="s">
        <v>59</v>
      </c>
      <c r="R449" s="26">
        <f t="shared" si="6"/>
        <v>17</v>
      </c>
      <c r="S449" s="2">
        <v>1</v>
      </c>
      <c r="T449" s="40">
        <v>41782</v>
      </c>
      <c r="U449" s="1" t="s">
        <v>47</v>
      </c>
    </row>
    <row r="450" spans="1:21" x14ac:dyDescent="0.2">
      <c r="A450" s="4" t="s">
        <v>81</v>
      </c>
      <c r="B450" s="14">
        <v>1</v>
      </c>
      <c r="C450" s="33">
        <v>41801</v>
      </c>
      <c r="D450" s="12">
        <v>142</v>
      </c>
      <c r="E450" s="12">
        <v>2817</v>
      </c>
      <c r="F450" s="12">
        <v>1422817</v>
      </c>
      <c r="G450" s="15">
        <v>73.5</v>
      </c>
      <c r="H450" s="12">
        <v>213</v>
      </c>
      <c r="I450" s="12">
        <v>145</v>
      </c>
      <c r="M450" s="34" t="s">
        <v>122</v>
      </c>
      <c r="P450" s="13">
        <v>1</v>
      </c>
      <c r="Q450" s="13" t="s">
        <v>59</v>
      </c>
      <c r="R450" s="26">
        <f t="shared" si="6"/>
        <v>19</v>
      </c>
      <c r="S450" s="2">
        <v>1</v>
      </c>
      <c r="T450" s="40">
        <v>41782</v>
      </c>
      <c r="U450" s="1" t="s">
        <v>47</v>
      </c>
    </row>
    <row r="451" spans="1:21" x14ac:dyDescent="0.2">
      <c r="A451" s="4" t="s">
        <v>81</v>
      </c>
      <c r="B451" s="14">
        <v>1</v>
      </c>
      <c r="C451" s="33">
        <v>41803</v>
      </c>
      <c r="D451" s="12">
        <v>142</v>
      </c>
      <c r="E451" s="12">
        <v>2817</v>
      </c>
      <c r="F451" s="12">
        <v>1422817</v>
      </c>
      <c r="G451" s="15">
        <v>75.900000000000006</v>
      </c>
      <c r="H451" s="12">
        <v>219</v>
      </c>
      <c r="I451" s="12">
        <v>154</v>
      </c>
      <c r="M451" s="34" t="s">
        <v>122</v>
      </c>
      <c r="P451" s="13">
        <v>1</v>
      </c>
      <c r="Q451" s="13" t="s">
        <v>59</v>
      </c>
      <c r="R451" s="26">
        <f t="shared" ref="R451:R514" si="7">IF(F451=F450,R450+C451-C450,IF(Q451&gt;-1,Q451,"noval"))</f>
        <v>21</v>
      </c>
      <c r="S451" s="2">
        <v>1</v>
      </c>
      <c r="T451" s="40">
        <v>41782</v>
      </c>
      <c r="U451" s="1" t="s">
        <v>47</v>
      </c>
    </row>
    <row r="452" spans="1:21" x14ac:dyDescent="0.2">
      <c r="A452" s="3" t="s">
        <v>81</v>
      </c>
      <c r="B452" s="14">
        <v>1</v>
      </c>
      <c r="C452" s="33">
        <v>41806</v>
      </c>
      <c r="D452" s="12">
        <v>142</v>
      </c>
      <c r="E452" s="12">
        <v>2817</v>
      </c>
      <c r="F452" s="12">
        <v>1422817</v>
      </c>
      <c r="G452" s="15">
        <v>78.900000000000006</v>
      </c>
      <c r="H452" s="12">
        <v>225</v>
      </c>
      <c r="I452" s="12">
        <v>176</v>
      </c>
      <c r="M452" s="34" t="s">
        <v>122</v>
      </c>
      <c r="P452" s="13">
        <v>1</v>
      </c>
      <c r="Q452" s="13" t="s">
        <v>59</v>
      </c>
      <c r="R452" s="26">
        <f t="shared" si="7"/>
        <v>24</v>
      </c>
      <c r="S452" s="2">
        <v>1</v>
      </c>
      <c r="T452" s="40">
        <v>41782</v>
      </c>
      <c r="U452" s="1" t="s">
        <v>47</v>
      </c>
    </row>
    <row r="453" spans="1:21" x14ac:dyDescent="0.2">
      <c r="A453" s="3" t="s">
        <v>81</v>
      </c>
      <c r="B453" s="14">
        <v>1</v>
      </c>
      <c r="C453" s="33">
        <v>41808</v>
      </c>
      <c r="D453" s="12">
        <v>142</v>
      </c>
      <c r="E453" s="12">
        <v>2817</v>
      </c>
      <c r="F453" s="12">
        <v>1422817</v>
      </c>
      <c r="G453" s="15">
        <v>79.099999999999994</v>
      </c>
      <c r="H453" s="12">
        <v>211</v>
      </c>
      <c r="I453" s="12">
        <v>186</v>
      </c>
      <c r="J453" s="32" t="s">
        <v>227</v>
      </c>
      <c r="L453" s="1" t="s">
        <v>165</v>
      </c>
      <c r="M453" s="34" t="s">
        <v>122</v>
      </c>
      <c r="N453" s="9" t="s">
        <v>245</v>
      </c>
      <c r="O453" s="9" t="s">
        <v>95</v>
      </c>
      <c r="P453" s="13">
        <v>1</v>
      </c>
      <c r="Q453" s="13" t="s">
        <v>59</v>
      </c>
      <c r="R453" s="26">
        <f t="shared" si="7"/>
        <v>26</v>
      </c>
      <c r="S453" s="2">
        <v>1</v>
      </c>
      <c r="T453" s="40">
        <v>41782</v>
      </c>
      <c r="U453" s="1" t="s">
        <v>47</v>
      </c>
    </row>
    <row r="454" spans="1:21" x14ac:dyDescent="0.2">
      <c r="A454" s="3" t="s">
        <v>81</v>
      </c>
      <c r="B454" s="14">
        <v>1</v>
      </c>
      <c r="C454" s="33">
        <v>41810</v>
      </c>
      <c r="D454" s="12">
        <v>142</v>
      </c>
      <c r="E454" s="12">
        <v>2817</v>
      </c>
      <c r="F454" s="12">
        <v>1422817</v>
      </c>
      <c r="G454" s="15">
        <v>81.400000000000006</v>
      </c>
      <c r="H454" s="12">
        <v>201</v>
      </c>
      <c r="I454" s="12">
        <v>219</v>
      </c>
      <c r="P454" s="13">
        <v>1</v>
      </c>
      <c r="Q454" s="13" t="s">
        <v>59</v>
      </c>
      <c r="R454" s="26">
        <f t="shared" si="7"/>
        <v>28</v>
      </c>
      <c r="S454" s="2">
        <v>1</v>
      </c>
      <c r="T454" s="40">
        <v>41782</v>
      </c>
      <c r="U454" s="1" t="s">
        <v>47</v>
      </c>
    </row>
    <row r="455" spans="1:21" x14ac:dyDescent="0.2">
      <c r="A455" s="3" t="s">
        <v>81</v>
      </c>
      <c r="B455" s="14">
        <v>1</v>
      </c>
      <c r="C455" s="33">
        <v>41813</v>
      </c>
      <c r="D455" s="12">
        <v>142</v>
      </c>
      <c r="E455" s="12">
        <v>2817</v>
      </c>
      <c r="F455" s="12">
        <v>1422817</v>
      </c>
      <c r="G455" s="15">
        <v>83.3</v>
      </c>
      <c r="H455" s="12">
        <v>209</v>
      </c>
      <c r="I455" s="12">
        <v>216</v>
      </c>
      <c r="P455" s="13">
        <v>1</v>
      </c>
      <c r="Q455" s="13" t="s">
        <v>59</v>
      </c>
      <c r="R455" s="26">
        <f t="shared" si="7"/>
        <v>31</v>
      </c>
      <c r="S455" s="2">
        <v>1</v>
      </c>
      <c r="T455" s="40">
        <v>41782</v>
      </c>
      <c r="U455" s="1" t="s">
        <v>47</v>
      </c>
    </row>
    <row r="456" spans="1:21" x14ac:dyDescent="0.2">
      <c r="A456" s="4" t="s">
        <v>81</v>
      </c>
      <c r="B456" s="28">
        <v>1</v>
      </c>
      <c r="C456" s="29">
        <v>41782</v>
      </c>
      <c r="D456" s="11">
        <v>142</v>
      </c>
      <c r="E456" s="12">
        <v>2818</v>
      </c>
      <c r="F456" s="12">
        <v>1422818</v>
      </c>
      <c r="G456" s="15">
        <v>40.1</v>
      </c>
      <c r="H456" s="12">
        <v>21</v>
      </c>
      <c r="K456" s="12">
        <v>1</v>
      </c>
      <c r="Q456" s="12">
        <v>1</v>
      </c>
      <c r="R456" s="26">
        <f t="shared" si="7"/>
        <v>1</v>
      </c>
      <c r="S456" s="2">
        <v>2</v>
      </c>
      <c r="T456" s="40">
        <v>41781</v>
      </c>
      <c r="U456" s="1" t="s">
        <v>78</v>
      </c>
    </row>
    <row r="457" spans="1:21" x14ac:dyDescent="0.2">
      <c r="A457" s="4" t="s">
        <v>81</v>
      </c>
      <c r="B457" s="28">
        <v>1</v>
      </c>
      <c r="C457" s="29">
        <v>41782</v>
      </c>
      <c r="D457" s="12">
        <v>142</v>
      </c>
      <c r="E457" s="12">
        <v>2819</v>
      </c>
      <c r="F457" s="12">
        <v>1422819</v>
      </c>
      <c r="G457" s="15">
        <v>40.200000000000003</v>
      </c>
      <c r="H457" s="12">
        <v>32</v>
      </c>
      <c r="K457" s="12">
        <v>2</v>
      </c>
      <c r="Q457" s="12">
        <v>2</v>
      </c>
      <c r="R457" s="26">
        <f t="shared" si="7"/>
        <v>2</v>
      </c>
      <c r="T457" s="40">
        <v>41780</v>
      </c>
      <c r="U457" s="1" t="s">
        <v>48</v>
      </c>
    </row>
    <row r="458" spans="1:21" x14ac:dyDescent="0.2">
      <c r="A458" s="4" t="s">
        <v>81</v>
      </c>
      <c r="B458" s="28">
        <v>1</v>
      </c>
      <c r="C458" s="33">
        <v>41785</v>
      </c>
      <c r="D458" s="12">
        <v>142</v>
      </c>
      <c r="E458" s="12">
        <v>2819</v>
      </c>
      <c r="F458" s="12">
        <v>1422819</v>
      </c>
      <c r="G458" s="15">
        <v>47.3</v>
      </c>
      <c r="H458" s="12">
        <v>50</v>
      </c>
      <c r="Q458" s="12" t="s">
        <v>59</v>
      </c>
      <c r="R458" s="26">
        <f t="shared" si="7"/>
        <v>5</v>
      </c>
      <c r="T458" s="40">
        <v>41780</v>
      </c>
      <c r="U458" s="1" t="s">
        <v>48</v>
      </c>
    </row>
    <row r="459" spans="1:21" x14ac:dyDescent="0.2">
      <c r="A459" s="4" t="s">
        <v>81</v>
      </c>
      <c r="B459" s="28">
        <v>1</v>
      </c>
      <c r="C459" s="29">
        <v>41782</v>
      </c>
      <c r="D459" s="11">
        <v>142</v>
      </c>
      <c r="E459" s="12">
        <v>2820</v>
      </c>
      <c r="F459" s="12">
        <v>1422820</v>
      </c>
      <c r="G459" s="15">
        <v>38.6</v>
      </c>
      <c r="H459" s="12">
        <v>22</v>
      </c>
      <c r="K459" s="12">
        <v>1</v>
      </c>
      <c r="Q459" s="12">
        <v>1</v>
      </c>
      <c r="R459" s="26">
        <f t="shared" si="7"/>
        <v>1</v>
      </c>
      <c r="S459" s="2">
        <v>2</v>
      </c>
      <c r="T459" s="40">
        <v>41781</v>
      </c>
      <c r="U459" s="1" t="s">
        <v>48</v>
      </c>
    </row>
    <row r="460" spans="1:21" x14ac:dyDescent="0.2">
      <c r="A460" s="4" t="s">
        <v>81</v>
      </c>
      <c r="B460" s="28">
        <v>1</v>
      </c>
      <c r="C460" s="29">
        <v>41782</v>
      </c>
      <c r="D460" s="11">
        <v>142</v>
      </c>
      <c r="E460" s="12">
        <v>2821</v>
      </c>
      <c r="F460" s="12">
        <v>1422821</v>
      </c>
      <c r="G460" s="15">
        <v>38.1</v>
      </c>
      <c r="H460" s="12">
        <v>21</v>
      </c>
      <c r="K460" s="12">
        <v>1</v>
      </c>
      <c r="M460" s="9" t="s">
        <v>135</v>
      </c>
      <c r="Q460" s="12">
        <v>1</v>
      </c>
      <c r="R460" s="26">
        <f t="shared" si="7"/>
        <v>1</v>
      </c>
      <c r="S460" s="2">
        <v>2</v>
      </c>
      <c r="T460" s="40">
        <v>41781</v>
      </c>
      <c r="U460" s="1" t="s">
        <v>48</v>
      </c>
    </row>
    <row r="461" spans="1:21" x14ac:dyDescent="0.2">
      <c r="A461" s="4" t="s">
        <v>81</v>
      </c>
      <c r="B461" s="28">
        <v>1</v>
      </c>
      <c r="C461" s="33">
        <v>41785</v>
      </c>
      <c r="D461" s="12">
        <v>142</v>
      </c>
      <c r="E461" s="12">
        <v>2821</v>
      </c>
      <c r="F461" s="12">
        <v>1422821</v>
      </c>
      <c r="G461" s="15">
        <v>38.700000000000003</v>
      </c>
      <c r="H461" s="12">
        <v>15</v>
      </c>
      <c r="M461" s="9" t="s">
        <v>135</v>
      </c>
      <c r="Q461" s="13" t="s">
        <v>59</v>
      </c>
      <c r="R461" s="26">
        <f t="shared" si="7"/>
        <v>4</v>
      </c>
      <c r="S461" s="2">
        <v>2</v>
      </c>
      <c r="T461" s="40">
        <v>41781</v>
      </c>
      <c r="U461" s="1" t="s">
        <v>48</v>
      </c>
    </row>
    <row r="462" spans="1:21" x14ac:dyDescent="0.2">
      <c r="A462" s="4" t="s">
        <v>81</v>
      </c>
      <c r="B462" s="28">
        <v>1</v>
      </c>
      <c r="C462" s="29">
        <v>41782</v>
      </c>
      <c r="D462" s="11">
        <v>142</v>
      </c>
      <c r="E462" s="12">
        <v>2822</v>
      </c>
      <c r="F462" s="12">
        <v>1422822</v>
      </c>
      <c r="G462" s="15">
        <v>37.299999999999997</v>
      </c>
      <c r="H462" s="12">
        <v>25</v>
      </c>
      <c r="K462" s="12">
        <v>0</v>
      </c>
      <c r="Q462" s="12">
        <v>0</v>
      </c>
      <c r="R462" s="26">
        <f t="shared" si="7"/>
        <v>0</v>
      </c>
      <c r="S462" s="2">
        <v>1</v>
      </c>
      <c r="T462" s="40">
        <v>41782</v>
      </c>
      <c r="U462" s="1" t="s">
        <v>48</v>
      </c>
    </row>
    <row r="463" spans="1:21" x14ac:dyDescent="0.2">
      <c r="A463" s="4" t="s">
        <v>81</v>
      </c>
      <c r="B463" s="28">
        <v>1</v>
      </c>
      <c r="C463" s="33">
        <v>41785</v>
      </c>
      <c r="D463" s="12">
        <v>142</v>
      </c>
      <c r="E463" s="12">
        <v>2822</v>
      </c>
      <c r="F463" s="12">
        <v>1422822</v>
      </c>
      <c r="G463" s="15">
        <v>43.8</v>
      </c>
      <c r="H463" s="12">
        <v>49</v>
      </c>
      <c r="Q463" s="13" t="s">
        <v>59</v>
      </c>
      <c r="R463" s="26">
        <f t="shared" si="7"/>
        <v>3</v>
      </c>
      <c r="S463" s="2">
        <v>1</v>
      </c>
      <c r="T463" s="40">
        <v>41782</v>
      </c>
      <c r="U463" s="1" t="s">
        <v>48</v>
      </c>
    </row>
    <row r="464" spans="1:21" x14ac:dyDescent="0.2">
      <c r="A464" s="4" t="s">
        <v>81</v>
      </c>
      <c r="B464" s="28">
        <v>1</v>
      </c>
      <c r="C464" s="33">
        <v>41787</v>
      </c>
      <c r="D464" s="12">
        <v>142</v>
      </c>
      <c r="E464" s="12">
        <v>2822</v>
      </c>
      <c r="F464" s="12">
        <v>1422822</v>
      </c>
      <c r="G464" s="15">
        <v>48.9</v>
      </c>
      <c r="H464" s="12">
        <v>68</v>
      </c>
      <c r="Q464" s="13" t="s">
        <v>59</v>
      </c>
      <c r="R464" s="26">
        <f t="shared" si="7"/>
        <v>5</v>
      </c>
      <c r="S464" s="2">
        <v>1</v>
      </c>
      <c r="T464" s="40">
        <v>41782</v>
      </c>
      <c r="U464" s="1" t="s">
        <v>48</v>
      </c>
    </row>
    <row r="465" spans="1:21" x14ac:dyDescent="0.2">
      <c r="A465" s="4" t="s">
        <v>81</v>
      </c>
      <c r="B465" s="28">
        <v>1</v>
      </c>
      <c r="C465" s="33">
        <v>41789</v>
      </c>
      <c r="D465" s="12">
        <v>142</v>
      </c>
      <c r="E465" s="12">
        <v>2822</v>
      </c>
      <c r="F465" s="12">
        <v>1422822</v>
      </c>
      <c r="G465" s="15">
        <v>52.3</v>
      </c>
      <c r="H465" s="12">
        <v>80</v>
      </c>
      <c r="Q465" s="13" t="s">
        <v>59</v>
      </c>
      <c r="R465" s="26">
        <f t="shared" si="7"/>
        <v>7</v>
      </c>
      <c r="S465" s="2">
        <v>1</v>
      </c>
      <c r="T465" s="40">
        <v>41782</v>
      </c>
      <c r="U465" s="1" t="s">
        <v>48</v>
      </c>
    </row>
    <row r="466" spans="1:21" x14ac:dyDescent="0.2">
      <c r="A466" s="4" t="s">
        <v>81</v>
      </c>
      <c r="B466" s="28">
        <v>1</v>
      </c>
      <c r="C466" s="29">
        <v>41782</v>
      </c>
      <c r="D466" s="11">
        <v>142</v>
      </c>
      <c r="E466" s="12">
        <v>2823</v>
      </c>
      <c r="F466" s="12">
        <v>1422823</v>
      </c>
      <c r="G466" s="15">
        <v>40.700000000000003</v>
      </c>
      <c r="H466" s="12">
        <v>33</v>
      </c>
      <c r="K466" s="12">
        <v>2</v>
      </c>
      <c r="M466" s="9" t="s">
        <v>130</v>
      </c>
      <c r="P466" s="13">
        <v>1</v>
      </c>
      <c r="Q466" s="12">
        <v>2</v>
      </c>
      <c r="R466" s="26">
        <f t="shared" si="7"/>
        <v>2</v>
      </c>
      <c r="S466" s="2" t="s">
        <v>375</v>
      </c>
      <c r="T466" s="40">
        <v>41780</v>
      </c>
      <c r="U466" s="1" t="s">
        <v>47</v>
      </c>
    </row>
    <row r="467" spans="1:21" x14ac:dyDescent="0.2">
      <c r="A467" s="4" t="s">
        <v>81</v>
      </c>
      <c r="B467" s="28">
        <v>1</v>
      </c>
      <c r="C467" s="33">
        <v>41785</v>
      </c>
      <c r="D467" s="12">
        <v>142</v>
      </c>
      <c r="E467" s="12">
        <v>2823</v>
      </c>
      <c r="F467" s="12">
        <v>1422823</v>
      </c>
      <c r="G467" s="15">
        <v>47.4</v>
      </c>
      <c r="H467" s="12">
        <v>63</v>
      </c>
      <c r="M467" s="9" t="s">
        <v>130</v>
      </c>
      <c r="P467" s="13">
        <v>1</v>
      </c>
      <c r="Q467" s="13" t="s">
        <v>59</v>
      </c>
      <c r="R467" s="26">
        <f t="shared" si="7"/>
        <v>5</v>
      </c>
      <c r="S467" s="2" t="s">
        <v>375</v>
      </c>
      <c r="T467" s="40">
        <v>41780</v>
      </c>
      <c r="U467" s="1" t="s">
        <v>47</v>
      </c>
    </row>
    <row r="468" spans="1:21" x14ac:dyDescent="0.2">
      <c r="A468" s="4" t="s">
        <v>81</v>
      </c>
      <c r="B468" s="28">
        <v>1</v>
      </c>
      <c r="C468" s="33">
        <v>41787</v>
      </c>
      <c r="D468" s="12">
        <v>142</v>
      </c>
      <c r="E468" s="12">
        <v>2823</v>
      </c>
      <c r="F468" s="12">
        <v>1422823</v>
      </c>
      <c r="G468" s="15">
        <v>52.8</v>
      </c>
      <c r="H468" s="12">
        <v>84</v>
      </c>
      <c r="M468" s="9" t="s">
        <v>130</v>
      </c>
      <c r="P468" s="13">
        <v>1</v>
      </c>
      <c r="Q468" s="13" t="s">
        <v>59</v>
      </c>
      <c r="R468" s="26">
        <f t="shared" si="7"/>
        <v>7</v>
      </c>
      <c r="S468" s="2" t="s">
        <v>375</v>
      </c>
      <c r="T468" s="40">
        <v>41780</v>
      </c>
      <c r="U468" s="1" t="s">
        <v>47</v>
      </c>
    </row>
    <row r="469" spans="1:21" x14ac:dyDescent="0.2">
      <c r="A469" s="4" t="s">
        <v>81</v>
      </c>
      <c r="B469" s="28">
        <v>1</v>
      </c>
      <c r="C469" s="33">
        <v>41789</v>
      </c>
      <c r="D469" s="12">
        <v>142</v>
      </c>
      <c r="E469" s="12">
        <v>2823</v>
      </c>
      <c r="F469" s="12">
        <v>1422823</v>
      </c>
      <c r="G469" s="15">
        <v>58.4</v>
      </c>
      <c r="H469" s="12">
        <v>97</v>
      </c>
      <c r="M469" s="9" t="s">
        <v>130</v>
      </c>
      <c r="P469" s="13">
        <v>1</v>
      </c>
      <c r="Q469" s="13" t="s">
        <v>59</v>
      </c>
      <c r="R469" s="26">
        <f t="shared" si="7"/>
        <v>9</v>
      </c>
      <c r="S469" s="2" t="s">
        <v>375</v>
      </c>
      <c r="T469" s="40">
        <v>41780</v>
      </c>
      <c r="U469" s="1" t="s">
        <v>47</v>
      </c>
    </row>
    <row r="470" spans="1:21" x14ac:dyDescent="0.2">
      <c r="A470" s="4" t="s">
        <v>81</v>
      </c>
      <c r="B470" s="28">
        <v>1</v>
      </c>
      <c r="C470" s="33">
        <v>41792</v>
      </c>
      <c r="D470" s="12">
        <v>142</v>
      </c>
      <c r="E470" s="12">
        <v>2823</v>
      </c>
      <c r="F470" s="12">
        <v>1422823</v>
      </c>
      <c r="G470" s="15">
        <v>61</v>
      </c>
      <c r="H470" s="12">
        <v>118</v>
      </c>
      <c r="M470" s="9" t="s">
        <v>130</v>
      </c>
      <c r="P470" s="13">
        <v>1</v>
      </c>
      <c r="Q470" s="13" t="s">
        <v>59</v>
      </c>
      <c r="R470" s="26">
        <f t="shared" si="7"/>
        <v>12</v>
      </c>
      <c r="S470" s="2" t="s">
        <v>375</v>
      </c>
      <c r="T470" s="40">
        <v>41780</v>
      </c>
      <c r="U470" s="1" t="s">
        <v>47</v>
      </c>
    </row>
    <row r="471" spans="1:21" x14ac:dyDescent="0.2">
      <c r="A471" s="4" t="s">
        <v>81</v>
      </c>
      <c r="B471" s="28">
        <v>1</v>
      </c>
      <c r="C471" s="33">
        <v>41794</v>
      </c>
      <c r="D471" s="12">
        <v>142</v>
      </c>
      <c r="E471" s="12">
        <v>2823</v>
      </c>
      <c r="F471" s="12">
        <v>1422823</v>
      </c>
      <c r="G471" s="15">
        <v>64.2</v>
      </c>
      <c r="H471" s="12">
        <v>148</v>
      </c>
      <c r="M471" s="9" t="s">
        <v>130</v>
      </c>
      <c r="P471" s="13">
        <v>1</v>
      </c>
      <c r="Q471" s="13" t="s">
        <v>59</v>
      </c>
      <c r="R471" s="26">
        <f t="shared" si="7"/>
        <v>14</v>
      </c>
      <c r="S471" s="2" t="s">
        <v>375</v>
      </c>
      <c r="T471" s="40">
        <v>41780</v>
      </c>
      <c r="U471" s="1" t="s">
        <v>47</v>
      </c>
    </row>
    <row r="472" spans="1:21" x14ac:dyDescent="0.2">
      <c r="A472" s="4" t="s">
        <v>81</v>
      </c>
      <c r="B472" s="28">
        <v>1</v>
      </c>
      <c r="C472" s="33">
        <v>41795</v>
      </c>
      <c r="D472" s="12">
        <v>142</v>
      </c>
      <c r="E472" s="12">
        <v>2823</v>
      </c>
      <c r="F472" s="12">
        <v>1422823</v>
      </c>
      <c r="H472" s="12">
        <v>150</v>
      </c>
      <c r="M472" s="9" t="s">
        <v>130</v>
      </c>
      <c r="P472" s="13">
        <v>1</v>
      </c>
      <c r="Q472" s="13" t="s">
        <v>59</v>
      </c>
      <c r="R472" s="26">
        <f t="shared" si="7"/>
        <v>15</v>
      </c>
      <c r="S472" s="2" t="s">
        <v>375</v>
      </c>
      <c r="T472" s="40">
        <v>41780</v>
      </c>
      <c r="U472" s="1" t="s">
        <v>47</v>
      </c>
    </row>
    <row r="473" spans="1:21" x14ac:dyDescent="0.2">
      <c r="A473" s="4" t="s">
        <v>81</v>
      </c>
      <c r="B473" s="28">
        <v>1</v>
      </c>
      <c r="C473" s="33">
        <v>41796</v>
      </c>
      <c r="D473" s="12">
        <v>142</v>
      </c>
      <c r="E473" s="12">
        <v>2823</v>
      </c>
      <c r="F473" s="12">
        <v>1422823</v>
      </c>
      <c r="G473" s="15">
        <v>66.5</v>
      </c>
      <c r="H473" s="12">
        <v>164</v>
      </c>
      <c r="M473" s="9" t="s">
        <v>130</v>
      </c>
      <c r="P473" s="13">
        <v>1</v>
      </c>
      <c r="Q473" s="13" t="s">
        <v>59</v>
      </c>
      <c r="R473" s="26">
        <f t="shared" si="7"/>
        <v>16</v>
      </c>
      <c r="S473" s="2" t="s">
        <v>375</v>
      </c>
      <c r="T473" s="40">
        <v>41780</v>
      </c>
      <c r="U473" s="1" t="s">
        <v>47</v>
      </c>
    </row>
    <row r="474" spans="1:21" x14ac:dyDescent="0.2">
      <c r="A474" s="4" t="s">
        <v>81</v>
      </c>
      <c r="B474" s="28">
        <v>1</v>
      </c>
      <c r="C474" s="33">
        <v>41799</v>
      </c>
      <c r="D474" s="12">
        <v>142</v>
      </c>
      <c r="E474" s="12">
        <v>2823</v>
      </c>
      <c r="F474" s="12">
        <v>1422823</v>
      </c>
      <c r="G474" s="15">
        <v>70.5</v>
      </c>
      <c r="H474" s="12">
        <v>191</v>
      </c>
      <c r="I474" s="12">
        <v>130</v>
      </c>
      <c r="M474" s="9" t="s">
        <v>130</v>
      </c>
      <c r="P474" s="13">
        <v>1</v>
      </c>
      <c r="Q474" s="13" t="s">
        <v>59</v>
      </c>
      <c r="R474" s="26">
        <f t="shared" si="7"/>
        <v>19</v>
      </c>
      <c r="S474" s="2" t="s">
        <v>375</v>
      </c>
      <c r="T474" s="40">
        <v>41780</v>
      </c>
      <c r="U474" s="1" t="s">
        <v>47</v>
      </c>
    </row>
    <row r="475" spans="1:21" x14ac:dyDescent="0.2">
      <c r="A475" s="4" t="s">
        <v>81</v>
      </c>
      <c r="B475" s="14">
        <v>1</v>
      </c>
      <c r="C475" s="33">
        <v>41801</v>
      </c>
      <c r="D475" s="12">
        <v>142</v>
      </c>
      <c r="E475" s="12">
        <v>2823</v>
      </c>
      <c r="F475" s="12">
        <v>1422823</v>
      </c>
      <c r="G475" s="15">
        <v>73.8</v>
      </c>
      <c r="H475" s="12">
        <v>203</v>
      </c>
      <c r="I475" s="12">
        <v>151</v>
      </c>
      <c r="M475" s="9" t="s">
        <v>130</v>
      </c>
      <c r="P475" s="13">
        <v>1</v>
      </c>
      <c r="Q475" s="13" t="s">
        <v>59</v>
      </c>
      <c r="R475" s="26">
        <f t="shared" si="7"/>
        <v>21</v>
      </c>
      <c r="S475" s="2" t="s">
        <v>375</v>
      </c>
      <c r="T475" s="40">
        <v>41780</v>
      </c>
      <c r="U475" s="1" t="s">
        <v>47</v>
      </c>
    </row>
    <row r="476" spans="1:21" x14ac:dyDescent="0.2">
      <c r="A476" s="4" t="s">
        <v>81</v>
      </c>
      <c r="B476" s="14">
        <v>1</v>
      </c>
      <c r="C476" s="33">
        <v>41803</v>
      </c>
      <c r="D476" s="12">
        <v>142</v>
      </c>
      <c r="E476" s="12">
        <v>2823</v>
      </c>
      <c r="F476" s="12">
        <v>1422823</v>
      </c>
      <c r="G476" s="15">
        <v>75</v>
      </c>
      <c r="H476" s="12">
        <v>212</v>
      </c>
      <c r="I476" s="12">
        <v>159</v>
      </c>
      <c r="M476" s="9" t="s">
        <v>130</v>
      </c>
      <c r="P476" s="13">
        <v>1</v>
      </c>
      <c r="Q476" s="13" t="s">
        <v>59</v>
      </c>
      <c r="R476" s="26">
        <f t="shared" si="7"/>
        <v>23</v>
      </c>
      <c r="S476" s="2" t="s">
        <v>375</v>
      </c>
      <c r="T476" s="40">
        <v>41780</v>
      </c>
      <c r="U476" s="1" t="s">
        <v>47</v>
      </c>
    </row>
    <row r="477" spans="1:21" x14ac:dyDescent="0.2">
      <c r="A477" s="3" t="s">
        <v>81</v>
      </c>
      <c r="B477" s="14">
        <v>1</v>
      </c>
      <c r="C477" s="33">
        <v>41806</v>
      </c>
      <c r="D477" s="12">
        <v>142</v>
      </c>
      <c r="E477" s="12">
        <v>2823</v>
      </c>
      <c r="F477" s="12">
        <v>1422823</v>
      </c>
      <c r="G477" s="15">
        <v>78.900000000000006</v>
      </c>
      <c r="H477" s="12">
        <v>207</v>
      </c>
      <c r="I477" s="12">
        <v>182</v>
      </c>
      <c r="L477" s="1" t="s">
        <v>218</v>
      </c>
      <c r="M477" s="9" t="s">
        <v>130</v>
      </c>
      <c r="P477" s="13">
        <v>1</v>
      </c>
      <c r="Q477" s="13" t="s">
        <v>59</v>
      </c>
      <c r="R477" s="26">
        <f t="shared" si="7"/>
        <v>26</v>
      </c>
      <c r="S477" s="2" t="s">
        <v>375</v>
      </c>
      <c r="T477" s="40">
        <v>41780</v>
      </c>
      <c r="U477" s="1" t="s">
        <v>47</v>
      </c>
    </row>
    <row r="478" spans="1:21" x14ac:dyDescent="0.2">
      <c r="A478" s="3" t="s">
        <v>81</v>
      </c>
      <c r="B478" s="14">
        <v>1</v>
      </c>
      <c r="C478" s="33">
        <v>41808</v>
      </c>
      <c r="D478" s="12">
        <v>142</v>
      </c>
      <c r="E478" s="12">
        <v>2823</v>
      </c>
      <c r="F478" s="12">
        <v>1422823</v>
      </c>
      <c r="G478" s="15">
        <v>80.2</v>
      </c>
      <c r="H478" s="12">
        <v>220</v>
      </c>
      <c r="I478" s="12">
        <v>193</v>
      </c>
      <c r="M478" s="9" t="s">
        <v>130</v>
      </c>
      <c r="N478" s="9" t="s">
        <v>241</v>
      </c>
      <c r="O478" s="9" t="s">
        <v>95</v>
      </c>
      <c r="P478" s="13">
        <v>1</v>
      </c>
      <c r="Q478" s="13" t="s">
        <v>59</v>
      </c>
      <c r="R478" s="26">
        <f t="shared" si="7"/>
        <v>28</v>
      </c>
      <c r="S478" s="2" t="s">
        <v>375</v>
      </c>
      <c r="T478" s="40">
        <v>41780</v>
      </c>
      <c r="U478" s="1" t="s">
        <v>47</v>
      </c>
    </row>
    <row r="479" spans="1:21" x14ac:dyDescent="0.2">
      <c r="A479" s="3" t="s">
        <v>81</v>
      </c>
      <c r="B479" s="14">
        <v>1</v>
      </c>
      <c r="C479" s="33">
        <v>41810</v>
      </c>
      <c r="D479" s="12">
        <v>142</v>
      </c>
      <c r="E479" s="12">
        <v>2823</v>
      </c>
      <c r="F479" s="12">
        <v>1422823</v>
      </c>
      <c r="G479" s="15">
        <v>81.8</v>
      </c>
      <c r="H479" s="12">
        <v>206</v>
      </c>
      <c r="I479" s="12">
        <v>211</v>
      </c>
      <c r="P479" s="13">
        <v>1</v>
      </c>
      <c r="Q479" s="13" t="s">
        <v>59</v>
      </c>
      <c r="R479" s="26">
        <f t="shared" si="7"/>
        <v>30</v>
      </c>
      <c r="S479" s="2" t="s">
        <v>375</v>
      </c>
      <c r="T479" s="40">
        <v>41780</v>
      </c>
      <c r="U479" s="1" t="s">
        <v>47</v>
      </c>
    </row>
    <row r="480" spans="1:21" x14ac:dyDescent="0.2">
      <c r="A480" s="4" t="s">
        <v>81</v>
      </c>
      <c r="B480" s="28">
        <v>1</v>
      </c>
      <c r="C480" s="29">
        <v>41782</v>
      </c>
      <c r="D480" s="11">
        <v>142</v>
      </c>
      <c r="E480" s="12">
        <v>2824</v>
      </c>
      <c r="F480" s="12">
        <v>1422824</v>
      </c>
      <c r="G480" s="15">
        <v>39.299999999999997</v>
      </c>
      <c r="H480" s="12">
        <v>22</v>
      </c>
      <c r="K480" s="12">
        <v>2</v>
      </c>
      <c r="L480" s="1" t="s">
        <v>139</v>
      </c>
      <c r="Q480" s="12">
        <v>2</v>
      </c>
      <c r="R480" s="26">
        <f t="shared" si="7"/>
        <v>2</v>
      </c>
      <c r="T480" s="40">
        <v>41780</v>
      </c>
      <c r="U480" s="1" t="s">
        <v>48</v>
      </c>
    </row>
    <row r="481" spans="1:21" x14ac:dyDescent="0.2">
      <c r="A481" s="4" t="s">
        <v>81</v>
      </c>
      <c r="B481" s="28">
        <v>1</v>
      </c>
      <c r="C481" s="33">
        <v>41785</v>
      </c>
      <c r="D481" s="12">
        <v>142</v>
      </c>
      <c r="E481" s="12">
        <v>2828</v>
      </c>
      <c r="F481" s="12">
        <v>1422828</v>
      </c>
      <c r="G481" s="15">
        <v>42.8</v>
      </c>
      <c r="H481" s="12">
        <v>43</v>
      </c>
      <c r="K481" s="12">
        <v>3</v>
      </c>
      <c r="P481" s="13">
        <v>1</v>
      </c>
      <c r="Q481" s="12">
        <v>3</v>
      </c>
      <c r="R481" s="26">
        <f t="shared" si="7"/>
        <v>3</v>
      </c>
      <c r="T481" s="40">
        <v>41782</v>
      </c>
      <c r="U481" s="1" t="s">
        <v>47</v>
      </c>
    </row>
    <row r="482" spans="1:21" x14ac:dyDescent="0.2">
      <c r="A482" s="4" t="s">
        <v>81</v>
      </c>
      <c r="B482" s="28">
        <v>1</v>
      </c>
      <c r="C482" s="33">
        <v>41787</v>
      </c>
      <c r="D482" s="12">
        <v>142</v>
      </c>
      <c r="E482" s="12">
        <v>2828</v>
      </c>
      <c r="F482" s="12">
        <v>1422828</v>
      </c>
      <c r="G482" s="15">
        <v>50.1</v>
      </c>
      <c r="H482" s="12">
        <v>63</v>
      </c>
      <c r="P482" s="13">
        <v>1</v>
      </c>
      <c r="Q482" s="13" t="s">
        <v>59</v>
      </c>
      <c r="R482" s="26">
        <f t="shared" si="7"/>
        <v>5</v>
      </c>
      <c r="T482" s="40">
        <v>41782</v>
      </c>
      <c r="U482" s="1" t="s">
        <v>47</v>
      </c>
    </row>
    <row r="483" spans="1:21" x14ac:dyDescent="0.2">
      <c r="A483" s="4" t="s">
        <v>81</v>
      </c>
      <c r="B483" s="28">
        <v>1</v>
      </c>
      <c r="C483" s="33">
        <v>41789</v>
      </c>
      <c r="D483" s="12">
        <v>142</v>
      </c>
      <c r="E483" s="12">
        <v>2828</v>
      </c>
      <c r="F483" s="12">
        <v>1422828</v>
      </c>
      <c r="G483" s="15">
        <v>53.3</v>
      </c>
      <c r="H483" s="12">
        <v>77</v>
      </c>
      <c r="P483" s="13">
        <v>1</v>
      </c>
      <c r="Q483" s="13" t="s">
        <v>59</v>
      </c>
      <c r="R483" s="26">
        <f t="shared" si="7"/>
        <v>7</v>
      </c>
      <c r="T483" s="40">
        <v>41782</v>
      </c>
      <c r="U483" s="1" t="s">
        <v>47</v>
      </c>
    </row>
    <row r="484" spans="1:21" x14ac:dyDescent="0.2">
      <c r="A484" s="4" t="s">
        <v>81</v>
      </c>
      <c r="B484" s="28">
        <v>1</v>
      </c>
      <c r="C484" s="33">
        <v>41792</v>
      </c>
      <c r="D484" s="12">
        <v>142</v>
      </c>
      <c r="E484" s="12">
        <v>2828</v>
      </c>
      <c r="F484" s="12">
        <v>1422828</v>
      </c>
      <c r="G484" s="15">
        <v>59</v>
      </c>
      <c r="H484" s="12">
        <v>109</v>
      </c>
      <c r="P484" s="13">
        <v>1</v>
      </c>
      <c r="Q484" s="13" t="s">
        <v>59</v>
      </c>
      <c r="R484" s="26">
        <f t="shared" si="7"/>
        <v>10</v>
      </c>
      <c r="T484" s="40">
        <v>41782</v>
      </c>
      <c r="U484" s="1" t="s">
        <v>47</v>
      </c>
    </row>
    <row r="485" spans="1:21" x14ac:dyDescent="0.2">
      <c r="A485" s="4" t="s">
        <v>81</v>
      </c>
      <c r="B485" s="28">
        <v>1</v>
      </c>
      <c r="C485" s="33">
        <v>41794</v>
      </c>
      <c r="D485" s="12">
        <v>142</v>
      </c>
      <c r="E485" s="12">
        <v>2828</v>
      </c>
      <c r="F485" s="12">
        <v>1422828</v>
      </c>
      <c r="G485" s="15">
        <v>62.6</v>
      </c>
      <c r="H485" s="12">
        <v>141</v>
      </c>
      <c r="J485" s="32" t="s">
        <v>168</v>
      </c>
      <c r="L485" s="1" t="s">
        <v>167</v>
      </c>
      <c r="P485" s="13">
        <v>1</v>
      </c>
      <c r="Q485" s="13" t="s">
        <v>59</v>
      </c>
      <c r="R485" s="26">
        <f t="shared" si="7"/>
        <v>12</v>
      </c>
      <c r="T485" s="40">
        <v>41782</v>
      </c>
      <c r="U485" s="1" t="s">
        <v>47</v>
      </c>
    </row>
    <row r="486" spans="1:21" x14ac:dyDescent="0.2">
      <c r="A486" s="4" t="s">
        <v>81</v>
      </c>
      <c r="B486" s="28">
        <v>1</v>
      </c>
      <c r="C486" s="33">
        <v>41796</v>
      </c>
      <c r="D486" s="12">
        <v>142</v>
      </c>
      <c r="E486" s="12">
        <v>2828</v>
      </c>
      <c r="F486" s="12">
        <v>1422828</v>
      </c>
      <c r="G486" s="15">
        <v>64.400000000000006</v>
      </c>
      <c r="H486" s="12">
        <v>140</v>
      </c>
      <c r="P486" s="13">
        <v>1</v>
      </c>
      <c r="Q486" s="13" t="s">
        <v>59</v>
      </c>
      <c r="R486" s="26">
        <f t="shared" si="7"/>
        <v>14</v>
      </c>
      <c r="T486" s="40">
        <v>41782</v>
      </c>
      <c r="U486" s="1" t="s">
        <v>47</v>
      </c>
    </row>
    <row r="487" spans="1:21" x14ac:dyDescent="0.2">
      <c r="A487" s="4" t="s">
        <v>81</v>
      </c>
      <c r="B487" s="28">
        <v>1</v>
      </c>
      <c r="C487" s="33">
        <v>41799</v>
      </c>
      <c r="D487" s="12">
        <v>142</v>
      </c>
      <c r="E487" s="12">
        <v>2828</v>
      </c>
      <c r="F487" s="12">
        <v>1422828</v>
      </c>
      <c r="G487" s="15">
        <v>70.2</v>
      </c>
      <c r="H487" s="12">
        <v>186</v>
      </c>
      <c r="I487" s="12">
        <v>105</v>
      </c>
      <c r="P487" s="13">
        <v>1</v>
      </c>
      <c r="Q487" s="13" t="s">
        <v>59</v>
      </c>
      <c r="R487" s="26">
        <f t="shared" si="7"/>
        <v>17</v>
      </c>
      <c r="T487" s="40">
        <v>41782</v>
      </c>
      <c r="U487" s="1" t="s">
        <v>47</v>
      </c>
    </row>
    <row r="488" spans="1:21" x14ac:dyDescent="0.2">
      <c r="A488" s="4" t="s">
        <v>81</v>
      </c>
      <c r="B488" s="14">
        <v>1</v>
      </c>
      <c r="C488" s="33">
        <v>41801</v>
      </c>
      <c r="D488" s="12">
        <v>142</v>
      </c>
      <c r="E488" s="12">
        <v>2828</v>
      </c>
      <c r="F488" s="12">
        <v>1422828</v>
      </c>
      <c r="G488" s="15">
        <v>72.5</v>
      </c>
      <c r="H488" s="12">
        <v>195</v>
      </c>
      <c r="I488" s="12">
        <v>125</v>
      </c>
      <c r="P488" s="13">
        <v>1</v>
      </c>
      <c r="Q488" s="13" t="s">
        <v>59</v>
      </c>
      <c r="R488" s="26">
        <f t="shared" si="7"/>
        <v>19</v>
      </c>
      <c r="T488" s="40">
        <v>41782</v>
      </c>
      <c r="U488" s="1" t="s">
        <v>47</v>
      </c>
    </row>
    <row r="489" spans="1:21" x14ac:dyDescent="0.2">
      <c r="A489" s="4" t="s">
        <v>81</v>
      </c>
      <c r="B489" s="14">
        <v>1</v>
      </c>
      <c r="C489" s="33">
        <v>41803</v>
      </c>
      <c r="D489" s="12">
        <v>142</v>
      </c>
      <c r="E489" s="12">
        <v>2828</v>
      </c>
      <c r="F489" s="12">
        <v>1422828</v>
      </c>
      <c r="G489" s="15">
        <v>75.7</v>
      </c>
      <c r="H489" s="12">
        <v>200</v>
      </c>
      <c r="I489" s="12">
        <v>139</v>
      </c>
      <c r="P489" s="13">
        <v>1</v>
      </c>
      <c r="Q489" s="13" t="s">
        <v>59</v>
      </c>
      <c r="R489" s="26">
        <f t="shared" si="7"/>
        <v>21</v>
      </c>
      <c r="T489" s="40">
        <v>41782</v>
      </c>
      <c r="U489" s="1" t="s">
        <v>47</v>
      </c>
    </row>
    <row r="490" spans="1:21" x14ac:dyDescent="0.2">
      <c r="A490" s="3" t="s">
        <v>81</v>
      </c>
      <c r="B490" s="14">
        <v>1</v>
      </c>
      <c r="C490" s="33">
        <v>41806</v>
      </c>
      <c r="D490" s="12">
        <v>142</v>
      </c>
      <c r="E490" s="12">
        <v>2828</v>
      </c>
      <c r="F490" s="12">
        <v>1422828</v>
      </c>
      <c r="G490" s="15">
        <v>79</v>
      </c>
      <c r="H490" s="12">
        <v>213</v>
      </c>
      <c r="I490" s="12">
        <v>166</v>
      </c>
      <c r="P490" s="13">
        <v>1</v>
      </c>
      <c r="Q490" s="13" t="s">
        <v>59</v>
      </c>
      <c r="R490" s="26">
        <f t="shared" si="7"/>
        <v>24</v>
      </c>
      <c r="T490" s="40">
        <v>41782</v>
      </c>
      <c r="U490" s="1" t="s">
        <v>47</v>
      </c>
    </row>
    <row r="491" spans="1:21" x14ac:dyDescent="0.2">
      <c r="A491" s="3" t="s">
        <v>81</v>
      </c>
      <c r="B491" s="14">
        <v>1</v>
      </c>
      <c r="C491" s="33">
        <v>41808</v>
      </c>
      <c r="D491" s="12">
        <v>142</v>
      </c>
      <c r="E491" s="12">
        <v>2828</v>
      </c>
      <c r="F491" s="12">
        <v>1422828</v>
      </c>
      <c r="G491" s="15">
        <v>80.099999999999994</v>
      </c>
      <c r="H491" s="12">
        <v>206</v>
      </c>
      <c r="I491" s="12">
        <v>174</v>
      </c>
      <c r="N491" s="9" t="s">
        <v>246</v>
      </c>
      <c r="O491" s="9" t="s">
        <v>95</v>
      </c>
      <c r="P491" s="13">
        <v>1</v>
      </c>
      <c r="Q491" s="13" t="s">
        <v>59</v>
      </c>
      <c r="R491" s="26">
        <f t="shared" si="7"/>
        <v>26</v>
      </c>
      <c r="T491" s="40">
        <v>41782</v>
      </c>
      <c r="U491" s="1" t="s">
        <v>47</v>
      </c>
    </row>
    <row r="492" spans="1:21" x14ac:dyDescent="0.2">
      <c r="A492" s="3" t="s">
        <v>81</v>
      </c>
      <c r="B492" s="14">
        <v>1</v>
      </c>
      <c r="C492" s="33">
        <v>41810</v>
      </c>
      <c r="D492" s="12">
        <v>142</v>
      </c>
      <c r="E492" s="12">
        <v>2828</v>
      </c>
      <c r="F492" s="12">
        <v>1422828</v>
      </c>
      <c r="G492" s="15">
        <v>82</v>
      </c>
      <c r="H492" s="12">
        <v>190</v>
      </c>
      <c r="I492" s="12">
        <v>215</v>
      </c>
      <c r="P492" s="13">
        <v>1</v>
      </c>
      <c r="Q492" s="13" t="s">
        <v>59</v>
      </c>
      <c r="R492" s="26">
        <f t="shared" si="7"/>
        <v>28</v>
      </c>
      <c r="T492" s="40">
        <v>41782</v>
      </c>
      <c r="U492" s="1" t="s">
        <v>47</v>
      </c>
    </row>
    <row r="493" spans="1:21" x14ac:dyDescent="0.2">
      <c r="A493" s="3" t="s">
        <v>81</v>
      </c>
      <c r="B493" s="14">
        <v>1</v>
      </c>
      <c r="C493" s="33">
        <v>41813</v>
      </c>
      <c r="D493" s="12">
        <v>142</v>
      </c>
      <c r="E493" s="12">
        <v>2828</v>
      </c>
      <c r="F493" s="12">
        <v>1422828</v>
      </c>
      <c r="G493" s="15">
        <v>84</v>
      </c>
      <c r="H493" s="12">
        <v>209</v>
      </c>
      <c r="I493" s="12">
        <v>205</v>
      </c>
      <c r="P493" s="13">
        <v>1</v>
      </c>
      <c r="Q493" s="13" t="s">
        <v>59</v>
      </c>
      <c r="R493" s="26">
        <f t="shared" si="7"/>
        <v>31</v>
      </c>
      <c r="T493" s="40">
        <v>41782</v>
      </c>
      <c r="U493" s="1" t="s">
        <v>47</v>
      </c>
    </row>
    <row r="494" spans="1:21" x14ac:dyDescent="0.2">
      <c r="A494" s="4" t="s">
        <v>81</v>
      </c>
      <c r="B494" s="28">
        <v>1</v>
      </c>
      <c r="C494" s="33">
        <v>41785</v>
      </c>
      <c r="D494" s="12">
        <v>142</v>
      </c>
      <c r="E494" s="12">
        <v>2829</v>
      </c>
      <c r="F494" s="12">
        <v>1422829</v>
      </c>
      <c r="G494" s="15">
        <v>37.1</v>
      </c>
      <c r="H494" s="12">
        <v>22</v>
      </c>
      <c r="K494" s="12">
        <v>0</v>
      </c>
      <c r="Q494" s="12">
        <v>0</v>
      </c>
      <c r="R494" s="26">
        <f t="shared" si="7"/>
        <v>0</v>
      </c>
      <c r="S494" s="2">
        <v>1</v>
      </c>
      <c r="T494" s="40">
        <v>41785</v>
      </c>
      <c r="U494" s="1" t="s">
        <v>48</v>
      </c>
    </row>
    <row r="495" spans="1:21" x14ac:dyDescent="0.2">
      <c r="A495" s="4" t="s">
        <v>81</v>
      </c>
      <c r="B495" s="28">
        <v>1</v>
      </c>
      <c r="C495" s="33">
        <v>41787</v>
      </c>
      <c r="D495" s="12">
        <v>142</v>
      </c>
      <c r="E495" s="12">
        <v>2829</v>
      </c>
      <c r="F495" s="12">
        <v>1422829</v>
      </c>
      <c r="G495" s="15">
        <v>39.799999999999997</v>
      </c>
      <c r="H495" s="12">
        <v>19</v>
      </c>
      <c r="Q495" s="13" t="s">
        <v>59</v>
      </c>
      <c r="R495" s="26">
        <f t="shared" si="7"/>
        <v>2</v>
      </c>
      <c r="S495" s="2">
        <v>1</v>
      </c>
      <c r="T495" s="40">
        <v>41785</v>
      </c>
      <c r="U495" s="1" t="s">
        <v>48</v>
      </c>
    </row>
    <row r="496" spans="1:21" x14ac:dyDescent="0.2">
      <c r="A496" s="4" t="s">
        <v>81</v>
      </c>
      <c r="B496" s="28">
        <v>1</v>
      </c>
      <c r="C496" s="33">
        <v>41785</v>
      </c>
      <c r="D496" s="12">
        <v>142</v>
      </c>
      <c r="E496" s="12">
        <v>2830</v>
      </c>
      <c r="F496" s="12">
        <v>1422830</v>
      </c>
      <c r="G496" s="15">
        <v>41.4</v>
      </c>
      <c r="H496" s="12">
        <v>35</v>
      </c>
      <c r="K496" s="12">
        <v>2</v>
      </c>
      <c r="M496" s="34" t="s">
        <v>140</v>
      </c>
      <c r="P496" s="13">
        <v>1</v>
      </c>
      <c r="Q496" s="12">
        <v>2</v>
      </c>
      <c r="R496" s="26">
        <f t="shared" si="7"/>
        <v>2</v>
      </c>
      <c r="T496" s="40">
        <v>41783</v>
      </c>
      <c r="U496" s="1" t="s">
        <v>47</v>
      </c>
    </row>
    <row r="497" spans="1:21" x14ac:dyDescent="0.2">
      <c r="A497" s="4" t="s">
        <v>81</v>
      </c>
      <c r="B497" s="28">
        <v>1</v>
      </c>
      <c r="C497" s="33">
        <v>41787</v>
      </c>
      <c r="D497" s="12">
        <v>142</v>
      </c>
      <c r="E497" s="12">
        <v>2830</v>
      </c>
      <c r="F497" s="12">
        <v>1422830</v>
      </c>
      <c r="G497" s="15">
        <v>46.9</v>
      </c>
      <c r="H497" s="12">
        <v>54</v>
      </c>
      <c r="M497" s="34" t="s">
        <v>140</v>
      </c>
      <c r="P497" s="13">
        <v>1</v>
      </c>
      <c r="Q497" s="13" t="s">
        <v>59</v>
      </c>
      <c r="R497" s="26">
        <f t="shared" si="7"/>
        <v>4</v>
      </c>
      <c r="T497" s="40">
        <v>41783</v>
      </c>
      <c r="U497" s="1" t="s">
        <v>47</v>
      </c>
    </row>
    <row r="498" spans="1:21" x14ac:dyDescent="0.2">
      <c r="A498" s="4" t="s">
        <v>81</v>
      </c>
      <c r="B498" s="28">
        <v>1</v>
      </c>
      <c r="C498" s="33">
        <v>41789</v>
      </c>
      <c r="D498" s="12">
        <v>142</v>
      </c>
      <c r="E498" s="12">
        <v>2830</v>
      </c>
      <c r="F498" s="12">
        <v>1422830</v>
      </c>
      <c r="G498" s="15">
        <v>50.9</v>
      </c>
      <c r="H498" s="12">
        <v>77</v>
      </c>
      <c r="M498" s="34" t="s">
        <v>140</v>
      </c>
      <c r="P498" s="13">
        <v>1</v>
      </c>
      <c r="Q498" s="13" t="s">
        <v>59</v>
      </c>
      <c r="R498" s="26">
        <f t="shared" si="7"/>
        <v>6</v>
      </c>
      <c r="T498" s="40">
        <v>41783</v>
      </c>
      <c r="U498" s="1" t="s">
        <v>47</v>
      </c>
    </row>
    <row r="499" spans="1:21" x14ac:dyDescent="0.2">
      <c r="A499" s="4" t="s">
        <v>81</v>
      </c>
      <c r="B499" s="28">
        <v>1</v>
      </c>
      <c r="C499" s="33">
        <v>41792</v>
      </c>
      <c r="D499" s="12">
        <v>142</v>
      </c>
      <c r="E499" s="12">
        <v>2830</v>
      </c>
      <c r="F499" s="12">
        <v>1422830</v>
      </c>
      <c r="G499" s="15">
        <v>56.8</v>
      </c>
      <c r="H499" s="12">
        <v>103</v>
      </c>
      <c r="M499" s="34" t="s">
        <v>140</v>
      </c>
      <c r="P499" s="13">
        <v>1</v>
      </c>
      <c r="Q499" s="13" t="s">
        <v>59</v>
      </c>
      <c r="R499" s="26">
        <f t="shared" si="7"/>
        <v>9</v>
      </c>
      <c r="T499" s="40">
        <v>41783</v>
      </c>
      <c r="U499" s="1" t="s">
        <v>47</v>
      </c>
    </row>
    <row r="500" spans="1:21" x14ac:dyDescent="0.2">
      <c r="A500" s="4" t="s">
        <v>81</v>
      </c>
      <c r="B500" s="28">
        <v>1</v>
      </c>
      <c r="C500" s="33">
        <v>41794</v>
      </c>
      <c r="D500" s="12">
        <v>142</v>
      </c>
      <c r="E500" s="12">
        <v>2830</v>
      </c>
      <c r="F500" s="12">
        <v>1422830</v>
      </c>
      <c r="G500" s="15">
        <v>60.7</v>
      </c>
      <c r="H500" s="12">
        <v>131</v>
      </c>
      <c r="M500" s="34" t="s">
        <v>140</v>
      </c>
      <c r="P500" s="13">
        <v>1</v>
      </c>
      <c r="Q500" s="13" t="s">
        <v>59</v>
      </c>
      <c r="R500" s="26">
        <f t="shared" si="7"/>
        <v>11</v>
      </c>
      <c r="T500" s="40">
        <v>41783</v>
      </c>
      <c r="U500" s="1" t="s">
        <v>47</v>
      </c>
    </row>
    <row r="501" spans="1:21" x14ac:dyDescent="0.2">
      <c r="A501" s="4" t="s">
        <v>81</v>
      </c>
      <c r="B501" s="28">
        <v>1</v>
      </c>
      <c r="C501" s="33">
        <v>41795</v>
      </c>
      <c r="D501" s="12">
        <v>142</v>
      </c>
      <c r="E501" s="12">
        <v>2830</v>
      </c>
      <c r="F501" s="12">
        <v>1422830</v>
      </c>
      <c r="H501" s="12">
        <v>136</v>
      </c>
      <c r="M501" s="34" t="s">
        <v>140</v>
      </c>
      <c r="P501" s="13">
        <v>1</v>
      </c>
      <c r="Q501" s="13" t="s">
        <v>59</v>
      </c>
      <c r="R501" s="26">
        <f t="shared" si="7"/>
        <v>12</v>
      </c>
      <c r="T501" s="40">
        <v>41783</v>
      </c>
      <c r="U501" s="1" t="s">
        <v>47</v>
      </c>
    </row>
    <row r="502" spans="1:21" x14ac:dyDescent="0.2">
      <c r="A502" s="4" t="s">
        <v>81</v>
      </c>
      <c r="B502" s="28">
        <v>1</v>
      </c>
      <c r="C502" s="33">
        <v>41796</v>
      </c>
      <c r="D502" s="12">
        <v>142</v>
      </c>
      <c r="E502" s="12">
        <v>2830</v>
      </c>
      <c r="F502" s="12">
        <v>1422830</v>
      </c>
      <c r="G502" s="15">
        <v>62.7</v>
      </c>
      <c r="H502" s="12">
        <v>138</v>
      </c>
      <c r="M502" s="34" t="s">
        <v>140</v>
      </c>
      <c r="P502" s="13">
        <v>1</v>
      </c>
      <c r="Q502" s="13" t="s">
        <v>59</v>
      </c>
      <c r="R502" s="26">
        <f t="shared" si="7"/>
        <v>13</v>
      </c>
      <c r="T502" s="40">
        <v>41783</v>
      </c>
      <c r="U502" s="1" t="s">
        <v>47</v>
      </c>
    </row>
    <row r="503" spans="1:21" x14ac:dyDescent="0.2">
      <c r="A503" s="4" t="s">
        <v>81</v>
      </c>
      <c r="B503" s="28">
        <v>1</v>
      </c>
      <c r="C503" s="33">
        <v>41799</v>
      </c>
      <c r="D503" s="12">
        <v>142</v>
      </c>
      <c r="E503" s="12">
        <v>2830</v>
      </c>
      <c r="F503" s="12">
        <v>1422830</v>
      </c>
      <c r="G503" s="15">
        <v>67.900000000000006</v>
      </c>
      <c r="H503" s="12">
        <v>176</v>
      </c>
      <c r="I503" s="12">
        <v>107</v>
      </c>
      <c r="M503" s="34" t="s">
        <v>140</v>
      </c>
      <c r="P503" s="13">
        <v>1</v>
      </c>
      <c r="Q503" s="13" t="s">
        <v>59</v>
      </c>
      <c r="R503" s="26">
        <f t="shared" si="7"/>
        <v>16</v>
      </c>
      <c r="T503" s="40">
        <v>41783</v>
      </c>
      <c r="U503" s="1" t="s">
        <v>47</v>
      </c>
    </row>
    <row r="504" spans="1:21" x14ac:dyDescent="0.2">
      <c r="A504" s="4" t="s">
        <v>81</v>
      </c>
      <c r="B504" s="14">
        <v>1</v>
      </c>
      <c r="C504" s="33">
        <v>41801</v>
      </c>
      <c r="D504" s="12">
        <v>142</v>
      </c>
      <c r="E504" s="12">
        <v>2830</v>
      </c>
      <c r="F504" s="12">
        <v>1422830</v>
      </c>
      <c r="G504" s="15">
        <v>70.599999999999994</v>
      </c>
      <c r="H504" s="12">
        <v>189</v>
      </c>
      <c r="I504" s="12">
        <v>126</v>
      </c>
      <c r="M504" s="34" t="s">
        <v>140</v>
      </c>
      <c r="P504" s="13">
        <v>1</v>
      </c>
      <c r="Q504" s="13" t="s">
        <v>59</v>
      </c>
      <c r="R504" s="26">
        <f t="shared" si="7"/>
        <v>18</v>
      </c>
      <c r="T504" s="40">
        <v>41783</v>
      </c>
      <c r="U504" s="1" t="s">
        <v>47</v>
      </c>
    </row>
    <row r="505" spans="1:21" x14ac:dyDescent="0.2">
      <c r="A505" s="4" t="s">
        <v>81</v>
      </c>
      <c r="B505" s="14">
        <v>1</v>
      </c>
      <c r="C505" s="33">
        <v>41803</v>
      </c>
      <c r="D505" s="12">
        <v>142</v>
      </c>
      <c r="E505" s="12">
        <v>2830</v>
      </c>
      <c r="F505" s="12">
        <v>1422830</v>
      </c>
      <c r="G505" s="15">
        <v>73.099999999999994</v>
      </c>
      <c r="H505" s="12">
        <v>197</v>
      </c>
      <c r="I505" s="12">
        <v>140</v>
      </c>
      <c r="M505" s="34" t="s">
        <v>140</v>
      </c>
      <c r="P505" s="13">
        <v>1</v>
      </c>
      <c r="Q505" s="13" t="s">
        <v>59</v>
      </c>
      <c r="R505" s="26">
        <f t="shared" si="7"/>
        <v>20</v>
      </c>
      <c r="T505" s="40">
        <v>41783</v>
      </c>
      <c r="U505" s="1" t="s">
        <v>47</v>
      </c>
    </row>
    <row r="506" spans="1:21" x14ac:dyDescent="0.2">
      <c r="A506" s="3" t="s">
        <v>81</v>
      </c>
      <c r="B506" s="14">
        <v>1</v>
      </c>
      <c r="C506" s="33">
        <v>41806</v>
      </c>
      <c r="D506" s="12">
        <v>142</v>
      </c>
      <c r="E506" s="12">
        <v>2830</v>
      </c>
      <c r="F506" s="12">
        <v>1422830</v>
      </c>
      <c r="G506" s="15">
        <v>74.8</v>
      </c>
      <c r="H506" s="12">
        <v>198</v>
      </c>
      <c r="I506" s="12">
        <v>165</v>
      </c>
      <c r="M506" s="34" t="s">
        <v>140</v>
      </c>
      <c r="P506" s="13">
        <v>1</v>
      </c>
      <c r="Q506" s="13" t="s">
        <v>59</v>
      </c>
      <c r="R506" s="26">
        <f t="shared" si="7"/>
        <v>23</v>
      </c>
      <c r="T506" s="40">
        <v>41783</v>
      </c>
      <c r="U506" s="1" t="s">
        <v>47</v>
      </c>
    </row>
    <row r="507" spans="1:21" x14ac:dyDescent="0.2">
      <c r="A507" s="3" t="s">
        <v>81</v>
      </c>
      <c r="B507" s="14">
        <v>1</v>
      </c>
      <c r="C507" s="33">
        <v>41808</v>
      </c>
      <c r="D507" s="12">
        <v>142</v>
      </c>
      <c r="E507" s="12">
        <v>2830</v>
      </c>
      <c r="F507" s="12">
        <v>1422830</v>
      </c>
      <c r="G507" s="15">
        <v>76.400000000000006</v>
      </c>
      <c r="H507" s="12">
        <v>181</v>
      </c>
      <c r="I507" s="12">
        <v>173</v>
      </c>
      <c r="M507" s="34" t="s">
        <v>140</v>
      </c>
      <c r="N507" s="9" t="s">
        <v>244</v>
      </c>
      <c r="O507" s="9" t="s">
        <v>95</v>
      </c>
      <c r="P507" s="13">
        <v>1</v>
      </c>
      <c r="Q507" s="13" t="s">
        <v>59</v>
      </c>
      <c r="R507" s="26">
        <f t="shared" si="7"/>
        <v>25</v>
      </c>
      <c r="T507" s="40">
        <v>41783</v>
      </c>
      <c r="U507" s="1" t="s">
        <v>47</v>
      </c>
    </row>
    <row r="508" spans="1:21" x14ac:dyDescent="0.2">
      <c r="A508" s="3" t="s">
        <v>81</v>
      </c>
      <c r="B508" s="14">
        <v>1</v>
      </c>
      <c r="C508" s="33">
        <v>41810</v>
      </c>
      <c r="D508" s="12">
        <v>142</v>
      </c>
      <c r="E508" s="12">
        <v>2830</v>
      </c>
      <c r="F508" s="12">
        <v>1422830</v>
      </c>
      <c r="G508" s="15">
        <v>77.8</v>
      </c>
      <c r="H508" s="12">
        <v>188</v>
      </c>
      <c r="I508" s="12">
        <v>201</v>
      </c>
      <c r="P508" s="13">
        <v>1</v>
      </c>
      <c r="Q508" s="13" t="s">
        <v>59</v>
      </c>
      <c r="R508" s="26">
        <f t="shared" si="7"/>
        <v>27</v>
      </c>
      <c r="T508" s="40">
        <v>41783</v>
      </c>
      <c r="U508" s="1" t="s">
        <v>47</v>
      </c>
    </row>
    <row r="509" spans="1:21" x14ac:dyDescent="0.2">
      <c r="A509" s="3" t="s">
        <v>81</v>
      </c>
      <c r="B509" s="14">
        <v>1</v>
      </c>
      <c r="C509" s="33">
        <v>41813</v>
      </c>
      <c r="D509" s="12">
        <v>142</v>
      </c>
      <c r="E509" s="12">
        <v>2830</v>
      </c>
      <c r="F509" s="12">
        <v>1422830</v>
      </c>
      <c r="G509" s="15">
        <v>80.2</v>
      </c>
      <c r="H509" s="12">
        <v>220</v>
      </c>
      <c r="I509" s="12">
        <v>204</v>
      </c>
      <c r="P509" s="13">
        <v>1</v>
      </c>
      <c r="Q509" s="13" t="s">
        <v>59</v>
      </c>
      <c r="R509" s="26">
        <f t="shared" si="7"/>
        <v>30</v>
      </c>
      <c r="T509" s="40">
        <v>41783</v>
      </c>
      <c r="U509" s="1" t="s">
        <v>47</v>
      </c>
    </row>
    <row r="510" spans="1:21" x14ac:dyDescent="0.2">
      <c r="A510" s="3" t="s">
        <v>81</v>
      </c>
      <c r="B510" s="14">
        <v>1</v>
      </c>
      <c r="C510" s="33">
        <v>41815</v>
      </c>
      <c r="D510" s="12">
        <v>142</v>
      </c>
      <c r="E510" s="12">
        <v>2830</v>
      </c>
      <c r="F510" s="12">
        <v>1422830</v>
      </c>
      <c r="G510" s="15">
        <v>80.599999999999994</v>
      </c>
      <c r="H510" s="12">
        <v>194</v>
      </c>
      <c r="I510" s="12">
        <v>216</v>
      </c>
      <c r="P510" s="13">
        <v>1</v>
      </c>
      <c r="Q510" s="13" t="s">
        <v>59</v>
      </c>
      <c r="R510" s="26">
        <f t="shared" si="7"/>
        <v>32</v>
      </c>
      <c r="T510" s="40">
        <v>41783</v>
      </c>
      <c r="U510" s="1" t="s">
        <v>47</v>
      </c>
    </row>
    <row r="511" spans="1:21" x14ac:dyDescent="0.2">
      <c r="A511" s="4" t="s">
        <v>81</v>
      </c>
      <c r="B511" s="28">
        <v>1</v>
      </c>
      <c r="C511" s="33">
        <v>41785</v>
      </c>
      <c r="D511" s="12">
        <v>142</v>
      </c>
      <c r="E511" s="12">
        <v>2831</v>
      </c>
      <c r="F511" s="12">
        <v>1422831</v>
      </c>
      <c r="G511" s="15">
        <v>39.700000000000003</v>
      </c>
      <c r="H511" s="12">
        <v>34</v>
      </c>
      <c r="K511" s="12">
        <v>1</v>
      </c>
      <c r="M511" s="9" t="s">
        <v>120</v>
      </c>
      <c r="P511" s="13">
        <v>1</v>
      </c>
      <c r="Q511" s="12">
        <v>1</v>
      </c>
      <c r="R511" s="26">
        <f t="shared" si="7"/>
        <v>1</v>
      </c>
      <c r="S511" s="2">
        <v>1</v>
      </c>
      <c r="T511" s="40">
        <v>41784</v>
      </c>
      <c r="U511" s="1" t="s">
        <v>47</v>
      </c>
    </row>
    <row r="512" spans="1:21" x14ac:dyDescent="0.2">
      <c r="A512" s="4" t="s">
        <v>81</v>
      </c>
      <c r="B512" s="28">
        <v>1</v>
      </c>
      <c r="C512" s="33">
        <v>41787</v>
      </c>
      <c r="D512" s="12">
        <v>142</v>
      </c>
      <c r="E512" s="12">
        <v>2831</v>
      </c>
      <c r="F512" s="12">
        <v>1422831</v>
      </c>
      <c r="G512" s="15">
        <v>44.9</v>
      </c>
      <c r="H512" s="12">
        <v>43</v>
      </c>
      <c r="M512" s="9" t="s">
        <v>120</v>
      </c>
      <c r="P512" s="13">
        <v>1</v>
      </c>
      <c r="Q512" s="13" t="s">
        <v>59</v>
      </c>
      <c r="R512" s="26">
        <f t="shared" si="7"/>
        <v>3</v>
      </c>
      <c r="S512" s="2">
        <v>1</v>
      </c>
      <c r="T512" s="40">
        <v>41784</v>
      </c>
      <c r="U512" s="1" t="s">
        <v>47</v>
      </c>
    </row>
    <row r="513" spans="1:21" x14ac:dyDescent="0.2">
      <c r="A513" s="4" t="s">
        <v>81</v>
      </c>
      <c r="B513" s="28">
        <v>1</v>
      </c>
      <c r="C513" s="33">
        <v>41789</v>
      </c>
      <c r="D513" s="12">
        <v>142</v>
      </c>
      <c r="E513" s="12">
        <v>2831</v>
      </c>
      <c r="F513" s="12">
        <v>1422831</v>
      </c>
      <c r="G513" s="15">
        <v>48.7</v>
      </c>
      <c r="H513" s="12">
        <v>59</v>
      </c>
      <c r="M513" s="9" t="s">
        <v>120</v>
      </c>
      <c r="P513" s="13">
        <v>1</v>
      </c>
      <c r="Q513" s="13" t="s">
        <v>59</v>
      </c>
      <c r="R513" s="26">
        <f t="shared" si="7"/>
        <v>5</v>
      </c>
      <c r="S513" s="2">
        <v>1</v>
      </c>
      <c r="T513" s="40">
        <v>41784</v>
      </c>
      <c r="U513" s="1" t="s">
        <v>47</v>
      </c>
    </row>
    <row r="514" spans="1:21" x14ac:dyDescent="0.2">
      <c r="A514" s="4" t="s">
        <v>81</v>
      </c>
      <c r="B514" s="28">
        <v>1</v>
      </c>
      <c r="C514" s="33">
        <v>41792</v>
      </c>
      <c r="D514" s="12">
        <v>142</v>
      </c>
      <c r="E514" s="12">
        <v>2831</v>
      </c>
      <c r="F514" s="12">
        <v>1422831</v>
      </c>
      <c r="G514" s="15">
        <v>54.9</v>
      </c>
      <c r="H514" s="12">
        <v>88</v>
      </c>
      <c r="M514" s="9" t="s">
        <v>120</v>
      </c>
      <c r="P514" s="13">
        <v>1</v>
      </c>
      <c r="Q514" s="13" t="s">
        <v>59</v>
      </c>
      <c r="R514" s="26">
        <f t="shared" si="7"/>
        <v>8</v>
      </c>
      <c r="S514" s="2">
        <v>1</v>
      </c>
      <c r="T514" s="40">
        <v>41784</v>
      </c>
      <c r="U514" s="1" t="s">
        <v>47</v>
      </c>
    </row>
    <row r="515" spans="1:21" x14ac:dyDescent="0.2">
      <c r="A515" s="4" t="s">
        <v>81</v>
      </c>
      <c r="B515" s="28">
        <v>1</v>
      </c>
      <c r="C515" s="33">
        <v>41794</v>
      </c>
      <c r="D515" s="12">
        <v>142</v>
      </c>
      <c r="E515" s="12">
        <v>2831</v>
      </c>
      <c r="F515" s="12">
        <v>1422831</v>
      </c>
      <c r="G515" s="15">
        <v>59</v>
      </c>
      <c r="H515" s="12">
        <v>120</v>
      </c>
      <c r="M515" s="9" t="s">
        <v>120</v>
      </c>
      <c r="P515" s="13">
        <v>1</v>
      </c>
      <c r="Q515" s="13" t="s">
        <v>59</v>
      </c>
      <c r="R515" s="26">
        <f t="shared" ref="R515:R578" si="8">IF(F515=F514,R514+C515-C514,IF(Q515&gt;-1,Q515,"noval"))</f>
        <v>10</v>
      </c>
      <c r="S515" s="2">
        <v>1</v>
      </c>
      <c r="T515" s="40">
        <v>41784</v>
      </c>
      <c r="U515" s="1" t="s">
        <v>47</v>
      </c>
    </row>
    <row r="516" spans="1:21" x14ac:dyDescent="0.2">
      <c r="A516" s="4" t="s">
        <v>81</v>
      </c>
      <c r="B516" s="28">
        <v>1</v>
      </c>
      <c r="C516" s="33">
        <v>41796</v>
      </c>
      <c r="D516" s="12">
        <v>142</v>
      </c>
      <c r="E516" s="12">
        <v>2831</v>
      </c>
      <c r="F516" s="12">
        <v>1422831</v>
      </c>
      <c r="G516" s="15">
        <v>60.6</v>
      </c>
      <c r="H516" s="12">
        <v>117</v>
      </c>
      <c r="M516" s="9" t="s">
        <v>120</v>
      </c>
      <c r="P516" s="13">
        <v>1</v>
      </c>
      <c r="Q516" s="13" t="s">
        <v>59</v>
      </c>
      <c r="R516" s="26">
        <f t="shared" si="8"/>
        <v>12</v>
      </c>
      <c r="S516" s="2">
        <v>1</v>
      </c>
      <c r="T516" s="40">
        <v>41784</v>
      </c>
      <c r="U516" s="1" t="s">
        <v>47</v>
      </c>
    </row>
    <row r="517" spans="1:21" x14ac:dyDescent="0.2">
      <c r="A517" s="4" t="s">
        <v>81</v>
      </c>
      <c r="B517" s="28">
        <v>1</v>
      </c>
      <c r="C517" s="33">
        <v>41799</v>
      </c>
      <c r="D517" s="12">
        <v>142</v>
      </c>
      <c r="E517" s="12">
        <v>2831</v>
      </c>
      <c r="F517" s="12">
        <v>1422831</v>
      </c>
      <c r="G517" s="15">
        <v>65.099999999999994</v>
      </c>
      <c r="H517" s="12">
        <v>144</v>
      </c>
      <c r="I517" s="12">
        <v>84</v>
      </c>
      <c r="M517" s="9" t="s">
        <v>120</v>
      </c>
      <c r="P517" s="13">
        <v>1</v>
      </c>
      <c r="Q517" s="13" t="s">
        <v>59</v>
      </c>
      <c r="R517" s="26">
        <f t="shared" si="8"/>
        <v>15</v>
      </c>
      <c r="S517" s="2">
        <v>1</v>
      </c>
      <c r="T517" s="40">
        <v>41784</v>
      </c>
      <c r="U517" s="1" t="s">
        <v>47</v>
      </c>
    </row>
    <row r="518" spans="1:21" x14ac:dyDescent="0.2">
      <c r="A518" s="4" t="s">
        <v>81</v>
      </c>
      <c r="B518" s="14">
        <v>1</v>
      </c>
      <c r="C518" s="33">
        <v>41801</v>
      </c>
      <c r="D518" s="12">
        <v>142</v>
      </c>
      <c r="E518" s="12">
        <v>2831</v>
      </c>
      <c r="F518" s="12">
        <v>1422831</v>
      </c>
      <c r="G518" s="15">
        <v>67.400000000000006</v>
      </c>
      <c r="H518" s="12">
        <v>156</v>
      </c>
      <c r="I518" s="12">
        <v>106</v>
      </c>
      <c r="M518" s="9" t="s">
        <v>120</v>
      </c>
      <c r="P518" s="13">
        <v>1</v>
      </c>
      <c r="Q518" s="13" t="s">
        <v>59</v>
      </c>
      <c r="R518" s="26">
        <f t="shared" si="8"/>
        <v>17</v>
      </c>
      <c r="S518" s="2">
        <v>1</v>
      </c>
      <c r="T518" s="40">
        <v>41784</v>
      </c>
      <c r="U518" s="1" t="s">
        <v>47</v>
      </c>
    </row>
    <row r="519" spans="1:21" x14ac:dyDescent="0.2">
      <c r="A519" s="4" t="s">
        <v>81</v>
      </c>
      <c r="B519" s="14">
        <v>1</v>
      </c>
      <c r="C519" s="33">
        <v>41803</v>
      </c>
      <c r="D519" s="12">
        <v>142</v>
      </c>
      <c r="E519" s="12">
        <v>2831</v>
      </c>
      <c r="F519" s="12">
        <v>1422831</v>
      </c>
      <c r="G519" s="15">
        <v>68.7</v>
      </c>
      <c r="H519" s="12">
        <v>183</v>
      </c>
      <c r="I519" s="12">
        <v>116</v>
      </c>
      <c r="M519" s="9" t="s">
        <v>120</v>
      </c>
      <c r="P519" s="13">
        <v>1</v>
      </c>
      <c r="Q519" s="13" t="s">
        <v>59</v>
      </c>
      <c r="R519" s="26">
        <f t="shared" si="8"/>
        <v>19</v>
      </c>
      <c r="S519" s="2">
        <v>1</v>
      </c>
      <c r="T519" s="40">
        <v>41784</v>
      </c>
      <c r="U519" s="1" t="s">
        <v>47</v>
      </c>
    </row>
    <row r="520" spans="1:21" x14ac:dyDescent="0.2">
      <c r="A520" s="3" t="s">
        <v>81</v>
      </c>
      <c r="B520" s="14">
        <v>1</v>
      </c>
      <c r="C520" s="33">
        <v>41806</v>
      </c>
      <c r="D520" s="12">
        <v>142</v>
      </c>
      <c r="E520" s="12">
        <v>2831</v>
      </c>
      <c r="F520" s="12">
        <v>1422831</v>
      </c>
      <c r="G520" s="15">
        <v>74.099999999999994</v>
      </c>
      <c r="H520" s="12">
        <v>213</v>
      </c>
      <c r="I520" s="12">
        <v>143</v>
      </c>
      <c r="M520" s="9" t="s">
        <v>120</v>
      </c>
      <c r="P520" s="13">
        <v>1</v>
      </c>
      <c r="Q520" s="13" t="s">
        <v>59</v>
      </c>
      <c r="R520" s="26">
        <f t="shared" si="8"/>
        <v>22</v>
      </c>
      <c r="S520" s="2">
        <v>1</v>
      </c>
      <c r="T520" s="40">
        <v>41784</v>
      </c>
      <c r="U520" s="1" t="s">
        <v>47</v>
      </c>
    </row>
    <row r="521" spans="1:21" x14ac:dyDescent="0.2">
      <c r="A521" s="3" t="s">
        <v>81</v>
      </c>
      <c r="B521" s="14">
        <v>1</v>
      </c>
      <c r="C521" s="33">
        <v>41808</v>
      </c>
      <c r="D521" s="12">
        <v>142</v>
      </c>
      <c r="E521" s="12">
        <v>2831</v>
      </c>
      <c r="F521" s="12">
        <v>1422831</v>
      </c>
      <c r="G521" s="15">
        <v>76</v>
      </c>
      <c r="H521" s="12">
        <v>217</v>
      </c>
      <c r="I521" s="12">
        <v>158</v>
      </c>
      <c r="M521" s="9" t="s">
        <v>120</v>
      </c>
      <c r="N521" s="9" t="s">
        <v>237</v>
      </c>
      <c r="O521" s="9" t="s">
        <v>95</v>
      </c>
      <c r="P521" s="13">
        <v>1</v>
      </c>
      <c r="Q521" s="13" t="s">
        <v>59</v>
      </c>
      <c r="R521" s="26">
        <f t="shared" si="8"/>
        <v>24</v>
      </c>
      <c r="S521" s="2">
        <v>1</v>
      </c>
      <c r="T521" s="40">
        <v>41784</v>
      </c>
      <c r="U521" s="1" t="s">
        <v>47</v>
      </c>
    </row>
    <row r="522" spans="1:21" x14ac:dyDescent="0.2">
      <c r="A522" s="3" t="s">
        <v>81</v>
      </c>
      <c r="B522" s="14">
        <v>1</v>
      </c>
      <c r="C522" s="33">
        <v>41810</v>
      </c>
      <c r="D522" s="12">
        <v>142</v>
      </c>
      <c r="E522" s="12">
        <v>2831</v>
      </c>
      <c r="F522" s="12">
        <v>1422831</v>
      </c>
      <c r="G522" s="15">
        <v>78.2</v>
      </c>
      <c r="H522" s="12">
        <v>173</v>
      </c>
      <c r="I522" s="12">
        <v>227</v>
      </c>
      <c r="P522" s="13">
        <v>1</v>
      </c>
      <c r="Q522" s="13" t="s">
        <v>59</v>
      </c>
      <c r="R522" s="26">
        <f t="shared" si="8"/>
        <v>26</v>
      </c>
      <c r="S522" s="2">
        <v>1</v>
      </c>
      <c r="T522" s="40">
        <v>41784</v>
      </c>
      <c r="U522" s="1" t="s">
        <v>47</v>
      </c>
    </row>
    <row r="523" spans="1:21" x14ac:dyDescent="0.2">
      <c r="A523" s="3" t="s">
        <v>81</v>
      </c>
      <c r="B523" s="14">
        <v>1</v>
      </c>
      <c r="C523" s="33">
        <v>41813</v>
      </c>
      <c r="D523" s="12">
        <v>142</v>
      </c>
      <c r="E523" s="12">
        <v>2831</v>
      </c>
      <c r="F523" s="12">
        <v>1422831</v>
      </c>
      <c r="G523" s="15">
        <v>80.900000000000006</v>
      </c>
      <c r="H523" s="12">
        <v>225</v>
      </c>
      <c r="I523" s="12">
        <v>190</v>
      </c>
      <c r="P523" s="13">
        <v>1</v>
      </c>
      <c r="Q523" s="13" t="s">
        <v>59</v>
      </c>
      <c r="R523" s="26">
        <f t="shared" si="8"/>
        <v>29</v>
      </c>
      <c r="S523" s="2">
        <v>1</v>
      </c>
      <c r="T523" s="40">
        <v>41784</v>
      </c>
      <c r="U523" s="1" t="s">
        <v>47</v>
      </c>
    </row>
    <row r="524" spans="1:21" x14ac:dyDescent="0.2">
      <c r="A524" s="3" t="s">
        <v>81</v>
      </c>
      <c r="B524" s="14">
        <v>1</v>
      </c>
      <c r="C524" s="33">
        <v>41815</v>
      </c>
      <c r="D524" s="12">
        <v>142</v>
      </c>
      <c r="E524" s="12">
        <v>2831</v>
      </c>
      <c r="F524" s="12">
        <v>1422831</v>
      </c>
      <c r="G524" s="15">
        <v>82.4</v>
      </c>
      <c r="H524" s="12">
        <v>221</v>
      </c>
      <c r="I524" s="12">
        <v>205</v>
      </c>
      <c r="P524" s="13">
        <v>1</v>
      </c>
      <c r="Q524" s="13" t="s">
        <v>59</v>
      </c>
      <c r="R524" s="26">
        <f t="shared" si="8"/>
        <v>31</v>
      </c>
      <c r="S524" s="2">
        <v>1</v>
      </c>
      <c r="T524" s="40">
        <v>41784</v>
      </c>
      <c r="U524" s="1" t="s">
        <v>47</v>
      </c>
    </row>
    <row r="525" spans="1:21" x14ac:dyDescent="0.2">
      <c r="A525" s="4" t="s">
        <v>81</v>
      </c>
      <c r="B525" s="28">
        <v>1</v>
      </c>
      <c r="C525" s="33">
        <v>41785</v>
      </c>
      <c r="D525" s="12">
        <v>142</v>
      </c>
      <c r="E525" s="12">
        <v>2833</v>
      </c>
      <c r="F525" s="12">
        <v>1422833</v>
      </c>
      <c r="G525" s="15">
        <v>37.6</v>
      </c>
      <c r="H525" s="12">
        <v>24</v>
      </c>
      <c r="K525" s="12">
        <v>1</v>
      </c>
      <c r="L525" s="1" t="s">
        <v>139</v>
      </c>
      <c r="M525" s="9" t="s">
        <v>141</v>
      </c>
      <c r="Q525" s="12">
        <v>1</v>
      </c>
      <c r="R525" s="26">
        <f t="shared" si="8"/>
        <v>1</v>
      </c>
      <c r="S525" s="2">
        <v>2</v>
      </c>
      <c r="T525" s="40">
        <v>41784</v>
      </c>
      <c r="U525" s="1" t="s">
        <v>48</v>
      </c>
    </row>
    <row r="526" spans="1:21" x14ac:dyDescent="0.2">
      <c r="A526" s="4" t="s">
        <v>81</v>
      </c>
      <c r="B526" s="28">
        <v>1</v>
      </c>
      <c r="C526" s="33">
        <v>41787</v>
      </c>
      <c r="D526" s="12">
        <v>142</v>
      </c>
      <c r="E526" s="12">
        <v>2833</v>
      </c>
      <c r="F526" s="12">
        <v>1422833</v>
      </c>
      <c r="G526" s="15">
        <v>40.6</v>
      </c>
      <c r="H526" s="12">
        <v>32</v>
      </c>
      <c r="M526" s="9" t="s">
        <v>141</v>
      </c>
      <c r="Q526" s="12" t="s">
        <v>59</v>
      </c>
      <c r="R526" s="26">
        <f t="shared" si="8"/>
        <v>3</v>
      </c>
      <c r="S526" s="2">
        <v>2</v>
      </c>
      <c r="T526" s="40">
        <v>41784</v>
      </c>
      <c r="U526" s="1" t="s">
        <v>48</v>
      </c>
    </row>
    <row r="527" spans="1:21" x14ac:dyDescent="0.2">
      <c r="A527" s="4" t="s">
        <v>81</v>
      </c>
      <c r="B527" s="28">
        <v>1</v>
      </c>
      <c r="C527" s="33">
        <v>41785</v>
      </c>
      <c r="D527" s="12">
        <v>142</v>
      </c>
      <c r="E527" s="12">
        <v>2834</v>
      </c>
      <c r="F527" s="12">
        <v>1422834</v>
      </c>
      <c r="G527" s="15">
        <v>37.9</v>
      </c>
      <c r="H527" s="12">
        <v>22</v>
      </c>
      <c r="K527" s="12">
        <v>0</v>
      </c>
      <c r="L527" s="1" t="s">
        <v>139</v>
      </c>
      <c r="M527" s="9" t="s">
        <v>142</v>
      </c>
      <c r="Q527" s="12">
        <v>0</v>
      </c>
      <c r="R527" s="26">
        <f t="shared" si="8"/>
        <v>0</v>
      </c>
      <c r="S527" s="2">
        <v>2</v>
      </c>
      <c r="T527" s="40">
        <v>41785</v>
      </c>
      <c r="U527" s="1" t="s">
        <v>48</v>
      </c>
    </row>
    <row r="528" spans="1:21" x14ac:dyDescent="0.2">
      <c r="A528" s="4" t="s">
        <v>81</v>
      </c>
      <c r="B528" s="28">
        <v>1</v>
      </c>
      <c r="C528" s="33">
        <v>41785</v>
      </c>
      <c r="D528" s="12">
        <v>142</v>
      </c>
      <c r="E528" s="12">
        <v>2835</v>
      </c>
      <c r="F528" s="12">
        <v>1422835</v>
      </c>
      <c r="G528" s="15">
        <v>42.2</v>
      </c>
      <c r="H528" s="12">
        <v>42</v>
      </c>
      <c r="K528" s="12">
        <v>3</v>
      </c>
      <c r="P528" s="13">
        <v>1</v>
      </c>
      <c r="Q528" s="12">
        <v>3</v>
      </c>
      <c r="R528" s="26">
        <f t="shared" si="8"/>
        <v>3</v>
      </c>
      <c r="S528" s="2" t="s">
        <v>375</v>
      </c>
      <c r="T528" s="40">
        <v>41782</v>
      </c>
      <c r="U528" s="1" t="s">
        <v>47</v>
      </c>
    </row>
    <row r="529" spans="1:21" x14ac:dyDescent="0.2">
      <c r="A529" s="4" t="s">
        <v>81</v>
      </c>
      <c r="B529" s="28">
        <v>1</v>
      </c>
      <c r="C529" s="33">
        <v>41787</v>
      </c>
      <c r="D529" s="12">
        <v>142</v>
      </c>
      <c r="E529" s="12">
        <v>2835</v>
      </c>
      <c r="F529" s="12">
        <v>1422835</v>
      </c>
      <c r="G529" s="15">
        <v>46.7</v>
      </c>
      <c r="H529" s="12">
        <v>60</v>
      </c>
      <c r="P529" s="13">
        <v>1</v>
      </c>
      <c r="Q529" s="13" t="s">
        <v>59</v>
      </c>
      <c r="R529" s="26">
        <f t="shared" si="8"/>
        <v>5</v>
      </c>
      <c r="S529" s="2" t="s">
        <v>375</v>
      </c>
      <c r="T529" s="40">
        <v>41782</v>
      </c>
      <c r="U529" s="1" t="s">
        <v>47</v>
      </c>
    </row>
    <row r="530" spans="1:21" x14ac:dyDescent="0.2">
      <c r="A530" s="4" t="s">
        <v>81</v>
      </c>
      <c r="B530" s="28">
        <v>1</v>
      </c>
      <c r="C530" s="33">
        <v>41789</v>
      </c>
      <c r="D530" s="12">
        <v>142</v>
      </c>
      <c r="E530" s="12">
        <v>2835</v>
      </c>
      <c r="F530" s="12">
        <v>1422835</v>
      </c>
      <c r="G530" s="15">
        <v>50.3</v>
      </c>
      <c r="H530" s="12">
        <v>79</v>
      </c>
      <c r="P530" s="13">
        <v>1</v>
      </c>
      <c r="Q530" s="13" t="s">
        <v>59</v>
      </c>
      <c r="R530" s="26">
        <f t="shared" si="8"/>
        <v>7</v>
      </c>
      <c r="S530" s="2" t="s">
        <v>375</v>
      </c>
      <c r="T530" s="40">
        <v>41782</v>
      </c>
      <c r="U530" s="1" t="s">
        <v>47</v>
      </c>
    </row>
    <row r="531" spans="1:21" x14ac:dyDescent="0.2">
      <c r="A531" s="4" t="s">
        <v>81</v>
      </c>
      <c r="B531" s="28">
        <v>1</v>
      </c>
      <c r="C531" s="33">
        <v>41792</v>
      </c>
      <c r="D531" s="12">
        <v>142</v>
      </c>
      <c r="E531" s="12">
        <v>2835</v>
      </c>
      <c r="F531" s="12">
        <v>1422835</v>
      </c>
      <c r="G531" s="15">
        <v>56.2</v>
      </c>
      <c r="H531" s="12">
        <v>111</v>
      </c>
      <c r="P531" s="13">
        <v>1</v>
      </c>
      <c r="Q531" s="13" t="s">
        <v>59</v>
      </c>
      <c r="R531" s="26">
        <f t="shared" si="8"/>
        <v>10</v>
      </c>
      <c r="S531" s="2" t="s">
        <v>375</v>
      </c>
      <c r="T531" s="40">
        <v>41782</v>
      </c>
      <c r="U531" s="1" t="s">
        <v>47</v>
      </c>
    </row>
    <row r="532" spans="1:21" x14ac:dyDescent="0.2">
      <c r="A532" s="4" t="s">
        <v>81</v>
      </c>
      <c r="B532" s="28">
        <v>1</v>
      </c>
      <c r="C532" s="33">
        <v>41794</v>
      </c>
      <c r="D532" s="12">
        <v>142</v>
      </c>
      <c r="E532" s="12">
        <v>2835</v>
      </c>
      <c r="F532" s="12">
        <v>1422835</v>
      </c>
      <c r="G532" s="15">
        <v>58.5</v>
      </c>
      <c r="H532" s="12">
        <v>127</v>
      </c>
      <c r="J532" s="32" t="s">
        <v>164</v>
      </c>
      <c r="L532" s="1" t="s">
        <v>165</v>
      </c>
      <c r="P532" s="13">
        <v>1</v>
      </c>
      <c r="Q532" s="13" t="s">
        <v>59</v>
      </c>
      <c r="R532" s="26">
        <f t="shared" si="8"/>
        <v>12</v>
      </c>
      <c r="S532" s="2" t="s">
        <v>375</v>
      </c>
      <c r="T532" s="40">
        <v>41782</v>
      </c>
      <c r="U532" s="1" t="s">
        <v>47</v>
      </c>
    </row>
    <row r="533" spans="1:21" x14ac:dyDescent="0.2">
      <c r="A533" s="4" t="s">
        <v>81</v>
      </c>
      <c r="B533" s="28">
        <v>1</v>
      </c>
      <c r="C533" s="33">
        <v>41796</v>
      </c>
      <c r="D533" s="12">
        <v>142</v>
      </c>
      <c r="E533" s="12">
        <v>2835</v>
      </c>
      <c r="F533" s="12">
        <v>1422835</v>
      </c>
      <c r="G533" s="15">
        <v>60.4</v>
      </c>
      <c r="H533" s="12">
        <v>134</v>
      </c>
      <c r="P533" s="13">
        <v>1</v>
      </c>
      <c r="Q533" s="13" t="s">
        <v>59</v>
      </c>
      <c r="R533" s="26">
        <f t="shared" si="8"/>
        <v>14</v>
      </c>
      <c r="S533" s="2" t="s">
        <v>375</v>
      </c>
      <c r="T533" s="40">
        <v>41782</v>
      </c>
      <c r="U533" s="1" t="s">
        <v>47</v>
      </c>
    </row>
    <row r="534" spans="1:21" x14ac:dyDescent="0.2">
      <c r="A534" s="4" t="s">
        <v>81</v>
      </c>
      <c r="B534" s="28">
        <v>1</v>
      </c>
      <c r="C534" s="33">
        <v>41799</v>
      </c>
      <c r="D534" s="12">
        <v>142</v>
      </c>
      <c r="E534" s="12">
        <v>2835</v>
      </c>
      <c r="F534" s="12">
        <v>1422835</v>
      </c>
      <c r="G534" s="15">
        <v>66</v>
      </c>
      <c r="H534" s="12">
        <v>168</v>
      </c>
      <c r="I534" s="12">
        <v>113</v>
      </c>
      <c r="P534" s="13">
        <v>1</v>
      </c>
      <c r="Q534" s="13" t="s">
        <v>59</v>
      </c>
      <c r="R534" s="26">
        <f t="shared" si="8"/>
        <v>17</v>
      </c>
      <c r="S534" s="2" t="s">
        <v>375</v>
      </c>
      <c r="T534" s="40">
        <v>41782</v>
      </c>
      <c r="U534" s="1" t="s">
        <v>47</v>
      </c>
    </row>
    <row r="535" spans="1:21" x14ac:dyDescent="0.2">
      <c r="A535" s="4" t="s">
        <v>81</v>
      </c>
      <c r="B535" s="14">
        <v>1</v>
      </c>
      <c r="C535" s="33">
        <v>41801</v>
      </c>
      <c r="D535" s="12">
        <v>142</v>
      </c>
      <c r="E535" s="12">
        <v>2835</v>
      </c>
      <c r="F535" s="12">
        <v>1422835</v>
      </c>
      <c r="G535" s="15">
        <v>68.7</v>
      </c>
      <c r="H535" s="12">
        <v>187</v>
      </c>
      <c r="I535" s="12">
        <v>129</v>
      </c>
      <c r="P535" s="13">
        <v>1</v>
      </c>
      <c r="Q535" s="13" t="s">
        <v>59</v>
      </c>
      <c r="R535" s="26">
        <f t="shared" si="8"/>
        <v>19</v>
      </c>
      <c r="S535" s="2" t="s">
        <v>375</v>
      </c>
      <c r="T535" s="40">
        <v>41782</v>
      </c>
      <c r="U535" s="1" t="s">
        <v>47</v>
      </c>
    </row>
    <row r="536" spans="1:21" x14ac:dyDescent="0.2">
      <c r="A536" s="4" t="s">
        <v>81</v>
      </c>
      <c r="B536" s="14">
        <v>1</v>
      </c>
      <c r="C536" s="33">
        <v>41803</v>
      </c>
      <c r="D536" s="12">
        <v>142</v>
      </c>
      <c r="E536" s="12">
        <v>2835</v>
      </c>
      <c r="F536" s="12">
        <v>1422835</v>
      </c>
      <c r="G536" s="15">
        <v>70.599999999999994</v>
      </c>
      <c r="H536" s="12">
        <v>188</v>
      </c>
      <c r="I536" s="12">
        <v>148</v>
      </c>
      <c r="J536" s="32" t="s">
        <v>193</v>
      </c>
      <c r="L536" s="1" t="s">
        <v>167</v>
      </c>
      <c r="P536" s="13">
        <v>1</v>
      </c>
      <c r="Q536" s="13" t="s">
        <v>59</v>
      </c>
      <c r="R536" s="26">
        <f t="shared" si="8"/>
        <v>21</v>
      </c>
      <c r="S536" s="2" t="s">
        <v>375</v>
      </c>
      <c r="T536" s="40">
        <v>41782</v>
      </c>
      <c r="U536" s="1" t="s">
        <v>47</v>
      </c>
    </row>
    <row r="537" spans="1:21" x14ac:dyDescent="0.2">
      <c r="A537" s="3" t="s">
        <v>81</v>
      </c>
      <c r="B537" s="14">
        <v>1</v>
      </c>
      <c r="C537" s="33">
        <v>41806</v>
      </c>
      <c r="D537" s="12">
        <v>142</v>
      </c>
      <c r="E537" s="12">
        <v>2835</v>
      </c>
      <c r="F537" s="12">
        <v>1422835</v>
      </c>
      <c r="G537" s="15">
        <v>73</v>
      </c>
      <c r="H537" s="12">
        <v>207</v>
      </c>
      <c r="I537" s="12">
        <v>171</v>
      </c>
      <c r="P537" s="13">
        <v>1</v>
      </c>
      <c r="Q537" s="13" t="s">
        <v>59</v>
      </c>
      <c r="R537" s="26">
        <f t="shared" si="8"/>
        <v>24</v>
      </c>
      <c r="S537" s="2" t="s">
        <v>375</v>
      </c>
      <c r="T537" s="40">
        <v>41782</v>
      </c>
      <c r="U537" s="1" t="s">
        <v>47</v>
      </c>
    </row>
    <row r="538" spans="1:21" x14ac:dyDescent="0.2">
      <c r="A538" s="3" t="s">
        <v>81</v>
      </c>
      <c r="B538" s="14">
        <v>1</v>
      </c>
      <c r="C538" s="33">
        <v>41808</v>
      </c>
      <c r="D538" s="12">
        <v>142</v>
      </c>
      <c r="E538" s="12">
        <v>2835</v>
      </c>
      <c r="F538" s="12">
        <v>1422835</v>
      </c>
      <c r="G538" s="15">
        <v>74.099999999999994</v>
      </c>
      <c r="H538" s="12">
        <v>186</v>
      </c>
      <c r="I538" s="12">
        <v>181</v>
      </c>
      <c r="J538" s="32" t="s">
        <v>224</v>
      </c>
      <c r="L538" s="1" t="s">
        <v>167</v>
      </c>
      <c r="N538" s="9" t="s">
        <v>240</v>
      </c>
      <c r="O538" s="9" t="s">
        <v>95</v>
      </c>
      <c r="P538" s="13">
        <v>1</v>
      </c>
      <c r="Q538" s="13" t="s">
        <v>59</v>
      </c>
      <c r="R538" s="26">
        <f t="shared" si="8"/>
        <v>26</v>
      </c>
      <c r="S538" s="2" t="s">
        <v>375</v>
      </c>
      <c r="T538" s="40">
        <v>41782</v>
      </c>
      <c r="U538" s="1" t="s">
        <v>47</v>
      </c>
    </row>
    <row r="539" spans="1:21" x14ac:dyDescent="0.2">
      <c r="A539" s="3" t="s">
        <v>81</v>
      </c>
      <c r="B539" s="14">
        <v>1</v>
      </c>
      <c r="C539" s="33">
        <v>41810</v>
      </c>
      <c r="D539" s="12">
        <v>142</v>
      </c>
      <c r="E539" s="12">
        <v>2835</v>
      </c>
      <c r="F539" s="12">
        <v>1422835</v>
      </c>
      <c r="G539" s="15">
        <v>75.7</v>
      </c>
      <c r="H539" s="12">
        <v>198</v>
      </c>
      <c r="I539" s="12">
        <v>186</v>
      </c>
      <c r="P539" s="13">
        <v>1</v>
      </c>
      <c r="Q539" s="13" t="s">
        <v>59</v>
      </c>
      <c r="R539" s="26">
        <f t="shared" si="8"/>
        <v>28</v>
      </c>
      <c r="S539" s="2" t="s">
        <v>375</v>
      </c>
      <c r="T539" s="40">
        <v>41782</v>
      </c>
      <c r="U539" s="1" t="s">
        <v>47</v>
      </c>
    </row>
    <row r="540" spans="1:21" x14ac:dyDescent="0.2">
      <c r="A540" s="4" t="s">
        <v>81</v>
      </c>
      <c r="B540" s="28">
        <v>1</v>
      </c>
      <c r="C540" s="33">
        <v>41785</v>
      </c>
      <c r="D540" s="12">
        <v>142</v>
      </c>
      <c r="E540" s="12">
        <v>2836</v>
      </c>
      <c r="F540" s="12">
        <v>1422836</v>
      </c>
      <c r="G540" s="15">
        <v>36.200000000000003</v>
      </c>
      <c r="H540" s="12">
        <v>14</v>
      </c>
      <c r="K540" s="12">
        <v>0</v>
      </c>
      <c r="L540" s="1" t="s">
        <v>143</v>
      </c>
      <c r="Q540" s="12">
        <v>0</v>
      </c>
      <c r="R540" s="26">
        <f t="shared" si="8"/>
        <v>0</v>
      </c>
      <c r="T540" s="40">
        <v>41785</v>
      </c>
      <c r="U540" s="1" t="s">
        <v>48</v>
      </c>
    </row>
    <row r="541" spans="1:21" x14ac:dyDescent="0.2">
      <c r="A541" s="4" t="s">
        <v>81</v>
      </c>
      <c r="B541" s="28">
        <v>1</v>
      </c>
      <c r="C541" s="33">
        <v>41785</v>
      </c>
      <c r="D541" s="12">
        <v>142</v>
      </c>
      <c r="E541" s="12">
        <v>2837</v>
      </c>
      <c r="F541" s="12">
        <v>1422837</v>
      </c>
      <c r="G541" s="15">
        <v>35.4</v>
      </c>
      <c r="H541" s="12">
        <v>21</v>
      </c>
      <c r="K541" s="12">
        <v>0</v>
      </c>
      <c r="Q541" s="12">
        <v>0</v>
      </c>
      <c r="R541" s="26">
        <f t="shared" si="8"/>
        <v>0</v>
      </c>
      <c r="S541" s="2">
        <v>2</v>
      </c>
      <c r="T541" s="40">
        <v>41785</v>
      </c>
      <c r="U541" s="1" t="s">
        <v>48</v>
      </c>
    </row>
    <row r="542" spans="1:21" x14ac:dyDescent="0.2">
      <c r="A542" s="4" t="s">
        <v>81</v>
      </c>
      <c r="B542" s="28">
        <v>1</v>
      </c>
      <c r="C542" s="33">
        <v>41787</v>
      </c>
      <c r="D542" s="12">
        <v>142</v>
      </c>
      <c r="E542" s="12">
        <v>2837</v>
      </c>
      <c r="F542" s="12">
        <v>1422837</v>
      </c>
      <c r="G542" s="15">
        <v>37.799999999999997</v>
      </c>
      <c r="H542" s="12">
        <v>22</v>
      </c>
      <c r="Q542" s="13" t="s">
        <v>59</v>
      </c>
      <c r="R542" s="26">
        <f t="shared" si="8"/>
        <v>2</v>
      </c>
      <c r="S542" s="2">
        <v>2</v>
      </c>
      <c r="T542" s="40">
        <v>41785</v>
      </c>
      <c r="U542" s="1" t="s">
        <v>48</v>
      </c>
    </row>
    <row r="543" spans="1:21" x14ac:dyDescent="0.2">
      <c r="A543" s="4" t="s">
        <v>81</v>
      </c>
      <c r="B543" s="28">
        <v>1</v>
      </c>
      <c r="C543" s="33">
        <v>41785</v>
      </c>
      <c r="D543" s="12">
        <v>142</v>
      </c>
      <c r="E543" s="12">
        <v>2838</v>
      </c>
      <c r="F543" s="12">
        <v>1422838</v>
      </c>
      <c r="G543" s="15">
        <v>38</v>
      </c>
      <c r="H543" s="12">
        <v>31</v>
      </c>
      <c r="K543" s="12">
        <v>1</v>
      </c>
      <c r="L543" s="1" t="s">
        <v>145</v>
      </c>
      <c r="Q543" s="12">
        <v>1</v>
      </c>
      <c r="R543" s="26">
        <f t="shared" si="8"/>
        <v>1</v>
      </c>
      <c r="S543" s="2">
        <v>1</v>
      </c>
      <c r="T543" s="40">
        <v>41784</v>
      </c>
      <c r="U543" s="1" t="s">
        <v>48</v>
      </c>
    </row>
    <row r="544" spans="1:21" x14ac:dyDescent="0.2">
      <c r="A544" s="4" t="s">
        <v>81</v>
      </c>
      <c r="B544" s="28">
        <v>1</v>
      </c>
      <c r="C544" s="33">
        <v>41785</v>
      </c>
      <c r="D544" s="12">
        <v>142</v>
      </c>
      <c r="E544" s="12">
        <v>2839</v>
      </c>
      <c r="F544" s="12">
        <v>1422839</v>
      </c>
      <c r="G544" s="15">
        <v>39</v>
      </c>
      <c r="H544" s="12">
        <v>30</v>
      </c>
      <c r="K544" s="12">
        <v>1</v>
      </c>
      <c r="Q544" s="12">
        <v>1</v>
      </c>
      <c r="R544" s="26">
        <f t="shared" si="8"/>
        <v>1</v>
      </c>
      <c r="S544" s="2">
        <v>1</v>
      </c>
      <c r="T544" s="40">
        <v>41784</v>
      </c>
      <c r="U544" s="1" t="s">
        <v>48</v>
      </c>
    </row>
    <row r="545" spans="1:21" x14ac:dyDescent="0.2">
      <c r="A545" s="4" t="s">
        <v>81</v>
      </c>
      <c r="B545" s="28">
        <v>1</v>
      </c>
      <c r="C545" s="33">
        <v>41787</v>
      </c>
      <c r="D545" s="12">
        <v>142</v>
      </c>
      <c r="E545" s="12">
        <v>2839</v>
      </c>
      <c r="F545" s="12">
        <v>1422839</v>
      </c>
      <c r="G545" s="15">
        <v>44.2</v>
      </c>
      <c r="H545" s="12">
        <v>45</v>
      </c>
      <c r="Q545" s="12" t="s">
        <v>59</v>
      </c>
      <c r="R545" s="26">
        <f t="shared" si="8"/>
        <v>3</v>
      </c>
      <c r="S545" s="2">
        <v>1</v>
      </c>
      <c r="T545" s="40">
        <v>41784</v>
      </c>
      <c r="U545" s="1" t="s">
        <v>48</v>
      </c>
    </row>
    <row r="546" spans="1:21" x14ac:dyDescent="0.2">
      <c r="A546" s="4" t="s">
        <v>81</v>
      </c>
      <c r="B546" s="28">
        <v>1</v>
      </c>
      <c r="C546" s="33">
        <v>41789</v>
      </c>
      <c r="D546" s="12">
        <v>142</v>
      </c>
      <c r="E546" s="12">
        <v>2839</v>
      </c>
      <c r="F546" s="12">
        <v>1422839</v>
      </c>
      <c r="G546" s="15">
        <v>47.7</v>
      </c>
      <c r="H546" s="12">
        <v>50</v>
      </c>
      <c r="Q546" s="13" t="s">
        <v>59</v>
      </c>
      <c r="R546" s="26">
        <f t="shared" si="8"/>
        <v>5</v>
      </c>
      <c r="S546" s="2">
        <v>1</v>
      </c>
      <c r="T546" s="40">
        <v>41784</v>
      </c>
      <c r="U546" s="1" t="s">
        <v>48</v>
      </c>
    </row>
    <row r="547" spans="1:21" x14ac:dyDescent="0.2">
      <c r="A547" s="4" t="s">
        <v>81</v>
      </c>
      <c r="B547" s="28">
        <v>1</v>
      </c>
      <c r="C547" s="33">
        <v>41792</v>
      </c>
      <c r="D547" s="12">
        <v>142</v>
      </c>
      <c r="E547" s="12">
        <v>2839</v>
      </c>
      <c r="F547" s="12">
        <v>1422839</v>
      </c>
      <c r="G547" s="15">
        <v>54.1</v>
      </c>
      <c r="H547" s="12">
        <v>80</v>
      </c>
      <c r="Q547" s="13" t="s">
        <v>59</v>
      </c>
      <c r="R547" s="26">
        <f t="shared" si="8"/>
        <v>8</v>
      </c>
      <c r="S547" s="2">
        <v>1</v>
      </c>
      <c r="T547" s="40">
        <v>41784</v>
      </c>
      <c r="U547" s="1" t="s">
        <v>48</v>
      </c>
    </row>
    <row r="548" spans="1:21" x14ac:dyDescent="0.2">
      <c r="A548" s="35" t="s">
        <v>81</v>
      </c>
      <c r="B548" s="36">
        <v>1</v>
      </c>
      <c r="C548" s="37">
        <v>41785</v>
      </c>
      <c r="D548" s="5">
        <v>142</v>
      </c>
      <c r="E548" s="5">
        <v>2840</v>
      </c>
      <c r="F548" s="12">
        <v>1422840</v>
      </c>
      <c r="G548" s="7">
        <v>39.700000000000003</v>
      </c>
      <c r="H548" s="5">
        <v>34</v>
      </c>
      <c r="I548" s="5"/>
      <c r="J548" s="5"/>
      <c r="K548" s="5" t="s">
        <v>146</v>
      </c>
      <c r="L548" s="38"/>
      <c r="M548" s="6"/>
      <c r="N548" s="6"/>
      <c r="O548" s="6"/>
      <c r="P548" s="13">
        <v>1</v>
      </c>
      <c r="Q548" s="5">
        <v>2</v>
      </c>
      <c r="R548" s="26">
        <f t="shared" si="8"/>
        <v>2</v>
      </c>
      <c r="S548" s="2">
        <v>1</v>
      </c>
      <c r="T548" s="40">
        <v>41783</v>
      </c>
      <c r="U548" s="1" t="s">
        <v>47</v>
      </c>
    </row>
    <row r="549" spans="1:21" x14ac:dyDescent="0.2">
      <c r="A549" s="4" t="s">
        <v>81</v>
      </c>
      <c r="B549" s="28">
        <v>1</v>
      </c>
      <c r="C549" s="33">
        <v>41787</v>
      </c>
      <c r="D549" s="12">
        <v>142</v>
      </c>
      <c r="E549" s="12">
        <v>2840</v>
      </c>
      <c r="F549" s="12">
        <v>1422840</v>
      </c>
      <c r="G549" s="15">
        <v>44.3</v>
      </c>
      <c r="H549" s="12">
        <v>51</v>
      </c>
      <c r="P549" s="13">
        <v>1</v>
      </c>
      <c r="Q549" s="12" t="s">
        <v>59</v>
      </c>
      <c r="R549" s="26">
        <f t="shared" si="8"/>
        <v>4</v>
      </c>
      <c r="S549" s="2">
        <v>1</v>
      </c>
      <c r="T549" s="40">
        <v>41783</v>
      </c>
      <c r="U549" s="1" t="s">
        <v>47</v>
      </c>
    </row>
    <row r="550" spans="1:21" x14ac:dyDescent="0.2">
      <c r="A550" s="4" t="s">
        <v>81</v>
      </c>
      <c r="B550" s="28">
        <v>1</v>
      </c>
      <c r="C550" s="33">
        <v>41789</v>
      </c>
      <c r="D550" s="12">
        <v>142</v>
      </c>
      <c r="E550" s="12">
        <v>2840</v>
      </c>
      <c r="F550" s="12">
        <v>1422840</v>
      </c>
      <c r="G550" s="15">
        <v>48.6</v>
      </c>
      <c r="H550" s="12">
        <v>68</v>
      </c>
      <c r="P550" s="13">
        <v>1</v>
      </c>
      <c r="Q550" s="13" t="s">
        <v>59</v>
      </c>
      <c r="R550" s="26">
        <f t="shared" si="8"/>
        <v>6</v>
      </c>
      <c r="S550" s="2">
        <v>1</v>
      </c>
      <c r="T550" s="40">
        <v>41783</v>
      </c>
      <c r="U550" s="1" t="s">
        <v>47</v>
      </c>
    </row>
    <row r="551" spans="1:21" x14ac:dyDescent="0.2">
      <c r="A551" s="4" t="s">
        <v>81</v>
      </c>
      <c r="B551" s="28">
        <v>1</v>
      </c>
      <c r="C551" s="33">
        <v>41792</v>
      </c>
      <c r="D551" s="12">
        <v>142</v>
      </c>
      <c r="E551" s="12">
        <v>2840</v>
      </c>
      <c r="F551" s="12">
        <v>1422840</v>
      </c>
      <c r="G551" s="15">
        <v>53.4</v>
      </c>
      <c r="H551" s="12">
        <v>93</v>
      </c>
      <c r="P551" s="13">
        <v>1</v>
      </c>
      <c r="Q551" s="13" t="s">
        <v>59</v>
      </c>
      <c r="R551" s="26">
        <f t="shared" si="8"/>
        <v>9</v>
      </c>
      <c r="S551" s="2">
        <v>1</v>
      </c>
      <c r="T551" s="40">
        <v>41783</v>
      </c>
      <c r="U551" s="1" t="s">
        <v>47</v>
      </c>
    </row>
    <row r="552" spans="1:21" x14ac:dyDescent="0.2">
      <c r="A552" s="4" t="s">
        <v>81</v>
      </c>
      <c r="B552" s="28">
        <v>1</v>
      </c>
      <c r="C552" s="33">
        <v>41794</v>
      </c>
      <c r="D552" s="12">
        <v>142</v>
      </c>
      <c r="E552" s="12">
        <v>2840</v>
      </c>
      <c r="F552" s="12">
        <v>1422840</v>
      </c>
      <c r="G552" s="15">
        <v>57.1</v>
      </c>
      <c r="H552" s="12">
        <v>124</v>
      </c>
      <c r="P552" s="13">
        <v>1</v>
      </c>
      <c r="Q552" s="13" t="s">
        <v>59</v>
      </c>
      <c r="R552" s="26">
        <f t="shared" si="8"/>
        <v>11</v>
      </c>
      <c r="S552" s="2">
        <v>1</v>
      </c>
      <c r="T552" s="40">
        <v>41783</v>
      </c>
      <c r="U552" s="1" t="s">
        <v>47</v>
      </c>
    </row>
    <row r="553" spans="1:21" x14ac:dyDescent="0.2">
      <c r="A553" s="4" t="s">
        <v>81</v>
      </c>
      <c r="B553" s="28">
        <v>1</v>
      </c>
      <c r="C553" s="33">
        <v>41796</v>
      </c>
      <c r="D553" s="12">
        <v>142</v>
      </c>
      <c r="E553" s="12">
        <v>2840</v>
      </c>
      <c r="F553" s="12">
        <v>1422840</v>
      </c>
      <c r="G553" s="15">
        <v>59.3</v>
      </c>
      <c r="H553" s="12">
        <v>123</v>
      </c>
      <c r="P553" s="13">
        <v>1</v>
      </c>
      <c r="Q553" s="13" t="s">
        <v>59</v>
      </c>
      <c r="R553" s="26">
        <f t="shared" si="8"/>
        <v>13</v>
      </c>
      <c r="S553" s="2">
        <v>1</v>
      </c>
      <c r="T553" s="40">
        <v>41783</v>
      </c>
      <c r="U553" s="1" t="s">
        <v>47</v>
      </c>
    </row>
    <row r="554" spans="1:21" x14ac:dyDescent="0.2">
      <c r="A554" s="4" t="s">
        <v>81</v>
      </c>
      <c r="B554" s="28">
        <v>1</v>
      </c>
      <c r="C554" s="33">
        <v>41799</v>
      </c>
      <c r="D554" s="12">
        <v>142</v>
      </c>
      <c r="E554" s="12">
        <v>2840</v>
      </c>
      <c r="F554" s="12">
        <v>1422840</v>
      </c>
      <c r="G554" s="15">
        <v>64.2</v>
      </c>
      <c r="H554" s="12">
        <v>167</v>
      </c>
      <c r="I554" s="12">
        <v>101</v>
      </c>
      <c r="J554" s="32" t="s">
        <v>179</v>
      </c>
      <c r="L554" s="1" t="s">
        <v>167</v>
      </c>
      <c r="P554" s="13">
        <v>1</v>
      </c>
      <c r="Q554" s="13" t="s">
        <v>59</v>
      </c>
      <c r="R554" s="26">
        <f t="shared" si="8"/>
        <v>16</v>
      </c>
      <c r="S554" s="2">
        <v>1</v>
      </c>
      <c r="T554" s="40">
        <v>41783</v>
      </c>
      <c r="U554" s="1" t="s">
        <v>47</v>
      </c>
    </row>
    <row r="555" spans="1:21" x14ac:dyDescent="0.2">
      <c r="A555" s="4" t="s">
        <v>81</v>
      </c>
      <c r="B555" s="14">
        <v>1</v>
      </c>
      <c r="C555" s="33">
        <v>41801</v>
      </c>
      <c r="D555" s="12">
        <v>142</v>
      </c>
      <c r="E555" s="12">
        <v>2840</v>
      </c>
      <c r="F555" s="12">
        <v>1422840</v>
      </c>
      <c r="G555" s="15">
        <v>66.900000000000006</v>
      </c>
      <c r="H555" s="12">
        <v>174</v>
      </c>
      <c r="I555" s="12">
        <v>125</v>
      </c>
      <c r="P555" s="13">
        <v>1</v>
      </c>
      <c r="Q555" s="13" t="s">
        <v>59</v>
      </c>
      <c r="R555" s="26">
        <f t="shared" si="8"/>
        <v>18</v>
      </c>
      <c r="S555" s="2">
        <v>1</v>
      </c>
      <c r="T555" s="40">
        <v>41783</v>
      </c>
      <c r="U555" s="1" t="s">
        <v>47</v>
      </c>
    </row>
    <row r="556" spans="1:21" x14ac:dyDescent="0.2">
      <c r="A556" s="4" t="s">
        <v>81</v>
      </c>
      <c r="B556" s="14">
        <v>1</v>
      </c>
      <c r="C556" s="33">
        <v>41803</v>
      </c>
      <c r="D556" s="12">
        <v>142</v>
      </c>
      <c r="E556" s="12">
        <v>2840</v>
      </c>
      <c r="F556" s="12">
        <v>1422840</v>
      </c>
      <c r="G556" s="15">
        <v>69.5</v>
      </c>
      <c r="H556" s="12">
        <v>189</v>
      </c>
      <c r="I556" s="12">
        <v>136</v>
      </c>
      <c r="P556" s="13">
        <v>1</v>
      </c>
      <c r="Q556" s="13" t="s">
        <v>59</v>
      </c>
      <c r="R556" s="26">
        <f t="shared" si="8"/>
        <v>20</v>
      </c>
      <c r="S556" s="2">
        <v>1</v>
      </c>
      <c r="T556" s="40">
        <v>41783</v>
      </c>
      <c r="U556" s="1" t="s">
        <v>47</v>
      </c>
    </row>
    <row r="557" spans="1:21" x14ac:dyDescent="0.2">
      <c r="A557" s="3" t="s">
        <v>81</v>
      </c>
      <c r="B557" s="14">
        <v>1</v>
      </c>
      <c r="C557" s="33">
        <v>41806</v>
      </c>
      <c r="D557" s="12">
        <v>142</v>
      </c>
      <c r="E557" s="12">
        <v>2840</v>
      </c>
      <c r="F557" s="12">
        <v>1422840</v>
      </c>
      <c r="G557" s="15">
        <v>72.3</v>
      </c>
      <c r="H557" s="12">
        <v>186</v>
      </c>
      <c r="I557" s="12">
        <v>162</v>
      </c>
      <c r="P557" s="13">
        <v>1</v>
      </c>
      <c r="Q557" s="13" t="s">
        <v>59</v>
      </c>
      <c r="R557" s="26">
        <f t="shared" si="8"/>
        <v>23</v>
      </c>
      <c r="S557" s="2">
        <v>1</v>
      </c>
      <c r="T557" s="40">
        <v>41783</v>
      </c>
      <c r="U557" s="1" t="s">
        <v>47</v>
      </c>
    </row>
    <row r="558" spans="1:21" x14ac:dyDescent="0.2">
      <c r="A558" s="3" t="s">
        <v>81</v>
      </c>
      <c r="B558" s="14">
        <v>1</v>
      </c>
      <c r="C558" s="33">
        <v>41808</v>
      </c>
      <c r="D558" s="12">
        <v>142</v>
      </c>
      <c r="E558" s="12">
        <v>2840</v>
      </c>
      <c r="F558" s="12">
        <v>1422840</v>
      </c>
      <c r="G558" s="15">
        <v>73.400000000000006</v>
      </c>
      <c r="H558" s="12">
        <v>189</v>
      </c>
      <c r="I558" s="12">
        <v>173</v>
      </c>
      <c r="J558" s="32" t="s">
        <v>229</v>
      </c>
      <c r="L558" s="1" t="s">
        <v>167</v>
      </c>
      <c r="N558" s="9" t="s">
        <v>248</v>
      </c>
      <c r="O558" s="9" t="s">
        <v>95</v>
      </c>
      <c r="P558" s="13">
        <v>1</v>
      </c>
      <c r="Q558" s="13" t="s">
        <v>59</v>
      </c>
      <c r="R558" s="26">
        <f t="shared" si="8"/>
        <v>25</v>
      </c>
      <c r="S558" s="2">
        <v>1</v>
      </c>
      <c r="T558" s="40">
        <v>41783</v>
      </c>
      <c r="U558" s="1" t="s">
        <v>47</v>
      </c>
    </row>
    <row r="559" spans="1:21" x14ac:dyDescent="0.2">
      <c r="A559" s="3" t="s">
        <v>81</v>
      </c>
      <c r="B559" s="14">
        <v>1</v>
      </c>
      <c r="C559" s="33">
        <v>41810</v>
      </c>
      <c r="D559" s="12">
        <v>142</v>
      </c>
      <c r="E559" s="12">
        <v>2840</v>
      </c>
      <c r="F559" s="12">
        <v>1422840</v>
      </c>
      <c r="G559" s="15">
        <v>75.599999999999994</v>
      </c>
      <c r="H559" s="12">
        <v>187</v>
      </c>
      <c r="I559" s="12">
        <v>201</v>
      </c>
      <c r="P559" s="13">
        <v>1</v>
      </c>
      <c r="Q559" s="13" t="s">
        <v>59</v>
      </c>
      <c r="R559" s="26">
        <f t="shared" si="8"/>
        <v>27</v>
      </c>
      <c r="S559" s="2">
        <v>1</v>
      </c>
      <c r="T559" s="40">
        <v>41783</v>
      </c>
      <c r="U559" s="1" t="s">
        <v>47</v>
      </c>
    </row>
    <row r="560" spans="1:21" x14ac:dyDescent="0.2">
      <c r="A560" s="3" t="s">
        <v>81</v>
      </c>
      <c r="B560" s="14">
        <v>1</v>
      </c>
      <c r="C560" s="33">
        <v>41813</v>
      </c>
      <c r="D560" s="12">
        <v>142</v>
      </c>
      <c r="E560" s="12">
        <v>2840</v>
      </c>
      <c r="F560" s="12">
        <v>1422840</v>
      </c>
      <c r="G560" s="15">
        <v>77.400000000000006</v>
      </c>
      <c r="H560" s="12">
        <v>195</v>
      </c>
      <c r="I560" s="12">
        <v>202</v>
      </c>
      <c r="P560" s="13">
        <v>1</v>
      </c>
      <c r="Q560" s="13" t="s">
        <v>59</v>
      </c>
      <c r="R560" s="26">
        <f t="shared" si="8"/>
        <v>30</v>
      </c>
      <c r="S560" s="2">
        <v>1</v>
      </c>
      <c r="T560" s="40">
        <v>41783</v>
      </c>
      <c r="U560" s="1" t="s">
        <v>47</v>
      </c>
    </row>
    <row r="561" spans="1:21" x14ac:dyDescent="0.2">
      <c r="A561" s="4" t="s">
        <v>81</v>
      </c>
      <c r="B561" s="28">
        <v>1</v>
      </c>
      <c r="C561" s="33">
        <v>41785</v>
      </c>
      <c r="D561" s="12">
        <v>142</v>
      </c>
      <c r="E561" s="12">
        <v>2841</v>
      </c>
      <c r="F561" s="12">
        <v>1422841</v>
      </c>
      <c r="G561" s="15">
        <v>42.7</v>
      </c>
      <c r="H561" s="12">
        <v>35</v>
      </c>
      <c r="K561" s="12">
        <v>2</v>
      </c>
      <c r="P561" s="13">
        <v>1</v>
      </c>
      <c r="Q561" s="12">
        <v>2</v>
      </c>
      <c r="R561" s="26">
        <f t="shared" si="8"/>
        <v>2</v>
      </c>
      <c r="S561" s="2">
        <v>1</v>
      </c>
      <c r="T561" s="40">
        <v>41783</v>
      </c>
      <c r="U561" s="1" t="s">
        <v>47</v>
      </c>
    </row>
    <row r="562" spans="1:21" x14ac:dyDescent="0.2">
      <c r="A562" s="4" t="s">
        <v>81</v>
      </c>
      <c r="B562" s="28">
        <v>1</v>
      </c>
      <c r="C562" s="33">
        <v>41787</v>
      </c>
      <c r="D562" s="12">
        <v>142</v>
      </c>
      <c r="E562" s="12">
        <v>2841</v>
      </c>
      <c r="F562" s="12">
        <v>1422841</v>
      </c>
      <c r="G562" s="15">
        <v>48.4</v>
      </c>
      <c r="H562" s="12">
        <v>64</v>
      </c>
      <c r="P562" s="13">
        <v>1</v>
      </c>
      <c r="Q562" s="12" t="s">
        <v>59</v>
      </c>
      <c r="R562" s="26">
        <f t="shared" si="8"/>
        <v>4</v>
      </c>
      <c r="S562" s="2">
        <v>1</v>
      </c>
      <c r="T562" s="40">
        <v>41783</v>
      </c>
      <c r="U562" s="1" t="s">
        <v>47</v>
      </c>
    </row>
    <row r="563" spans="1:21" x14ac:dyDescent="0.2">
      <c r="A563" s="4" t="s">
        <v>81</v>
      </c>
      <c r="B563" s="28">
        <v>1</v>
      </c>
      <c r="C563" s="33">
        <v>41789</v>
      </c>
      <c r="D563" s="12">
        <v>142</v>
      </c>
      <c r="E563" s="12">
        <v>2841</v>
      </c>
      <c r="F563" s="12">
        <v>1422841</v>
      </c>
      <c r="G563" s="15">
        <v>52.4</v>
      </c>
      <c r="H563" s="12">
        <v>75</v>
      </c>
      <c r="P563" s="13">
        <v>1</v>
      </c>
      <c r="Q563" s="13" t="s">
        <v>59</v>
      </c>
      <c r="R563" s="26">
        <f t="shared" si="8"/>
        <v>6</v>
      </c>
      <c r="S563" s="2">
        <v>1</v>
      </c>
      <c r="T563" s="40">
        <v>41783</v>
      </c>
      <c r="U563" s="1" t="s">
        <v>47</v>
      </c>
    </row>
    <row r="564" spans="1:21" x14ac:dyDescent="0.2">
      <c r="A564" s="4" t="s">
        <v>81</v>
      </c>
      <c r="B564" s="28">
        <v>1</v>
      </c>
      <c r="C564" s="33">
        <v>41792</v>
      </c>
      <c r="D564" s="12">
        <v>142</v>
      </c>
      <c r="E564" s="12">
        <v>2841</v>
      </c>
      <c r="F564" s="12">
        <v>1422841</v>
      </c>
      <c r="G564" s="15">
        <v>57.5</v>
      </c>
      <c r="H564" s="12">
        <v>106</v>
      </c>
      <c r="P564" s="13">
        <v>1</v>
      </c>
      <c r="Q564" s="13" t="s">
        <v>59</v>
      </c>
      <c r="R564" s="26">
        <f t="shared" si="8"/>
        <v>9</v>
      </c>
      <c r="S564" s="2">
        <v>1</v>
      </c>
      <c r="T564" s="40">
        <v>41783</v>
      </c>
      <c r="U564" s="1" t="s">
        <v>47</v>
      </c>
    </row>
    <row r="565" spans="1:21" x14ac:dyDescent="0.2">
      <c r="A565" s="4" t="s">
        <v>81</v>
      </c>
      <c r="B565" s="28">
        <v>1</v>
      </c>
      <c r="C565" s="33">
        <v>41794</v>
      </c>
      <c r="D565" s="12">
        <v>142</v>
      </c>
      <c r="E565" s="12">
        <v>2841</v>
      </c>
      <c r="F565" s="12">
        <v>1422841</v>
      </c>
      <c r="G565" s="15">
        <v>61.7</v>
      </c>
      <c r="H565" s="12">
        <v>138</v>
      </c>
      <c r="P565" s="13">
        <v>1</v>
      </c>
      <c r="Q565" s="13" t="s">
        <v>59</v>
      </c>
      <c r="R565" s="26">
        <f t="shared" si="8"/>
        <v>11</v>
      </c>
      <c r="S565" s="2">
        <v>1</v>
      </c>
      <c r="T565" s="40">
        <v>41783</v>
      </c>
      <c r="U565" s="1" t="s">
        <v>47</v>
      </c>
    </row>
    <row r="566" spans="1:21" x14ac:dyDescent="0.2">
      <c r="A566" s="4" t="s">
        <v>81</v>
      </c>
      <c r="B566" s="28">
        <v>1</v>
      </c>
      <c r="C566" s="33">
        <v>41796</v>
      </c>
      <c r="D566" s="12">
        <v>142</v>
      </c>
      <c r="E566" s="12">
        <v>2841</v>
      </c>
      <c r="F566" s="12">
        <v>1422841</v>
      </c>
      <c r="G566" s="15">
        <v>64.099999999999994</v>
      </c>
      <c r="H566" s="12">
        <v>145</v>
      </c>
      <c r="P566" s="13">
        <v>1</v>
      </c>
      <c r="Q566" s="13" t="s">
        <v>59</v>
      </c>
      <c r="R566" s="26">
        <f t="shared" si="8"/>
        <v>13</v>
      </c>
      <c r="S566" s="2">
        <v>1</v>
      </c>
      <c r="T566" s="40">
        <v>41783</v>
      </c>
      <c r="U566" s="1" t="s">
        <v>47</v>
      </c>
    </row>
    <row r="567" spans="1:21" x14ac:dyDescent="0.2">
      <c r="A567" s="4" t="s">
        <v>81</v>
      </c>
      <c r="B567" s="28">
        <v>1</v>
      </c>
      <c r="C567" s="33">
        <v>41799</v>
      </c>
      <c r="D567" s="12">
        <v>142</v>
      </c>
      <c r="E567" s="12">
        <v>2841</v>
      </c>
      <c r="F567" s="12">
        <v>1422841</v>
      </c>
      <c r="G567" s="15">
        <v>70</v>
      </c>
      <c r="H567" s="12">
        <v>189</v>
      </c>
      <c r="I567" s="12">
        <v>107</v>
      </c>
      <c r="P567" s="13">
        <v>1</v>
      </c>
      <c r="Q567" s="13" t="s">
        <v>59</v>
      </c>
      <c r="R567" s="26">
        <f t="shared" si="8"/>
        <v>16</v>
      </c>
      <c r="S567" s="2">
        <v>1</v>
      </c>
      <c r="T567" s="40">
        <v>41783</v>
      </c>
      <c r="U567" s="1" t="s">
        <v>47</v>
      </c>
    </row>
    <row r="568" spans="1:21" x14ac:dyDescent="0.2">
      <c r="A568" s="4" t="s">
        <v>81</v>
      </c>
      <c r="B568" s="14">
        <v>1</v>
      </c>
      <c r="C568" s="33">
        <v>41801</v>
      </c>
      <c r="D568" s="12">
        <v>142</v>
      </c>
      <c r="E568" s="12">
        <v>2841</v>
      </c>
      <c r="F568" s="12">
        <v>1422841</v>
      </c>
      <c r="G568" s="15">
        <v>73</v>
      </c>
      <c r="H568" s="12">
        <v>205</v>
      </c>
      <c r="I568" s="12">
        <v>127</v>
      </c>
      <c r="P568" s="13">
        <v>1</v>
      </c>
      <c r="Q568" s="13" t="s">
        <v>59</v>
      </c>
      <c r="R568" s="26">
        <f t="shared" si="8"/>
        <v>18</v>
      </c>
      <c r="S568" s="2">
        <v>1</v>
      </c>
      <c r="T568" s="40">
        <v>41783</v>
      </c>
      <c r="U568" s="1" t="s">
        <v>47</v>
      </c>
    </row>
    <row r="569" spans="1:21" x14ac:dyDescent="0.2">
      <c r="A569" s="4" t="s">
        <v>81</v>
      </c>
      <c r="B569" s="14">
        <v>1</v>
      </c>
      <c r="C569" s="33">
        <v>41803</v>
      </c>
      <c r="D569" s="12">
        <v>142</v>
      </c>
      <c r="E569" s="12">
        <v>2841</v>
      </c>
      <c r="F569" s="12">
        <v>1422841</v>
      </c>
      <c r="G569" s="15">
        <v>76</v>
      </c>
      <c r="H569" s="12">
        <v>227</v>
      </c>
      <c r="I569" s="12">
        <v>141</v>
      </c>
      <c r="P569" s="13">
        <v>1</v>
      </c>
      <c r="Q569" s="13" t="s">
        <v>59</v>
      </c>
      <c r="R569" s="26">
        <f t="shared" si="8"/>
        <v>20</v>
      </c>
      <c r="S569" s="2">
        <v>1</v>
      </c>
      <c r="T569" s="40">
        <v>41783</v>
      </c>
      <c r="U569" s="1" t="s">
        <v>47</v>
      </c>
    </row>
    <row r="570" spans="1:21" x14ac:dyDescent="0.2">
      <c r="A570" s="3" t="s">
        <v>81</v>
      </c>
      <c r="B570" s="14">
        <v>1</v>
      </c>
      <c r="C570" s="33">
        <v>41806</v>
      </c>
      <c r="D570" s="12">
        <v>142</v>
      </c>
      <c r="E570" s="12">
        <v>2841</v>
      </c>
      <c r="F570" s="12">
        <v>1422841</v>
      </c>
      <c r="G570" s="15">
        <v>79</v>
      </c>
      <c r="H570" s="12">
        <v>220</v>
      </c>
      <c r="I570" s="12">
        <v>165</v>
      </c>
      <c r="P570" s="13">
        <v>1</v>
      </c>
      <c r="Q570" s="13" t="s">
        <v>59</v>
      </c>
      <c r="R570" s="26">
        <f t="shared" si="8"/>
        <v>23</v>
      </c>
      <c r="S570" s="2">
        <v>1</v>
      </c>
      <c r="T570" s="40">
        <v>41783</v>
      </c>
      <c r="U570" s="1" t="s">
        <v>47</v>
      </c>
    </row>
    <row r="571" spans="1:21" x14ac:dyDescent="0.2">
      <c r="A571" s="3" t="s">
        <v>81</v>
      </c>
      <c r="B571" s="14">
        <v>1</v>
      </c>
      <c r="C571" s="33">
        <v>41808</v>
      </c>
      <c r="D571" s="12">
        <v>142</v>
      </c>
      <c r="E571" s="12">
        <v>2841</v>
      </c>
      <c r="F571" s="12">
        <v>1422841</v>
      </c>
      <c r="G571" s="15">
        <v>78.900000000000006</v>
      </c>
      <c r="H571" s="12">
        <v>198</v>
      </c>
      <c r="I571" s="12">
        <v>175</v>
      </c>
      <c r="N571" s="9" t="s">
        <v>233</v>
      </c>
      <c r="O571" s="9" t="s">
        <v>95</v>
      </c>
      <c r="P571" s="13">
        <v>1</v>
      </c>
      <c r="Q571" s="13" t="s">
        <v>59</v>
      </c>
      <c r="R571" s="26">
        <f t="shared" si="8"/>
        <v>25</v>
      </c>
      <c r="S571" s="2">
        <v>1</v>
      </c>
      <c r="T571" s="40">
        <v>41783</v>
      </c>
      <c r="U571" s="1" t="s">
        <v>47</v>
      </c>
    </row>
    <row r="572" spans="1:21" x14ac:dyDescent="0.2">
      <c r="A572" s="3" t="s">
        <v>81</v>
      </c>
      <c r="B572" s="14">
        <v>1</v>
      </c>
      <c r="C572" s="33">
        <v>41810</v>
      </c>
      <c r="D572" s="12">
        <v>142</v>
      </c>
      <c r="E572" s="12">
        <v>2841</v>
      </c>
      <c r="F572" s="12">
        <v>1422841</v>
      </c>
      <c r="G572" s="15">
        <v>81.5</v>
      </c>
      <c r="H572" s="12">
        <v>189</v>
      </c>
      <c r="I572" s="12">
        <v>218</v>
      </c>
      <c r="L572" s="1" t="s">
        <v>77</v>
      </c>
      <c r="P572" s="13">
        <v>1</v>
      </c>
      <c r="Q572" s="13" t="s">
        <v>59</v>
      </c>
      <c r="R572" s="26">
        <f t="shared" si="8"/>
        <v>27</v>
      </c>
      <c r="S572" s="2">
        <v>1</v>
      </c>
      <c r="T572" s="40">
        <v>41783</v>
      </c>
      <c r="U572" s="1" t="s">
        <v>47</v>
      </c>
    </row>
    <row r="573" spans="1:21" x14ac:dyDescent="0.2">
      <c r="A573" s="3" t="s">
        <v>81</v>
      </c>
      <c r="B573" s="14">
        <v>1</v>
      </c>
      <c r="C573" s="33">
        <v>41813</v>
      </c>
      <c r="D573" s="12">
        <v>142</v>
      </c>
      <c r="E573" s="12">
        <v>2841</v>
      </c>
      <c r="F573" s="12">
        <v>1422841</v>
      </c>
      <c r="G573" s="15">
        <v>84.6</v>
      </c>
      <c r="H573" s="12">
        <v>218</v>
      </c>
      <c r="I573" s="12">
        <v>205</v>
      </c>
      <c r="P573" s="13">
        <v>1</v>
      </c>
      <c r="Q573" s="13" t="s">
        <v>59</v>
      </c>
      <c r="R573" s="26">
        <f t="shared" si="8"/>
        <v>30</v>
      </c>
      <c r="S573" s="2">
        <v>1</v>
      </c>
      <c r="T573" s="40">
        <v>41783</v>
      </c>
      <c r="U573" s="1" t="s">
        <v>47</v>
      </c>
    </row>
    <row r="574" spans="1:21" x14ac:dyDescent="0.2">
      <c r="A574" s="4" t="s">
        <v>81</v>
      </c>
      <c r="B574" s="28">
        <v>1</v>
      </c>
      <c r="C574" s="33">
        <v>41785</v>
      </c>
      <c r="D574" s="12">
        <v>142</v>
      </c>
      <c r="E574" s="12">
        <v>2842</v>
      </c>
      <c r="F574" s="12">
        <v>1422842</v>
      </c>
      <c r="G574" s="15">
        <v>43.8</v>
      </c>
      <c r="H574" s="12">
        <v>46</v>
      </c>
      <c r="K574" s="12">
        <v>3</v>
      </c>
      <c r="Q574" s="12">
        <v>3</v>
      </c>
      <c r="R574" s="26">
        <f t="shared" si="8"/>
        <v>3</v>
      </c>
      <c r="S574" s="2">
        <v>1</v>
      </c>
      <c r="T574" s="40">
        <v>41782</v>
      </c>
      <c r="U574" s="1" t="s">
        <v>48</v>
      </c>
    </row>
    <row r="575" spans="1:21" x14ac:dyDescent="0.2">
      <c r="A575" s="4" t="s">
        <v>81</v>
      </c>
      <c r="B575" s="28">
        <v>1</v>
      </c>
      <c r="C575" s="33">
        <v>41787</v>
      </c>
      <c r="D575" s="12">
        <v>142</v>
      </c>
      <c r="E575" s="12">
        <v>2842</v>
      </c>
      <c r="F575" s="12">
        <v>1422842</v>
      </c>
      <c r="G575" s="15">
        <v>49.4</v>
      </c>
      <c r="H575" s="12">
        <v>69</v>
      </c>
      <c r="Q575" s="13" t="s">
        <v>59</v>
      </c>
      <c r="R575" s="26">
        <f t="shared" si="8"/>
        <v>5</v>
      </c>
      <c r="S575" s="2">
        <v>1</v>
      </c>
      <c r="T575" s="40">
        <v>41782</v>
      </c>
      <c r="U575" s="1" t="s">
        <v>48</v>
      </c>
    </row>
    <row r="576" spans="1:21" x14ac:dyDescent="0.2">
      <c r="A576" s="4" t="s">
        <v>81</v>
      </c>
      <c r="B576" s="28">
        <v>1</v>
      </c>
      <c r="C576" s="33">
        <v>41789</v>
      </c>
      <c r="D576" s="12">
        <v>142</v>
      </c>
      <c r="E576" s="12">
        <v>2842</v>
      </c>
      <c r="F576" s="12">
        <v>1422842</v>
      </c>
      <c r="G576" s="15">
        <v>53.2</v>
      </c>
      <c r="H576" s="12">
        <v>90</v>
      </c>
      <c r="Q576" s="13" t="s">
        <v>59</v>
      </c>
      <c r="R576" s="26">
        <f t="shared" si="8"/>
        <v>7</v>
      </c>
      <c r="S576" s="2">
        <v>1</v>
      </c>
      <c r="T576" s="40">
        <v>41782</v>
      </c>
      <c r="U576" s="1" t="s">
        <v>48</v>
      </c>
    </row>
    <row r="577" spans="1:21" x14ac:dyDescent="0.2">
      <c r="A577" s="4" t="s">
        <v>81</v>
      </c>
      <c r="B577" s="28">
        <v>1</v>
      </c>
      <c r="C577" s="33">
        <v>41792</v>
      </c>
      <c r="D577" s="12">
        <v>142</v>
      </c>
      <c r="E577" s="12">
        <v>2842</v>
      </c>
      <c r="F577" s="12">
        <v>1422842</v>
      </c>
      <c r="G577" s="15">
        <v>58.2</v>
      </c>
      <c r="H577" s="12">
        <v>101</v>
      </c>
      <c r="Q577" s="13" t="s">
        <v>59</v>
      </c>
      <c r="R577" s="26">
        <f t="shared" si="8"/>
        <v>10</v>
      </c>
      <c r="S577" s="2">
        <v>1</v>
      </c>
      <c r="T577" s="40">
        <v>41782</v>
      </c>
      <c r="U577" s="1" t="s">
        <v>48</v>
      </c>
    </row>
    <row r="578" spans="1:21" x14ac:dyDescent="0.2">
      <c r="A578" s="4" t="s">
        <v>81</v>
      </c>
      <c r="B578" s="28">
        <v>1</v>
      </c>
      <c r="C578" s="33">
        <v>41794</v>
      </c>
      <c r="D578" s="12">
        <v>142</v>
      </c>
      <c r="E578" s="12">
        <v>2842</v>
      </c>
      <c r="F578" s="12">
        <v>1422842</v>
      </c>
      <c r="G578" s="15">
        <v>60.4</v>
      </c>
      <c r="H578" s="12">
        <v>123</v>
      </c>
      <c r="Q578" s="13" t="s">
        <v>59</v>
      </c>
      <c r="R578" s="26">
        <f t="shared" si="8"/>
        <v>12</v>
      </c>
      <c r="S578" s="2">
        <v>1</v>
      </c>
      <c r="T578" s="40">
        <v>41782</v>
      </c>
      <c r="U578" s="1" t="s">
        <v>48</v>
      </c>
    </row>
    <row r="579" spans="1:21" x14ac:dyDescent="0.2">
      <c r="A579" s="4" t="s">
        <v>81</v>
      </c>
      <c r="B579" s="28">
        <v>1</v>
      </c>
      <c r="C579" s="33">
        <v>41785</v>
      </c>
      <c r="D579" s="12">
        <v>142</v>
      </c>
      <c r="E579" s="12">
        <v>2843</v>
      </c>
      <c r="F579" s="12">
        <v>1422843</v>
      </c>
      <c r="G579" s="15">
        <v>38.4</v>
      </c>
      <c r="H579" s="12">
        <v>28</v>
      </c>
      <c r="K579" s="12" t="s">
        <v>147</v>
      </c>
      <c r="P579" s="13">
        <v>1</v>
      </c>
      <c r="Q579" s="12">
        <v>1</v>
      </c>
      <c r="R579" s="26">
        <f t="shared" ref="R579:R642" si="9">IF(F579=F578,R578+C579-C578,IF(Q579&gt;-1,Q579,"noval"))</f>
        <v>1</v>
      </c>
      <c r="S579" s="2">
        <v>1</v>
      </c>
      <c r="T579" s="40">
        <v>41784</v>
      </c>
      <c r="U579" s="1" t="s">
        <v>47</v>
      </c>
    </row>
    <row r="580" spans="1:21" x14ac:dyDescent="0.2">
      <c r="A580" s="4" t="s">
        <v>81</v>
      </c>
      <c r="B580" s="28">
        <v>1</v>
      </c>
      <c r="C580" s="33">
        <v>41787</v>
      </c>
      <c r="D580" s="12">
        <v>142</v>
      </c>
      <c r="E580" s="12">
        <v>2843</v>
      </c>
      <c r="F580" s="12">
        <v>1422843</v>
      </c>
      <c r="G580" s="15">
        <v>42.8</v>
      </c>
      <c r="H580" s="12">
        <v>43</v>
      </c>
      <c r="M580" s="9" t="s">
        <v>132</v>
      </c>
      <c r="P580" s="13">
        <v>1</v>
      </c>
      <c r="Q580" s="12" t="s">
        <v>59</v>
      </c>
      <c r="R580" s="26">
        <f t="shared" si="9"/>
        <v>3</v>
      </c>
      <c r="S580" s="2">
        <v>1</v>
      </c>
      <c r="T580" s="40">
        <v>41784</v>
      </c>
      <c r="U580" s="1" t="s">
        <v>47</v>
      </c>
    </row>
    <row r="581" spans="1:21" x14ac:dyDescent="0.2">
      <c r="A581" s="4" t="s">
        <v>81</v>
      </c>
      <c r="B581" s="28">
        <v>1</v>
      </c>
      <c r="C581" s="33">
        <v>41789</v>
      </c>
      <c r="D581" s="12">
        <v>142</v>
      </c>
      <c r="E581" s="12">
        <v>2843</v>
      </c>
      <c r="F581" s="12">
        <v>1422843</v>
      </c>
      <c r="G581" s="15">
        <v>47.2</v>
      </c>
      <c r="H581" s="12">
        <v>56</v>
      </c>
      <c r="M581" s="9" t="s">
        <v>132</v>
      </c>
      <c r="P581" s="13">
        <v>1</v>
      </c>
      <c r="Q581" s="13" t="s">
        <v>59</v>
      </c>
      <c r="R581" s="26">
        <f t="shared" si="9"/>
        <v>5</v>
      </c>
      <c r="S581" s="2">
        <v>1</v>
      </c>
      <c r="T581" s="40">
        <v>41784</v>
      </c>
      <c r="U581" s="1" t="s">
        <v>47</v>
      </c>
    </row>
    <row r="582" spans="1:21" x14ac:dyDescent="0.2">
      <c r="A582" s="4" t="s">
        <v>81</v>
      </c>
      <c r="B582" s="28">
        <v>1</v>
      </c>
      <c r="C582" s="33">
        <v>41792</v>
      </c>
      <c r="D582" s="12">
        <v>142</v>
      </c>
      <c r="E582" s="12">
        <v>2843</v>
      </c>
      <c r="F582" s="12">
        <v>1422843</v>
      </c>
      <c r="G582" s="15">
        <v>53.4</v>
      </c>
      <c r="H582" s="12">
        <v>87</v>
      </c>
      <c r="M582" s="9" t="s">
        <v>132</v>
      </c>
      <c r="P582" s="13">
        <v>1</v>
      </c>
      <c r="Q582" s="13" t="s">
        <v>59</v>
      </c>
      <c r="R582" s="26">
        <f t="shared" si="9"/>
        <v>8</v>
      </c>
      <c r="S582" s="2">
        <v>1</v>
      </c>
      <c r="T582" s="40">
        <v>41784</v>
      </c>
      <c r="U582" s="1" t="s">
        <v>47</v>
      </c>
    </row>
    <row r="583" spans="1:21" x14ac:dyDescent="0.2">
      <c r="A583" s="4" t="s">
        <v>81</v>
      </c>
      <c r="B583" s="28">
        <v>1</v>
      </c>
      <c r="C583" s="33">
        <v>41794</v>
      </c>
      <c r="D583" s="12">
        <v>142</v>
      </c>
      <c r="E583" s="12">
        <v>2843</v>
      </c>
      <c r="F583" s="12">
        <v>1422843</v>
      </c>
      <c r="G583" s="15">
        <v>55.9</v>
      </c>
      <c r="H583" s="12">
        <v>97</v>
      </c>
      <c r="M583" s="9" t="s">
        <v>132</v>
      </c>
      <c r="P583" s="13">
        <v>1</v>
      </c>
      <c r="Q583" s="13" t="s">
        <v>59</v>
      </c>
      <c r="R583" s="26">
        <f t="shared" si="9"/>
        <v>10</v>
      </c>
      <c r="S583" s="2">
        <v>1</v>
      </c>
      <c r="T583" s="40">
        <v>41784</v>
      </c>
      <c r="U583" s="1" t="s">
        <v>47</v>
      </c>
    </row>
    <row r="584" spans="1:21" x14ac:dyDescent="0.2">
      <c r="A584" s="4" t="s">
        <v>81</v>
      </c>
      <c r="B584" s="28">
        <v>1</v>
      </c>
      <c r="C584" s="33">
        <v>41795</v>
      </c>
      <c r="D584" s="12">
        <v>142</v>
      </c>
      <c r="E584" s="12">
        <v>2843</v>
      </c>
      <c r="F584" s="12">
        <v>1422843</v>
      </c>
      <c r="H584" s="12">
        <v>95</v>
      </c>
      <c r="M584" s="9" t="s">
        <v>132</v>
      </c>
      <c r="P584" s="13">
        <v>1</v>
      </c>
      <c r="Q584" s="13" t="s">
        <v>59</v>
      </c>
      <c r="R584" s="26">
        <f t="shared" si="9"/>
        <v>11</v>
      </c>
      <c r="S584" s="2">
        <v>1</v>
      </c>
      <c r="T584" s="40">
        <v>41784</v>
      </c>
      <c r="U584" s="1" t="s">
        <v>47</v>
      </c>
    </row>
    <row r="585" spans="1:21" x14ac:dyDescent="0.2">
      <c r="A585" s="4" t="s">
        <v>81</v>
      </c>
      <c r="B585" s="28">
        <v>1</v>
      </c>
      <c r="C585" s="33">
        <v>41796</v>
      </c>
      <c r="D585" s="12">
        <v>142</v>
      </c>
      <c r="E585" s="12">
        <v>2843</v>
      </c>
      <c r="F585" s="12">
        <v>1422843</v>
      </c>
      <c r="G585" s="15">
        <v>57.9</v>
      </c>
      <c r="H585" s="12">
        <v>94</v>
      </c>
      <c r="M585" s="9" t="s">
        <v>132</v>
      </c>
      <c r="P585" s="13">
        <v>1</v>
      </c>
      <c r="Q585" s="13" t="s">
        <v>59</v>
      </c>
      <c r="R585" s="26">
        <f t="shared" si="9"/>
        <v>12</v>
      </c>
      <c r="S585" s="2">
        <v>1</v>
      </c>
      <c r="T585" s="40">
        <v>41784</v>
      </c>
      <c r="U585" s="1" t="s">
        <v>47</v>
      </c>
    </row>
    <row r="586" spans="1:21" x14ac:dyDescent="0.2">
      <c r="A586" s="4" t="s">
        <v>81</v>
      </c>
      <c r="B586" s="28">
        <v>1</v>
      </c>
      <c r="C586" s="33">
        <v>41799</v>
      </c>
      <c r="D586" s="12">
        <v>142</v>
      </c>
      <c r="E586" s="12">
        <v>2843</v>
      </c>
      <c r="F586" s="12">
        <v>1422843</v>
      </c>
      <c r="G586" s="15">
        <v>62.9</v>
      </c>
      <c r="H586" s="12">
        <v>145</v>
      </c>
      <c r="I586" s="12">
        <v>83</v>
      </c>
      <c r="M586" s="9" t="s">
        <v>132</v>
      </c>
      <c r="P586" s="13">
        <v>1</v>
      </c>
      <c r="Q586" s="13" t="s">
        <v>59</v>
      </c>
      <c r="R586" s="26">
        <f t="shared" si="9"/>
        <v>15</v>
      </c>
      <c r="S586" s="2">
        <v>1</v>
      </c>
      <c r="T586" s="40">
        <v>41784</v>
      </c>
      <c r="U586" s="1" t="s">
        <v>47</v>
      </c>
    </row>
    <row r="587" spans="1:21" x14ac:dyDescent="0.2">
      <c r="A587" s="4" t="s">
        <v>81</v>
      </c>
      <c r="B587" s="14">
        <v>1</v>
      </c>
      <c r="C587" s="33">
        <v>41801</v>
      </c>
      <c r="D587" s="12">
        <v>142</v>
      </c>
      <c r="E587" s="12">
        <v>2843</v>
      </c>
      <c r="F587" s="12">
        <v>1422843</v>
      </c>
      <c r="G587" s="15">
        <v>65.5</v>
      </c>
      <c r="H587" s="12">
        <v>156</v>
      </c>
      <c r="I587" s="12">
        <v>101</v>
      </c>
      <c r="M587" s="9" t="s">
        <v>132</v>
      </c>
      <c r="P587" s="13">
        <v>1</v>
      </c>
      <c r="Q587" s="13" t="s">
        <v>59</v>
      </c>
      <c r="R587" s="26">
        <f t="shared" si="9"/>
        <v>17</v>
      </c>
      <c r="S587" s="2">
        <v>1</v>
      </c>
      <c r="T587" s="40">
        <v>41784</v>
      </c>
      <c r="U587" s="1" t="s">
        <v>47</v>
      </c>
    </row>
    <row r="588" spans="1:21" x14ac:dyDescent="0.2">
      <c r="A588" s="4" t="s">
        <v>81</v>
      </c>
      <c r="B588" s="14">
        <v>1</v>
      </c>
      <c r="C588" s="33">
        <v>41803</v>
      </c>
      <c r="D588" s="12">
        <v>142</v>
      </c>
      <c r="E588" s="12">
        <v>2843</v>
      </c>
      <c r="F588" s="12">
        <v>1422843</v>
      </c>
      <c r="G588" s="15">
        <v>68.5</v>
      </c>
      <c r="H588" s="12">
        <v>176</v>
      </c>
      <c r="I588" s="12">
        <v>116</v>
      </c>
      <c r="M588" s="9" t="s">
        <v>132</v>
      </c>
      <c r="P588" s="13">
        <v>1</v>
      </c>
      <c r="Q588" s="13" t="s">
        <v>59</v>
      </c>
      <c r="R588" s="26">
        <f t="shared" si="9"/>
        <v>19</v>
      </c>
      <c r="S588" s="2">
        <v>1</v>
      </c>
      <c r="T588" s="40">
        <v>41784</v>
      </c>
      <c r="U588" s="1" t="s">
        <v>47</v>
      </c>
    </row>
    <row r="589" spans="1:21" x14ac:dyDescent="0.2">
      <c r="A589" s="3" t="s">
        <v>81</v>
      </c>
      <c r="B589" s="14">
        <v>1</v>
      </c>
      <c r="C589" s="33">
        <v>41806</v>
      </c>
      <c r="D589" s="12">
        <v>142</v>
      </c>
      <c r="E589" s="12">
        <v>2843</v>
      </c>
      <c r="F589" s="12">
        <v>1422843</v>
      </c>
      <c r="G589" s="15">
        <v>71.400000000000006</v>
      </c>
      <c r="H589" s="12">
        <v>173</v>
      </c>
      <c r="I589" s="12">
        <v>141</v>
      </c>
      <c r="M589" s="9" t="s">
        <v>132</v>
      </c>
      <c r="P589" s="13">
        <v>1</v>
      </c>
      <c r="Q589" s="13" t="s">
        <v>59</v>
      </c>
      <c r="R589" s="26">
        <f t="shared" si="9"/>
        <v>22</v>
      </c>
      <c r="S589" s="2">
        <v>1</v>
      </c>
      <c r="T589" s="40">
        <v>41784</v>
      </c>
      <c r="U589" s="1" t="s">
        <v>47</v>
      </c>
    </row>
    <row r="590" spans="1:21" x14ac:dyDescent="0.2">
      <c r="A590" s="3" t="s">
        <v>81</v>
      </c>
      <c r="B590" s="14">
        <v>1</v>
      </c>
      <c r="C590" s="33">
        <v>41808</v>
      </c>
      <c r="D590" s="12">
        <v>142</v>
      </c>
      <c r="E590" s="12">
        <v>2843</v>
      </c>
      <c r="F590" s="12">
        <v>1422843</v>
      </c>
      <c r="G590" s="15">
        <v>72.8</v>
      </c>
      <c r="H590" s="12">
        <v>168</v>
      </c>
      <c r="I590" s="12">
        <v>151</v>
      </c>
      <c r="M590" s="9" t="s">
        <v>132</v>
      </c>
      <c r="N590" s="9" t="s">
        <v>239</v>
      </c>
      <c r="O590" s="9" t="s">
        <v>95</v>
      </c>
      <c r="P590" s="13">
        <v>1</v>
      </c>
      <c r="Q590" s="13" t="s">
        <v>59</v>
      </c>
      <c r="R590" s="26">
        <f t="shared" si="9"/>
        <v>24</v>
      </c>
      <c r="S590" s="2">
        <v>1</v>
      </c>
      <c r="T590" s="40">
        <v>41784</v>
      </c>
      <c r="U590" s="1" t="s">
        <v>47</v>
      </c>
    </row>
    <row r="591" spans="1:21" x14ac:dyDescent="0.2">
      <c r="A591" s="3" t="s">
        <v>81</v>
      </c>
      <c r="B591" s="14">
        <v>1</v>
      </c>
      <c r="C591" s="33">
        <v>41810</v>
      </c>
      <c r="D591" s="12">
        <v>142</v>
      </c>
      <c r="E591" s="12">
        <v>2843</v>
      </c>
      <c r="F591" s="12">
        <v>1422843</v>
      </c>
      <c r="G591" s="15">
        <v>74.599999999999994</v>
      </c>
      <c r="H591" s="12">
        <v>167</v>
      </c>
      <c r="I591" s="12">
        <v>187</v>
      </c>
      <c r="P591" s="13">
        <v>1</v>
      </c>
      <c r="Q591" s="13" t="s">
        <v>59</v>
      </c>
      <c r="R591" s="26">
        <f t="shared" si="9"/>
        <v>26</v>
      </c>
      <c r="S591" s="2">
        <v>1</v>
      </c>
      <c r="T591" s="40">
        <v>41784</v>
      </c>
      <c r="U591" s="1" t="s">
        <v>47</v>
      </c>
    </row>
    <row r="592" spans="1:21" x14ac:dyDescent="0.2">
      <c r="A592" s="3" t="s">
        <v>81</v>
      </c>
      <c r="B592" s="14">
        <v>1</v>
      </c>
      <c r="C592" s="33">
        <v>41813</v>
      </c>
      <c r="D592" s="12">
        <v>142</v>
      </c>
      <c r="E592" s="12">
        <v>2843</v>
      </c>
      <c r="F592" s="12">
        <v>1422843</v>
      </c>
      <c r="G592" s="15">
        <v>76.7</v>
      </c>
      <c r="H592" s="12">
        <v>190</v>
      </c>
      <c r="I592" s="12">
        <v>185</v>
      </c>
      <c r="P592" s="13">
        <v>1</v>
      </c>
      <c r="Q592" s="13" t="s">
        <v>59</v>
      </c>
      <c r="R592" s="26">
        <f t="shared" si="9"/>
        <v>29</v>
      </c>
      <c r="S592" s="2">
        <v>1</v>
      </c>
      <c r="T592" s="40">
        <v>41784</v>
      </c>
      <c r="U592" s="1" t="s">
        <v>47</v>
      </c>
    </row>
    <row r="593" spans="1:21" x14ac:dyDescent="0.2">
      <c r="A593" s="3" t="s">
        <v>81</v>
      </c>
      <c r="B593" s="14">
        <v>1</v>
      </c>
      <c r="C593" s="33">
        <v>41815</v>
      </c>
      <c r="D593" s="12">
        <v>142</v>
      </c>
      <c r="E593" s="12">
        <v>2843</v>
      </c>
      <c r="F593" s="12">
        <v>1422843</v>
      </c>
      <c r="G593" s="15">
        <v>78.099999999999994</v>
      </c>
      <c r="H593" s="12">
        <v>167</v>
      </c>
      <c r="I593" s="12">
        <v>195</v>
      </c>
      <c r="P593" s="13">
        <v>1</v>
      </c>
      <c r="Q593" s="13" t="s">
        <v>59</v>
      </c>
      <c r="R593" s="26">
        <f t="shared" si="9"/>
        <v>31</v>
      </c>
      <c r="S593" s="2">
        <v>1</v>
      </c>
      <c r="T593" s="40">
        <v>41784</v>
      </c>
      <c r="U593" s="1" t="s">
        <v>47</v>
      </c>
    </row>
    <row r="594" spans="1:21" x14ac:dyDescent="0.2">
      <c r="A594" s="4" t="s">
        <v>81</v>
      </c>
      <c r="B594" s="28">
        <v>1</v>
      </c>
      <c r="C594" s="33">
        <v>41785</v>
      </c>
      <c r="D594" s="12">
        <v>142</v>
      </c>
      <c r="E594" s="12">
        <v>2844</v>
      </c>
      <c r="F594" s="12">
        <v>1422844</v>
      </c>
      <c r="G594" s="15">
        <v>41.8</v>
      </c>
      <c r="H594" s="12">
        <v>41</v>
      </c>
      <c r="K594" s="12">
        <v>3</v>
      </c>
      <c r="M594" s="9" t="s">
        <v>121</v>
      </c>
      <c r="P594" s="13">
        <v>1</v>
      </c>
      <c r="Q594" s="12">
        <v>3</v>
      </c>
      <c r="R594" s="26">
        <f t="shared" si="9"/>
        <v>3</v>
      </c>
      <c r="S594" s="2">
        <v>1</v>
      </c>
      <c r="T594" s="40">
        <v>41782</v>
      </c>
      <c r="U594" s="1" t="s">
        <v>47</v>
      </c>
    </row>
    <row r="595" spans="1:21" x14ac:dyDescent="0.2">
      <c r="A595" s="4" t="s">
        <v>81</v>
      </c>
      <c r="B595" s="28">
        <v>1</v>
      </c>
      <c r="C595" s="33">
        <v>41787</v>
      </c>
      <c r="D595" s="12">
        <v>142</v>
      </c>
      <c r="E595" s="12">
        <v>2844</v>
      </c>
      <c r="F595" s="12">
        <v>1422844</v>
      </c>
      <c r="G595" s="15">
        <v>47.5</v>
      </c>
      <c r="H595" s="12">
        <v>67</v>
      </c>
      <c r="M595" s="9" t="s">
        <v>121</v>
      </c>
      <c r="P595" s="13">
        <v>1</v>
      </c>
      <c r="Q595" s="12" t="s">
        <v>59</v>
      </c>
      <c r="R595" s="26">
        <f t="shared" si="9"/>
        <v>5</v>
      </c>
      <c r="S595" s="2">
        <v>1</v>
      </c>
      <c r="T595" s="40">
        <v>41782</v>
      </c>
      <c r="U595" s="1" t="s">
        <v>47</v>
      </c>
    </row>
    <row r="596" spans="1:21" x14ac:dyDescent="0.2">
      <c r="A596" s="4" t="s">
        <v>81</v>
      </c>
      <c r="B596" s="28">
        <v>1</v>
      </c>
      <c r="C596" s="33">
        <v>41789</v>
      </c>
      <c r="D596" s="12">
        <v>142</v>
      </c>
      <c r="E596" s="12">
        <v>2844</v>
      </c>
      <c r="F596" s="12">
        <v>1422844</v>
      </c>
      <c r="G596" s="15">
        <v>50.8</v>
      </c>
      <c r="H596" s="12">
        <v>81</v>
      </c>
      <c r="M596" s="9" t="s">
        <v>121</v>
      </c>
      <c r="P596" s="13">
        <v>1</v>
      </c>
      <c r="Q596" s="13" t="s">
        <v>59</v>
      </c>
      <c r="R596" s="26">
        <f t="shared" si="9"/>
        <v>7</v>
      </c>
      <c r="S596" s="2">
        <v>1</v>
      </c>
      <c r="T596" s="40">
        <v>41782</v>
      </c>
      <c r="U596" s="1" t="s">
        <v>47</v>
      </c>
    </row>
    <row r="597" spans="1:21" x14ac:dyDescent="0.2">
      <c r="A597" s="4" t="s">
        <v>81</v>
      </c>
      <c r="B597" s="28">
        <v>1</v>
      </c>
      <c r="C597" s="33">
        <v>41792</v>
      </c>
      <c r="D597" s="12">
        <v>142</v>
      </c>
      <c r="E597" s="12">
        <v>2844</v>
      </c>
      <c r="F597" s="12">
        <v>1422844</v>
      </c>
      <c r="G597" s="15">
        <v>57</v>
      </c>
      <c r="H597" s="12">
        <v>106</v>
      </c>
      <c r="M597" s="9" t="s">
        <v>121</v>
      </c>
      <c r="P597" s="13">
        <v>1</v>
      </c>
      <c r="Q597" s="13" t="s">
        <v>59</v>
      </c>
      <c r="R597" s="26">
        <f t="shared" si="9"/>
        <v>10</v>
      </c>
      <c r="S597" s="2">
        <v>1</v>
      </c>
      <c r="T597" s="40">
        <v>41782</v>
      </c>
      <c r="U597" s="1" t="s">
        <v>47</v>
      </c>
    </row>
    <row r="598" spans="1:21" x14ac:dyDescent="0.2">
      <c r="A598" s="4" t="s">
        <v>81</v>
      </c>
      <c r="B598" s="28">
        <v>1</v>
      </c>
      <c r="C598" s="33">
        <v>41794</v>
      </c>
      <c r="D598" s="12">
        <v>142</v>
      </c>
      <c r="E598" s="12">
        <v>2844</v>
      </c>
      <c r="F598" s="12">
        <v>1422844</v>
      </c>
      <c r="G598" s="15">
        <v>60.1</v>
      </c>
      <c r="H598" s="12">
        <v>128</v>
      </c>
      <c r="M598" s="9" t="s">
        <v>121</v>
      </c>
      <c r="P598" s="13">
        <v>1</v>
      </c>
      <c r="Q598" s="13" t="s">
        <v>59</v>
      </c>
      <c r="R598" s="26">
        <f t="shared" si="9"/>
        <v>12</v>
      </c>
      <c r="S598" s="2">
        <v>1</v>
      </c>
      <c r="T598" s="40">
        <v>41782</v>
      </c>
      <c r="U598" s="1" t="s">
        <v>47</v>
      </c>
    </row>
    <row r="599" spans="1:21" x14ac:dyDescent="0.2">
      <c r="A599" s="4" t="s">
        <v>81</v>
      </c>
      <c r="B599" s="28">
        <v>1</v>
      </c>
      <c r="C599" s="33">
        <v>41795</v>
      </c>
      <c r="D599" s="12">
        <v>142</v>
      </c>
      <c r="E599" s="12">
        <v>2844</v>
      </c>
      <c r="F599" s="12">
        <v>1422844</v>
      </c>
      <c r="H599" s="12">
        <v>128</v>
      </c>
      <c r="M599" s="9" t="s">
        <v>121</v>
      </c>
      <c r="P599" s="13">
        <v>1</v>
      </c>
      <c r="Q599" s="13" t="s">
        <v>59</v>
      </c>
      <c r="R599" s="26">
        <f t="shared" si="9"/>
        <v>13</v>
      </c>
      <c r="S599" s="2">
        <v>1</v>
      </c>
      <c r="T599" s="40">
        <v>41782</v>
      </c>
      <c r="U599" s="1" t="s">
        <v>47</v>
      </c>
    </row>
    <row r="600" spans="1:21" x14ac:dyDescent="0.2">
      <c r="A600" s="4" t="s">
        <v>81</v>
      </c>
      <c r="B600" s="28">
        <v>1</v>
      </c>
      <c r="C600" s="33">
        <v>41796</v>
      </c>
      <c r="D600" s="12">
        <v>142</v>
      </c>
      <c r="E600" s="12">
        <v>2844</v>
      </c>
      <c r="F600" s="12">
        <v>1422844</v>
      </c>
      <c r="G600" s="15">
        <v>62.3</v>
      </c>
      <c r="H600" s="12">
        <v>141</v>
      </c>
      <c r="M600" s="9" t="s">
        <v>121</v>
      </c>
      <c r="P600" s="13">
        <v>1</v>
      </c>
      <c r="Q600" s="13" t="s">
        <v>59</v>
      </c>
      <c r="R600" s="26">
        <f t="shared" si="9"/>
        <v>14</v>
      </c>
      <c r="S600" s="2">
        <v>1</v>
      </c>
      <c r="T600" s="40">
        <v>41782</v>
      </c>
      <c r="U600" s="1" t="s">
        <v>47</v>
      </c>
    </row>
    <row r="601" spans="1:21" x14ac:dyDescent="0.2">
      <c r="A601" s="4" t="s">
        <v>81</v>
      </c>
      <c r="B601" s="28">
        <v>1</v>
      </c>
      <c r="C601" s="33">
        <v>41799</v>
      </c>
      <c r="D601" s="12">
        <v>142</v>
      </c>
      <c r="E601" s="12">
        <v>2844</v>
      </c>
      <c r="F601" s="12">
        <v>1422844</v>
      </c>
      <c r="G601" s="15">
        <v>67.400000000000006</v>
      </c>
      <c r="H601" s="12">
        <v>182</v>
      </c>
      <c r="I601" s="12">
        <v>110</v>
      </c>
      <c r="J601" s="32" t="s">
        <v>178</v>
      </c>
      <c r="L601" s="1" t="s">
        <v>165</v>
      </c>
      <c r="M601" s="9" t="s">
        <v>121</v>
      </c>
      <c r="P601" s="13">
        <v>1</v>
      </c>
      <c r="Q601" s="13" t="s">
        <v>59</v>
      </c>
      <c r="R601" s="26">
        <f t="shared" si="9"/>
        <v>17</v>
      </c>
      <c r="S601" s="2">
        <v>1</v>
      </c>
      <c r="T601" s="40">
        <v>41782</v>
      </c>
      <c r="U601" s="1" t="s">
        <v>47</v>
      </c>
    </row>
    <row r="602" spans="1:21" x14ac:dyDescent="0.2">
      <c r="A602" s="4" t="s">
        <v>81</v>
      </c>
      <c r="B602" s="14">
        <v>1</v>
      </c>
      <c r="C602" s="33">
        <v>41801</v>
      </c>
      <c r="D602" s="12">
        <v>142</v>
      </c>
      <c r="E602" s="12">
        <v>2844</v>
      </c>
      <c r="F602" s="12">
        <v>1422844</v>
      </c>
      <c r="G602" s="15">
        <v>69.3</v>
      </c>
      <c r="H602" s="12">
        <v>189</v>
      </c>
      <c r="I602" s="12">
        <v>129</v>
      </c>
      <c r="M602" s="9" t="s">
        <v>121</v>
      </c>
      <c r="P602" s="13">
        <v>1</v>
      </c>
      <c r="Q602" s="13" t="s">
        <v>59</v>
      </c>
      <c r="R602" s="26">
        <f t="shared" si="9"/>
        <v>19</v>
      </c>
      <c r="S602" s="2">
        <v>1</v>
      </c>
      <c r="T602" s="40">
        <v>41782</v>
      </c>
      <c r="U602" s="1" t="s">
        <v>47</v>
      </c>
    </row>
    <row r="603" spans="1:21" x14ac:dyDescent="0.2">
      <c r="A603" s="4" t="s">
        <v>81</v>
      </c>
      <c r="B603" s="14">
        <v>1</v>
      </c>
      <c r="C603" s="33">
        <v>41803</v>
      </c>
      <c r="D603" s="12">
        <v>142</v>
      </c>
      <c r="E603" s="12">
        <v>2844</v>
      </c>
      <c r="F603" s="12">
        <v>1422844</v>
      </c>
      <c r="G603" s="15">
        <v>72.7</v>
      </c>
      <c r="H603" s="12">
        <v>202</v>
      </c>
      <c r="I603" s="12">
        <v>142</v>
      </c>
      <c r="M603" s="9" t="s">
        <v>121</v>
      </c>
      <c r="P603" s="13">
        <v>1</v>
      </c>
      <c r="Q603" s="13" t="s">
        <v>59</v>
      </c>
      <c r="R603" s="26">
        <f t="shared" si="9"/>
        <v>21</v>
      </c>
      <c r="S603" s="2">
        <v>1</v>
      </c>
      <c r="T603" s="40">
        <v>41782</v>
      </c>
      <c r="U603" s="1" t="s">
        <v>47</v>
      </c>
    </row>
    <row r="604" spans="1:21" x14ac:dyDescent="0.2">
      <c r="A604" s="3" t="s">
        <v>81</v>
      </c>
      <c r="B604" s="14">
        <v>1</v>
      </c>
      <c r="C604" s="33">
        <v>41806</v>
      </c>
      <c r="D604" s="12">
        <v>142</v>
      </c>
      <c r="E604" s="12">
        <v>2844</v>
      </c>
      <c r="F604" s="12">
        <v>1422844</v>
      </c>
      <c r="G604" s="15">
        <v>75.599999999999994</v>
      </c>
      <c r="H604" s="12">
        <v>199</v>
      </c>
      <c r="I604" s="12">
        <v>165</v>
      </c>
      <c r="M604" s="9" t="s">
        <v>121</v>
      </c>
      <c r="P604" s="13">
        <v>1</v>
      </c>
      <c r="Q604" s="13" t="s">
        <v>59</v>
      </c>
      <c r="R604" s="26">
        <f t="shared" si="9"/>
        <v>24</v>
      </c>
      <c r="S604" s="2">
        <v>1</v>
      </c>
      <c r="T604" s="40">
        <v>41782</v>
      </c>
      <c r="U604" s="1" t="s">
        <v>47</v>
      </c>
    </row>
    <row r="605" spans="1:21" x14ac:dyDescent="0.2">
      <c r="A605" s="3" t="s">
        <v>81</v>
      </c>
      <c r="B605" s="14">
        <v>1</v>
      </c>
      <c r="C605" s="33">
        <v>41808</v>
      </c>
      <c r="D605" s="12">
        <v>142</v>
      </c>
      <c r="E605" s="12">
        <v>2844</v>
      </c>
      <c r="F605" s="12">
        <v>1422844</v>
      </c>
      <c r="G605" s="15">
        <v>77</v>
      </c>
      <c r="H605" s="12">
        <v>203</v>
      </c>
      <c r="I605" s="12">
        <v>176</v>
      </c>
      <c r="M605" s="9" t="s">
        <v>121</v>
      </c>
      <c r="N605" s="9" t="s">
        <v>243</v>
      </c>
      <c r="O605" s="9" t="s">
        <v>95</v>
      </c>
      <c r="P605" s="13">
        <v>1</v>
      </c>
      <c r="Q605" s="13" t="s">
        <v>59</v>
      </c>
      <c r="R605" s="26">
        <f t="shared" si="9"/>
        <v>26</v>
      </c>
      <c r="S605" s="2">
        <v>1</v>
      </c>
      <c r="T605" s="40">
        <v>41782</v>
      </c>
      <c r="U605" s="1" t="s">
        <v>47</v>
      </c>
    </row>
    <row r="606" spans="1:21" x14ac:dyDescent="0.2">
      <c r="A606" s="3" t="s">
        <v>81</v>
      </c>
      <c r="B606" s="14">
        <v>1</v>
      </c>
      <c r="C606" s="33">
        <v>41810</v>
      </c>
      <c r="D606" s="12">
        <v>142</v>
      </c>
      <c r="E606" s="12">
        <v>2844</v>
      </c>
      <c r="F606" s="12">
        <v>1422844</v>
      </c>
      <c r="G606" s="15">
        <v>79</v>
      </c>
      <c r="H606" s="12">
        <v>189</v>
      </c>
      <c r="I606" s="12">
        <v>212</v>
      </c>
      <c r="P606" s="13">
        <v>1</v>
      </c>
      <c r="Q606" s="13" t="s">
        <v>59</v>
      </c>
      <c r="R606" s="26">
        <f t="shared" si="9"/>
        <v>28</v>
      </c>
      <c r="S606" s="2">
        <v>1</v>
      </c>
      <c r="T606" s="40">
        <v>41782</v>
      </c>
      <c r="U606" s="1" t="s">
        <v>47</v>
      </c>
    </row>
    <row r="607" spans="1:21" x14ac:dyDescent="0.2">
      <c r="A607" s="3" t="s">
        <v>81</v>
      </c>
      <c r="B607" s="14">
        <v>1</v>
      </c>
      <c r="C607" s="33">
        <v>41813</v>
      </c>
      <c r="D607" s="12">
        <v>142</v>
      </c>
      <c r="E607" s="12">
        <v>2844</v>
      </c>
      <c r="F607" s="12">
        <v>1422844</v>
      </c>
      <c r="G607" s="15">
        <v>80.400000000000006</v>
      </c>
      <c r="H607" s="12">
        <v>203</v>
      </c>
      <c r="I607" s="12">
        <v>204</v>
      </c>
      <c r="P607" s="13">
        <v>1</v>
      </c>
      <c r="Q607" s="13" t="s">
        <v>59</v>
      </c>
      <c r="R607" s="26">
        <f t="shared" si="9"/>
        <v>31</v>
      </c>
      <c r="S607" s="2">
        <v>1</v>
      </c>
      <c r="T607" s="40">
        <v>41782</v>
      </c>
      <c r="U607" s="1" t="s">
        <v>47</v>
      </c>
    </row>
    <row r="608" spans="1:21" x14ac:dyDescent="0.2">
      <c r="A608" s="4" t="s">
        <v>81</v>
      </c>
      <c r="B608" s="28">
        <v>1</v>
      </c>
      <c r="C608" s="33">
        <v>41785</v>
      </c>
      <c r="D608" s="12">
        <v>142</v>
      </c>
      <c r="E608" s="12">
        <v>2845</v>
      </c>
      <c r="F608" s="12">
        <v>1422845</v>
      </c>
      <c r="G608" s="15">
        <v>35.9</v>
      </c>
      <c r="H608" s="12">
        <v>21</v>
      </c>
      <c r="K608" s="12">
        <v>0</v>
      </c>
      <c r="L608" s="1" t="s">
        <v>139</v>
      </c>
      <c r="M608" s="9" t="s">
        <v>144</v>
      </c>
      <c r="Q608" s="12">
        <v>0</v>
      </c>
      <c r="R608" s="26">
        <f t="shared" si="9"/>
        <v>0</v>
      </c>
      <c r="S608" s="2">
        <v>2</v>
      </c>
      <c r="T608" s="40">
        <v>41785</v>
      </c>
      <c r="U608" s="1" t="s">
        <v>48</v>
      </c>
    </row>
    <row r="609" spans="1:21" x14ac:dyDescent="0.2">
      <c r="A609" s="4" t="s">
        <v>81</v>
      </c>
      <c r="B609" s="28">
        <v>1</v>
      </c>
      <c r="C609" s="33">
        <v>41787</v>
      </c>
      <c r="D609" s="12">
        <v>142</v>
      </c>
      <c r="E609" s="12">
        <v>2845</v>
      </c>
      <c r="F609" s="12">
        <v>1422845</v>
      </c>
      <c r="G609" s="15">
        <v>37.200000000000003</v>
      </c>
      <c r="H609" s="12">
        <v>17</v>
      </c>
      <c r="M609" s="9" t="s">
        <v>144</v>
      </c>
      <c r="Q609" s="12" t="s">
        <v>59</v>
      </c>
      <c r="R609" s="26">
        <f t="shared" si="9"/>
        <v>2</v>
      </c>
      <c r="S609" s="2">
        <v>2</v>
      </c>
      <c r="T609" s="40">
        <v>41785</v>
      </c>
      <c r="U609" s="1" t="s">
        <v>48</v>
      </c>
    </row>
    <row r="610" spans="1:21" x14ac:dyDescent="0.2">
      <c r="A610" s="4" t="s">
        <v>81</v>
      </c>
      <c r="B610" s="28">
        <v>1</v>
      </c>
      <c r="C610" s="33">
        <v>41785</v>
      </c>
      <c r="D610" s="12">
        <v>142</v>
      </c>
      <c r="E610" s="12">
        <v>2846</v>
      </c>
      <c r="F610" s="12">
        <v>1422846</v>
      </c>
      <c r="G610" s="15">
        <v>37.200000000000003</v>
      </c>
      <c r="H610" s="12">
        <v>29</v>
      </c>
      <c r="K610" s="12">
        <v>0</v>
      </c>
      <c r="Q610" s="12">
        <v>0</v>
      </c>
      <c r="R610" s="26">
        <f t="shared" si="9"/>
        <v>0</v>
      </c>
      <c r="T610" s="40">
        <v>41785</v>
      </c>
      <c r="U610" s="1" t="s">
        <v>62</v>
      </c>
    </row>
    <row r="611" spans="1:21" x14ac:dyDescent="0.2">
      <c r="A611" s="4" t="s">
        <v>81</v>
      </c>
      <c r="B611" s="28">
        <v>1</v>
      </c>
      <c r="C611" s="33">
        <v>41787</v>
      </c>
      <c r="D611" s="12">
        <v>142</v>
      </c>
      <c r="E611" s="12">
        <v>2846</v>
      </c>
      <c r="F611" s="12">
        <v>1422846</v>
      </c>
      <c r="G611" s="15">
        <v>41.6</v>
      </c>
      <c r="H611" s="12">
        <v>41</v>
      </c>
      <c r="Q611" s="13" t="s">
        <v>59</v>
      </c>
      <c r="R611" s="26">
        <f t="shared" si="9"/>
        <v>2</v>
      </c>
      <c r="T611" s="40">
        <v>41785</v>
      </c>
      <c r="U611" s="1" t="s">
        <v>62</v>
      </c>
    </row>
    <row r="612" spans="1:21" x14ac:dyDescent="0.2">
      <c r="A612" s="4" t="s">
        <v>81</v>
      </c>
      <c r="B612" s="28">
        <v>1</v>
      </c>
      <c r="C612" s="33">
        <v>41789</v>
      </c>
      <c r="D612" s="12">
        <v>142</v>
      </c>
      <c r="E612" s="12">
        <v>2846</v>
      </c>
      <c r="F612" s="12">
        <v>1422846</v>
      </c>
      <c r="G612" s="15">
        <v>46.1</v>
      </c>
      <c r="H612" s="12">
        <v>54</v>
      </c>
      <c r="Q612" s="13" t="s">
        <v>59</v>
      </c>
      <c r="R612" s="26">
        <f t="shared" si="9"/>
        <v>4</v>
      </c>
      <c r="T612" s="40">
        <v>41785</v>
      </c>
      <c r="U612" s="1" t="s">
        <v>62</v>
      </c>
    </row>
    <row r="613" spans="1:21" x14ac:dyDescent="0.2">
      <c r="A613" s="4" t="s">
        <v>81</v>
      </c>
      <c r="B613" s="28">
        <v>1</v>
      </c>
      <c r="C613" s="33">
        <v>41792</v>
      </c>
      <c r="D613" s="12">
        <v>142</v>
      </c>
      <c r="E613" s="12">
        <v>2846</v>
      </c>
      <c r="F613" s="12">
        <v>1422846</v>
      </c>
      <c r="G613" s="15">
        <v>52.7</v>
      </c>
      <c r="H613" s="12">
        <v>87</v>
      </c>
      <c r="Q613" s="13" t="s">
        <v>59</v>
      </c>
      <c r="R613" s="26">
        <f t="shared" si="9"/>
        <v>7</v>
      </c>
      <c r="T613" s="40">
        <v>41785</v>
      </c>
      <c r="U613" s="1" t="s">
        <v>62</v>
      </c>
    </row>
    <row r="614" spans="1:21" x14ac:dyDescent="0.2">
      <c r="A614" s="4" t="s">
        <v>81</v>
      </c>
      <c r="B614" s="28">
        <v>1</v>
      </c>
      <c r="C614" s="33">
        <v>41794</v>
      </c>
      <c r="D614" s="12">
        <v>142</v>
      </c>
      <c r="E614" s="12">
        <v>2846</v>
      </c>
      <c r="F614" s="12">
        <v>1422846</v>
      </c>
      <c r="G614" s="15">
        <v>55</v>
      </c>
      <c r="H614" s="12">
        <v>115</v>
      </c>
      <c r="Q614" s="13" t="s">
        <v>59</v>
      </c>
      <c r="R614" s="26">
        <f t="shared" si="9"/>
        <v>9</v>
      </c>
      <c r="T614" s="40">
        <v>41785</v>
      </c>
      <c r="U614" s="1" t="s">
        <v>62</v>
      </c>
    </row>
    <row r="615" spans="1:21" x14ac:dyDescent="0.2">
      <c r="A615" s="4" t="s">
        <v>81</v>
      </c>
      <c r="B615" s="28">
        <v>1</v>
      </c>
      <c r="C615" s="33">
        <v>41796</v>
      </c>
      <c r="D615" s="12">
        <v>142</v>
      </c>
      <c r="E615" s="12">
        <v>2846</v>
      </c>
      <c r="F615" s="12">
        <v>1422846</v>
      </c>
      <c r="G615" s="15">
        <v>57.7</v>
      </c>
      <c r="H615" s="12">
        <v>98</v>
      </c>
      <c r="M615" s="34" t="s">
        <v>87</v>
      </c>
      <c r="Q615" s="13" t="s">
        <v>59</v>
      </c>
      <c r="R615" s="26">
        <f t="shared" si="9"/>
        <v>11</v>
      </c>
      <c r="T615" s="40">
        <v>41785</v>
      </c>
      <c r="U615" s="1" t="s">
        <v>62</v>
      </c>
    </row>
    <row r="616" spans="1:21" x14ac:dyDescent="0.2">
      <c r="A616" s="4" t="s">
        <v>81</v>
      </c>
      <c r="B616" s="28">
        <v>1</v>
      </c>
      <c r="C616" s="33">
        <v>41799</v>
      </c>
      <c r="D616" s="12">
        <v>142</v>
      </c>
      <c r="E616" s="12">
        <v>2846</v>
      </c>
      <c r="F616" s="12">
        <v>1422846</v>
      </c>
      <c r="G616" s="15">
        <v>63</v>
      </c>
      <c r="H616" s="12">
        <v>140</v>
      </c>
      <c r="I616" s="12">
        <v>93</v>
      </c>
      <c r="M616" s="34" t="s">
        <v>87</v>
      </c>
      <c r="Q616" s="13" t="s">
        <v>59</v>
      </c>
      <c r="R616" s="26">
        <f t="shared" si="9"/>
        <v>14</v>
      </c>
      <c r="T616" s="40">
        <v>41785</v>
      </c>
      <c r="U616" s="1" t="s">
        <v>62</v>
      </c>
    </row>
    <row r="617" spans="1:21" x14ac:dyDescent="0.2">
      <c r="A617" s="4" t="s">
        <v>81</v>
      </c>
      <c r="B617" s="14">
        <v>1</v>
      </c>
      <c r="C617" s="33">
        <v>41801</v>
      </c>
      <c r="D617" s="12">
        <v>142</v>
      </c>
      <c r="E617" s="12">
        <v>2846</v>
      </c>
      <c r="F617" s="12">
        <v>1422846</v>
      </c>
      <c r="G617" s="15">
        <v>65.5</v>
      </c>
      <c r="H617" s="12">
        <v>165</v>
      </c>
      <c r="I617" s="12">
        <v>114</v>
      </c>
      <c r="J617" s="32" t="s">
        <v>182</v>
      </c>
      <c r="L617" s="1" t="s">
        <v>183</v>
      </c>
      <c r="M617" s="34" t="s">
        <v>87</v>
      </c>
      <c r="Q617" s="13" t="s">
        <v>59</v>
      </c>
      <c r="R617" s="26">
        <f t="shared" si="9"/>
        <v>16</v>
      </c>
      <c r="T617" s="40">
        <v>41785</v>
      </c>
      <c r="U617" s="1" t="s">
        <v>62</v>
      </c>
    </row>
    <row r="618" spans="1:21" x14ac:dyDescent="0.2">
      <c r="A618" s="4" t="s">
        <v>81</v>
      </c>
      <c r="B618" s="14">
        <v>1</v>
      </c>
      <c r="C618" s="33">
        <v>41803</v>
      </c>
      <c r="D618" s="12">
        <v>142</v>
      </c>
      <c r="E618" s="12">
        <v>2846</v>
      </c>
      <c r="F618" s="12">
        <v>1422846</v>
      </c>
      <c r="G618" s="15">
        <v>68.400000000000006</v>
      </c>
      <c r="H618" s="12">
        <v>171</v>
      </c>
      <c r="I618" s="12">
        <v>127</v>
      </c>
      <c r="M618" s="34" t="s">
        <v>87</v>
      </c>
      <c r="N618" s="9" t="s">
        <v>213</v>
      </c>
      <c r="O618" s="9" t="s">
        <v>95</v>
      </c>
      <c r="Q618" s="13" t="s">
        <v>59</v>
      </c>
      <c r="R618" s="26">
        <f t="shared" si="9"/>
        <v>18</v>
      </c>
      <c r="T618" s="40">
        <v>41785</v>
      </c>
      <c r="U618" s="1" t="s">
        <v>62</v>
      </c>
    </row>
    <row r="619" spans="1:21" x14ac:dyDescent="0.2">
      <c r="A619" s="3" t="s">
        <v>81</v>
      </c>
      <c r="B619" s="14">
        <v>1</v>
      </c>
      <c r="C619" s="33">
        <v>41806</v>
      </c>
      <c r="D619" s="12">
        <v>142</v>
      </c>
      <c r="E619" s="12">
        <v>2846</v>
      </c>
      <c r="F619" s="12">
        <v>1422846</v>
      </c>
      <c r="G619" s="15">
        <v>71.400000000000006</v>
      </c>
      <c r="H619" s="12">
        <v>170</v>
      </c>
      <c r="I619" s="12">
        <v>153</v>
      </c>
      <c r="M619" s="34" t="s">
        <v>87</v>
      </c>
      <c r="Q619" s="13" t="s">
        <v>59</v>
      </c>
      <c r="R619" s="26">
        <f t="shared" si="9"/>
        <v>21</v>
      </c>
      <c r="T619" s="40">
        <v>41785</v>
      </c>
      <c r="U619" s="1" t="s">
        <v>62</v>
      </c>
    </row>
    <row r="620" spans="1:21" x14ac:dyDescent="0.2">
      <c r="A620" s="3" t="s">
        <v>81</v>
      </c>
      <c r="B620" s="14">
        <v>1</v>
      </c>
      <c r="C620" s="33">
        <v>41808</v>
      </c>
      <c r="D620" s="12">
        <v>142</v>
      </c>
      <c r="E620" s="12">
        <v>2846</v>
      </c>
      <c r="F620" s="12">
        <v>1422846</v>
      </c>
      <c r="G620" s="15">
        <v>72.599999999999994</v>
      </c>
      <c r="H620" s="12">
        <v>167</v>
      </c>
      <c r="I620" s="12">
        <v>163</v>
      </c>
      <c r="L620" s="1" t="s">
        <v>264</v>
      </c>
      <c r="M620" s="34" t="s">
        <v>87</v>
      </c>
      <c r="Q620" s="13" t="s">
        <v>59</v>
      </c>
      <c r="R620" s="26">
        <f t="shared" si="9"/>
        <v>23</v>
      </c>
      <c r="T620" s="40">
        <v>41785</v>
      </c>
      <c r="U620" s="1" t="s">
        <v>62</v>
      </c>
    </row>
    <row r="621" spans="1:21" x14ac:dyDescent="0.2">
      <c r="A621" s="4" t="s">
        <v>81</v>
      </c>
      <c r="B621" s="28">
        <v>1</v>
      </c>
      <c r="C621" s="29">
        <v>41779</v>
      </c>
      <c r="D621" s="12">
        <v>142</v>
      </c>
      <c r="E621" s="12">
        <v>8997</v>
      </c>
      <c r="F621" s="12">
        <v>1428997</v>
      </c>
      <c r="G621" s="15">
        <v>36.6</v>
      </c>
      <c r="K621" s="12">
        <v>0</v>
      </c>
      <c r="P621" s="13">
        <v>1</v>
      </c>
      <c r="Q621" s="12">
        <v>0</v>
      </c>
      <c r="R621" s="26">
        <f t="shared" si="9"/>
        <v>0</v>
      </c>
      <c r="S621" s="2">
        <v>1</v>
      </c>
      <c r="T621" s="40">
        <v>41779</v>
      </c>
      <c r="U621" s="1" t="s">
        <v>47</v>
      </c>
    </row>
    <row r="622" spans="1:21" x14ac:dyDescent="0.2">
      <c r="A622" s="4" t="s">
        <v>81</v>
      </c>
      <c r="B622" s="28">
        <v>1</v>
      </c>
      <c r="C622" s="29">
        <v>41780</v>
      </c>
      <c r="D622" s="12">
        <v>142</v>
      </c>
      <c r="E622" s="12">
        <v>8997</v>
      </c>
      <c r="F622" s="12">
        <v>1428997</v>
      </c>
      <c r="G622" s="15">
        <v>38.1</v>
      </c>
      <c r="H622" s="12">
        <v>35</v>
      </c>
      <c r="P622" s="13">
        <v>1</v>
      </c>
      <c r="Q622" s="12" t="s">
        <v>59</v>
      </c>
      <c r="R622" s="26">
        <f t="shared" si="9"/>
        <v>1</v>
      </c>
      <c r="S622" s="2">
        <v>1</v>
      </c>
      <c r="T622" s="40">
        <v>41779</v>
      </c>
      <c r="U622" s="1" t="s">
        <v>47</v>
      </c>
    </row>
    <row r="623" spans="1:21" x14ac:dyDescent="0.2">
      <c r="A623" s="4" t="s">
        <v>81</v>
      </c>
      <c r="B623" s="28">
        <v>1</v>
      </c>
      <c r="C623" s="29">
        <v>41782</v>
      </c>
      <c r="D623" s="12">
        <v>142</v>
      </c>
      <c r="E623" s="12">
        <v>8997</v>
      </c>
      <c r="F623" s="12">
        <v>1428997</v>
      </c>
      <c r="G623" s="15">
        <v>43.1</v>
      </c>
      <c r="H623" s="12">
        <v>50</v>
      </c>
      <c r="P623" s="13">
        <v>1</v>
      </c>
      <c r="Q623" s="12" t="s">
        <v>59</v>
      </c>
      <c r="R623" s="26">
        <f t="shared" si="9"/>
        <v>3</v>
      </c>
      <c r="S623" s="2">
        <v>1</v>
      </c>
      <c r="T623" s="40">
        <v>41779</v>
      </c>
      <c r="U623" s="1" t="s">
        <v>47</v>
      </c>
    </row>
    <row r="624" spans="1:21" x14ac:dyDescent="0.2">
      <c r="A624" s="4" t="s">
        <v>81</v>
      </c>
      <c r="B624" s="28">
        <v>1</v>
      </c>
      <c r="C624" s="33">
        <v>41785</v>
      </c>
      <c r="D624" s="12">
        <v>142</v>
      </c>
      <c r="E624" s="12">
        <v>8997</v>
      </c>
      <c r="F624" s="12">
        <v>1428997</v>
      </c>
      <c r="G624" s="15">
        <v>50</v>
      </c>
      <c r="H624" s="12">
        <v>85</v>
      </c>
      <c r="P624" s="13">
        <v>1</v>
      </c>
      <c r="Q624" s="13" t="s">
        <v>59</v>
      </c>
      <c r="R624" s="26">
        <f t="shared" si="9"/>
        <v>6</v>
      </c>
      <c r="S624" s="2">
        <v>1</v>
      </c>
      <c r="T624" s="40">
        <v>41779</v>
      </c>
      <c r="U624" s="1" t="s">
        <v>47</v>
      </c>
    </row>
    <row r="625" spans="1:21" x14ac:dyDescent="0.2">
      <c r="A625" s="4" t="s">
        <v>81</v>
      </c>
      <c r="B625" s="28">
        <v>1</v>
      </c>
      <c r="C625" s="33">
        <v>41787</v>
      </c>
      <c r="D625" s="12">
        <v>142</v>
      </c>
      <c r="E625" s="12">
        <v>8997</v>
      </c>
      <c r="F625" s="12">
        <v>1428997</v>
      </c>
      <c r="G625" s="15">
        <v>53.9</v>
      </c>
      <c r="H625" s="12">
        <v>105</v>
      </c>
      <c r="P625" s="13">
        <v>1</v>
      </c>
      <c r="Q625" s="13" t="s">
        <v>59</v>
      </c>
      <c r="R625" s="26">
        <f t="shared" si="9"/>
        <v>8</v>
      </c>
      <c r="S625" s="2">
        <v>1</v>
      </c>
      <c r="T625" s="40">
        <v>41779</v>
      </c>
      <c r="U625" s="1" t="s">
        <v>47</v>
      </c>
    </row>
    <row r="626" spans="1:21" x14ac:dyDescent="0.2">
      <c r="A626" s="4" t="s">
        <v>81</v>
      </c>
      <c r="B626" s="28">
        <v>1</v>
      </c>
      <c r="C626" s="33">
        <v>41789</v>
      </c>
      <c r="D626" s="12">
        <v>142</v>
      </c>
      <c r="E626" s="12">
        <v>8997</v>
      </c>
      <c r="F626" s="12">
        <v>1428997</v>
      </c>
      <c r="G626" s="15">
        <v>57.1</v>
      </c>
      <c r="H626" s="12">
        <v>115</v>
      </c>
      <c r="P626" s="13">
        <v>1</v>
      </c>
      <c r="Q626" s="13" t="s">
        <v>59</v>
      </c>
      <c r="R626" s="26">
        <f t="shared" si="9"/>
        <v>10</v>
      </c>
      <c r="S626" s="2">
        <v>1</v>
      </c>
      <c r="T626" s="40">
        <v>41779</v>
      </c>
      <c r="U626" s="1" t="s">
        <v>47</v>
      </c>
    </row>
    <row r="627" spans="1:21" x14ac:dyDescent="0.2">
      <c r="A627" s="4" t="s">
        <v>81</v>
      </c>
      <c r="B627" s="28">
        <v>1</v>
      </c>
      <c r="C627" s="33">
        <v>41792</v>
      </c>
      <c r="D627" s="12">
        <v>142</v>
      </c>
      <c r="E627" s="12">
        <v>8997</v>
      </c>
      <c r="F627" s="12">
        <v>1428997</v>
      </c>
      <c r="G627" s="15">
        <v>61.7</v>
      </c>
      <c r="H627" s="12">
        <v>145</v>
      </c>
      <c r="I627" s="12">
        <v>86</v>
      </c>
      <c r="P627" s="13">
        <v>1</v>
      </c>
      <c r="Q627" s="13" t="s">
        <v>59</v>
      </c>
      <c r="R627" s="26">
        <f t="shared" si="9"/>
        <v>13</v>
      </c>
      <c r="S627" s="2">
        <v>1</v>
      </c>
      <c r="T627" s="40">
        <v>41779</v>
      </c>
      <c r="U627" s="1" t="s">
        <v>47</v>
      </c>
    </row>
    <row r="628" spans="1:21" x14ac:dyDescent="0.2">
      <c r="A628" s="4" t="s">
        <v>81</v>
      </c>
      <c r="B628" s="28">
        <v>1</v>
      </c>
      <c r="C628" s="33">
        <v>41794</v>
      </c>
      <c r="D628" s="12">
        <v>142</v>
      </c>
      <c r="E628" s="12">
        <v>8997</v>
      </c>
      <c r="F628" s="12">
        <v>1428997</v>
      </c>
      <c r="G628" s="15">
        <v>64.400000000000006</v>
      </c>
      <c r="H628" s="12">
        <v>169</v>
      </c>
      <c r="J628" s="32" t="s">
        <v>166</v>
      </c>
      <c r="L628" s="1" t="s">
        <v>167</v>
      </c>
      <c r="P628" s="13">
        <v>1</v>
      </c>
      <c r="Q628" s="13" t="s">
        <v>59</v>
      </c>
      <c r="R628" s="26">
        <f t="shared" si="9"/>
        <v>15</v>
      </c>
      <c r="S628" s="2">
        <v>1</v>
      </c>
      <c r="T628" s="40">
        <v>41779</v>
      </c>
      <c r="U628" s="1" t="s">
        <v>47</v>
      </c>
    </row>
    <row r="629" spans="1:21" x14ac:dyDescent="0.2">
      <c r="A629" s="4" t="s">
        <v>81</v>
      </c>
      <c r="B629" s="28">
        <v>1</v>
      </c>
      <c r="C629" s="33">
        <v>41796</v>
      </c>
      <c r="D629" s="12">
        <v>142</v>
      </c>
      <c r="E629" s="12">
        <v>8997</v>
      </c>
      <c r="F629" s="12">
        <v>1428997</v>
      </c>
      <c r="G629" s="15">
        <v>65.2</v>
      </c>
      <c r="H629" s="12">
        <v>162</v>
      </c>
      <c r="P629" s="13">
        <v>1</v>
      </c>
      <c r="Q629" s="13" t="s">
        <v>59</v>
      </c>
      <c r="R629" s="26">
        <f t="shared" si="9"/>
        <v>17</v>
      </c>
      <c r="S629" s="2">
        <v>1</v>
      </c>
      <c r="T629" s="40">
        <v>41779</v>
      </c>
      <c r="U629" s="1" t="s">
        <v>47</v>
      </c>
    </row>
    <row r="630" spans="1:21" x14ac:dyDescent="0.2">
      <c r="A630" s="4" t="s">
        <v>81</v>
      </c>
      <c r="B630" s="28">
        <v>1</v>
      </c>
      <c r="C630" s="33">
        <v>41799</v>
      </c>
      <c r="D630" s="12">
        <v>142</v>
      </c>
      <c r="E630" s="12">
        <v>8997</v>
      </c>
      <c r="F630" s="12">
        <v>1428997</v>
      </c>
      <c r="G630" s="15">
        <v>70.2</v>
      </c>
      <c r="H630" s="12">
        <v>202</v>
      </c>
      <c r="I630" s="12">
        <v>136</v>
      </c>
      <c r="P630" s="13">
        <v>1</v>
      </c>
      <c r="Q630" s="13" t="s">
        <v>59</v>
      </c>
      <c r="R630" s="26">
        <f t="shared" si="9"/>
        <v>20</v>
      </c>
      <c r="S630" s="2">
        <v>1</v>
      </c>
      <c r="T630" s="40">
        <v>41779</v>
      </c>
      <c r="U630" s="1" t="s">
        <v>47</v>
      </c>
    </row>
    <row r="631" spans="1:21" x14ac:dyDescent="0.2">
      <c r="A631" s="4" t="s">
        <v>81</v>
      </c>
      <c r="B631" s="14">
        <v>1</v>
      </c>
      <c r="C631" s="33">
        <v>41801</v>
      </c>
      <c r="D631" s="12">
        <v>142</v>
      </c>
      <c r="E631" s="12">
        <v>8997</v>
      </c>
      <c r="F631" s="12">
        <v>1428997</v>
      </c>
      <c r="G631" s="15">
        <v>72.3</v>
      </c>
      <c r="H631" s="12">
        <v>190</v>
      </c>
      <c r="I631" s="12">
        <v>152</v>
      </c>
      <c r="P631" s="13">
        <v>1</v>
      </c>
      <c r="Q631" s="13" t="s">
        <v>59</v>
      </c>
      <c r="R631" s="26">
        <f t="shared" si="9"/>
        <v>22</v>
      </c>
      <c r="S631" s="2">
        <v>1</v>
      </c>
      <c r="T631" s="40">
        <v>41779</v>
      </c>
      <c r="U631" s="1" t="s">
        <v>47</v>
      </c>
    </row>
    <row r="632" spans="1:21" x14ac:dyDescent="0.2">
      <c r="A632" s="4" t="s">
        <v>81</v>
      </c>
      <c r="B632" s="14">
        <v>1</v>
      </c>
      <c r="C632" s="33">
        <v>41803</v>
      </c>
      <c r="D632" s="12">
        <v>142</v>
      </c>
      <c r="E632" s="12">
        <v>8997</v>
      </c>
      <c r="F632" s="12">
        <v>1428997</v>
      </c>
      <c r="G632" s="15">
        <v>74.2</v>
      </c>
      <c r="H632" s="12">
        <v>195</v>
      </c>
      <c r="I632" s="12">
        <v>167</v>
      </c>
      <c r="J632" s="32" t="s">
        <v>187</v>
      </c>
      <c r="L632" s="1" t="s">
        <v>190</v>
      </c>
      <c r="P632" s="13">
        <v>1</v>
      </c>
      <c r="Q632" s="13" t="s">
        <v>59</v>
      </c>
      <c r="R632" s="26">
        <f t="shared" si="9"/>
        <v>24</v>
      </c>
      <c r="S632" s="2">
        <v>1</v>
      </c>
      <c r="T632" s="40">
        <v>41779</v>
      </c>
      <c r="U632" s="1" t="s">
        <v>47</v>
      </c>
    </row>
    <row r="633" spans="1:21" x14ac:dyDescent="0.2">
      <c r="A633" s="3" t="s">
        <v>81</v>
      </c>
      <c r="B633" s="14">
        <v>1</v>
      </c>
      <c r="C633" s="33">
        <v>41806</v>
      </c>
      <c r="D633" s="12">
        <v>142</v>
      </c>
      <c r="E633" s="12">
        <v>8997</v>
      </c>
      <c r="F633" s="12">
        <v>1428997</v>
      </c>
      <c r="G633" s="15">
        <v>78.099999999999994</v>
      </c>
      <c r="H633" s="12">
        <v>202</v>
      </c>
      <c r="I633" s="12">
        <v>184</v>
      </c>
      <c r="P633" s="13">
        <v>1</v>
      </c>
      <c r="Q633" s="13" t="s">
        <v>59</v>
      </c>
      <c r="R633" s="26">
        <f t="shared" si="9"/>
        <v>27</v>
      </c>
      <c r="S633" s="2">
        <v>1</v>
      </c>
      <c r="T633" s="40">
        <v>41779</v>
      </c>
      <c r="U633" s="1" t="s">
        <v>47</v>
      </c>
    </row>
    <row r="634" spans="1:21" x14ac:dyDescent="0.2">
      <c r="A634" s="3" t="s">
        <v>81</v>
      </c>
      <c r="B634" s="14">
        <v>1</v>
      </c>
      <c r="C634" s="33">
        <v>41808</v>
      </c>
      <c r="D634" s="12">
        <v>142</v>
      </c>
      <c r="E634" s="12">
        <v>8997</v>
      </c>
      <c r="F634" s="12">
        <v>1428997</v>
      </c>
      <c r="G634" s="15">
        <v>78</v>
      </c>
      <c r="H634" s="12">
        <v>194</v>
      </c>
      <c r="I634" s="12">
        <v>194</v>
      </c>
      <c r="J634" s="32" t="s">
        <v>194</v>
      </c>
      <c r="L634" s="1" t="s">
        <v>167</v>
      </c>
      <c r="N634" s="9" t="s">
        <v>231</v>
      </c>
      <c r="O634" s="9" t="s">
        <v>69</v>
      </c>
      <c r="P634" s="13">
        <v>1</v>
      </c>
      <c r="Q634" s="13" t="s">
        <v>59</v>
      </c>
      <c r="R634" s="26">
        <f t="shared" si="9"/>
        <v>29</v>
      </c>
      <c r="S634" s="2">
        <v>1</v>
      </c>
      <c r="T634" s="40">
        <v>41779</v>
      </c>
      <c r="U634" s="1" t="s">
        <v>47</v>
      </c>
    </row>
    <row r="635" spans="1:21" x14ac:dyDescent="0.2">
      <c r="A635" s="3" t="s">
        <v>81</v>
      </c>
      <c r="B635" s="14">
        <v>1</v>
      </c>
      <c r="C635" s="33">
        <v>41810</v>
      </c>
      <c r="D635" s="12">
        <v>142</v>
      </c>
      <c r="E635" s="12">
        <v>8997</v>
      </c>
      <c r="F635" s="12">
        <v>1428997</v>
      </c>
      <c r="G635" s="15">
        <v>79.099999999999994</v>
      </c>
      <c r="H635" s="12">
        <v>206</v>
      </c>
      <c r="I635" s="12">
        <v>194</v>
      </c>
      <c r="P635" s="13">
        <v>1</v>
      </c>
      <c r="Q635" s="13" t="s">
        <v>59</v>
      </c>
      <c r="R635" s="26">
        <f t="shared" si="9"/>
        <v>31</v>
      </c>
      <c r="S635" s="2">
        <v>1</v>
      </c>
      <c r="T635" s="40">
        <v>41779</v>
      </c>
      <c r="U635" s="1" t="s">
        <v>47</v>
      </c>
    </row>
    <row r="636" spans="1:21" x14ac:dyDescent="0.2">
      <c r="A636" s="4" t="s">
        <v>81</v>
      </c>
      <c r="B636" s="28">
        <v>1</v>
      </c>
      <c r="C636" s="29">
        <v>41779</v>
      </c>
      <c r="D636" s="11">
        <v>142</v>
      </c>
      <c r="E636" s="12">
        <v>8998</v>
      </c>
      <c r="F636" s="12">
        <v>1428998</v>
      </c>
      <c r="G636" s="15">
        <v>38.9</v>
      </c>
      <c r="K636" s="12">
        <v>1</v>
      </c>
      <c r="P636" s="13">
        <v>1</v>
      </c>
      <c r="Q636" s="12">
        <v>1</v>
      </c>
      <c r="R636" s="26">
        <f t="shared" si="9"/>
        <v>1</v>
      </c>
      <c r="S636" s="2">
        <v>1</v>
      </c>
      <c r="T636" s="40">
        <v>41778</v>
      </c>
      <c r="U636" s="1" t="s">
        <v>47</v>
      </c>
    </row>
    <row r="637" spans="1:21" x14ac:dyDescent="0.2">
      <c r="A637" s="4" t="s">
        <v>81</v>
      </c>
      <c r="B637" s="28">
        <v>1</v>
      </c>
      <c r="C637" s="29">
        <v>41780</v>
      </c>
      <c r="D637" s="11">
        <v>142</v>
      </c>
      <c r="E637" s="12">
        <v>8998</v>
      </c>
      <c r="F637" s="12">
        <v>1428998</v>
      </c>
      <c r="G637" s="15">
        <v>40.5</v>
      </c>
      <c r="H637" s="12">
        <v>35</v>
      </c>
      <c r="P637" s="13">
        <v>1</v>
      </c>
      <c r="Q637" s="12" t="s">
        <v>59</v>
      </c>
      <c r="R637" s="26">
        <f t="shared" si="9"/>
        <v>2</v>
      </c>
      <c r="S637" s="2">
        <v>1</v>
      </c>
      <c r="T637" s="40">
        <v>41778</v>
      </c>
      <c r="U637" s="1" t="s">
        <v>47</v>
      </c>
    </row>
    <row r="638" spans="1:21" x14ac:dyDescent="0.2">
      <c r="A638" s="4" t="s">
        <v>81</v>
      </c>
      <c r="B638" s="28">
        <v>1</v>
      </c>
      <c r="C638" s="29">
        <v>41782</v>
      </c>
      <c r="D638" s="11">
        <v>142</v>
      </c>
      <c r="E638" s="12">
        <v>8998</v>
      </c>
      <c r="F638" s="12">
        <v>1428998</v>
      </c>
      <c r="G638" s="15">
        <v>45.2</v>
      </c>
      <c r="H638" s="12">
        <v>48</v>
      </c>
      <c r="P638" s="13">
        <v>1</v>
      </c>
      <c r="Q638" s="12" t="s">
        <v>59</v>
      </c>
      <c r="R638" s="26">
        <f t="shared" si="9"/>
        <v>4</v>
      </c>
      <c r="S638" s="2">
        <v>1</v>
      </c>
      <c r="T638" s="40">
        <v>41778</v>
      </c>
      <c r="U638" s="1" t="s">
        <v>47</v>
      </c>
    </row>
    <row r="639" spans="1:21" x14ac:dyDescent="0.2">
      <c r="A639" s="4" t="s">
        <v>81</v>
      </c>
      <c r="B639" s="28">
        <v>1</v>
      </c>
      <c r="C639" s="33">
        <v>41785</v>
      </c>
      <c r="D639" s="12">
        <v>142</v>
      </c>
      <c r="E639" s="12">
        <v>8998</v>
      </c>
      <c r="F639" s="12">
        <v>1428998</v>
      </c>
      <c r="G639" s="15">
        <v>50.1</v>
      </c>
      <c r="H639" s="12">
        <v>77</v>
      </c>
      <c r="P639" s="13">
        <v>1</v>
      </c>
      <c r="Q639" s="13" t="s">
        <v>59</v>
      </c>
      <c r="R639" s="26">
        <f t="shared" si="9"/>
        <v>7</v>
      </c>
      <c r="S639" s="2">
        <v>1</v>
      </c>
      <c r="T639" s="40">
        <v>41778</v>
      </c>
      <c r="U639" s="1" t="s">
        <v>47</v>
      </c>
    </row>
    <row r="640" spans="1:21" x14ac:dyDescent="0.2">
      <c r="A640" s="4" t="s">
        <v>81</v>
      </c>
      <c r="B640" s="28">
        <v>1</v>
      </c>
      <c r="C640" s="33">
        <v>41787</v>
      </c>
      <c r="D640" s="12">
        <v>142</v>
      </c>
      <c r="E640" s="12">
        <v>8998</v>
      </c>
      <c r="F640" s="12">
        <v>1428998</v>
      </c>
      <c r="G640" s="15">
        <v>55.6</v>
      </c>
      <c r="H640" s="12">
        <v>97</v>
      </c>
      <c r="P640" s="13">
        <v>1</v>
      </c>
      <c r="Q640" s="13" t="s">
        <v>59</v>
      </c>
      <c r="R640" s="26">
        <f t="shared" si="9"/>
        <v>9</v>
      </c>
      <c r="S640" s="2">
        <v>1</v>
      </c>
      <c r="T640" s="40">
        <v>41778</v>
      </c>
      <c r="U640" s="1" t="s">
        <v>47</v>
      </c>
    </row>
    <row r="641" spans="1:21" x14ac:dyDescent="0.2">
      <c r="A641" s="4" t="s">
        <v>81</v>
      </c>
      <c r="B641" s="28">
        <v>1</v>
      </c>
      <c r="C641" s="33">
        <v>41789</v>
      </c>
      <c r="D641" s="12">
        <v>142</v>
      </c>
      <c r="E641" s="12">
        <v>8998</v>
      </c>
      <c r="F641" s="12">
        <v>1428998</v>
      </c>
      <c r="G641" s="15">
        <v>59</v>
      </c>
      <c r="H641" s="12">
        <v>124</v>
      </c>
      <c r="P641" s="13">
        <v>1</v>
      </c>
      <c r="Q641" s="13" t="s">
        <v>59</v>
      </c>
      <c r="R641" s="26">
        <f t="shared" si="9"/>
        <v>11</v>
      </c>
      <c r="S641" s="2">
        <v>1</v>
      </c>
      <c r="T641" s="40">
        <v>41778</v>
      </c>
      <c r="U641" s="1" t="s">
        <v>47</v>
      </c>
    </row>
    <row r="642" spans="1:21" x14ac:dyDescent="0.2">
      <c r="A642" s="4" t="s">
        <v>81</v>
      </c>
      <c r="B642" s="28">
        <v>1</v>
      </c>
      <c r="C642" s="33">
        <v>41792</v>
      </c>
      <c r="D642" s="12">
        <v>142</v>
      </c>
      <c r="E642" s="12">
        <v>8998</v>
      </c>
      <c r="F642" s="12">
        <v>1428998</v>
      </c>
      <c r="G642" s="15">
        <v>63</v>
      </c>
      <c r="H642" s="12">
        <v>140</v>
      </c>
      <c r="I642" s="12">
        <v>90</v>
      </c>
      <c r="P642" s="13">
        <v>1</v>
      </c>
      <c r="Q642" s="13" t="s">
        <v>59</v>
      </c>
      <c r="R642" s="26">
        <f t="shared" si="9"/>
        <v>14</v>
      </c>
      <c r="S642" s="2">
        <v>1</v>
      </c>
      <c r="T642" s="40">
        <v>41778</v>
      </c>
      <c r="U642" s="1" t="s">
        <v>47</v>
      </c>
    </row>
    <row r="643" spans="1:21" x14ac:dyDescent="0.2">
      <c r="A643" s="4" t="s">
        <v>81</v>
      </c>
      <c r="B643" s="28">
        <v>1</v>
      </c>
      <c r="C643" s="33">
        <v>41794</v>
      </c>
      <c r="D643" s="12">
        <v>142</v>
      </c>
      <c r="E643" s="12">
        <v>8998</v>
      </c>
      <c r="F643" s="12">
        <v>1428998</v>
      </c>
      <c r="G643" s="15">
        <v>65.900000000000006</v>
      </c>
      <c r="H643" s="12">
        <v>173</v>
      </c>
      <c r="P643" s="13">
        <v>1</v>
      </c>
      <c r="Q643" s="13" t="s">
        <v>59</v>
      </c>
      <c r="R643" s="26">
        <f t="shared" ref="R643:R706" si="10">IF(F643=F642,R642+C643-C642,IF(Q643&gt;-1,Q643,"noval"))</f>
        <v>16</v>
      </c>
      <c r="S643" s="2">
        <v>1</v>
      </c>
      <c r="T643" s="40">
        <v>41778</v>
      </c>
      <c r="U643" s="1" t="s">
        <v>47</v>
      </c>
    </row>
    <row r="644" spans="1:21" x14ac:dyDescent="0.2">
      <c r="A644" s="4" t="s">
        <v>81</v>
      </c>
      <c r="B644" s="28">
        <v>1</v>
      </c>
      <c r="C644" s="33">
        <v>41796</v>
      </c>
      <c r="D644" s="12">
        <v>142</v>
      </c>
      <c r="E644" s="12">
        <v>8998</v>
      </c>
      <c r="F644" s="12">
        <v>1428998</v>
      </c>
      <c r="G644" s="15">
        <v>67.900000000000006</v>
      </c>
      <c r="H644" s="12">
        <v>162</v>
      </c>
      <c r="P644" s="13">
        <v>1</v>
      </c>
      <c r="Q644" s="13" t="s">
        <v>59</v>
      </c>
      <c r="R644" s="26">
        <f t="shared" si="10"/>
        <v>18</v>
      </c>
      <c r="S644" s="2">
        <v>1</v>
      </c>
      <c r="T644" s="40">
        <v>41778</v>
      </c>
      <c r="U644" s="1" t="s">
        <v>47</v>
      </c>
    </row>
    <row r="645" spans="1:21" x14ac:dyDescent="0.2">
      <c r="A645" s="4" t="s">
        <v>81</v>
      </c>
      <c r="B645" s="28">
        <v>1</v>
      </c>
      <c r="C645" s="33">
        <v>41799</v>
      </c>
      <c r="D645" s="12">
        <v>142</v>
      </c>
      <c r="E645" s="12">
        <v>8998</v>
      </c>
      <c r="F645" s="12">
        <v>1428998</v>
      </c>
      <c r="G645" s="15">
        <v>71.900000000000006</v>
      </c>
      <c r="H645" s="12">
        <v>202</v>
      </c>
      <c r="I645" s="12">
        <v>146</v>
      </c>
      <c r="P645" s="13">
        <v>1</v>
      </c>
      <c r="Q645" s="13" t="s">
        <v>59</v>
      </c>
      <c r="R645" s="26">
        <f t="shared" si="10"/>
        <v>21</v>
      </c>
      <c r="S645" s="2">
        <v>1</v>
      </c>
      <c r="T645" s="40">
        <v>41778</v>
      </c>
      <c r="U645" s="1" t="s">
        <v>47</v>
      </c>
    </row>
    <row r="646" spans="1:21" x14ac:dyDescent="0.2">
      <c r="A646" s="4" t="s">
        <v>81</v>
      </c>
      <c r="B646" s="14">
        <v>1</v>
      </c>
      <c r="C646" s="33">
        <v>41801</v>
      </c>
      <c r="D646" s="12">
        <v>142</v>
      </c>
      <c r="E646" s="12">
        <v>8998</v>
      </c>
      <c r="F646" s="12">
        <v>1428998</v>
      </c>
      <c r="G646" s="15">
        <v>73.599999999999994</v>
      </c>
      <c r="H646" s="12">
        <v>179</v>
      </c>
      <c r="I646" s="12">
        <v>160</v>
      </c>
      <c r="P646" s="13">
        <v>1</v>
      </c>
      <c r="Q646" s="13" t="s">
        <v>59</v>
      </c>
      <c r="R646" s="26">
        <f t="shared" si="10"/>
        <v>23</v>
      </c>
      <c r="S646" s="2">
        <v>1</v>
      </c>
      <c r="T646" s="40">
        <v>41778</v>
      </c>
      <c r="U646" s="1" t="s">
        <v>47</v>
      </c>
    </row>
    <row r="647" spans="1:21" x14ac:dyDescent="0.2">
      <c r="A647" s="4" t="s">
        <v>81</v>
      </c>
      <c r="B647" s="14">
        <v>1</v>
      </c>
      <c r="C647" s="33">
        <v>41803</v>
      </c>
      <c r="D647" s="12">
        <v>142</v>
      </c>
      <c r="E647" s="12">
        <v>8998</v>
      </c>
      <c r="F647" s="12">
        <v>1428998</v>
      </c>
      <c r="G647" s="15">
        <v>74.900000000000006</v>
      </c>
      <c r="H647" s="12">
        <v>180</v>
      </c>
      <c r="I647" s="12">
        <v>173</v>
      </c>
      <c r="N647" s="9" t="s">
        <v>208</v>
      </c>
      <c r="O647" s="9" t="s">
        <v>69</v>
      </c>
      <c r="P647" s="13">
        <v>1</v>
      </c>
      <c r="Q647" s="13" t="s">
        <v>59</v>
      </c>
      <c r="R647" s="26">
        <f t="shared" si="10"/>
        <v>25</v>
      </c>
      <c r="S647" s="2">
        <v>1</v>
      </c>
      <c r="T647" s="40">
        <v>41778</v>
      </c>
      <c r="U647" s="1" t="s">
        <v>47</v>
      </c>
    </row>
    <row r="648" spans="1:21" x14ac:dyDescent="0.2">
      <c r="A648" s="3" t="s">
        <v>81</v>
      </c>
      <c r="B648" s="14">
        <v>1</v>
      </c>
      <c r="C648" s="33">
        <v>41806</v>
      </c>
      <c r="D648" s="12">
        <v>142</v>
      </c>
      <c r="E648" s="12">
        <v>8998</v>
      </c>
      <c r="F648" s="12">
        <v>1428998</v>
      </c>
      <c r="G648" s="15">
        <v>76.7</v>
      </c>
      <c r="H648" s="12">
        <v>195</v>
      </c>
      <c r="I648" s="12">
        <v>190</v>
      </c>
      <c r="P648" s="13">
        <v>1</v>
      </c>
      <c r="Q648" s="13" t="s">
        <v>59</v>
      </c>
      <c r="R648" s="26">
        <f t="shared" si="10"/>
        <v>28</v>
      </c>
      <c r="S648" s="2">
        <v>1</v>
      </c>
      <c r="T648" s="40">
        <v>41778</v>
      </c>
      <c r="U648" s="1" t="s">
        <v>47</v>
      </c>
    </row>
    <row r="649" spans="1:21" x14ac:dyDescent="0.2">
      <c r="A649" s="3" t="s">
        <v>81</v>
      </c>
      <c r="B649" s="14">
        <v>1</v>
      </c>
      <c r="C649" s="33">
        <v>41808</v>
      </c>
      <c r="D649" s="12">
        <v>142</v>
      </c>
      <c r="E649" s="12">
        <v>8998</v>
      </c>
      <c r="F649" s="12">
        <v>1428998</v>
      </c>
      <c r="G649" s="15">
        <v>77.7</v>
      </c>
      <c r="H649" s="12">
        <v>185</v>
      </c>
      <c r="I649" s="12">
        <v>200</v>
      </c>
      <c r="P649" s="13">
        <v>1</v>
      </c>
      <c r="Q649" s="13" t="s">
        <v>59</v>
      </c>
      <c r="R649" s="26">
        <f t="shared" si="10"/>
        <v>30</v>
      </c>
      <c r="S649" s="2">
        <v>1</v>
      </c>
      <c r="T649" s="40">
        <v>41778</v>
      </c>
      <c r="U649" s="1" t="s">
        <v>47</v>
      </c>
    </row>
    <row r="650" spans="1:21" x14ac:dyDescent="0.2">
      <c r="A650" s="3" t="s">
        <v>81</v>
      </c>
      <c r="B650" s="14">
        <v>1</v>
      </c>
      <c r="C650" s="33">
        <v>41810</v>
      </c>
      <c r="D650" s="12">
        <v>142</v>
      </c>
      <c r="E650" s="12">
        <v>8998</v>
      </c>
      <c r="F650" s="12">
        <v>1428998</v>
      </c>
      <c r="G650" s="15">
        <v>79.2</v>
      </c>
      <c r="H650" s="12">
        <v>213</v>
      </c>
      <c r="I650" s="12">
        <v>186</v>
      </c>
      <c r="P650" s="13">
        <v>1</v>
      </c>
      <c r="Q650" s="13" t="s">
        <v>59</v>
      </c>
      <c r="R650" s="26">
        <f t="shared" si="10"/>
        <v>32</v>
      </c>
      <c r="S650" s="2">
        <v>1</v>
      </c>
      <c r="T650" s="40">
        <v>41778</v>
      </c>
      <c r="U650" s="1" t="s">
        <v>47</v>
      </c>
    </row>
    <row r="651" spans="1:21" x14ac:dyDescent="0.2">
      <c r="A651" s="4" t="s">
        <v>81</v>
      </c>
      <c r="B651" s="28">
        <v>1</v>
      </c>
      <c r="C651" s="29">
        <v>41779</v>
      </c>
      <c r="D651" s="12">
        <v>142</v>
      </c>
      <c r="E651" s="12">
        <v>8999</v>
      </c>
      <c r="F651" s="12">
        <v>1428999</v>
      </c>
      <c r="G651" s="15">
        <v>38.6</v>
      </c>
      <c r="K651" s="12">
        <v>0</v>
      </c>
      <c r="Q651" s="12">
        <v>0</v>
      </c>
      <c r="R651" s="26">
        <f t="shared" si="10"/>
        <v>0</v>
      </c>
      <c r="S651" s="2">
        <v>1</v>
      </c>
      <c r="T651" s="40">
        <v>41779</v>
      </c>
    </row>
    <row r="652" spans="1:21" x14ac:dyDescent="0.2">
      <c r="A652" s="4" t="s">
        <v>81</v>
      </c>
      <c r="B652" s="28">
        <v>1</v>
      </c>
      <c r="C652" s="29">
        <v>41779</v>
      </c>
      <c r="D652" s="11">
        <v>142</v>
      </c>
      <c r="E652" s="11">
        <v>9000</v>
      </c>
      <c r="F652" s="12">
        <v>1429000</v>
      </c>
      <c r="G652" s="30">
        <v>40.5</v>
      </c>
      <c r="H652" s="11"/>
      <c r="I652" s="11"/>
      <c r="J652" s="11"/>
      <c r="K652" s="31">
        <v>2</v>
      </c>
      <c r="L652" s="8"/>
      <c r="M652" s="10"/>
      <c r="N652" s="10"/>
      <c r="O652" s="10"/>
      <c r="P652" s="13">
        <v>1</v>
      </c>
      <c r="Q652" s="31">
        <v>2</v>
      </c>
      <c r="R652" s="26">
        <f t="shared" si="10"/>
        <v>2</v>
      </c>
      <c r="S652" s="2">
        <v>1</v>
      </c>
      <c r="T652" s="40">
        <v>41777</v>
      </c>
      <c r="U652" s="1" t="s">
        <v>47</v>
      </c>
    </row>
    <row r="653" spans="1:21" x14ac:dyDescent="0.2">
      <c r="A653" s="4" t="s">
        <v>81</v>
      </c>
      <c r="B653" s="28">
        <v>1</v>
      </c>
      <c r="C653" s="29">
        <v>41780</v>
      </c>
      <c r="D653" s="11">
        <v>142</v>
      </c>
      <c r="E653" s="12">
        <v>9000</v>
      </c>
      <c r="F653" s="12">
        <v>1429000</v>
      </c>
      <c r="G653" s="15">
        <v>42.5</v>
      </c>
      <c r="H653" s="12">
        <v>41</v>
      </c>
      <c r="P653" s="13">
        <v>1</v>
      </c>
      <c r="Q653" s="12" t="s">
        <v>59</v>
      </c>
      <c r="R653" s="26">
        <f t="shared" si="10"/>
        <v>3</v>
      </c>
      <c r="S653" s="2">
        <v>1</v>
      </c>
      <c r="T653" s="40">
        <v>41777</v>
      </c>
      <c r="U653" s="1" t="s">
        <v>47</v>
      </c>
    </row>
    <row r="654" spans="1:21" x14ac:dyDescent="0.2">
      <c r="A654" s="4" t="s">
        <v>81</v>
      </c>
      <c r="B654" s="28">
        <v>1</v>
      </c>
      <c r="C654" s="29">
        <v>41782</v>
      </c>
      <c r="D654" s="12">
        <v>142</v>
      </c>
      <c r="E654" s="12">
        <v>9000</v>
      </c>
      <c r="F654" s="12">
        <v>1429000</v>
      </c>
      <c r="G654" s="15">
        <v>47.7</v>
      </c>
      <c r="H654" s="12">
        <v>59</v>
      </c>
      <c r="P654" s="13">
        <v>1</v>
      </c>
      <c r="Q654" s="12" t="s">
        <v>59</v>
      </c>
      <c r="R654" s="26">
        <f t="shared" si="10"/>
        <v>5</v>
      </c>
      <c r="S654" s="2">
        <v>1</v>
      </c>
      <c r="T654" s="40">
        <v>41777</v>
      </c>
      <c r="U654" s="1" t="s">
        <v>47</v>
      </c>
    </row>
    <row r="655" spans="1:21" x14ac:dyDescent="0.2">
      <c r="A655" s="4" t="s">
        <v>81</v>
      </c>
      <c r="B655" s="28">
        <v>1</v>
      </c>
      <c r="C655" s="33">
        <v>41785</v>
      </c>
      <c r="D655" s="12">
        <v>142</v>
      </c>
      <c r="E655" s="12">
        <v>9000</v>
      </c>
      <c r="F655" s="12">
        <v>1429000</v>
      </c>
      <c r="G655" s="15">
        <v>53.9</v>
      </c>
      <c r="H655" s="12">
        <v>93</v>
      </c>
      <c r="P655" s="13">
        <v>1</v>
      </c>
      <c r="Q655" s="13" t="s">
        <v>59</v>
      </c>
      <c r="R655" s="26">
        <f t="shared" si="10"/>
        <v>8</v>
      </c>
      <c r="S655" s="2">
        <v>1</v>
      </c>
      <c r="T655" s="40">
        <v>41777</v>
      </c>
      <c r="U655" s="1" t="s">
        <v>47</v>
      </c>
    </row>
    <row r="656" spans="1:21" x14ac:dyDescent="0.2">
      <c r="A656" s="4" t="s">
        <v>81</v>
      </c>
      <c r="B656" s="28">
        <v>1</v>
      </c>
      <c r="C656" s="33">
        <v>41787</v>
      </c>
      <c r="D656" s="12">
        <v>142</v>
      </c>
      <c r="E656" s="12">
        <v>9000</v>
      </c>
      <c r="F656" s="12">
        <v>1429000</v>
      </c>
      <c r="G656" s="15">
        <v>57.5</v>
      </c>
      <c r="H656" s="12">
        <v>127</v>
      </c>
      <c r="P656" s="13">
        <v>1</v>
      </c>
      <c r="Q656" s="12" t="s">
        <v>59</v>
      </c>
      <c r="R656" s="26">
        <f t="shared" si="10"/>
        <v>10</v>
      </c>
      <c r="S656" s="2">
        <v>1</v>
      </c>
      <c r="T656" s="40">
        <v>41777</v>
      </c>
      <c r="U656" s="1" t="s">
        <v>47</v>
      </c>
    </row>
    <row r="657" spans="1:21" x14ac:dyDescent="0.2">
      <c r="A657" s="4" t="s">
        <v>81</v>
      </c>
      <c r="B657" s="28">
        <v>1</v>
      </c>
      <c r="C657" s="33">
        <v>41789</v>
      </c>
      <c r="D657" s="12">
        <v>142</v>
      </c>
      <c r="E657" s="12">
        <v>9000</v>
      </c>
      <c r="F657" s="12">
        <v>1429000</v>
      </c>
      <c r="G657" s="15">
        <v>58.7</v>
      </c>
      <c r="H657" s="12">
        <v>129</v>
      </c>
      <c r="P657" s="13">
        <v>1</v>
      </c>
      <c r="Q657" s="13" t="s">
        <v>59</v>
      </c>
      <c r="R657" s="26">
        <f t="shared" si="10"/>
        <v>12</v>
      </c>
      <c r="S657" s="2">
        <v>1</v>
      </c>
      <c r="T657" s="40">
        <v>41777</v>
      </c>
      <c r="U657" s="1" t="s">
        <v>47</v>
      </c>
    </row>
    <row r="658" spans="1:21" x14ac:dyDescent="0.2">
      <c r="A658" s="4" t="s">
        <v>81</v>
      </c>
      <c r="B658" s="28">
        <v>1</v>
      </c>
      <c r="C658" s="33">
        <v>41792</v>
      </c>
      <c r="D658" s="12">
        <v>142</v>
      </c>
      <c r="E658" s="12">
        <v>9000</v>
      </c>
      <c r="F658" s="12">
        <v>1429000</v>
      </c>
      <c r="G658" s="15">
        <v>64.5</v>
      </c>
      <c r="H658" s="12">
        <v>162</v>
      </c>
      <c r="I658" s="12">
        <v>99</v>
      </c>
      <c r="P658" s="13">
        <v>1</v>
      </c>
      <c r="Q658" s="13" t="s">
        <v>59</v>
      </c>
      <c r="R658" s="26">
        <f t="shared" si="10"/>
        <v>15</v>
      </c>
      <c r="S658" s="2">
        <v>1</v>
      </c>
      <c r="T658" s="40">
        <v>41777</v>
      </c>
      <c r="U658" s="1" t="s">
        <v>47</v>
      </c>
    </row>
    <row r="659" spans="1:21" x14ac:dyDescent="0.2">
      <c r="A659" s="4" t="s">
        <v>81</v>
      </c>
      <c r="B659" s="28">
        <v>1</v>
      </c>
      <c r="C659" s="33">
        <v>41794</v>
      </c>
      <c r="D659" s="12">
        <v>142</v>
      </c>
      <c r="E659" s="12">
        <v>9000</v>
      </c>
      <c r="F659" s="12">
        <v>1429000</v>
      </c>
      <c r="G659" s="15">
        <v>67.3</v>
      </c>
      <c r="H659" s="12">
        <v>191</v>
      </c>
      <c r="P659" s="13">
        <v>1</v>
      </c>
      <c r="Q659" s="13" t="s">
        <v>59</v>
      </c>
      <c r="R659" s="26">
        <f t="shared" si="10"/>
        <v>17</v>
      </c>
      <c r="S659" s="2">
        <v>1</v>
      </c>
      <c r="T659" s="40">
        <v>41777</v>
      </c>
      <c r="U659" s="1" t="s">
        <v>47</v>
      </c>
    </row>
    <row r="660" spans="1:21" x14ac:dyDescent="0.2">
      <c r="A660" s="4" t="s">
        <v>81</v>
      </c>
      <c r="B660" s="28">
        <v>1</v>
      </c>
      <c r="C660" s="33">
        <v>41796</v>
      </c>
      <c r="D660" s="12">
        <v>142</v>
      </c>
      <c r="E660" s="12">
        <v>9000</v>
      </c>
      <c r="F660" s="12">
        <v>1429000</v>
      </c>
      <c r="G660" s="15">
        <v>68.5</v>
      </c>
      <c r="H660" s="12">
        <v>185</v>
      </c>
      <c r="I660" s="12">
        <v>131</v>
      </c>
      <c r="P660" s="13">
        <v>1</v>
      </c>
      <c r="Q660" s="13" t="s">
        <v>59</v>
      </c>
      <c r="R660" s="26">
        <f t="shared" si="10"/>
        <v>19</v>
      </c>
      <c r="S660" s="2">
        <v>1</v>
      </c>
      <c r="T660" s="40">
        <v>41777</v>
      </c>
      <c r="U660" s="1" t="s">
        <v>47</v>
      </c>
    </row>
    <row r="661" spans="1:21" x14ac:dyDescent="0.2">
      <c r="A661" s="4" t="s">
        <v>81</v>
      </c>
      <c r="B661" s="28">
        <v>1</v>
      </c>
      <c r="C661" s="33">
        <v>41799</v>
      </c>
      <c r="D661" s="12">
        <v>142</v>
      </c>
      <c r="E661" s="12">
        <v>9000</v>
      </c>
      <c r="F661" s="12">
        <v>1429000</v>
      </c>
      <c r="G661" s="15">
        <v>73.400000000000006</v>
      </c>
      <c r="H661" s="12">
        <v>207</v>
      </c>
      <c r="I661" s="12">
        <v>156</v>
      </c>
      <c r="P661" s="13">
        <v>1</v>
      </c>
      <c r="Q661" s="13" t="s">
        <v>59</v>
      </c>
      <c r="R661" s="26">
        <f t="shared" si="10"/>
        <v>22</v>
      </c>
      <c r="S661" s="2">
        <v>1</v>
      </c>
      <c r="T661" s="40">
        <v>41777</v>
      </c>
      <c r="U661" s="1" t="s">
        <v>47</v>
      </c>
    </row>
    <row r="662" spans="1:21" x14ac:dyDescent="0.2">
      <c r="A662" s="4" t="s">
        <v>81</v>
      </c>
      <c r="B662" s="14">
        <v>1</v>
      </c>
      <c r="C662" s="33">
        <v>41801</v>
      </c>
      <c r="D662" s="12">
        <v>142</v>
      </c>
      <c r="E662" s="12">
        <v>9000</v>
      </c>
      <c r="F662" s="12">
        <v>1429000</v>
      </c>
      <c r="G662" s="15">
        <v>75.3</v>
      </c>
      <c r="H662" s="12">
        <v>212</v>
      </c>
      <c r="I662" s="12">
        <v>171</v>
      </c>
      <c r="P662" s="13">
        <v>1</v>
      </c>
      <c r="Q662" s="13" t="s">
        <v>59</v>
      </c>
      <c r="R662" s="26">
        <f t="shared" si="10"/>
        <v>24</v>
      </c>
      <c r="S662" s="2">
        <v>1</v>
      </c>
      <c r="T662" s="40">
        <v>41777</v>
      </c>
      <c r="U662" s="1" t="s">
        <v>47</v>
      </c>
    </row>
    <row r="663" spans="1:21" x14ac:dyDescent="0.2">
      <c r="A663" s="4" t="s">
        <v>81</v>
      </c>
      <c r="B663" s="14">
        <v>1</v>
      </c>
      <c r="C663" s="33">
        <v>41803</v>
      </c>
      <c r="D663" s="12">
        <v>142</v>
      </c>
      <c r="E663" s="12">
        <v>9000</v>
      </c>
      <c r="F663" s="12">
        <v>1429000</v>
      </c>
      <c r="G663" s="15">
        <v>77.3</v>
      </c>
      <c r="H663" s="12">
        <v>213</v>
      </c>
      <c r="I663" s="12">
        <v>182</v>
      </c>
      <c r="N663" s="9" t="s">
        <v>203</v>
      </c>
      <c r="O663" s="9" t="s">
        <v>69</v>
      </c>
      <c r="P663" s="13">
        <v>1</v>
      </c>
      <c r="Q663" s="13" t="s">
        <v>59</v>
      </c>
      <c r="R663" s="26">
        <f t="shared" si="10"/>
        <v>26</v>
      </c>
      <c r="S663" s="2">
        <v>1</v>
      </c>
      <c r="T663" s="40">
        <v>41777</v>
      </c>
      <c r="U663" s="1" t="s">
        <v>47</v>
      </c>
    </row>
    <row r="664" spans="1:21" x14ac:dyDescent="0.2">
      <c r="A664" s="3" t="s">
        <v>81</v>
      </c>
      <c r="B664" s="14">
        <v>1</v>
      </c>
      <c r="C664" s="33">
        <v>41806</v>
      </c>
      <c r="D664" s="12">
        <v>142</v>
      </c>
      <c r="E664" s="12">
        <v>9000</v>
      </c>
      <c r="F664" s="12">
        <v>1429000</v>
      </c>
      <c r="G664" s="15">
        <v>79.400000000000006</v>
      </c>
      <c r="H664" s="12">
        <v>207</v>
      </c>
      <c r="I664" s="12">
        <v>202</v>
      </c>
      <c r="P664" s="13">
        <v>1</v>
      </c>
      <c r="Q664" s="13" t="s">
        <v>59</v>
      </c>
      <c r="R664" s="26">
        <f t="shared" si="10"/>
        <v>29</v>
      </c>
      <c r="S664" s="2">
        <v>1</v>
      </c>
      <c r="T664" s="40">
        <v>41777</v>
      </c>
      <c r="U664" s="1" t="s">
        <v>47</v>
      </c>
    </row>
    <row r="665" spans="1:21" x14ac:dyDescent="0.2">
      <c r="A665" s="4" t="s">
        <v>81</v>
      </c>
      <c r="B665" s="28">
        <v>1</v>
      </c>
      <c r="C665" s="33">
        <v>41787</v>
      </c>
      <c r="D665" s="12">
        <v>144</v>
      </c>
      <c r="E665" s="12">
        <v>2524</v>
      </c>
      <c r="F665" s="12">
        <v>1442524</v>
      </c>
      <c r="G665" s="15">
        <v>36.700000000000003</v>
      </c>
      <c r="H665" s="12">
        <v>26</v>
      </c>
      <c r="K665" s="12">
        <v>0</v>
      </c>
      <c r="M665" s="9" t="s">
        <v>123</v>
      </c>
      <c r="Q665" s="12">
        <v>0</v>
      </c>
      <c r="R665" s="26">
        <f t="shared" si="10"/>
        <v>0</v>
      </c>
      <c r="S665" s="2">
        <v>2</v>
      </c>
      <c r="T665" s="40">
        <v>41787</v>
      </c>
      <c r="U665" s="1" t="s">
        <v>48</v>
      </c>
    </row>
    <row r="666" spans="1:21" x14ac:dyDescent="0.2">
      <c r="A666" s="4" t="s">
        <v>81</v>
      </c>
      <c r="B666" s="28">
        <v>1</v>
      </c>
      <c r="C666" s="33">
        <v>41789</v>
      </c>
      <c r="D666" s="12">
        <v>144</v>
      </c>
      <c r="E666" s="12">
        <v>2524</v>
      </c>
      <c r="F666" s="12">
        <v>1442524</v>
      </c>
      <c r="G666" s="15">
        <v>39.1</v>
      </c>
      <c r="H666" s="12">
        <v>34</v>
      </c>
      <c r="M666" s="9" t="s">
        <v>123</v>
      </c>
      <c r="Q666" s="13" t="s">
        <v>59</v>
      </c>
      <c r="R666" s="26">
        <f t="shared" si="10"/>
        <v>2</v>
      </c>
      <c r="S666" s="2">
        <v>2</v>
      </c>
      <c r="T666" s="40">
        <v>41787</v>
      </c>
      <c r="U666" s="1" t="s">
        <v>48</v>
      </c>
    </row>
    <row r="667" spans="1:21" x14ac:dyDescent="0.2">
      <c r="A667" s="4" t="s">
        <v>81</v>
      </c>
      <c r="B667" s="28">
        <v>1</v>
      </c>
      <c r="C667" s="33">
        <v>41792</v>
      </c>
      <c r="D667" s="12">
        <v>144</v>
      </c>
      <c r="E667" s="12">
        <v>2524</v>
      </c>
      <c r="F667" s="12">
        <v>1442524</v>
      </c>
      <c r="G667" s="15">
        <v>45.2</v>
      </c>
      <c r="H667" s="12">
        <v>48</v>
      </c>
      <c r="M667" s="9" t="s">
        <v>123</v>
      </c>
      <c r="Q667" s="13" t="s">
        <v>59</v>
      </c>
      <c r="R667" s="26">
        <f t="shared" si="10"/>
        <v>5</v>
      </c>
      <c r="S667" s="2">
        <v>2</v>
      </c>
      <c r="T667" s="40">
        <v>41787</v>
      </c>
      <c r="U667" s="1" t="s">
        <v>48</v>
      </c>
    </row>
    <row r="668" spans="1:21" x14ac:dyDescent="0.2">
      <c r="A668" s="4" t="s">
        <v>81</v>
      </c>
      <c r="B668" s="28">
        <v>1</v>
      </c>
      <c r="C668" s="33">
        <v>41787</v>
      </c>
      <c r="D668" s="12">
        <v>144</v>
      </c>
      <c r="E668" s="12">
        <v>2525</v>
      </c>
      <c r="F668" s="12">
        <v>1442525</v>
      </c>
      <c r="G668" s="15">
        <v>37.5</v>
      </c>
      <c r="H668" s="12">
        <v>31</v>
      </c>
      <c r="K668" s="12">
        <v>1</v>
      </c>
      <c r="P668" s="13">
        <v>1</v>
      </c>
      <c r="Q668" s="12">
        <v>1</v>
      </c>
      <c r="R668" s="26">
        <f t="shared" si="10"/>
        <v>1</v>
      </c>
      <c r="S668" s="2" t="s">
        <v>375</v>
      </c>
      <c r="T668" s="40">
        <v>41786</v>
      </c>
      <c r="U668" s="1" t="s">
        <v>47</v>
      </c>
    </row>
    <row r="669" spans="1:21" x14ac:dyDescent="0.2">
      <c r="A669" s="4" t="s">
        <v>81</v>
      </c>
      <c r="B669" s="28">
        <v>1</v>
      </c>
      <c r="C669" s="33">
        <v>41789</v>
      </c>
      <c r="D669" s="12">
        <v>144</v>
      </c>
      <c r="E669" s="12">
        <v>2525</v>
      </c>
      <c r="F669" s="12">
        <v>1442525</v>
      </c>
      <c r="G669" s="15">
        <v>41.9</v>
      </c>
      <c r="H669" s="12">
        <v>41</v>
      </c>
      <c r="P669" s="13">
        <v>1</v>
      </c>
      <c r="Q669" s="13" t="s">
        <v>59</v>
      </c>
      <c r="R669" s="26">
        <f t="shared" si="10"/>
        <v>3</v>
      </c>
      <c r="S669" s="2" t="s">
        <v>375</v>
      </c>
      <c r="T669" s="40">
        <v>41786</v>
      </c>
      <c r="U669" s="1" t="s">
        <v>47</v>
      </c>
    </row>
    <row r="670" spans="1:21" x14ac:dyDescent="0.2">
      <c r="A670" s="4" t="s">
        <v>81</v>
      </c>
      <c r="B670" s="28">
        <v>1</v>
      </c>
      <c r="C670" s="33">
        <v>41792</v>
      </c>
      <c r="D670" s="12">
        <v>144</v>
      </c>
      <c r="E670" s="12">
        <v>2525</v>
      </c>
      <c r="F670" s="12">
        <v>1442525</v>
      </c>
      <c r="G670" s="15">
        <v>49.3</v>
      </c>
      <c r="H670" s="12">
        <v>75</v>
      </c>
      <c r="P670" s="13">
        <v>1</v>
      </c>
      <c r="Q670" s="13" t="s">
        <v>59</v>
      </c>
      <c r="R670" s="26">
        <f t="shared" si="10"/>
        <v>6</v>
      </c>
      <c r="S670" s="2" t="s">
        <v>375</v>
      </c>
      <c r="T670" s="40">
        <v>41786</v>
      </c>
      <c r="U670" s="1" t="s">
        <v>47</v>
      </c>
    </row>
    <row r="671" spans="1:21" x14ac:dyDescent="0.2">
      <c r="A671" s="4" t="s">
        <v>81</v>
      </c>
      <c r="B671" s="28">
        <v>1</v>
      </c>
      <c r="C671" s="33">
        <v>41794</v>
      </c>
      <c r="D671" s="12">
        <v>144</v>
      </c>
      <c r="E671" s="12">
        <v>2525</v>
      </c>
      <c r="F671" s="12">
        <v>1442525</v>
      </c>
      <c r="G671" s="15">
        <v>53.4</v>
      </c>
      <c r="H671" s="12">
        <v>93</v>
      </c>
      <c r="P671" s="13">
        <v>1</v>
      </c>
      <c r="Q671" s="13" t="s">
        <v>59</v>
      </c>
      <c r="R671" s="26">
        <f t="shared" si="10"/>
        <v>8</v>
      </c>
      <c r="S671" s="2" t="s">
        <v>375</v>
      </c>
      <c r="T671" s="40">
        <v>41786</v>
      </c>
      <c r="U671" s="1" t="s">
        <v>47</v>
      </c>
    </row>
    <row r="672" spans="1:21" x14ac:dyDescent="0.2">
      <c r="A672" s="4" t="s">
        <v>81</v>
      </c>
      <c r="B672" s="28">
        <v>1</v>
      </c>
      <c r="C672" s="33">
        <v>41796</v>
      </c>
      <c r="D672" s="12">
        <v>144</v>
      </c>
      <c r="E672" s="12">
        <v>2525</v>
      </c>
      <c r="F672" s="12">
        <v>1442525</v>
      </c>
      <c r="G672" s="15">
        <v>56</v>
      </c>
      <c r="H672" s="12">
        <v>110</v>
      </c>
      <c r="M672" s="9" t="s">
        <v>135</v>
      </c>
      <c r="P672" s="13">
        <v>1</v>
      </c>
      <c r="Q672" s="13" t="s">
        <v>59</v>
      </c>
      <c r="R672" s="26">
        <f t="shared" si="10"/>
        <v>10</v>
      </c>
      <c r="S672" s="2" t="s">
        <v>375</v>
      </c>
      <c r="T672" s="40">
        <v>41786</v>
      </c>
      <c r="U672" s="1" t="s">
        <v>47</v>
      </c>
    </row>
    <row r="673" spans="1:21" x14ac:dyDescent="0.2">
      <c r="A673" s="4" t="s">
        <v>81</v>
      </c>
      <c r="B673" s="28">
        <v>1</v>
      </c>
      <c r="C673" s="33">
        <v>41799</v>
      </c>
      <c r="D673" s="12">
        <v>144</v>
      </c>
      <c r="E673" s="12">
        <v>2525</v>
      </c>
      <c r="F673" s="12">
        <v>1442525</v>
      </c>
      <c r="G673" s="15">
        <v>62.5</v>
      </c>
      <c r="H673" s="12">
        <v>155</v>
      </c>
      <c r="I673" s="12">
        <v>85</v>
      </c>
      <c r="M673" s="9" t="s">
        <v>135</v>
      </c>
      <c r="P673" s="13">
        <v>1</v>
      </c>
      <c r="Q673" s="13" t="s">
        <v>59</v>
      </c>
      <c r="R673" s="26">
        <f t="shared" si="10"/>
        <v>13</v>
      </c>
      <c r="S673" s="2" t="s">
        <v>375</v>
      </c>
      <c r="T673" s="40">
        <v>41786</v>
      </c>
      <c r="U673" s="1" t="s">
        <v>47</v>
      </c>
    </row>
    <row r="674" spans="1:21" x14ac:dyDescent="0.2">
      <c r="A674" s="4" t="s">
        <v>81</v>
      </c>
      <c r="B674" s="14">
        <v>1</v>
      </c>
      <c r="C674" s="33">
        <v>41801</v>
      </c>
      <c r="D674" s="12">
        <v>144</v>
      </c>
      <c r="E674" s="12">
        <v>2525</v>
      </c>
      <c r="F674" s="12">
        <v>1442525</v>
      </c>
      <c r="G674" s="15">
        <v>64.900000000000006</v>
      </c>
      <c r="H674" s="12">
        <v>157</v>
      </c>
      <c r="I674" s="12">
        <v>105</v>
      </c>
      <c r="M674" s="9" t="s">
        <v>135</v>
      </c>
      <c r="P674" s="13">
        <v>1</v>
      </c>
      <c r="Q674" s="13" t="s">
        <v>59</v>
      </c>
      <c r="R674" s="26">
        <f t="shared" si="10"/>
        <v>15</v>
      </c>
      <c r="S674" s="2" t="s">
        <v>375</v>
      </c>
      <c r="T674" s="40">
        <v>41786</v>
      </c>
      <c r="U674" s="1" t="s">
        <v>47</v>
      </c>
    </row>
    <row r="675" spans="1:21" x14ac:dyDescent="0.2">
      <c r="A675" s="4" t="s">
        <v>81</v>
      </c>
      <c r="B675" s="14">
        <v>1</v>
      </c>
      <c r="C675" s="33">
        <v>41803</v>
      </c>
      <c r="D675" s="12">
        <v>144</v>
      </c>
      <c r="E675" s="12">
        <v>2525</v>
      </c>
      <c r="F675" s="12">
        <v>1442525</v>
      </c>
      <c r="G675" s="15">
        <v>68.099999999999994</v>
      </c>
      <c r="H675" s="12">
        <v>177</v>
      </c>
      <c r="I675" s="12">
        <v>120</v>
      </c>
      <c r="M675" s="9" t="s">
        <v>135</v>
      </c>
      <c r="P675" s="13">
        <v>1</v>
      </c>
      <c r="Q675" s="13" t="s">
        <v>59</v>
      </c>
      <c r="R675" s="26">
        <f t="shared" si="10"/>
        <v>17</v>
      </c>
      <c r="S675" s="2" t="s">
        <v>375</v>
      </c>
      <c r="T675" s="40">
        <v>41786</v>
      </c>
      <c r="U675" s="1" t="s">
        <v>47</v>
      </c>
    </row>
    <row r="676" spans="1:21" x14ac:dyDescent="0.2">
      <c r="A676" s="3" t="s">
        <v>81</v>
      </c>
      <c r="B676" s="14">
        <v>1</v>
      </c>
      <c r="C676" s="33">
        <v>41806</v>
      </c>
      <c r="D676" s="12">
        <v>144</v>
      </c>
      <c r="E676" s="12">
        <v>2525</v>
      </c>
      <c r="F676" s="12">
        <v>1442525</v>
      </c>
      <c r="G676" s="15">
        <v>71.599999999999994</v>
      </c>
      <c r="H676" s="12">
        <v>191</v>
      </c>
      <c r="I676" s="12">
        <v>145</v>
      </c>
      <c r="M676" s="9" t="s">
        <v>135</v>
      </c>
      <c r="P676" s="13">
        <v>1</v>
      </c>
      <c r="Q676" s="13" t="s">
        <v>59</v>
      </c>
      <c r="R676" s="26">
        <f t="shared" si="10"/>
        <v>20</v>
      </c>
      <c r="S676" s="2" t="s">
        <v>375</v>
      </c>
      <c r="T676" s="40">
        <v>41786</v>
      </c>
      <c r="U676" s="1" t="s">
        <v>47</v>
      </c>
    </row>
    <row r="677" spans="1:21" x14ac:dyDescent="0.2">
      <c r="A677" s="3" t="s">
        <v>81</v>
      </c>
      <c r="B677" s="14">
        <v>1</v>
      </c>
      <c r="C677" s="33">
        <v>41808</v>
      </c>
      <c r="D677" s="12">
        <v>144</v>
      </c>
      <c r="E677" s="12">
        <v>2525</v>
      </c>
      <c r="F677" s="12">
        <v>1442525</v>
      </c>
      <c r="G677" s="15">
        <v>72.599999999999994</v>
      </c>
      <c r="H677" s="12">
        <v>191</v>
      </c>
      <c r="I677" s="12">
        <v>157</v>
      </c>
      <c r="J677" s="32" t="s">
        <v>228</v>
      </c>
      <c r="L677" s="1" t="s">
        <v>165</v>
      </c>
      <c r="N677" s="9" t="s">
        <v>247</v>
      </c>
      <c r="O677" s="9" t="s">
        <v>69</v>
      </c>
      <c r="P677" s="13">
        <v>1</v>
      </c>
      <c r="Q677" s="13" t="s">
        <v>59</v>
      </c>
      <c r="R677" s="26">
        <f t="shared" si="10"/>
        <v>22</v>
      </c>
      <c r="S677" s="2" t="s">
        <v>375</v>
      </c>
      <c r="T677" s="40">
        <v>41786</v>
      </c>
      <c r="U677" s="1" t="s">
        <v>47</v>
      </c>
    </row>
    <row r="678" spans="1:21" x14ac:dyDescent="0.2">
      <c r="A678" s="3" t="s">
        <v>81</v>
      </c>
      <c r="B678" s="14">
        <v>1</v>
      </c>
      <c r="C678" s="33">
        <v>41810</v>
      </c>
      <c r="D678" s="12">
        <v>144</v>
      </c>
      <c r="E678" s="12">
        <v>2525</v>
      </c>
      <c r="F678" s="12">
        <v>1442525</v>
      </c>
      <c r="G678" s="15">
        <v>74.599999999999994</v>
      </c>
      <c r="H678" s="12">
        <v>196</v>
      </c>
      <c r="I678" s="12">
        <v>172</v>
      </c>
      <c r="P678" s="13">
        <v>1</v>
      </c>
      <c r="Q678" s="13" t="s">
        <v>59</v>
      </c>
      <c r="R678" s="26">
        <f t="shared" si="10"/>
        <v>24</v>
      </c>
      <c r="S678" s="2" t="s">
        <v>375</v>
      </c>
      <c r="T678" s="40">
        <v>41786</v>
      </c>
      <c r="U678" s="1" t="s">
        <v>47</v>
      </c>
    </row>
    <row r="679" spans="1:21" x14ac:dyDescent="0.2">
      <c r="A679" s="3" t="s">
        <v>81</v>
      </c>
      <c r="B679" s="14">
        <v>1</v>
      </c>
      <c r="C679" s="33">
        <v>41813</v>
      </c>
      <c r="D679" s="12">
        <v>144</v>
      </c>
      <c r="E679" s="12">
        <v>2525</v>
      </c>
      <c r="F679" s="12">
        <v>1442525</v>
      </c>
      <c r="G679" s="15">
        <v>77.099999999999994</v>
      </c>
      <c r="H679" s="12">
        <v>198</v>
      </c>
      <c r="I679" s="12">
        <v>191</v>
      </c>
      <c r="P679" s="13">
        <v>1</v>
      </c>
      <c r="Q679" s="13" t="s">
        <v>59</v>
      </c>
      <c r="R679" s="26">
        <f t="shared" si="10"/>
        <v>27</v>
      </c>
      <c r="S679" s="2" t="s">
        <v>375</v>
      </c>
      <c r="T679" s="40">
        <v>41786</v>
      </c>
      <c r="U679" s="1" t="s">
        <v>47</v>
      </c>
    </row>
    <row r="680" spans="1:21" x14ac:dyDescent="0.2">
      <c r="A680" s="3" t="s">
        <v>81</v>
      </c>
      <c r="B680" s="14">
        <v>1</v>
      </c>
      <c r="C680" s="33">
        <v>41815</v>
      </c>
      <c r="D680" s="12">
        <v>144</v>
      </c>
      <c r="E680" s="12">
        <v>2525</v>
      </c>
      <c r="F680" s="12">
        <v>1442525</v>
      </c>
      <c r="G680" s="15">
        <v>78.099999999999994</v>
      </c>
      <c r="H680" s="12">
        <v>185</v>
      </c>
      <c r="I680" s="12">
        <v>198</v>
      </c>
      <c r="P680" s="13">
        <v>1</v>
      </c>
      <c r="Q680" s="13" t="s">
        <v>59</v>
      </c>
      <c r="R680" s="26">
        <f t="shared" si="10"/>
        <v>29</v>
      </c>
      <c r="S680" s="2" t="s">
        <v>375</v>
      </c>
      <c r="T680" s="40">
        <v>41786</v>
      </c>
      <c r="U680" s="1" t="s">
        <v>47</v>
      </c>
    </row>
    <row r="681" spans="1:21" x14ac:dyDescent="0.2">
      <c r="A681" s="4" t="s">
        <v>81</v>
      </c>
      <c r="B681" s="28">
        <v>1</v>
      </c>
      <c r="C681" s="33">
        <v>41787</v>
      </c>
      <c r="D681" s="12">
        <v>144</v>
      </c>
      <c r="E681" s="12">
        <v>2526</v>
      </c>
      <c r="F681" s="12">
        <v>1442526</v>
      </c>
      <c r="G681" s="15">
        <v>37.4</v>
      </c>
      <c r="H681" s="12">
        <v>24</v>
      </c>
      <c r="K681" s="12">
        <v>0</v>
      </c>
      <c r="Q681" s="12">
        <v>0</v>
      </c>
      <c r="R681" s="26">
        <f t="shared" si="10"/>
        <v>0</v>
      </c>
      <c r="S681" s="2">
        <v>2</v>
      </c>
      <c r="T681" s="40">
        <v>41787</v>
      </c>
      <c r="U681" s="1" t="s">
        <v>48</v>
      </c>
    </row>
    <row r="682" spans="1:21" x14ac:dyDescent="0.2">
      <c r="A682" s="4" t="s">
        <v>81</v>
      </c>
      <c r="B682" s="28">
        <v>1</v>
      </c>
      <c r="C682" s="33">
        <v>41787</v>
      </c>
      <c r="D682" s="12">
        <v>144</v>
      </c>
      <c r="E682" s="12">
        <v>2527</v>
      </c>
      <c r="F682" s="12">
        <v>1442527</v>
      </c>
      <c r="G682" s="15">
        <v>38.1</v>
      </c>
      <c r="H682" s="12">
        <v>30</v>
      </c>
      <c r="K682" s="12">
        <v>1</v>
      </c>
      <c r="Q682" s="12">
        <v>1</v>
      </c>
      <c r="R682" s="26">
        <f t="shared" si="10"/>
        <v>1</v>
      </c>
      <c r="S682" s="2">
        <v>1</v>
      </c>
      <c r="T682" s="40">
        <v>41786</v>
      </c>
      <c r="U682" s="1" t="s">
        <v>48</v>
      </c>
    </row>
    <row r="683" spans="1:21" x14ac:dyDescent="0.2">
      <c r="A683" s="4" t="s">
        <v>81</v>
      </c>
      <c r="B683" s="28">
        <v>1</v>
      </c>
      <c r="C683" s="33">
        <v>41789</v>
      </c>
      <c r="D683" s="12">
        <v>144</v>
      </c>
      <c r="E683" s="12">
        <v>2527</v>
      </c>
      <c r="F683" s="12">
        <v>1442527</v>
      </c>
      <c r="G683" s="15">
        <v>42.5</v>
      </c>
      <c r="H683" s="12">
        <v>40</v>
      </c>
      <c r="Q683" s="13" t="s">
        <v>59</v>
      </c>
      <c r="R683" s="26">
        <f t="shared" si="10"/>
        <v>3</v>
      </c>
      <c r="S683" s="2">
        <v>1</v>
      </c>
      <c r="T683" s="40">
        <v>41786</v>
      </c>
      <c r="U683" s="1" t="s">
        <v>48</v>
      </c>
    </row>
    <row r="684" spans="1:21" x14ac:dyDescent="0.2">
      <c r="A684" s="4" t="s">
        <v>81</v>
      </c>
      <c r="B684" s="28">
        <v>1</v>
      </c>
      <c r="C684" s="33">
        <v>41792</v>
      </c>
      <c r="D684" s="12">
        <v>144</v>
      </c>
      <c r="E684" s="12">
        <v>2527</v>
      </c>
      <c r="F684" s="12">
        <v>1442527</v>
      </c>
      <c r="G684" s="15">
        <v>48.1</v>
      </c>
      <c r="H684" s="12">
        <v>64</v>
      </c>
      <c r="Q684" s="13" t="s">
        <v>59</v>
      </c>
      <c r="R684" s="26">
        <f t="shared" si="10"/>
        <v>6</v>
      </c>
      <c r="S684" s="2">
        <v>1</v>
      </c>
      <c r="T684" s="40">
        <v>41786</v>
      </c>
      <c r="U684" s="1" t="s">
        <v>48</v>
      </c>
    </row>
    <row r="685" spans="1:21" x14ac:dyDescent="0.2">
      <c r="A685" s="4" t="s">
        <v>81</v>
      </c>
      <c r="B685" s="28">
        <v>1</v>
      </c>
      <c r="C685" s="33">
        <v>41794</v>
      </c>
      <c r="D685" s="12">
        <v>144</v>
      </c>
      <c r="E685" s="12">
        <v>2527</v>
      </c>
      <c r="F685" s="12">
        <v>1442527</v>
      </c>
      <c r="G685" s="15">
        <v>52</v>
      </c>
      <c r="H685" s="12">
        <v>90</v>
      </c>
      <c r="Q685" s="13" t="s">
        <v>59</v>
      </c>
      <c r="R685" s="26">
        <f t="shared" si="10"/>
        <v>8</v>
      </c>
      <c r="S685" s="2">
        <v>1</v>
      </c>
      <c r="T685" s="40">
        <v>41786</v>
      </c>
      <c r="U685" s="1" t="s">
        <v>48</v>
      </c>
    </row>
    <row r="686" spans="1:21" x14ac:dyDescent="0.2">
      <c r="A686" s="4" t="s">
        <v>81</v>
      </c>
      <c r="B686" s="28">
        <v>1</v>
      </c>
      <c r="C686" s="33">
        <v>41787</v>
      </c>
      <c r="D686" s="12">
        <v>144</v>
      </c>
      <c r="E686" s="12">
        <v>2528</v>
      </c>
      <c r="F686" s="12">
        <v>1442528</v>
      </c>
      <c r="G686" s="15">
        <v>38.799999999999997</v>
      </c>
      <c r="H686" s="12">
        <v>23</v>
      </c>
      <c r="K686" s="12">
        <v>0</v>
      </c>
      <c r="Q686" s="12">
        <v>0</v>
      </c>
      <c r="R686" s="26">
        <f t="shared" si="10"/>
        <v>0</v>
      </c>
      <c r="S686" s="2">
        <v>2</v>
      </c>
      <c r="T686" s="40">
        <v>41787</v>
      </c>
      <c r="U686" s="1" t="s">
        <v>48</v>
      </c>
    </row>
    <row r="687" spans="1:21" x14ac:dyDescent="0.2">
      <c r="A687" s="4" t="s">
        <v>81</v>
      </c>
      <c r="B687" s="28">
        <v>1</v>
      </c>
      <c r="C687" s="33">
        <v>41787</v>
      </c>
      <c r="D687" s="12">
        <v>144</v>
      </c>
      <c r="E687" s="12">
        <v>2529</v>
      </c>
      <c r="F687" s="12">
        <v>1442529</v>
      </c>
      <c r="G687" s="15">
        <v>38</v>
      </c>
      <c r="H687" s="12">
        <v>25</v>
      </c>
      <c r="K687" s="12">
        <v>0</v>
      </c>
      <c r="Q687" s="12">
        <v>0</v>
      </c>
      <c r="R687" s="26">
        <f t="shared" si="10"/>
        <v>0</v>
      </c>
      <c r="S687" s="2">
        <v>2</v>
      </c>
      <c r="T687" s="40">
        <v>41787</v>
      </c>
      <c r="U687" s="1" t="s">
        <v>48</v>
      </c>
    </row>
    <row r="688" spans="1:21" x14ac:dyDescent="0.2">
      <c r="A688" s="4" t="s">
        <v>81</v>
      </c>
      <c r="B688" s="28">
        <v>1</v>
      </c>
      <c r="C688" s="33">
        <v>41787</v>
      </c>
      <c r="D688" s="12">
        <v>144</v>
      </c>
      <c r="E688" s="12">
        <v>2531</v>
      </c>
      <c r="F688" s="12">
        <v>1442531</v>
      </c>
      <c r="G688" s="15">
        <v>40.299999999999997</v>
      </c>
      <c r="H688" s="12">
        <v>32</v>
      </c>
      <c r="K688" s="12">
        <v>1</v>
      </c>
      <c r="Q688" s="12">
        <v>1</v>
      </c>
      <c r="R688" s="26">
        <f t="shared" si="10"/>
        <v>1</v>
      </c>
      <c r="S688" s="2">
        <v>2</v>
      </c>
      <c r="T688" s="40">
        <v>41786</v>
      </c>
      <c r="U688" s="1" t="s">
        <v>62</v>
      </c>
    </row>
    <row r="689" spans="1:21" x14ac:dyDescent="0.2">
      <c r="A689" s="4" t="s">
        <v>81</v>
      </c>
      <c r="B689" s="28">
        <v>1</v>
      </c>
      <c r="C689" s="33">
        <v>41789</v>
      </c>
      <c r="D689" s="12">
        <v>144</v>
      </c>
      <c r="E689" s="12">
        <v>2531</v>
      </c>
      <c r="F689" s="12">
        <v>1442531</v>
      </c>
      <c r="G689" s="15">
        <v>44.3</v>
      </c>
      <c r="H689" s="12">
        <v>55</v>
      </c>
      <c r="Q689" s="13" t="s">
        <v>59</v>
      </c>
      <c r="R689" s="26">
        <f t="shared" si="10"/>
        <v>3</v>
      </c>
      <c r="S689" s="2">
        <v>2</v>
      </c>
      <c r="T689" s="40">
        <v>41786</v>
      </c>
      <c r="U689" s="1" t="s">
        <v>62</v>
      </c>
    </row>
    <row r="690" spans="1:21" x14ac:dyDescent="0.2">
      <c r="A690" s="4" t="s">
        <v>81</v>
      </c>
      <c r="B690" s="28">
        <v>1</v>
      </c>
      <c r="C690" s="33">
        <v>41792</v>
      </c>
      <c r="D690" s="12">
        <v>144</v>
      </c>
      <c r="E690" s="12">
        <v>2531</v>
      </c>
      <c r="F690" s="12">
        <v>1442531</v>
      </c>
      <c r="G690" s="15">
        <v>51</v>
      </c>
      <c r="H690" s="12">
        <v>75</v>
      </c>
      <c r="Q690" s="13" t="s">
        <v>59</v>
      </c>
      <c r="R690" s="26">
        <f t="shared" si="10"/>
        <v>6</v>
      </c>
      <c r="S690" s="2">
        <v>2</v>
      </c>
      <c r="T690" s="40">
        <v>41786</v>
      </c>
      <c r="U690" s="1" t="s">
        <v>62</v>
      </c>
    </row>
    <row r="691" spans="1:21" x14ac:dyDescent="0.2">
      <c r="A691" s="4" t="s">
        <v>81</v>
      </c>
      <c r="B691" s="28">
        <v>1</v>
      </c>
      <c r="C691" s="33">
        <v>41794</v>
      </c>
      <c r="D691" s="12">
        <v>144</v>
      </c>
      <c r="E691" s="12">
        <v>2531</v>
      </c>
      <c r="F691" s="12">
        <v>1442531</v>
      </c>
      <c r="G691" s="15">
        <v>55.4</v>
      </c>
      <c r="H691" s="12">
        <v>100</v>
      </c>
      <c r="Q691" s="13" t="s">
        <v>59</v>
      </c>
      <c r="R691" s="26">
        <f t="shared" si="10"/>
        <v>8</v>
      </c>
      <c r="S691" s="2">
        <v>2</v>
      </c>
      <c r="T691" s="40">
        <v>41786</v>
      </c>
      <c r="U691" s="1" t="s">
        <v>62</v>
      </c>
    </row>
    <row r="692" spans="1:21" x14ac:dyDescent="0.2">
      <c r="A692" s="4" t="s">
        <v>81</v>
      </c>
      <c r="B692" s="28">
        <v>1</v>
      </c>
      <c r="C692" s="33">
        <v>41796</v>
      </c>
      <c r="D692" s="12">
        <v>144</v>
      </c>
      <c r="E692" s="12">
        <v>2531</v>
      </c>
      <c r="F692" s="12">
        <v>1442531</v>
      </c>
      <c r="G692" s="15">
        <v>57.1</v>
      </c>
      <c r="H692" s="12">
        <v>99</v>
      </c>
      <c r="Q692" s="13" t="s">
        <v>59</v>
      </c>
      <c r="R692" s="26">
        <f t="shared" si="10"/>
        <v>10</v>
      </c>
      <c r="S692" s="2">
        <v>2</v>
      </c>
      <c r="T692" s="40">
        <v>41786</v>
      </c>
      <c r="U692" s="1" t="s">
        <v>62</v>
      </c>
    </row>
    <row r="693" spans="1:21" x14ac:dyDescent="0.2">
      <c r="A693" s="4" t="s">
        <v>81</v>
      </c>
      <c r="B693" s="28">
        <v>1</v>
      </c>
      <c r="C693" s="33">
        <v>41799</v>
      </c>
      <c r="D693" s="12">
        <v>144</v>
      </c>
      <c r="E693" s="12">
        <v>2531</v>
      </c>
      <c r="F693" s="12">
        <v>1442531</v>
      </c>
      <c r="G693" s="15">
        <v>62.9</v>
      </c>
      <c r="H693" s="12">
        <v>144</v>
      </c>
      <c r="Q693" s="13" t="s">
        <v>59</v>
      </c>
      <c r="R693" s="26">
        <f t="shared" si="10"/>
        <v>13</v>
      </c>
      <c r="S693" s="2">
        <v>2</v>
      </c>
      <c r="T693" s="40">
        <v>41786</v>
      </c>
      <c r="U693" s="1" t="s">
        <v>62</v>
      </c>
    </row>
    <row r="694" spans="1:21" x14ac:dyDescent="0.2">
      <c r="A694" s="4" t="s">
        <v>81</v>
      </c>
      <c r="B694" s="14">
        <v>1</v>
      </c>
      <c r="C694" s="33">
        <v>41801</v>
      </c>
      <c r="D694" s="12">
        <v>144</v>
      </c>
      <c r="E694" s="12">
        <v>2531</v>
      </c>
      <c r="F694" s="12">
        <v>1442531</v>
      </c>
      <c r="G694" s="15">
        <v>65.3</v>
      </c>
      <c r="H694" s="12">
        <v>163</v>
      </c>
      <c r="I694" s="12">
        <v>95</v>
      </c>
      <c r="Q694" s="13" t="s">
        <v>59</v>
      </c>
      <c r="R694" s="26">
        <f t="shared" si="10"/>
        <v>15</v>
      </c>
      <c r="S694" s="2">
        <v>2</v>
      </c>
      <c r="T694" s="40">
        <v>41786</v>
      </c>
      <c r="U694" s="1" t="s">
        <v>62</v>
      </c>
    </row>
    <row r="695" spans="1:21" x14ac:dyDescent="0.2">
      <c r="A695" s="4" t="s">
        <v>81</v>
      </c>
      <c r="B695" s="14">
        <v>1</v>
      </c>
      <c r="C695" s="33">
        <v>41803</v>
      </c>
      <c r="D695" s="12">
        <v>144</v>
      </c>
      <c r="E695" s="12">
        <v>2531</v>
      </c>
      <c r="F695" s="12">
        <v>1442531</v>
      </c>
      <c r="G695" s="15">
        <v>67.3</v>
      </c>
      <c r="H695" s="12">
        <v>139</v>
      </c>
      <c r="Q695" s="13" t="s">
        <v>59</v>
      </c>
      <c r="R695" s="26">
        <f t="shared" si="10"/>
        <v>17</v>
      </c>
      <c r="S695" s="2">
        <v>2</v>
      </c>
      <c r="T695" s="40">
        <v>41786</v>
      </c>
      <c r="U695" s="1" t="s">
        <v>62</v>
      </c>
    </row>
    <row r="696" spans="1:21" x14ac:dyDescent="0.2">
      <c r="A696" s="3" t="s">
        <v>81</v>
      </c>
      <c r="B696" s="14">
        <v>1</v>
      </c>
      <c r="C696" s="33">
        <v>41806</v>
      </c>
      <c r="D696" s="12">
        <v>144</v>
      </c>
      <c r="E696" s="12">
        <v>2531</v>
      </c>
      <c r="F696" s="12">
        <v>1442531</v>
      </c>
      <c r="G696" s="15">
        <v>69</v>
      </c>
      <c r="H696" s="12">
        <v>147</v>
      </c>
      <c r="I696" s="12">
        <v>121</v>
      </c>
      <c r="L696" s="1" t="s">
        <v>221</v>
      </c>
      <c r="Q696" s="13" t="s">
        <v>59</v>
      </c>
      <c r="R696" s="26">
        <f t="shared" si="10"/>
        <v>20</v>
      </c>
      <c r="S696" s="2">
        <v>2</v>
      </c>
      <c r="T696" s="40">
        <v>41786</v>
      </c>
      <c r="U696" s="1" t="s">
        <v>62</v>
      </c>
    </row>
    <row r="697" spans="1:21" x14ac:dyDescent="0.2">
      <c r="A697" s="4" t="s">
        <v>81</v>
      </c>
      <c r="B697" s="28">
        <v>1</v>
      </c>
      <c r="C697" s="33">
        <v>41787</v>
      </c>
      <c r="D697" s="12">
        <v>144</v>
      </c>
      <c r="E697" s="12">
        <v>2532</v>
      </c>
      <c r="F697" s="12">
        <v>1442532</v>
      </c>
      <c r="G697" s="15">
        <v>38.6</v>
      </c>
      <c r="H697" s="12">
        <v>23</v>
      </c>
      <c r="K697" s="12">
        <v>1</v>
      </c>
      <c r="Q697" s="13">
        <v>1</v>
      </c>
      <c r="R697" s="26">
        <f t="shared" si="10"/>
        <v>1</v>
      </c>
      <c r="S697" s="2" t="s">
        <v>375</v>
      </c>
      <c r="T697" s="40">
        <v>41786</v>
      </c>
      <c r="U697" s="1" t="s">
        <v>48</v>
      </c>
    </row>
    <row r="698" spans="1:21" x14ac:dyDescent="0.2">
      <c r="A698" s="4" t="s">
        <v>81</v>
      </c>
      <c r="B698" s="28">
        <v>1</v>
      </c>
      <c r="C698" s="33">
        <v>41789</v>
      </c>
      <c r="D698" s="12">
        <v>144</v>
      </c>
      <c r="E698" s="12">
        <v>2733</v>
      </c>
      <c r="F698" s="12">
        <v>1442733</v>
      </c>
      <c r="G698" s="15">
        <v>39.9</v>
      </c>
      <c r="H698" s="12">
        <v>21</v>
      </c>
      <c r="K698" s="12">
        <v>1</v>
      </c>
      <c r="M698" s="34" t="s">
        <v>118</v>
      </c>
      <c r="Q698" s="13">
        <v>1</v>
      </c>
      <c r="R698" s="26">
        <f t="shared" si="10"/>
        <v>1</v>
      </c>
      <c r="S698" s="2">
        <v>3</v>
      </c>
      <c r="T698" s="40">
        <v>41788</v>
      </c>
      <c r="U698" s="1" t="s">
        <v>48</v>
      </c>
    </row>
    <row r="699" spans="1:21" x14ac:dyDescent="0.2">
      <c r="A699" s="4" t="s">
        <v>81</v>
      </c>
      <c r="B699" s="28">
        <v>1</v>
      </c>
      <c r="C699" s="33">
        <v>41789</v>
      </c>
      <c r="D699" s="12">
        <v>144</v>
      </c>
      <c r="E699" s="12">
        <v>2734</v>
      </c>
      <c r="F699" s="12">
        <v>1442734</v>
      </c>
      <c r="G699" s="15">
        <v>37.4</v>
      </c>
      <c r="H699" s="12">
        <v>28</v>
      </c>
      <c r="K699" s="12">
        <v>0</v>
      </c>
      <c r="Q699" s="13">
        <v>0</v>
      </c>
      <c r="R699" s="26">
        <f t="shared" si="10"/>
        <v>0</v>
      </c>
      <c r="S699" s="2">
        <v>2</v>
      </c>
      <c r="T699" s="40">
        <v>41789</v>
      </c>
      <c r="U699" s="1" t="s">
        <v>48</v>
      </c>
    </row>
    <row r="700" spans="1:21" x14ac:dyDescent="0.2">
      <c r="A700" s="4" t="s">
        <v>81</v>
      </c>
      <c r="B700" s="28">
        <v>1</v>
      </c>
      <c r="C700" s="33">
        <v>41792</v>
      </c>
      <c r="D700" s="12">
        <v>144</v>
      </c>
      <c r="E700" s="12">
        <v>2734</v>
      </c>
      <c r="F700" s="12">
        <v>1442734</v>
      </c>
      <c r="G700" s="15">
        <v>43.6</v>
      </c>
      <c r="H700" s="12">
        <v>37</v>
      </c>
      <c r="Q700" s="13" t="s">
        <v>59</v>
      </c>
      <c r="R700" s="26">
        <f t="shared" si="10"/>
        <v>3</v>
      </c>
      <c r="S700" s="2">
        <v>2</v>
      </c>
      <c r="T700" s="40">
        <v>41789</v>
      </c>
      <c r="U700" s="1" t="s">
        <v>48</v>
      </c>
    </row>
    <row r="701" spans="1:21" x14ac:dyDescent="0.2">
      <c r="A701" s="4" t="s">
        <v>81</v>
      </c>
      <c r="B701" s="28">
        <v>1</v>
      </c>
      <c r="C701" s="33">
        <v>41789</v>
      </c>
      <c r="D701" s="12">
        <v>144</v>
      </c>
      <c r="E701" s="12">
        <v>2735</v>
      </c>
      <c r="F701" s="12">
        <v>1442735</v>
      </c>
      <c r="G701" s="15">
        <v>36.9</v>
      </c>
      <c r="H701" s="12">
        <v>29</v>
      </c>
      <c r="K701" s="12">
        <v>0</v>
      </c>
      <c r="P701" s="13">
        <v>1</v>
      </c>
      <c r="Q701" s="13">
        <v>0</v>
      </c>
      <c r="R701" s="26">
        <f t="shared" si="10"/>
        <v>0</v>
      </c>
      <c r="S701" s="2" t="s">
        <v>375</v>
      </c>
      <c r="T701" s="40">
        <v>41789</v>
      </c>
      <c r="U701" s="1" t="s">
        <v>47</v>
      </c>
    </row>
    <row r="702" spans="1:21" x14ac:dyDescent="0.2">
      <c r="A702" s="4" t="s">
        <v>81</v>
      </c>
      <c r="B702" s="28">
        <v>1</v>
      </c>
      <c r="C702" s="33">
        <v>41792</v>
      </c>
      <c r="D702" s="12">
        <v>144</v>
      </c>
      <c r="E702" s="12">
        <v>2735</v>
      </c>
      <c r="F702" s="12">
        <v>1442735</v>
      </c>
      <c r="G702" s="15">
        <v>44.2</v>
      </c>
      <c r="H702" s="12">
        <v>42</v>
      </c>
      <c r="P702" s="13">
        <v>1</v>
      </c>
      <c r="Q702" s="13" t="s">
        <v>59</v>
      </c>
      <c r="R702" s="26">
        <f t="shared" si="10"/>
        <v>3</v>
      </c>
      <c r="S702" s="2" t="s">
        <v>375</v>
      </c>
      <c r="T702" s="40">
        <v>41789</v>
      </c>
      <c r="U702" s="1" t="s">
        <v>47</v>
      </c>
    </row>
    <row r="703" spans="1:21" x14ac:dyDescent="0.2">
      <c r="A703" s="4" t="s">
        <v>81</v>
      </c>
      <c r="B703" s="28">
        <v>1</v>
      </c>
      <c r="C703" s="33">
        <v>41794</v>
      </c>
      <c r="D703" s="12">
        <v>144</v>
      </c>
      <c r="E703" s="12">
        <v>2735</v>
      </c>
      <c r="F703" s="12">
        <v>1442735</v>
      </c>
      <c r="G703" s="15">
        <v>49.4</v>
      </c>
      <c r="H703" s="12">
        <v>81</v>
      </c>
      <c r="P703" s="13">
        <v>1</v>
      </c>
      <c r="Q703" s="13" t="s">
        <v>59</v>
      </c>
      <c r="R703" s="26">
        <f t="shared" si="10"/>
        <v>5</v>
      </c>
      <c r="S703" s="2" t="s">
        <v>375</v>
      </c>
      <c r="T703" s="40">
        <v>41789</v>
      </c>
      <c r="U703" s="1" t="s">
        <v>47</v>
      </c>
    </row>
    <row r="704" spans="1:21" x14ac:dyDescent="0.2">
      <c r="A704" s="4" t="s">
        <v>81</v>
      </c>
      <c r="B704" s="28">
        <v>1</v>
      </c>
      <c r="C704" s="33">
        <v>41796</v>
      </c>
      <c r="D704" s="12">
        <v>144</v>
      </c>
      <c r="E704" s="12">
        <v>2735</v>
      </c>
      <c r="F704" s="12">
        <v>1442735</v>
      </c>
      <c r="G704" s="15">
        <v>51.7</v>
      </c>
      <c r="H704" s="12">
        <v>81</v>
      </c>
      <c r="M704" s="34" t="s">
        <v>118</v>
      </c>
      <c r="P704" s="13">
        <v>1</v>
      </c>
      <c r="Q704" s="13" t="s">
        <v>59</v>
      </c>
      <c r="R704" s="26">
        <f t="shared" si="10"/>
        <v>7</v>
      </c>
      <c r="S704" s="2" t="s">
        <v>375</v>
      </c>
      <c r="T704" s="40">
        <v>41789</v>
      </c>
      <c r="U704" s="1" t="s">
        <v>47</v>
      </c>
    </row>
    <row r="705" spans="1:21" x14ac:dyDescent="0.2">
      <c r="A705" s="4" t="s">
        <v>81</v>
      </c>
      <c r="B705" s="28">
        <v>1</v>
      </c>
      <c r="C705" s="33">
        <v>41799</v>
      </c>
      <c r="D705" s="12">
        <v>144</v>
      </c>
      <c r="E705" s="12">
        <v>2735</v>
      </c>
      <c r="F705" s="12">
        <v>1442735</v>
      </c>
      <c r="G705" s="15">
        <v>58.1</v>
      </c>
      <c r="H705" s="12">
        <v>112</v>
      </c>
      <c r="M705" s="34" t="s">
        <v>118</v>
      </c>
      <c r="P705" s="13">
        <v>1</v>
      </c>
      <c r="Q705" s="13" t="s">
        <v>59</v>
      </c>
      <c r="R705" s="26">
        <f t="shared" si="10"/>
        <v>10</v>
      </c>
      <c r="S705" s="2" t="s">
        <v>375</v>
      </c>
      <c r="T705" s="40">
        <v>41789</v>
      </c>
      <c r="U705" s="1" t="s">
        <v>47</v>
      </c>
    </row>
    <row r="706" spans="1:21" x14ac:dyDescent="0.2">
      <c r="A706" s="4" t="s">
        <v>81</v>
      </c>
      <c r="B706" s="14">
        <v>1</v>
      </c>
      <c r="C706" s="33">
        <v>41801</v>
      </c>
      <c r="D706" s="12">
        <v>144</v>
      </c>
      <c r="E706" s="12">
        <v>2735</v>
      </c>
      <c r="F706" s="12">
        <v>1442735</v>
      </c>
      <c r="G706" s="15">
        <v>61.5</v>
      </c>
      <c r="H706" s="12">
        <v>134</v>
      </c>
      <c r="I706" s="12">
        <v>76</v>
      </c>
      <c r="M706" s="34" t="s">
        <v>118</v>
      </c>
      <c r="P706" s="13">
        <v>1</v>
      </c>
      <c r="Q706" s="13" t="s">
        <v>59</v>
      </c>
      <c r="R706" s="26">
        <f t="shared" si="10"/>
        <v>12</v>
      </c>
      <c r="S706" s="2" t="s">
        <v>375</v>
      </c>
      <c r="T706" s="40">
        <v>41789</v>
      </c>
      <c r="U706" s="1" t="s">
        <v>47</v>
      </c>
    </row>
    <row r="707" spans="1:21" x14ac:dyDescent="0.2">
      <c r="A707" s="4" t="s">
        <v>81</v>
      </c>
      <c r="B707" s="14">
        <v>1</v>
      </c>
      <c r="C707" s="33">
        <v>41803</v>
      </c>
      <c r="D707" s="12">
        <v>144</v>
      </c>
      <c r="E707" s="12">
        <v>2735</v>
      </c>
      <c r="F707" s="12">
        <v>1442735</v>
      </c>
      <c r="G707" s="15">
        <v>64.5</v>
      </c>
      <c r="H707" s="12">
        <v>150</v>
      </c>
      <c r="I707" s="12">
        <v>90</v>
      </c>
      <c r="M707" s="34" t="s">
        <v>118</v>
      </c>
      <c r="P707" s="13">
        <v>1</v>
      </c>
      <c r="Q707" s="13" t="s">
        <v>59</v>
      </c>
      <c r="R707" s="26">
        <f t="shared" ref="R707:R770" si="11">IF(F707=F706,R706+C707-C706,IF(Q707&gt;-1,Q707,"noval"))</f>
        <v>14</v>
      </c>
      <c r="S707" s="2" t="s">
        <v>375</v>
      </c>
      <c r="T707" s="40">
        <v>41789</v>
      </c>
      <c r="U707" s="1" t="s">
        <v>47</v>
      </c>
    </row>
    <row r="708" spans="1:21" x14ac:dyDescent="0.2">
      <c r="A708" s="3" t="s">
        <v>81</v>
      </c>
      <c r="B708" s="14">
        <v>1</v>
      </c>
      <c r="C708" s="33">
        <v>41806</v>
      </c>
      <c r="D708" s="12">
        <v>144</v>
      </c>
      <c r="E708" s="12">
        <v>2735</v>
      </c>
      <c r="F708" s="12">
        <v>1442735</v>
      </c>
      <c r="G708" s="15">
        <v>68.599999999999994</v>
      </c>
      <c r="H708" s="12">
        <v>181</v>
      </c>
      <c r="I708" s="12">
        <v>116</v>
      </c>
      <c r="M708" s="34" t="s">
        <v>118</v>
      </c>
      <c r="P708" s="13">
        <v>1</v>
      </c>
      <c r="Q708" s="13" t="s">
        <v>59</v>
      </c>
      <c r="R708" s="26">
        <f t="shared" si="11"/>
        <v>17</v>
      </c>
      <c r="S708" s="2" t="s">
        <v>375</v>
      </c>
      <c r="T708" s="40">
        <v>41789</v>
      </c>
      <c r="U708" s="1" t="s">
        <v>47</v>
      </c>
    </row>
    <row r="709" spans="1:21" x14ac:dyDescent="0.2">
      <c r="A709" s="3" t="s">
        <v>81</v>
      </c>
      <c r="B709" s="14">
        <v>1</v>
      </c>
      <c r="C709" s="33">
        <v>41808</v>
      </c>
      <c r="D709" s="12">
        <v>144</v>
      </c>
      <c r="E709" s="12">
        <v>2735</v>
      </c>
      <c r="F709" s="12">
        <v>1442735</v>
      </c>
      <c r="G709" s="15">
        <v>70.099999999999994</v>
      </c>
      <c r="H709" s="12">
        <v>164</v>
      </c>
      <c r="I709" s="12">
        <v>124</v>
      </c>
      <c r="M709" s="34" t="s">
        <v>118</v>
      </c>
      <c r="N709" s="9" t="s">
        <v>235</v>
      </c>
      <c r="O709" s="9" t="s">
        <v>95</v>
      </c>
      <c r="P709" s="13">
        <v>1</v>
      </c>
      <c r="Q709" s="13" t="s">
        <v>59</v>
      </c>
      <c r="R709" s="26">
        <f t="shared" si="11"/>
        <v>19</v>
      </c>
      <c r="S709" s="2" t="s">
        <v>375</v>
      </c>
      <c r="T709" s="40">
        <v>41789</v>
      </c>
      <c r="U709" s="1" t="s">
        <v>47</v>
      </c>
    </row>
    <row r="710" spans="1:21" x14ac:dyDescent="0.2">
      <c r="A710" s="3" t="s">
        <v>81</v>
      </c>
      <c r="B710" s="14">
        <v>1</v>
      </c>
      <c r="C710" s="33">
        <v>41810</v>
      </c>
      <c r="D710" s="12">
        <v>144</v>
      </c>
      <c r="E710" s="12">
        <v>2735</v>
      </c>
      <c r="F710" s="12">
        <v>1442735</v>
      </c>
      <c r="G710" s="15">
        <v>70.5</v>
      </c>
      <c r="H710" s="12">
        <v>140</v>
      </c>
      <c r="I710" s="12">
        <v>174</v>
      </c>
      <c r="P710" s="13">
        <v>1</v>
      </c>
      <c r="Q710" s="13" t="s">
        <v>59</v>
      </c>
      <c r="R710" s="26">
        <f t="shared" si="11"/>
        <v>21</v>
      </c>
      <c r="S710" s="2" t="s">
        <v>375</v>
      </c>
      <c r="T710" s="40">
        <v>41789</v>
      </c>
      <c r="U710" s="1" t="s">
        <v>47</v>
      </c>
    </row>
    <row r="711" spans="1:21" x14ac:dyDescent="0.2">
      <c r="A711" s="3" t="s">
        <v>81</v>
      </c>
      <c r="B711" s="14">
        <v>1</v>
      </c>
      <c r="C711" s="33">
        <v>41813</v>
      </c>
      <c r="D711" s="12">
        <v>144</v>
      </c>
      <c r="E711" s="12">
        <v>2735</v>
      </c>
      <c r="F711" s="12">
        <v>1442735</v>
      </c>
      <c r="G711" s="15">
        <v>74.5</v>
      </c>
      <c r="H711" s="12">
        <v>208</v>
      </c>
      <c r="I711" s="12">
        <v>159</v>
      </c>
      <c r="P711" s="13">
        <v>1</v>
      </c>
      <c r="Q711" s="13" t="s">
        <v>59</v>
      </c>
      <c r="R711" s="26">
        <f t="shared" si="11"/>
        <v>24</v>
      </c>
      <c r="S711" s="2" t="s">
        <v>375</v>
      </c>
      <c r="T711" s="40">
        <v>41789</v>
      </c>
      <c r="U711" s="1" t="s">
        <v>47</v>
      </c>
    </row>
    <row r="712" spans="1:21" x14ac:dyDescent="0.2">
      <c r="A712" s="3" t="s">
        <v>81</v>
      </c>
      <c r="B712" s="14">
        <v>1</v>
      </c>
      <c r="C712" s="33">
        <v>41815</v>
      </c>
      <c r="D712" s="12">
        <v>144</v>
      </c>
      <c r="E712" s="12">
        <v>2735</v>
      </c>
      <c r="F712" s="12">
        <v>1442735</v>
      </c>
      <c r="G712" s="15">
        <v>75.900000000000006</v>
      </c>
      <c r="H712" s="12">
        <v>190</v>
      </c>
      <c r="I712" s="12">
        <v>172</v>
      </c>
      <c r="P712" s="13">
        <v>1</v>
      </c>
      <c r="Q712" s="13" t="s">
        <v>59</v>
      </c>
      <c r="R712" s="26">
        <f t="shared" si="11"/>
        <v>26</v>
      </c>
      <c r="S712" s="2" t="s">
        <v>375</v>
      </c>
      <c r="T712" s="40">
        <v>41789</v>
      </c>
      <c r="U712" s="1" t="s">
        <v>47</v>
      </c>
    </row>
    <row r="713" spans="1:21" x14ac:dyDescent="0.2">
      <c r="A713" s="3" t="s">
        <v>81</v>
      </c>
      <c r="B713" s="14">
        <v>1</v>
      </c>
      <c r="C713" s="33">
        <v>41817</v>
      </c>
      <c r="D713" s="12">
        <v>144</v>
      </c>
      <c r="E713" s="12">
        <v>2735</v>
      </c>
      <c r="F713" s="12">
        <v>1442735</v>
      </c>
      <c r="G713" s="15">
        <v>77</v>
      </c>
      <c r="H713" s="12">
        <v>185</v>
      </c>
      <c r="I713" s="12">
        <v>183</v>
      </c>
      <c r="P713" s="13">
        <v>1</v>
      </c>
      <c r="Q713" s="13" t="s">
        <v>59</v>
      </c>
      <c r="R713" s="26">
        <f t="shared" si="11"/>
        <v>28</v>
      </c>
      <c r="S713" s="2" t="s">
        <v>375</v>
      </c>
      <c r="T713" s="40">
        <v>41789</v>
      </c>
      <c r="U713" s="1" t="s">
        <v>47</v>
      </c>
    </row>
    <row r="714" spans="1:21" x14ac:dyDescent="0.2">
      <c r="A714" s="4" t="s">
        <v>81</v>
      </c>
      <c r="B714" s="28">
        <v>1</v>
      </c>
      <c r="C714" s="33">
        <v>41789</v>
      </c>
      <c r="D714" s="12">
        <v>144</v>
      </c>
      <c r="E714" s="12">
        <v>2736</v>
      </c>
      <c r="F714" s="12">
        <v>1442736</v>
      </c>
      <c r="G714" s="15">
        <v>41.6</v>
      </c>
      <c r="H714" s="12">
        <v>33</v>
      </c>
      <c r="K714" s="12" t="s">
        <v>171</v>
      </c>
      <c r="L714" s="1" t="s">
        <v>152</v>
      </c>
      <c r="Q714" s="13">
        <v>2</v>
      </c>
      <c r="R714" s="26">
        <f t="shared" si="11"/>
        <v>2</v>
      </c>
      <c r="T714" s="40">
        <v>41787</v>
      </c>
      <c r="U714" s="1" t="s">
        <v>48</v>
      </c>
    </row>
    <row r="715" spans="1:21" x14ac:dyDescent="0.2">
      <c r="A715" s="4" t="s">
        <v>81</v>
      </c>
      <c r="B715" s="28">
        <v>1</v>
      </c>
      <c r="C715" s="33">
        <v>41792</v>
      </c>
      <c r="D715" s="12">
        <v>144</v>
      </c>
      <c r="E715" s="12">
        <v>2736</v>
      </c>
      <c r="F715" s="12">
        <v>1442736</v>
      </c>
      <c r="G715" s="15">
        <v>48.3</v>
      </c>
      <c r="H715" s="12">
        <v>61</v>
      </c>
      <c r="I715" s="12">
        <v>61</v>
      </c>
      <c r="Q715" s="13" t="s">
        <v>59</v>
      </c>
      <c r="R715" s="26">
        <f t="shared" si="11"/>
        <v>5</v>
      </c>
      <c r="T715" s="40">
        <v>41787</v>
      </c>
      <c r="U715" s="1" t="s">
        <v>48</v>
      </c>
    </row>
    <row r="716" spans="1:21" x14ac:dyDescent="0.2">
      <c r="A716" s="4" t="s">
        <v>81</v>
      </c>
      <c r="B716" s="28">
        <v>1</v>
      </c>
      <c r="C716" s="33">
        <v>41785</v>
      </c>
      <c r="D716" s="12">
        <v>144</v>
      </c>
      <c r="E716" s="12">
        <v>2737</v>
      </c>
      <c r="F716" s="12">
        <v>1442737</v>
      </c>
      <c r="G716" s="15">
        <v>37.799999999999997</v>
      </c>
      <c r="H716" s="12">
        <v>21</v>
      </c>
      <c r="K716" s="12">
        <v>0</v>
      </c>
      <c r="L716" s="1" t="s">
        <v>215</v>
      </c>
      <c r="M716" s="9" t="s">
        <v>119</v>
      </c>
      <c r="Q716" s="12">
        <v>0</v>
      </c>
      <c r="R716" s="26">
        <f t="shared" si="11"/>
        <v>0</v>
      </c>
      <c r="S716" s="2">
        <v>2</v>
      </c>
      <c r="T716" s="40">
        <v>41785</v>
      </c>
      <c r="U716" s="1" t="s">
        <v>48</v>
      </c>
    </row>
    <row r="717" spans="1:21" x14ac:dyDescent="0.2">
      <c r="A717" s="4" t="s">
        <v>81</v>
      </c>
      <c r="B717" s="28">
        <v>1</v>
      </c>
      <c r="C717" s="33">
        <v>41787</v>
      </c>
      <c r="D717" s="12">
        <v>144</v>
      </c>
      <c r="E717" s="12">
        <v>2737</v>
      </c>
      <c r="F717" s="12">
        <v>1442737</v>
      </c>
      <c r="G717" s="15">
        <v>40.299999999999997</v>
      </c>
      <c r="H717" s="12">
        <v>22</v>
      </c>
      <c r="M717" s="9" t="s">
        <v>119</v>
      </c>
      <c r="Q717" s="13" t="s">
        <v>59</v>
      </c>
      <c r="R717" s="26">
        <f t="shared" si="11"/>
        <v>2</v>
      </c>
      <c r="S717" s="2">
        <v>2</v>
      </c>
      <c r="T717" s="40">
        <v>41785</v>
      </c>
      <c r="U717" s="1" t="s">
        <v>48</v>
      </c>
    </row>
    <row r="718" spans="1:21" x14ac:dyDescent="0.2">
      <c r="A718" s="4" t="s">
        <v>81</v>
      </c>
      <c r="B718" s="28">
        <v>1</v>
      </c>
      <c r="C718" s="33">
        <v>41789</v>
      </c>
      <c r="D718" s="12">
        <v>144</v>
      </c>
      <c r="E718" s="12">
        <v>2737</v>
      </c>
      <c r="F718" s="12">
        <v>1442737</v>
      </c>
      <c r="G718" s="15">
        <v>39.799999999999997</v>
      </c>
      <c r="H718" s="12">
        <v>23</v>
      </c>
      <c r="M718" s="9" t="s">
        <v>119</v>
      </c>
      <c r="Q718" s="13" t="s">
        <v>59</v>
      </c>
      <c r="R718" s="26">
        <f t="shared" si="11"/>
        <v>4</v>
      </c>
      <c r="S718" s="2">
        <v>2</v>
      </c>
      <c r="T718" s="40">
        <v>41785</v>
      </c>
      <c r="U718" s="1" t="s">
        <v>48</v>
      </c>
    </row>
    <row r="719" spans="1:21" x14ac:dyDescent="0.2">
      <c r="A719" s="4" t="s">
        <v>81</v>
      </c>
      <c r="B719" s="28">
        <v>1</v>
      </c>
      <c r="C719" s="33">
        <v>41787</v>
      </c>
      <c r="D719" s="12">
        <v>144</v>
      </c>
      <c r="E719" s="12">
        <v>2738</v>
      </c>
      <c r="F719" s="12">
        <v>1442738</v>
      </c>
      <c r="G719" s="15">
        <v>39.1</v>
      </c>
      <c r="H719" s="12">
        <v>28</v>
      </c>
      <c r="K719" s="12">
        <v>1</v>
      </c>
      <c r="L719" s="1" t="s">
        <v>153</v>
      </c>
      <c r="M719" s="34" t="s">
        <v>88</v>
      </c>
      <c r="Q719" s="12">
        <v>1</v>
      </c>
      <c r="R719" s="26">
        <f t="shared" si="11"/>
        <v>1</v>
      </c>
      <c r="T719" s="40">
        <v>41786</v>
      </c>
      <c r="U719" s="1" t="s">
        <v>62</v>
      </c>
    </row>
    <row r="720" spans="1:21" x14ac:dyDescent="0.2">
      <c r="A720" s="4" t="s">
        <v>81</v>
      </c>
      <c r="B720" s="28">
        <v>1</v>
      </c>
      <c r="C720" s="33">
        <v>41789</v>
      </c>
      <c r="D720" s="12">
        <v>144</v>
      </c>
      <c r="E720" s="12">
        <v>2738</v>
      </c>
      <c r="F720" s="12">
        <v>1442738</v>
      </c>
      <c r="G720" s="15">
        <v>41.7</v>
      </c>
      <c r="H720" s="12">
        <v>36</v>
      </c>
      <c r="K720" s="12" t="s">
        <v>171</v>
      </c>
      <c r="M720" s="34" t="s">
        <v>88</v>
      </c>
      <c r="Q720" s="13" t="s">
        <v>59</v>
      </c>
      <c r="R720" s="26">
        <f t="shared" si="11"/>
        <v>3</v>
      </c>
      <c r="T720" s="40">
        <v>41786</v>
      </c>
      <c r="U720" s="1" t="s">
        <v>62</v>
      </c>
    </row>
    <row r="721" spans="1:21" x14ac:dyDescent="0.2">
      <c r="A721" s="4" t="s">
        <v>81</v>
      </c>
      <c r="B721" s="28">
        <v>1</v>
      </c>
      <c r="C721" s="33">
        <v>41792</v>
      </c>
      <c r="D721" s="12">
        <v>144</v>
      </c>
      <c r="E721" s="12">
        <v>2738</v>
      </c>
      <c r="F721" s="12">
        <v>1442738</v>
      </c>
      <c r="G721" s="15">
        <v>48.2</v>
      </c>
      <c r="H721" s="12">
        <v>61</v>
      </c>
      <c r="M721" s="34" t="s">
        <v>88</v>
      </c>
      <c r="Q721" s="13" t="s">
        <v>59</v>
      </c>
      <c r="R721" s="26">
        <f t="shared" si="11"/>
        <v>6</v>
      </c>
      <c r="T721" s="40">
        <v>41786</v>
      </c>
      <c r="U721" s="1" t="s">
        <v>62</v>
      </c>
    </row>
    <row r="722" spans="1:21" x14ac:dyDescent="0.2">
      <c r="A722" s="4" t="s">
        <v>81</v>
      </c>
      <c r="B722" s="28">
        <v>1</v>
      </c>
      <c r="C722" s="33">
        <v>41794</v>
      </c>
      <c r="D722" s="12">
        <v>144</v>
      </c>
      <c r="E722" s="12">
        <v>2738</v>
      </c>
      <c r="F722" s="12">
        <v>1442738</v>
      </c>
      <c r="G722" s="15">
        <v>51.9</v>
      </c>
      <c r="H722" s="12">
        <v>71</v>
      </c>
      <c r="M722" s="34" t="s">
        <v>88</v>
      </c>
      <c r="Q722" s="13" t="s">
        <v>59</v>
      </c>
      <c r="R722" s="26">
        <f t="shared" si="11"/>
        <v>8</v>
      </c>
      <c r="T722" s="40">
        <v>41786</v>
      </c>
      <c r="U722" s="1" t="s">
        <v>62</v>
      </c>
    </row>
    <row r="723" spans="1:21" x14ac:dyDescent="0.2">
      <c r="A723" s="4" t="s">
        <v>81</v>
      </c>
      <c r="B723" s="28">
        <v>1</v>
      </c>
      <c r="C723" s="33">
        <v>41796</v>
      </c>
      <c r="D723" s="12">
        <v>144</v>
      </c>
      <c r="E723" s="12">
        <v>2738</v>
      </c>
      <c r="F723" s="12">
        <v>1442738</v>
      </c>
      <c r="G723" s="15">
        <v>54</v>
      </c>
      <c r="H723" s="12">
        <v>77</v>
      </c>
      <c r="M723" s="34" t="s">
        <v>88</v>
      </c>
      <c r="Q723" s="13" t="s">
        <v>59</v>
      </c>
      <c r="R723" s="26">
        <f t="shared" si="11"/>
        <v>10</v>
      </c>
      <c r="T723" s="40">
        <v>41786</v>
      </c>
      <c r="U723" s="1" t="s">
        <v>62</v>
      </c>
    </row>
    <row r="724" spans="1:21" x14ac:dyDescent="0.2">
      <c r="A724" s="4" t="s">
        <v>81</v>
      </c>
      <c r="B724" s="28">
        <v>1</v>
      </c>
      <c r="C724" s="33">
        <v>41799</v>
      </c>
      <c r="D724" s="12">
        <v>144</v>
      </c>
      <c r="E724" s="12">
        <v>2738</v>
      </c>
      <c r="F724" s="12">
        <v>1442738</v>
      </c>
      <c r="G724" s="15">
        <v>60.5</v>
      </c>
      <c r="H724" s="12">
        <v>122</v>
      </c>
      <c r="M724" s="34" t="s">
        <v>88</v>
      </c>
      <c r="Q724" s="13" t="s">
        <v>59</v>
      </c>
      <c r="R724" s="26">
        <f t="shared" si="11"/>
        <v>13</v>
      </c>
      <c r="T724" s="40">
        <v>41786</v>
      </c>
      <c r="U724" s="1" t="s">
        <v>62</v>
      </c>
    </row>
    <row r="725" spans="1:21" x14ac:dyDescent="0.2">
      <c r="A725" s="4" t="s">
        <v>81</v>
      </c>
      <c r="B725" s="14">
        <v>1</v>
      </c>
      <c r="C725" s="33">
        <v>41801</v>
      </c>
      <c r="D725" s="12">
        <v>144</v>
      </c>
      <c r="E725" s="12">
        <v>2738</v>
      </c>
      <c r="F725" s="12">
        <v>1442738</v>
      </c>
      <c r="G725" s="15">
        <v>63.5</v>
      </c>
      <c r="H725" s="12">
        <v>149</v>
      </c>
      <c r="I725" s="12">
        <v>77</v>
      </c>
      <c r="M725" s="34" t="s">
        <v>88</v>
      </c>
      <c r="Q725" s="13" t="s">
        <v>59</v>
      </c>
      <c r="R725" s="26">
        <f t="shared" si="11"/>
        <v>15</v>
      </c>
      <c r="T725" s="40">
        <v>41786</v>
      </c>
      <c r="U725" s="1" t="s">
        <v>62</v>
      </c>
    </row>
    <row r="726" spans="1:21" x14ac:dyDescent="0.2">
      <c r="A726" s="4" t="s">
        <v>81</v>
      </c>
      <c r="B726" s="14">
        <v>1</v>
      </c>
      <c r="C726" s="33">
        <v>41803</v>
      </c>
      <c r="D726" s="12">
        <v>144</v>
      </c>
      <c r="E726" s="12">
        <v>2738</v>
      </c>
      <c r="F726" s="12">
        <v>1442738</v>
      </c>
      <c r="G726" s="15">
        <v>66.900000000000006</v>
      </c>
      <c r="H726" s="12">
        <v>164</v>
      </c>
      <c r="Q726" s="13" t="s">
        <v>59</v>
      </c>
      <c r="R726" s="26">
        <f t="shared" si="11"/>
        <v>17</v>
      </c>
      <c r="T726" s="40">
        <v>41786</v>
      </c>
      <c r="U726" s="1" t="s">
        <v>62</v>
      </c>
    </row>
    <row r="727" spans="1:21" x14ac:dyDescent="0.2">
      <c r="A727" s="4" t="s">
        <v>81</v>
      </c>
      <c r="B727" s="28">
        <v>1</v>
      </c>
      <c r="C727" s="33">
        <v>41789</v>
      </c>
      <c r="D727" s="12">
        <v>144</v>
      </c>
      <c r="E727" s="12">
        <v>2739</v>
      </c>
      <c r="F727" s="12">
        <v>1442739</v>
      </c>
      <c r="G727" s="15">
        <v>39.200000000000003</v>
      </c>
      <c r="H727" s="12">
        <v>27</v>
      </c>
      <c r="K727" s="12">
        <v>1</v>
      </c>
      <c r="Q727" s="13">
        <v>1</v>
      </c>
      <c r="R727" s="26">
        <f t="shared" si="11"/>
        <v>1</v>
      </c>
      <c r="T727" s="40">
        <v>41788</v>
      </c>
      <c r="U727" s="1" t="s">
        <v>78</v>
      </c>
    </row>
    <row r="728" spans="1:21" x14ac:dyDescent="0.2">
      <c r="A728" s="3" t="s">
        <v>81</v>
      </c>
      <c r="B728" s="14">
        <v>0</v>
      </c>
      <c r="C728" s="33">
        <v>41808</v>
      </c>
      <c r="D728" s="12">
        <v>144</v>
      </c>
      <c r="E728" s="12">
        <v>2743</v>
      </c>
      <c r="F728" s="12">
        <v>1442743</v>
      </c>
      <c r="G728" s="15">
        <v>83.4</v>
      </c>
      <c r="H728" s="12">
        <v>189</v>
      </c>
      <c r="I728" s="12">
        <v>211</v>
      </c>
      <c r="N728" s="9" t="s">
        <v>232</v>
      </c>
      <c r="O728" s="9" t="s">
        <v>69</v>
      </c>
      <c r="Q728" s="13" t="s">
        <v>59</v>
      </c>
      <c r="R728" s="26" t="str">
        <f t="shared" si="11"/>
        <v>noval</v>
      </c>
      <c r="T728" s="40"/>
    </row>
    <row r="729" spans="1:21" x14ac:dyDescent="0.2">
      <c r="A729" s="3" t="s">
        <v>81</v>
      </c>
      <c r="B729" s="14">
        <v>0</v>
      </c>
      <c r="C729" s="33">
        <v>41808</v>
      </c>
      <c r="D729" s="12">
        <v>144</v>
      </c>
      <c r="E729" s="12">
        <v>2744</v>
      </c>
      <c r="F729" s="12">
        <v>1442744</v>
      </c>
      <c r="G729" s="15">
        <v>80.7</v>
      </c>
      <c r="H729" s="12">
        <v>166</v>
      </c>
      <c r="I729" s="12">
        <v>207</v>
      </c>
      <c r="N729" s="9" t="s">
        <v>234</v>
      </c>
      <c r="O729" s="9" t="s">
        <v>95</v>
      </c>
      <c r="Q729" s="13" t="s">
        <v>59</v>
      </c>
      <c r="R729" s="26" t="str">
        <f t="shared" si="11"/>
        <v>noval</v>
      </c>
      <c r="T729" s="40"/>
    </row>
    <row r="730" spans="1:21" x14ac:dyDescent="0.2">
      <c r="A730" s="4" t="s">
        <v>81</v>
      </c>
      <c r="B730" s="28">
        <v>0</v>
      </c>
      <c r="C730" s="33">
        <v>41815</v>
      </c>
      <c r="D730" s="12">
        <v>158</v>
      </c>
      <c r="E730" s="12">
        <v>4033</v>
      </c>
      <c r="F730" s="12">
        <v>1584033</v>
      </c>
      <c r="N730" s="9" t="s">
        <v>267</v>
      </c>
      <c r="O730" s="9" t="s">
        <v>95</v>
      </c>
      <c r="Q730" s="13" t="s">
        <v>59</v>
      </c>
      <c r="R730" s="26" t="str">
        <f t="shared" si="11"/>
        <v>noval</v>
      </c>
      <c r="T730" s="40"/>
    </row>
    <row r="731" spans="1:21" x14ac:dyDescent="0.2">
      <c r="A731" s="4" t="s">
        <v>81</v>
      </c>
      <c r="B731" s="28">
        <v>0</v>
      </c>
      <c r="C731" s="33">
        <v>41815</v>
      </c>
      <c r="D731" s="12">
        <v>158</v>
      </c>
      <c r="E731" s="12">
        <v>4034</v>
      </c>
      <c r="F731" s="12">
        <v>1584034</v>
      </c>
      <c r="N731" s="9" t="s">
        <v>268</v>
      </c>
      <c r="O731" s="9" t="s">
        <v>95</v>
      </c>
      <c r="Q731" s="13" t="s">
        <v>59</v>
      </c>
      <c r="R731" s="26" t="str">
        <f t="shared" si="11"/>
        <v>noval</v>
      </c>
      <c r="T731" s="40"/>
    </row>
    <row r="732" spans="1:21" x14ac:dyDescent="0.2">
      <c r="A732" s="4" t="s">
        <v>81</v>
      </c>
      <c r="B732" s="28">
        <v>0</v>
      </c>
      <c r="C732" s="33">
        <v>41815</v>
      </c>
      <c r="D732" s="12">
        <v>158</v>
      </c>
      <c r="E732" s="12">
        <v>4035</v>
      </c>
      <c r="F732" s="12">
        <v>1584035</v>
      </c>
      <c r="N732" s="9" t="s">
        <v>269</v>
      </c>
      <c r="O732" s="9" t="s">
        <v>95</v>
      </c>
      <c r="Q732" s="13" t="s">
        <v>59</v>
      </c>
      <c r="R732" s="26" t="str">
        <f t="shared" si="11"/>
        <v>noval</v>
      </c>
      <c r="T732" s="40"/>
    </row>
    <row r="733" spans="1:21" x14ac:dyDescent="0.2">
      <c r="A733" s="4" t="s">
        <v>81</v>
      </c>
      <c r="B733" s="28">
        <v>0</v>
      </c>
      <c r="C733" s="33">
        <v>41815</v>
      </c>
      <c r="D733" s="12">
        <v>158</v>
      </c>
      <c r="E733" s="12">
        <v>4036</v>
      </c>
      <c r="F733" s="12">
        <v>1584036</v>
      </c>
      <c r="N733" s="9" t="s">
        <v>270</v>
      </c>
      <c r="O733" s="9" t="s">
        <v>95</v>
      </c>
      <c r="Q733" s="13" t="s">
        <v>59</v>
      </c>
      <c r="R733" s="26" t="str">
        <f t="shared" si="11"/>
        <v>noval</v>
      </c>
      <c r="T733" s="40"/>
    </row>
    <row r="734" spans="1:21" x14ac:dyDescent="0.2">
      <c r="A734" s="4" t="s">
        <v>81</v>
      </c>
      <c r="B734" s="28">
        <v>0</v>
      </c>
      <c r="C734" s="33">
        <v>41815</v>
      </c>
      <c r="D734" s="12">
        <v>158</v>
      </c>
      <c r="E734" s="12">
        <v>4037</v>
      </c>
      <c r="F734" s="12">
        <v>1584037</v>
      </c>
      <c r="N734" s="9" t="s">
        <v>271</v>
      </c>
      <c r="O734" s="9" t="s">
        <v>95</v>
      </c>
      <c r="Q734" s="13" t="s">
        <v>59</v>
      </c>
      <c r="R734" s="26" t="str">
        <f t="shared" si="11"/>
        <v>noval</v>
      </c>
      <c r="T734" s="40"/>
    </row>
    <row r="735" spans="1:21" x14ac:dyDescent="0.2">
      <c r="A735" s="4" t="s">
        <v>81</v>
      </c>
      <c r="B735" s="28">
        <v>0</v>
      </c>
      <c r="C735" s="33">
        <v>41815</v>
      </c>
      <c r="D735" s="12">
        <v>158</v>
      </c>
      <c r="E735" s="12">
        <v>4038</v>
      </c>
      <c r="F735" s="12">
        <v>1584038</v>
      </c>
      <c r="N735" s="9" t="s">
        <v>272</v>
      </c>
      <c r="O735" s="9" t="s">
        <v>95</v>
      </c>
      <c r="Q735" s="13" t="s">
        <v>59</v>
      </c>
      <c r="R735" s="26" t="str">
        <f t="shared" si="11"/>
        <v>noval</v>
      </c>
      <c r="T735" s="40"/>
    </row>
    <row r="736" spans="1:21" x14ac:dyDescent="0.2">
      <c r="A736" s="4" t="s">
        <v>81</v>
      </c>
      <c r="B736" s="28">
        <v>0</v>
      </c>
      <c r="C736" s="33">
        <v>41815</v>
      </c>
      <c r="D736" s="12">
        <v>158</v>
      </c>
      <c r="E736" s="12">
        <v>4039</v>
      </c>
      <c r="F736" s="12">
        <v>1584039</v>
      </c>
      <c r="N736" s="9" t="s">
        <v>273</v>
      </c>
      <c r="O736" s="9" t="s">
        <v>95</v>
      </c>
      <c r="Q736" s="13" t="s">
        <v>59</v>
      </c>
      <c r="R736" s="26" t="str">
        <f t="shared" si="11"/>
        <v>noval</v>
      </c>
      <c r="T736" s="40"/>
    </row>
    <row r="737" spans="1:20" x14ac:dyDescent="0.2">
      <c r="A737" s="4" t="s">
        <v>81</v>
      </c>
      <c r="B737" s="28">
        <v>0</v>
      </c>
      <c r="C737" s="33">
        <v>41815</v>
      </c>
      <c r="D737" s="12">
        <v>158</v>
      </c>
      <c r="E737" s="12">
        <v>4040</v>
      </c>
      <c r="F737" s="12">
        <v>1584040</v>
      </c>
      <c r="N737" s="9" t="s">
        <v>274</v>
      </c>
      <c r="O737" s="9" t="s">
        <v>95</v>
      </c>
      <c r="Q737" s="13" t="s">
        <v>59</v>
      </c>
      <c r="R737" s="26" t="str">
        <f t="shared" si="11"/>
        <v>noval</v>
      </c>
      <c r="T737" s="40"/>
    </row>
    <row r="738" spans="1:20" x14ac:dyDescent="0.2">
      <c r="A738" s="4" t="s">
        <v>81</v>
      </c>
      <c r="B738" s="28">
        <v>0</v>
      </c>
      <c r="C738" s="33">
        <v>41815</v>
      </c>
      <c r="D738" s="12">
        <v>158</v>
      </c>
      <c r="E738" s="12">
        <v>4041</v>
      </c>
      <c r="F738" s="12">
        <v>1584041</v>
      </c>
      <c r="N738" s="9" t="s">
        <v>275</v>
      </c>
      <c r="O738" s="9" t="s">
        <v>95</v>
      </c>
      <c r="Q738" s="13" t="s">
        <v>59</v>
      </c>
      <c r="R738" s="26" t="str">
        <f t="shared" si="11"/>
        <v>noval</v>
      </c>
      <c r="T738" s="40"/>
    </row>
    <row r="739" spans="1:20" x14ac:dyDescent="0.2">
      <c r="A739" s="4" t="s">
        <v>81</v>
      </c>
      <c r="B739" s="28">
        <v>0</v>
      </c>
      <c r="C739" s="33">
        <v>41815</v>
      </c>
      <c r="D739" s="12">
        <v>158</v>
      </c>
      <c r="E739" s="12">
        <v>4042</v>
      </c>
      <c r="F739" s="12">
        <v>1584042</v>
      </c>
      <c r="N739" s="9" t="s">
        <v>276</v>
      </c>
      <c r="O739" s="9" t="s">
        <v>95</v>
      </c>
      <c r="Q739" s="13" t="s">
        <v>59</v>
      </c>
      <c r="R739" s="26" t="str">
        <f t="shared" si="11"/>
        <v>noval</v>
      </c>
      <c r="T739" s="40"/>
    </row>
    <row r="740" spans="1:20" x14ac:dyDescent="0.2">
      <c r="A740" s="3" t="s">
        <v>81</v>
      </c>
      <c r="B740" s="14">
        <v>0</v>
      </c>
      <c r="C740" s="33">
        <v>41813</v>
      </c>
      <c r="D740" s="12">
        <v>158</v>
      </c>
      <c r="E740" s="12">
        <v>5284</v>
      </c>
      <c r="F740" s="12">
        <v>1585284</v>
      </c>
      <c r="N740" s="9" t="s">
        <v>260</v>
      </c>
      <c r="O740" s="9" t="s">
        <v>95</v>
      </c>
      <c r="Q740" s="13" t="s">
        <v>59</v>
      </c>
      <c r="R740" s="26" t="str">
        <f t="shared" si="11"/>
        <v>noval</v>
      </c>
      <c r="T740" s="40"/>
    </row>
    <row r="741" spans="1:20" x14ac:dyDescent="0.2">
      <c r="A741" s="4" t="s">
        <v>81</v>
      </c>
      <c r="B741" s="14">
        <v>0</v>
      </c>
      <c r="C741" s="33">
        <v>41814</v>
      </c>
      <c r="D741" s="12">
        <v>142</v>
      </c>
      <c r="E741" s="12">
        <v>2871</v>
      </c>
      <c r="F741" s="12">
        <v>1422871</v>
      </c>
      <c r="N741" s="9" t="s">
        <v>355</v>
      </c>
      <c r="O741" s="9" t="s">
        <v>69</v>
      </c>
      <c r="Q741" s="13" t="s">
        <v>59</v>
      </c>
      <c r="R741" s="26" t="str">
        <f t="shared" si="11"/>
        <v>noval</v>
      </c>
      <c r="T741" s="40"/>
    </row>
    <row r="742" spans="1:20" x14ac:dyDescent="0.2">
      <c r="A742" s="4" t="s">
        <v>81</v>
      </c>
      <c r="B742" s="14">
        <v>0</v>
      </c>
      <c r="C742" s="33">
        <v>41814</v>
      </c>
      <c r="D742" s="12">
        <v>158</v>
      </c>
      <c r="E742" s="12">
        <v>4001</v>
      </c>
      <c r="F742" s="12">
        <v>1584001</v>
      </c>
      <c r="N742" s="9" t="s">
        <v>323</v>
      </c>
      <c r="O742" s="9" t="s">
        <v>95</v>
      </c>
      <c r="Q742" s="13" t="s">
        <v>59</v>
      </c>
      <c r="R742" s="26" t="str">
        <f t="shared" si="11"/>
        <v>noval</v>
      </c>
      <c r="T742" s="40"/>
    </row>
    <row r="743" spans="1:20" x14ac:dyDescent="0.2">
      <c r="A743" s="4" t="s">
        <v>81</v>
      </c>
      <c r="B743" s="14">
        <v>0</v>
      </c>
      <c r="C743" s="33">
        <v>41814</v>
      </c>
      <c r="D743" s="12">
        <v>158</v>
      </c>
      <c r="E743" s="12">
        <v>4002</v>
      </c>
      <c r="F743" s="12">
        <v>1584002</v>
      </c>
      <c r="N743" s="9" t="s">
        <v>324</v>
      </c>
      <c r="O743" s="9" t="s">
        <v>95</v>
      </c>
      <c r="Q743" s="13" t="s">
        <v>59</v>
      </c>
      <c r="R743" s="26" t="str">
        <f t="shared" si="11"/>
        <v>noval</v>
      </c>
      <c r="T743" s="40"/>
    </row>
    <row r="744" spans="1:20" x14ac:dyDescent="0.2">
      <c r="A744" s="4" t="s">
        <v>81</v>
      </c>
      <c r="B744" s="14">
        <v>0</v>
      </c>
      <c r="C744" s="33">
        <v>41814</v>
      </c>
      <c r="D744" s="12">
        <v>158</v>
      </c>
      <c r="E744" s="12">
        <v>4003</v>
      </c>
      <c r="F744" s="12">
        <v>1584003</v>
      </c>
      <c r="N744" s="9" t="s">
        <v>325</v>
      </c>
      <c r="O744" s="9" t="s">
        <v>95</v>
      </c>
      <c r="Q744" s="13" t="s">
        <v>59</v>
      </c>
      <c r="R744" s="26" t="str">
        <f t="shared" si="11"/>
        <v>noval</v>
      </c>
      <c r="T744" s="40"/>
    </row>
    <row r="745" spans="1:20" x14ac:dyDescent="0.2">
      <c r="A745" s="4" t="s">
        <v>81</v>
      </c>
      <c r="B745" s="14">
        <v>0</v>
      </c>
      <c r="C745" s="33">
        <v>41814</v>
      </c>
      <c r="D745" s="12">
        <v>158</v>
      </c>
      <c r="E745" s="12">
        <v>4004</v>
      </c>
      <c r="F745" s="12">
        <v>1584004</v>
      </c>
      <c r="N745" s="9" t="s">
        <v>326</v>
      </c>
      <c r="O745" s="9" t="s">
        <v>95</v>
      </c>
      <c r="Q745" s="13" t="s">
        <v>59</v>
      </c>
      <c r="R745" s="26" t="str">
        <f t="shared" si="11"/>
        <v>noval</v>
      </c>
      <c r="T745" s="40"/>
    </row>
    <row r="746" spans="1:20" x14ac:dyDescent="0.2">
      <c r="A746" s="4" t="s">
        <v>81</v>
      </c>
      <c r="B746" s="14">
        <v>0</v>
      </c>
      <c r="C746" s="33">
        <v>41814</v>
      </c>
      <c r="D746" s="12">
        <v>158</v>
      </c>
      <c r="E746" s="12">
        <v>4005</v>
      </c>
      <c r="F746" s="12">
        <v>1584005</v>
      </c>
      <c r="N746" s="9" t="s">
        <v>327</v>
      </c>
      <c r="O746" s="9" t="s">
        <v>95</v>
      </c>
      <c r="Q746" s="13" t="s">
        <v>59</v>
      </c>
      <c r="R746" s="26" t="str">
        <f t="shared" si="11"/>
        <v>noval</v>
      </c>
      <c r="T746" s="40"/>
    </row>
    <row r="747" spans="1:20" x14ac:dyDescent="0.2">
      <c r="A747" s="4" t="s">
        <v>81</v>
      </c>
      <c r="B747" s="14">
        <v>0</v>
      </c>
      <c r="C747" s="33">
        <v>41814</v>
      </c>
      <c r="D747" s="12">
        <v>158</v>
      </c>
      <c r="E747" s="12">
        <v>4006</v>
      </c>
      <c r="F747" s="12">
        <v>1584006</v>
      </c>
      <c r="N747" s="9" t="s">
        <v>328</v>
      </c>
      <c r="O747" s="9" t="s">
        <v>95</v>
      </c>
      <c r="Q747" s="13" t="s">
        <v>59</v>
      </c>
      <c r="R747" s="26" t="str">
        <f t="shared" si="11"/>
        <v>noval</v>
      </c>
      <c r="T747" s="40"/>
    </row>
    <row r="748" spans="1:20" x14ac:dyDescent="0.2">
      <c r="A748" s="4" t="s">
        <v>81</v>
      </c>
      <c r="B748" s="14">
        <v>0</v>
      </c>
      <c r="C748" s="33">
        <v>41814</v>
      </c>
      <c r="D748" s="12">
        <v>158</v>
      </c>
      <c r="E748" s="12">
        <v>4007</v>
      </c>
      <c r="F748" s="12">
        <v>1584007</v>
      </c>
      <c r="N748" s="9" t="s">
        <v>329</v>
      </c>
      <c r="O748" s="9" t="s">
        <v>95</v>
      </c>
      <c r="Q748" s="13" t="s">
        <v>59</v>
      </c>
      <c r="R748" s="26" t="str">
        <f t="shared" si="11"/>
        <v>noval</v>
      </c>
      <c r="T748" s="40"/>
    </row>
    <row r="749" spans="1:20" x14ac:dyDescent="0.2">
      <c r="A749" s="4" t="s">
        <v>81</v>
      </c>
      <c r="B749" s="14">
        <v>0</v>
      </c>
      <c r="C749" s="33">
        <v>41814</v>
      </c>
      <c r="D749" s="12">
        <v>158</v>
      </c>
      <c r="E749" s="12">
        <v>4008</v>
      </c>
      <c r="F749" s="12">
        <v>1584008</v>
      </c>
      <c r="N749" s="9" t="s">
        <v>330</v>
      </c>
      <c r="O749" s="9" t="s">
        <v>95</v>
      </c>
      <c r="Q749" s="13" t="s">
        <v>59</v>
      </c>
      <c r="R749" s="26" t="str">
        <f t="shared" si="11"/>
        <v>noval</v>
      </c>
      <c r="T749" s="40"/>
    </row>
    <row r="750" spans="1:20" x14ac:dyDescent="0.2">
      <c r="A750" s="4" t="s">
        <v>81</v>
      </c>
      <c r="B750" s="14">
        <v>0</v>
      </c>
      <c r="C750" s="33">
        <v>41814</v>
      </c>
      <c r="D750" s="12">
        <v>158</v>
      </c>
      <c r="E750" s="12">
        <v>4009</v>
      </c>
      <c r="F750" s="12">
        <v>1584009</v>
      </c>
      <c r="N750" s="9" t="s">
        <v>331</v>
      </c>
      <c r="O750" s="9" t="s">
        <v>95</v>
      </c>
      <c r="Q750" s="13" t="s">
        <v>59</v>
      </c>
      <c r="R750" s="26" t="str">
        <f t="shared" si="11"/>
        <v>noval</v>
      </c>
      <c r="T750" s="40"/>
    </row>
    <row r="751" spans="1:20" x14ac:dyDescent="0.2">
      <c r="A751" s="4" t="s">
        <v>81</v>
      </c>
      <c r="B751" s="14">
        <v>0</v>
      </c>
      <c r="C751" s="33">
        <v>41814</v>
      </c>
      <c r="D751" s="12">
        <v>158</v>
      </c>
      <c r="E751" s="12">
        <v>4010</v>
      </c>
      <c r="F751" s="12">
        <v>1584010</v>
      </c>
      <c r="N751" s="9" t="s">
        <v>332</v>
      </c>
      <c r="O751" s="9" t="s">
        <v>95</v>
      </c>
      <c r="Q751" s="13" t="s">
        <v>59</v>
      </c>
      <c r="R751" s="26" t="str">
        <f t="shared" si="11"/>
        <v>noval</v>
      </c>
      <c r="T751" s="40"/>
    </row>
    <row r="752" spans="1:20" x14ac:dyDescent="0.2">
      <c r="A752" s="4" t="s">
        <v>81</v>
      </c>
      <c r="B752" s="14">
        <v>0</v>
      </c>
      <c r="C752" s="33">
        <v>41814</v>
      </c>
      <c r="D752" s="12">
        <v>158</v>
      </c>
      <c r="E752" s="12">
        <v>4011</v>
      </c>
      <c r="F752" s="12">
        <v>1584011</v>
      </c>
      <c r="N752" s="9" t="s">
        <v>333</v>
      </c>
      <c r="O752" s="9" t="s">
        <v>95</v>
      </c>
      <c r="Q752" s="13" t="s">
        <v>59</v>
      </c>
      <c r="R752" s="26" t="str">
        <f t="shared" si="11"/>
        <v>noval</v>
      </c>
      <c r="T752" s="40"/>
    </row>
    <row r="753" spans="1:20" x14ac:dyDescent="0.2">
      <c r="A753" s="4" t="s">
        <v>81</v>
      </c>
      <c r="B753" s="14">
        <v>0</v>
      </c>
      <c r="C753" s="33">
        <v>41814</v>
      </c>
      <c r="D753" s="12">
        <v>158</v>
      </c>
      <c r="E753" s="12">
        <v>4012</v>
      </c>
      <c r="F753" s="12">
        <v>1584012</v>
      </c>
      <c r="N753" s="9" t="s">
        <v>334</v>
      </c>
      <c r="O753" s="9" t="s">
        <v>95</v>
      </c>
      <c r="Q753" s="13" t="s">
        <v>59</v>
      </c>
      <c r="R753" s="26" t="str">
        <f t="shared" si="11"/>
        <v>noval</v>
      </c>
      <c r="T753" s="40"/>
    </row>
    <row r="754" spans="1:20" x14ac:dyDescent="0.2">
      <c r="A754" s="4" t="s">
        <v>81</v>
      </c>
      <c r="B754" s="14">
        <v>0</v>
      </c>
      <c r="C754" s="33">
        <v>41814</v>
      </c>
      <c r="D754" s="12">
        <v>158</v>
      </c>
      <c r="E754" s="12">
        <v>4013</v>
      </c>
      <c r="F754" s="12">
        <v>1584013</v>
      </c>
      <c r="N754" s="9" t="s">
        <v>335</v>
      </c>
      <c r="O754" s="9" t="s">
        <v>95</v>
      </c>
      <c r="Q754" s="13" t="s">
        <v>59</v>
      </c>
      <c r="R754" s="26" t="str">
        <f t="shared" si="11"/>
        <v>noval</v>
      </c>
      <c r="T754" s="40"/>
    </row>
    <row r="755" spans="1:20" x14ac:dyDescent="0.2">
      <c r="A755" s="4" t="s">
        <v>81</v>
      </c>
      <c r="B755" s="14">
        <v>0</v>
      </c>
      <c r="C755" s="33">
        <v>41814</v>
      </c>
      <c r="D755" s="12">
        <v>158</v>
      </c>
      <c r="E755" s="12">
        <v>4014</v>
      </c>
      <c r="F755" s="12">
        <v>1584014</v>
      </c>
      <c r="N755" s="9" t="s">
        <v>336</v>
      </c>
      <c r="O755" s="9" t="s">
        <v>95</v>
      </c>
      <c r="Q755" s="13" t="s">
        <v>59</v>
      </c>
      <c r="R755" s="26" t="str">
        <f t="shared" si="11"/>
        <v>noval</v>
      </c>
      <c r="T755" s="40"/>
    </row>
    <row r="756" spans="1:20" x14ac:dyDescent="0.2">
      <c r="A756" s="4" t="s">
        <v>81</v>
      </c>
      <c r="B756" s="14">
        <v>0</v>
      </c>
      <c r="C756" s="33">
        <v>41814</v>
      </c>
      <c r="D756" s="12">
        <v>158</v>
      </c>
      <c r="E756" s="12">
        <v>4015</v>
      </c>
      <c r="F756" s="12">
        <v>1584015</v>
      </c>
      <c r="N756" s="9" t="s">
        <v>337</v>
      </c>
      <c r="O756" s="9" t="s">
        <v>95</v>
      </c>
      <c r="Q756" s="13" t="s">
        <v>59</v>
      </c>
      <c r="R756" s="26" t="str">
        <f t="shared" si="11"/>
        <v>noval</v>
      </c>
      <c r="T756" s="40"/>
    </row>
    <row r="757" spans="1:20" x14ac:dyDescent="0.2">
      <c r="A757" s="4" t="s">
        <v>81</v>
      </c>
      <c r="B757" s="14">
        <v>0</v>
      </c>
      <c r="C757" s="33">
        <v>41814</v>
      </c>
      <c r="D757" s="12">
        <v>158</v>
      </c>
      <c r="E757" s="12">
        <v>4016</v>
      </c>
      <c r="F757" s="12">
        <v>1584016</v>
      </c>
      <c r="N757" s="9" t="s">
        <v>338</v>
      </c>
      <c r="O757" s="9" t="s">
        <v>95</v>
      </c>
      <c r="Q757" s="13" t="s">
        <v>59</v>
      </c>
      <c r="R757" s="26" t="str">
        <f t="shared" si="11"/>
        <v>noval</v>
      </c>
      <c r="T757" s="40"/>
    </row>
    <row r="758" spans="1:20" x14ac:dyDescent="0.2">
      <c r="A758" s="4" t="s">
        <v>81</v>
      </c>
      <c r="B758" s="14">
        <v>0</v>
      </c>
      <c r="C758" s="33">
        <v>41814</v>
      </c>
      <c r="D758" s="12">
        <v>158</v>
      </c>
      <c r="E758" s="12">
        <v>4017</v>
      </c>
      <c r="F758" s="12">
        <v>1584017</v>
      </c>
      <c r="N758" s="9" t="s">
        <v>339</v>
      </c>
      <c r="O758" s="9" t="s">
        <v>95</v>
      </c>
      <c r="Q758" s="13" t="s">
        <v>59</v>
      </c>
      <c r="R758" s="26" t="str">
        <f t="shared" si="11"/>
        <v>noval</v>
      </c>
      <c r="T758" s="40"/>
    </row>
    <row r="759" spans="1:20" x14ac:dyDescent="0.2">
      <c r="A759" s="4" t="s">
        <v>81</v>
      </c>
      <c r="B759" s="14">
        <v>0</v>
      </c>
      <c r="C759" s="33">
        <v>41814</v>
      </c>
      <c r="D759" s="12">
        <v>158</v>
      </c>
      <c r="E759" s="12">
        <v>4018</v>
      </c>
      <c r="F759" s="12">
        <v>1584018</v>
      </c>
      <c r="N759" s="9" t="s">
        <v>340</v>
      </c>
      <c r="O759" s="9" t="s">
        <v>95</v>
      </c>
      <c r="Q759" s="13" t="s">
        <v>59</v>
      </c>
      <c r="R759" s="26" t="str">
        <f t="shared" si="11"/>
        <v>noval</v>
      </c>
      <c r="T759" s="40"/>
    </row>
    <row r="760" spans="1:20" x14ac:dyDescent="0.2">
      <c r="A760" s="4" t="s">
        <v>81</v>
      </c>
      <c r="B760" s="14">
        <v>0</v>
      </c>
      <c r="C760" s="33">
        <v>41814</v>
      </c>
      <c r="D760" s="12">
        <v>158</v>
      </c>
      <c r="E760" s="12">
        <v>4019</v>
      </c>
      <c r="F760" s="12">
        <v>1584019</v>
      </c>
      <c r="N760" s="9" t="s">
        <v>341</v>
      </c>
      <c r="O760" s="9" t="s">
        <v>95</v>
      </c>
      <c r="Q760" s="13" t="s">
        <v>59</v>
      </c>
      <c r="R760" s="26" t="str">
        <f t="shared" si="11"/>
        <v>noval</v>
      </c>
      <c r="T760" s="40"/>
    </row>
    <row r="761" spans="1:20" x14ac:dyDescent="0.2">
      <c r="A761" s="4" t="s">
        <v>81</v>
      </c>
      <c r="B761" s="14">
        <v>0</v>
      </c>
      <c r="C761" s="33">
        <v>41814</v>
      </c>
      <c r="D761" s="12">
        <v>158</v>
      </c>
      <c r="E761" s="12">
        <v>4020</v>
      </c>
      <c r="F761" s="12">
        <v>1584020</v>
      </c>
      <c r="N761" s="9" t="s">
        <v>342</v>
      </c>
      <c r="O761" s="9" t="s">
        <v>95</v>
      </c>
      <c r="Q761" s="13" t="s">
        <v>59</v>
      </c>
      <c r="R761" s="26" t="str">
        <f t="shared" si="11"/>
        <v>noval</v>
      </c>
      <c r="T761" s="40"/>
    </row>
    <row r="762" spans="1:20" x14ac:dyDescent="0.2">
      <c r="A762" s="4" t="s">
        <v>81</v>
      </c>
      <c r="B762" s="14">
        <v>0</v>
      </c>
      <c r="C762" s="33">
        <v>41814</v>
      </c>
      <c r="D762" s="12">
        <v>158</v>
      </c>
      <c r="E762" s="12">
        <v>4021</v>
      </c>
      <c r="F762" s="12">
        <v>1584021</v>
      </c>
      <c r="N762" s="9" t="s">
        <v>343</v>
      </c>
      <c r="O762" s="9" t="s">
        <v>95</v>
      </c>
      <c r="Q762" s="13" t="s">
        <v>59</v>
      </c>
      <c r="R762" s="26" t="str">
        <f t="shared" si="11"/>
        <v>noval</v>
      </c>
      <c r="T762" s="40"/>
    </row>
    <row r="763" spans="1:20" x14ac:dyDescent="0.2">
      <c r="A763" s="4" t="s">
        <v>81</v>
      </c>
      <c r="B763" s="14">
        <v>0</v>
      </c>
      <c r="C763" s="33">
        <v>41814</v>
      </c>
      <c r="D763" s="12">
        <v>158</v>
      </c>
      <c r="E763" s="12">
        <v>4022</v>
      </c>
      <c r="F763" s="12">
        <v>1584022</v>
      </c>
      <c r="N763" s="9" t="s">
        <v>344</v>
      </c>
      <c r="O763" s="9" t="s">
        <v>95</v>
      </c>
      <c r="Q763" s="13" t="s">
        <v>59</v>
      </c>
      <c r="R763" s="26" t="str">
        <f t="shared" si="11"/>
        <v>noval</v>
      </c>
      <c r="T763" s="40"/>
    </row>
    <row r="764" spans="1:20" x14ac:dyDescent="0.2">
      <c r="A764" s="4" t="s">
        <v>81</v>
      </c>
      <c r="B764" s="14">
        <v>0</v>
      </c>
      <c r="C764" s="33">
        <v>41814</v>
      </c>
      <c r="D764" s="12">
        <v>158</v>
      </c>
      <c r="E764" s="12">
        <v>4023</v>
      </c>
      <c r="F764" s="12">
        <v>1584023</v>
      </c>
      <c r="N764" s="9" t="s">
        <v>345</v>
      </c>
      <c r="O764" s="9" t="s">
        <v>95</v>
      </c>
      <c r="Q764" s="13" t="s">
        <v>59</v>
      </c>
      <c r="R764" s="26" t="str">
        <f t="shared" si="11"/>
        <v>noval</v>
      </c>
      <c r="T764" s="40"/>
    </row>
    <row r="765" spans="1:20" x14ac:dyDescent="0.2">
      <c r="A765" s="4" t="s">
        <v>81</v>
      </c>
      <c r="B765" s="14">
        <v>0</v>
      </c>
      <c r="C765" s="33">
        <v>41814</v>
      </c>
      <c r="D765" s="12">
        <v>158</v>
      </c>
      <c r="E765" s="12">
        <v>4024</v>
      </c>
      <c r="F765" s="12">
        <v>1584024</v>
      </c>
      <c r="N765" s="9" t="s">
        <v>346</v>
      </c>
      <c r="O765" s="9" t="s">
        <v>95</v>
      </c>
      <c r="Q765" s="13" t="s">
        <v>59</v>
      </c>
      <c r="R765" s="26" t="str">
        <f t="shared" si="11"/>
        <v>noval</v>
      </c>
      <c r="T765" s="40"/>
    </row>
    <row r="766" spans="1:20" x14ac:dyDescent="0.2">
      <c r="A766" s="4" t="s">
        <v>81</v>
      </c>
      <c r="B766" s="14">
        <v>0</v>
      </c>
      <c r="C766" s="33">
        <v>41814</v>
      </c>
      <c r="D766" s="12">
        <v>158</v>
      </c>
      <c r="E766" s="12">
        <v>4025</v>
      </c>
      <c r="F766" s="12">
        <v>1584025</v>
      </c>
      <c r="N766" s="9" t="s">
        <v>347</v>
      </c>
      <c r="O766" s="9" t="s">
        <v>95</v>
      </c>
      <c r="Q766" s="13" t="s">
        <v>59</v>
      </c>
      <c r="R766" s="26" t="str">
        <f t="shared" si="11"/>
        <v>noval</v>
      </c>
      <c r="T766" s="40"/>
    </row>
    <row r="767" spans="1:20" x14ac:dyDescent="0.2">
      <c r="A767" s="4" t="s">
        <v>81</v>
      </c>
      <c r="B767" s="14">
        <v>0</v>
      </c>
      <c r="C767" s="33">
        <v>41814</v>
      </c>
      <c r="D767" s="12">
        <v>158</v>
      </c>
      <c r="E767" s="12">
        <v>4026</v>
      </c>
      <c r="F767" s="12">
        <v>1584026</v>
      </c>
      <c r="N767" s="9" t="s">
        <v>348</v>
      </c>
      <c r="O767" s="9" t="s">
        <v>95</v>
      </c>
      <c r="Q767" s="13" t="s">
        <v>59</v>
      </c>
      <c r="R767" s="26" t="str">
        <f t="shared" si="11"/>
        <v>noval</v>
      </c>
      <c r="T767" s="40"/>
    </row>
    <row r="768" spans="1:20" x14ac:dyDescent="0.2">
      <c r="A768" s="4" t="s">
        <v>81</v>
      </c>
      <c r="B768" s="14">
        <v>0</v>
      </c>
      <c r="C768" s="33">
        <v>41814</v>
      </c>
      <c r="D768" s="12">
        <v>158</v>
      </c>
      <c r="E768" s="12">
        <v>4027</v>
      </c>
      <c r="F768" s="12">
        <v>1584027</v>
      </c>
      <c r="N768" s="9" t="s">
        <v>349</v>
      </c>
      <c r="O768" s="9" t="s">
        <v>95</v>
      </c>
      <c r="Q768" s="13" t="s">
        <v>59</v>
      </c>
      <c r="R768" s="26" t="str">
        <f t="shared" si="11"/>
        <v>noval</v>
      </c>
      <c r="T768" s="40"/>
    </row>
    <row r="769" spans="1:20" x14ac:dyDescent="0.2">
      <c r="A769" s="4" t="s">
        <v>81</v>
      </c>
      <c r="B769" s="14">
        <v>0</v>
      </c>
      <c r="C769" s="33">
        <v>41814</v>
      </c>
      <c r="D769" s="12">
        <v>158</v>
      </c>
      <c r="E769" s="12">
        <v>4028</v>
      </c>
      <c r="F769" s="12">
        <v>1584028</v>
      </c>
      <c r="N769" s="9" t="s">
        <v>350</v>
      </c>
      <c r="O769" s="9" t="s">
        <v>95</v>
      </c>
      <c r="Q769" s="13" t="s">
        <v>59</v>
      </c>
      <c r="R769" s="26" t="str">
        <f t="shared" si="11"/>
        <v>noval</v>
      </c>
      <c r="T769" s="40"/>
    </row>
    <row r="770" spans="1:20" x14ac:dyDescent="0.2">
      <c r="A770" s="4" t="s">
        <v>81</v>
      </c>
      <c r="B770" s="14">
        <v>0</v>
      </c>
      <c r="C770" s="33">
        <v>41814</v>
      </c>
      <c r="D770" s="12">
        <v>158</v>
      </c>
      <c r="E770" s="12">
        <v>4029</v>
      </c>
      <c r="F770" s="12">
        <v>1584029</v>
      </c>
      <c r="N770" s="9" t="s">
        <v>351</v>
      </c>
      <c r="O770" s="9" t="s">
        <v>95</v>
      </c>
      <c r="Q770" s="13" t="s">
        <v>59</v>
      </c>
      <c r="R770" s="26" t="str">
        <f t="shared" si="11"/>
        <v>noval</v>
      </c>
      <c r="T770" s="40"/>
    </row>
    <row r="771" spans="1:20" x14ac:dyDescent="0.2">
      <c r="A771" s="4" t="s">
        <v>81</v>
      </c>
      <c r="B771" s="14">
        <v>0</v>
      </c>
      <c r="C771" s="33">
        <v>41814</v>
      </c>
      <c r="D771" s="12">
        <v>158</v>
      </c>
      <c r="E771" s="12">
        <v>4030</v>
      </c>
      <c r="F771" s="12">
        <v>1584030</v>
      </c>
      <c r="N771" s="9" t="s">
        <v>352</v>
      </c>
      <c r="O771" s="9" t="s">
        <v>95</v>
      </c>
      <c r="Q771" s="13" t="s">
        <v>59</v>
      </c>
      <c r="R771" s="26" t="str">
        <f t="shared" ref="R771:R815" si="12">IF(F771=F770,R770+C771-C770,IF(Q771&gt;-1,Q771,"noval"))</f>
        <v>noval</v>
      </c>
      <c r="T771" s="40"/>
    </row>
    <row r="772" spans="1:20" x14ac:dyDescent="0.2">
      <c r="A772" s="4" t="s">
        <v>81</v>
      </c>
      <c r="B772" s="14">
        <v>0</v>
      </c>
      <c r="C772" s="33">
        <v>41814</v>
      </c>
      <c r="D772" s="12">
        <v>158</v>
      </c>
      <c r="E772" s="12">
        <v>4031</v>
      </c>
      <c r="F772" s="12">
        <v>1584031</v>
      </c>
      <c r="N772" s="9" t="s">
        <v>353</v>
      </c>
      <c r="O772" s="9" t="s">
        <v>95</v>
      </c>
      <c r="Q772" s="13" t="s">
        <v>59</v>
      </c>
      <c r="R772" s="26" t="str">
        <f t="shared" si="12"/>
        <v>noval</v>
      </c>
      <c r="T772" s="40"/>
    </row>
    <row r="773" spans="1:20" x14ac:dyDescent="0.2">
      <c r="A773" s="4" t="s">
        <v>81</v>
      </c>
      <c r="B773" s="14">
        <v>0</v>
      </c>
      <c r="C773" s="33">
        <v>41814</v>
      </c>
      <c r="D773" s="12">
        <v>158</v>
      </c>
      <c r="E773" s="12">
        <v>4032</v>
      </c>
      <c r="F773" s="12">
        <v>1584032</v>
      </c>
      <c r="N773" s="9" t="s">
        <v>354</v>
      </c>
      <c r="O773" s="9" t="s">
        <v>95</v>
      </c>
      <c r="Q773" s="13" t="s">
        <v>59</v>
      </c>
      <c r="R773" s="26" t="str">
        <f t="shared" si="12"/>
        <v>noval</v>
      </c>
      <c r="T773" s="40"/>
    </row>
    <row r="774" spans="1:20" x14ac:dyDescent="0.2">
      <c r="A774" s="4" t="s">
        <v>81</v>
      </c>
      <c r="B774" s="28">
        <v>0</v>
      </c>
      <c r="C774" s="33">
        <v>41815</v>
      </c>
      <c r="D774" s="12">
        <v>158</v>
      </c>
      <c r="E774" s="12">
        <v>4043</v>
      </c>
      <c r="F774" s="12">
        <v>1584043</v>
      </c>
      <c r="N774" s="9" t="s">
        <v>277</v>
      </c>
      <c r="O774" s="9" t="s">
        <v>95</v>
      </c>
      <c r="Q774" s="13" t="s">
        <v>59</v>
      </c>
      <c r="R774" s="26" t="str">
        <f t="shared" si="12"/>
        <v>noval</v>
      </c>
      <c r="T774" s="40"/>
    </row>
    <row r="775" spans="1:20" x14ac:dyDescent="0.2">
      <c r="A775" s="4" t="s">
        <v>81</v>
      </c>
      <c r="B775" s="14">
        <v>0</v>
      </c>
      <c r="C775" s="33">
        <v>41810</v>
      </c>
      <c r="D775" s="12">
        <v>158</v>
      </c>
      <c r="E775" s="12">
        <v>5269</v>
      </c>
      <c r="F775" s="12">
        <v>1585269</v>
      </c>
      <c r="N775" s="9" t="s">
        <v>291</v>
      </c>
      <c r="O775" s="9" t="s">
        <v>69</v>
      </c>
      <c r="Q775" s="13" t="s">
        <v>59</v>
      </c>
      <c r="R775" s="26" t="str">
        <f t="shared" si="12"/>
        <v>noval</v>
      </c>
      <c r="T775" s="40"/>
    </row>
    <row r="776" spans="1:20" x14ac:dyDescent="0.2">
      <c r="A776" s="4" t="s">
        <v>81</v>
      </c>
      <c r="B776" s="14">
        <v>0</v>
      </c>
      <c r="C776" s="33">
        <v>41810</v>
      </c>
      <c r="D776" s="12">
        <v>158</v>
      </c>
      <c r="E776" s="12">
        <v>5270</v>
      </c>
      <c r="F776" s="12">
        <v>1585270</v>
      </c>
      <c r="N776" s="9" t="s">
        <v>292</v>
      </c>
      <c r="O776" s="9" t="s">
        <v>95</v>
      </c>
      <c r="Q776" s="13" t="s">
        <v>59</v>
      </c>
      <c r="R776" s="26" t="str">
        <f t="shared" si="12"/>
        <v>noval</v>
      </c>
      <c r="T776" s="40"/>
    </row>
    <row r="777" spans="1:20" x14ac:dyDescent="0.2">
      <c r="A777" s="4" t="s">
        <v>81</v>
      </c>
      <c r="B777" s="14">
        <v>0</v>
      </c>
      <c r="C777" s="33">
        <v>41810</v>
      </c>
      <c r="D777" s="12">
        <v>158</v>
      </c>
      <c r="E777" s="12">
        <v>5271</v>
      </c>
      <c r="F777" s="12">
        <v>1585271</v>
      </c>
      <c r="N777" s="9" t="s">
        <v>293</v>
      </c>
      <c r="O777" s="9" t="s">
        <v>95</v>
      </c>
      <c r="Q777" s="13" t="s">
        <v>59</v>
      </c>
      <c r="R777" s="26" t="str">
        <f t="shared" si="12"/>
        <v>noval</v>
      </c>
      <c r="T777" s="40"/>
    </row>
    <row r="778" spans="1:20" x14ac:dyDescent="0.2">
      <c r="A778" s="4" t="s">
        <v>81</v>
      </c>
      <c r="B778" s="14">
        <v>0</v>
      </c>
      <c r="C778" s="33">
        <v>41810</v>
      </c>
      <c r="D778" s="12">
        <v>158</v>
      </c>
      <c r="E778" s="12">
        <v>5272</v>
      </c>
      <c r="F778" s="12">
        <v>1585272</v>
      </c>
      <c r="N778" s="9" t="s">
        <v>294</v>
      </c>
      <c r="O778" s="9" t="s">
        <v>95</v>
      </c>
      <c r="Q778" s="13" t="s">
        <v>59</v>
      </c>
      <c r="R778" s="26" t="str">
        <f t="shared" si="12"/>
        <v>noval</v>
      </c>
      <c r="T778" s="40"/>
    </row>
    <row r="779" spans="1:20" x14ac:dyDescent="0.2">
      <c r="A779" s="4" t="s">
        <v>81</v>
      </c>
      <c r="B779" s="14">
        <v>0</v>
      </c>
      <c r="C779" s="33">
        <v>41810</v>
      </c>
      <c r="D779" s="12">
        <v>158</v>
      </c>
      <c r="E779" s="12">
        <v>5273</v>
      </c>
      <c r="F779" s="12">
        <v>1585273</v>
      </c>
      <c r="N779" s="9" t="s">
        <v>295</v>
      </c>
      <c r="O779" s="9" t="s">
        <v>95</v>
      </c>
      <c r="Q779" s="13" t="s">
        <v>59</v>
      </c>
      <c r="R779" s="26" t="str">
        <f t="shared" si="12"/>
        <v>noval</v>
      </c>
      <c r="T779" s="40"/>
    </row>
    <row r="780" spans="1:20" x14ac:dyDescent="0.2">
      <c r="A780" s="4" t="s">
        <v>81</v>
      </c>
      <c r="B780" s="14">
        <v>0</v>
      </c>
      <c r="C780" s="33">
        <v>41810</v>
      </c>
      <c r="D780" s="12">
        <v>158</v>
      </c>
      <c r="E780" s="12">
        <v>5274</v>
      </c>
      <c r="F780" s="12">
        <v>1585274</v>
      </c>
      <c r="N780" s="9" t="s">
        <v>296</v>
      </c>
      <c r="O780" s="9" t="s">
        <v>95</v>
      </c>
      <c r="Q780" s="13" t="s">
        <v>59</v>
      </c>
      <c r="R780" s="26" t="str">
        <f t="shared" si="12"/>
        <v>noval</v>
      </c>
      <c r="T780" s="40"/>
    </row>
    <row r="781" spans="1:20" x14ac:dyDescent="0.2">
      <c r="A781" s="4" t="s">
        <v>81</v>
      </c>
      <c r="B781" s="14">
        <v>0</v>
      </c>
      <c r="C781" s="33">
        <v>41810</v>
      </c>
      <c r="D781" s="12">
        <v>158</v>
      </c>
      <c r="E781" s="12">
        <v>5275</v>
      </c>
      <c r="F781" s="12">
        <v>1585275</v>
      </c>
      <c r="N781" s="9" t="s">
        <v>297</v>
      </c>
      <c r="O781" s="9" t="s">
        <v>69</v>
      </c>
      <c r="Q781" s="13" t="s">
        <v>59</v>
      </c>
      <c r="R781" s="26" t="str">
        <f t="shared" si="12"/>
        <v>noval</v>
      </c>
      <c r="T781" s="40"/>
    </row>
    <row r="782" spans="1:20" x14ac:dyDescent="0.2">
      <c r="A782" s="4" t="s">
        <v>81</v>
      </c>
      <c r="B782" s="14">
        <v>0</v>
      </c>
      <c r="C782" s="33">
        <v>41810</v>
      </c>
      <c r="D782" s="12">
        <v>158</v>
      </c>
      <c r="E782" s="12">
        <v>5276</v>
      </c>
      <c r="F782" s="12">
        <v>1585276</v>
      </c>
      <c r="N782" s="9" t="s">
        <v>298</v>
      </c>
      <c r="O782" s="9" t="s">
        <v>95</v>
      </c>
      <c r="Q782" s="13" t="s">
        <v>59</v>
      </c>
      <c r="R782" s="26" t="str">
        <f t="shared" si="12"/>
        <v>noval</v>
      </c>
      <c r="T782" s="40"/>
    </row>
    <row r="783" spans="1:20" x14ac:dyDescent="0.2">
      <c r="A783" s="4" t="s">
        <v>81</v>
      </c>
      <c r="B783" s="14">
        <v>0</v>
      </c>
      <c r="C783" s="33">
        <v>41810</v>
      </c>
      <c r="D783" s="12">
        <v>158</v>
      </c>
      <c r="E783" s="12">
        <v>5277</v>
      </c>
      <c r="F783" s="12">
        <v>1585277</v>
      </c>
      <c r="J783" s="12" t="s">
        <v>306</v>
      </c>
      <c r="L783" s="1" t="s">
        <v>185</v>
      </c>
      <c r="N783" s="9" t="s">
        <v>299</v>
      </c>
      <c r="O783" s="9" t="s">
        <v>95</v>
      </c>
      <c r="Q783" s="13" t="s">
        <v>59</v>
      </c>
      <c r="R783" s="26" t="str">
        <f t="shared" si="12"/>
        <v>noval</v>
      </c>
      <c r="T783" s="40"/>
    </row>
    <row r="784" spans="1:20" x14ac:dyDescent="0.2">
      <c r="A784" s="4" t="s">
        <v>81</v>
      </c>
      <c r="B784" s="14">
        <v>0</v>
      </c>
      <c r="C784" s="33">
        <v>41810</v>
      </c>
      <c r="D784" s="12">
        <v>158</v>
      </c>
      <c r="E784" s="12">
        <v>5278</v>
      </c>
      <c r="F784" s="12">
        <v>1585278</v>
      </c>
      <c r="N784" s="9" t="s">
        <v>300</v>
      </c>
      <c r="O784" s="9" t="s">
        <v>95</v>
      </c>
      <c r="Q784" s="13" t="s">
        <v>59</v>
      </c>
      <c r="R784" s="26" t="str">
        <f t="shared" si="12"/>
        <v>noval</v>
      </c>
      <c r="T784" s="40"/>
    </row>
    <row r="785" spans="1:20" x14ac:dyDescent="0.2">
      <c r="A785" s="4" t="s">
        <v>81</v>
      </c>
      <c r="B785" s="14">
        <v>0</v>
      </c>
      <c r="C785" s="33">
        <v>41810</v>
      </c>
      <c r="D785" s="12">
        <v>158</v>
      </c>
      <c r="E785" s="12">
        <v>5279</v>
      </c>
      <c r="F785" s="12">
        <v>1585279</v>
      </c>
      <c r="N785" s="9" t="s">
        <v>301</v>
      </c>
      <c r="O785" s="9" t="s">
        <v>95</v>
      </c>
      <c r="Q785" s="13" t="s">
        <v>59</v>
      </c>
      <c r="R785" s="26" t="str">
        <f t="shared" si="12"/>
        <v>noval</v>
      </c>
      <c r="T785" s="40"/>
    </row>
    <row r="786" spans="1:20" x14ac:dyDescent="0.2">
      <c r="A786" s="4" t="s">
        <v>81</v>
      </c>
      <c r="B786" s="14">
        <v>0</v>
      </c>
      <c r="C786" s="33">
        <v>41810</v>
      </c>
      <c r="D786" s="12">
        <v>158</v>
      </c>
      <c r="E786" s="12">
        <v>5280</v>
      </c>
      <c r="F786" s="12">
        <v>1585280</v>
      </c>
      <c r="N786" s="9" t="s">
        <v>302</v>
      </c>
      <c r="O786" s="9" t="s">
        <v>95</v>
      </c>
      <c r="Q786" s="13" t="s">
        <v>59</v>
      </c>
      <c r="R786" s="26" t="str">
        <f t="shared" si="12"/>
        <v>noval</v>
      </c>
      <c r="T786" s="40"/>
    </row>
    <row r="787" spans="1:20" x14ac:dyDescent="0.2">
      <c r="A787" s="4" t="s">
        <v>81</v>
      </c>
      <c r="B787" s="14">
        <v>0</v>
      </c>
      <c r="C787" s="33">
        <v>41810</v>
      </c>
      <c r="D787" s="12">
        <v>158</v>
      </c>
      <c r="E787" s="12">
        <v>5281</v>
      </c>
      <c r="F787" s="12">
        <v>1585281</v>
      </c>
      <c r="N787" s="9" t="s">
        <v>303</v>
      </c>
      <c r="O787" s="9" t="s">
        <v>95</v>
      </c>
      <c r="Q787" s="13" t="s">
        <v>59</v>
      </c>
      <c r="R787" s="26" t="str">
        <f t="shared" si="12"/>
        <v>noval</v>
      </c>
      <c r="T787" s="40"/>
    </row>
    <row r="788" spans="1:20" x14ac:dyDescent="0.2">
      <c r="A788" s="4" t="s">
        <v>81</v>
      </c>
      <c r="B788" s="14">
        <v>0</v>
      </c>
      <c r="C788" s="33">
        <v>41810</v>
      </c>
      <c r="D788" s="12">
        <v>158</v>
      </c>
      <c r="E788" s="12">
        <v>5282</v>
      </c>
      <c r="F788" s="12">
        <v>1585282</v>
      </c>
      <c r="N788" s="9" t="s">
        <v>304</v>
      </c>
      <c r="O788" s="9" t="s">
        <v>69</v>
      </c>
      <c r="Q788" s="13" t="s">
        <v>59</v>
      </c>
      <c r="R788" s="26" t="str">
        <f t="shared" si="12"/>
        <v>noval</v>
      </c>
      <c r="T788" s="40"/>
    </row>
    <row r="789" spans="1:20" x14ac:dyDescent="0.2">
      <c r="A789" s="4" t="s">
        <v>81</v>
      </c>
      <c r="B789" s="14">
        <v>0</v>
      </c>
      <c r="C789" s="33">
        <v>41814</v>
      </c>
      <c r="D789" s="12">
        <v>158</v>
      </c>
      <c r="E789" s="12">
        <v>5282</v>
      </c>
      <c r="F789" s="12">
        <v>1585282</v>
      </c>
      <c r="N789" s="9" t="s">
        <v>304</v>
      </c>
      <c r="O789" s="9" t="s">
        <v>69</v>
      </c>
      <c r="Q789" s="13" t="s">
        <v>59</v>
      </c>
      <c r="R789" s="26" t="e">
        <f t="shared" si="12"/>
        <v>#VALUE!</v>
      </c>
      <c r="T789" s="40"/>
    </row>
    <row r="790" spans="1:20" x14ac:dyDescent="0.2">
      <c r="A790" s="4" t="s">
        <v>81</v>
      </c>
      <c r="B790" s="14">
        <v>0</v>
      </c>
      <c r="C790" s="33">
        <v>41810</v>
      </c>
      <c r="D790" s="12">
        <v>158</v>
      </c>
      <c r="E790" s="12">
        <v>5283</v>
      </c>
      <c r="F790" s="12">
        <v>1585283</v>
      </c>
      <c r="N790" s="9" t="s">
        <v>305</v>
      </c>
      <c r="O790" s="9" t="s">
        <v>95</v>
      </c>
      <c r="Q790" s="13" t="s">
        <v>59</v>
      </c>
      <c r="R790" s="26" t="str">
        <f t="shared" si="12"/>
        <v>noval</v>
      </c>
      <c r="T790" s="40"/>
    </row>
    <row r="791" spans="1:20" x14ac:dyDescent="0.2">
      <c r="A791" s="4" t="s">
        <v>81</v>
      </c>
      <c r="B791" s="14">
        <v>0</v>
      </c>
      <c r="C791" s="33">
        <v>41814</v>
      </c>
      <c r="D791" s="12">
        <v>158</v>
      </c>
      <c r="E791" s="12">
        <v>5285</v>
      </c>
      <c r="F791" s="12">
        <v>1585285</v>
      </c>
      <c r="N791" s="9" t="s">
        <v>307</v>
      </c>
      <c r="O791" s="9" t="s">
        <v>95</v>
      </c>
      <c r="Q791" s="13" t="s">
        <v>59</v>
      </c>
      <c r="R791" s="26" t="str">
        <f t="shared" si="12"/>
        <v>noval</v>
      </c>
      <c r="T791" s="40"/>
    </row>
    <row r="792" spans="1:20" x14ac:dyDescent="0.2">
      <c r="A792" s="4" t="s">
        <v>81</v>
      </c>
      <c r="B792" s="14">
        <v>0</v>
      </c>
      <c r="C792" s="33">
        <v>41814</v>
      </c>
      <c r="D792" s="12">
        <v>158</v>
      </c>
      <c r="E792" s="12">
        <v>5286</v>
      </c>
      <c r="F792" s="12">
        <v>1585286</v>
      </c>
      <c r="N792" s="9" t="s">
        <v>308</v>
      </c>
      <c r="O792" s="9" t="s">
        <v>95</v>
      </c>
      <c r="Q792" s="13" t="s">
        <v>59</v>
      </c>
      <c r="R792" s="26" t="str">
        <f t="shared" si="12"/>
        <v>noval</v>
      </c>
      <c r="T792" s="40"/>
    </row>
    <row r="793" spans="1:20" x14ac:dyDescent="0.2">
      <c r="A793" s="4" t="s">
        <v>81</v>
      </c>
      <c r="B793" s="14">
        <v>0</v>
      </c>
      <c r="C793" s="33">
        <v>41814</v>
      </c>
      <c r="D793" s="12">
        <v>158</v>
      </c>
      <c r="E793" s="12">
        <v>5287</v>
      </c>
      <c r="F793" s="12">
        <v>1585287</v>
      </c>
      <c r="N793" s="9" t="s">
        <v>309</v>
      </c>
      <c r="O793" s="9" t="s">
        <v>95</v>
      </c>
      <c r="Q793" s="13" t="s">
        <v>59</v>
      </c>
      <c r="R793" s="26" t="str">
        <f t="shared" si="12"/>
        <v>noval</v>
      </c>
      <c r="T793" s="40"/>
    </row>
    <row r="794" spans="1:20" x14ac:dyDescent="0.2">
      <c r="A794" s="4" t="s">
        <v>81</v>
      </c>
      <c r="B794" s="14">
        <v>0</v>
      </c>
      <c r="C794" s="33">
        <v>41814</v>
      </c>
      <c r="D794" s="12">
        <v>158</v>
      </c>
      <c r="E794" s="12">
        <v>5288</v>
      </c>
      <c r="F794" s="12">
        <v>1585288</v>
      </c>
      <c r="N794" s="9" t="s">
        <v>310</v>
      </c>
      <c r="O794" s="9" t="s">
        <v>95</v>
      </c>
      <c r="Q794" s="13" t="s">
        <v>59</v>
      </c>
      <c r="R794" s="26" t="str">
        <f t="shared" si="12"/>
        <v>noval</v>
      </c>
      <c r="T794" s="40"/>
    </row>
    <row r="795" spans="1:20" x14ac:dyDescent="0.2">
      <c r="A795" s="4" t="s">
        <v>81</v>
      </c>
      <c r="B795" s="14">
        <v>0</v>
      </c>
      <c r="C795" s="33">
        <v>41814</v>
      </c>
      <c r="D795" s="12">
        <v>158</v>
      </c>
      <c r="E795" s="12">
        <v>5289</v>
      </c>
      <c r="F795" s="12">
        <v>1585289</v>
      </c>
      <c r="N795" s="9" t="s">
        <v>311</v>
      </c>
      <c r="O795" s="9" t="s">
        <v>95</v>
      </c>
      <c r="Q795" s="13" t="s">
        <v>59</v>
      </c>
      <c r="R795" s="26" t="str">
        <f t="shared" si="12"/>
        <v>noval</v>
      </c>
      <c r="T795" s="40"/>
    </row>
    <row r="796" spans="1:20" x14ac:dyDescent="0.2">
      <c r="A796" s="4" t="s">
        <v>81</v>
      </c>
      <c r="B796" s="14">
        <v>0</v>
      </c>
      <c r="C796" s="33">
        <v>41814</v>
      </c>
      <c r="D796" s="12">
        <v>158</v>
      </c>
      <c r="E796" s="12">
        <v>5290</v>
      </c>
      <c r="F796" s="12">
        <v>1585290</v>
      </c>
      <c r="N796" s="9" t="s">
        <v>312</v>
      </c>
      <c r="O796" s="9" t="s">
        <v>95</v>
      </c>
      <c r="Q796" s="13" t="s">
        <v>59</v>
      </c>
      <c r="R796" s="26" t="str">
        <f t="shared" si="12"/>
        <v>noval</v>
      </c>
      <c r="T796" s="40"/>
    </row>
    <row r="797" spans="1:20" x14ac:dyDescent="0.2">
      <c r="A797" s="4" t="s">
        <v>81</v>
      </c>
      <c r="B797" s="14">
        <v>0</v>
      </c>
      <c r="C797" s="33">
        <v>41814</v>
      </c>
      <c r="D797" s="12">
        <v>158</v>
      </c>
      <c r="E797" s="12">
        <v>5291</v>
      </c>
      <c r="F797" s="12">
        <v>1585291</v>
      </c>
      <c r="N797" s="9" t="s">
        <v>313</v>
      </c>
      <c r="O797" s="9" t="s">
        <v>95</v>
      </c>
      <c r="Q797" s="13" t="s">
        <v>59</v>
      </c>
      <c r="R797" s="26" t="str">
        <f t="shared" si="12"/>
        <v>noval</v>
      </c>
      <c r="T797" s="40"/>
    </row>
    <row r="798" spans="1:20" x14ac:dyDescent="0.2">
      <c r="A798" s="4" t="s">
        <v>81</v>
      </c>
      <c r="B798" s="14">
        <v>0</v>
      </c>
      <c r="C798" s="33">
        <v>41814</v>
      </c>
      <c r="D798" s="12">
        <v>158</v>
      </c>
      <c r="E798" s="12">
        <v>5292</v>
      </c>
      <c r="F798" s="12">
        <v>1585292</v>
      </c>
      <c r="N798" s="9" t="s">
        <v>314</v>
      </c>
      <c r="O798" s="9" t="s">
        <v>95</v>
      </c>
      <c r="Q798" s="13" t="s">
        <v>59</v>
      </c>
      <c r="R798" s="26" t="str">
        <f t="shared" si="12"/>
        <v>noval</v>
      </c>
      <c r="T798" s="40"/>
    </row>
    <row r="799" spans="1:20" x14ac:dyDescent="0.2">
      <c r="A799" s="4" t="s">
        <v>81</v>
      </c>
      <c r="B799" s="14">
        <v>0</v>
      </c>
      <c r="C799" s="33">
        <v>41814</v>
      </c>
      <c r="D799" s="12">
        <v>158</v>
      </c>
      <c r="E799" s="12">
        <v>5293</v>
      </c>
      <c r="F799" s="12">
        <v>1585293</v>
      </c>
      <c r="N799" s="9" t="s">
        <v>315</v>
      </c>
      <c r="O799" s="9" t="s">
        <v>98</v>
      </c>
      <c r="Q799" s="13" t="s">
        <v>59</v>
      </c>
      <c r="R799" s="26" t="str">
        <f t="shared" si="12"/>
        <v>noval</v>
      </c>
      <c r="T799" s="40"/>
    </row>
    <row r="800" spans="1:20" x14ac:dyDescent="0.2">
      <c r="A800" s="4" t="s">
        <v>81</v>
      </c>
      <c r="B800" s="14">
        <v>0</v>
      </c>
      <c r="C800" s="33">
        <v>41814</v>
      </c>
      <c r="D800" s="12">
        <v>158</v>
      </c>
      <c r="E800" s="12">
        <v>5294</v>
      </c>
      <c r="F800" s="12">
        <v>1585294</v>
      </c>
      <c r="N800" s="9" t="s">
        <v>316</v>
      </c>
      <c r="O800" s="9" t="s">
        <v>95</v>
      </c>
      <c r="Q800" s="13" t="s">
        <v>59</v>
      </c>
      <c r="R800" s="26" t="str">
        <f t="shared" si="12"/>
        <v>noval</v>
      </c>
      <c r="T800" s="40"/>
    </row>
    <row r="801" spans="1:20" x14ac:dyDescent="0.2">
      <c r="A801" s="4" t="s">
        <v>81</v>
      </c>
      <c r="B801" s="14">
        <v>0</v>
      </c>
      <c r="C801" s="33">
        <v>41814</v>
      </c>
      <c r="D801" s="12">
        <v>158</v>
      </c>
      <c r="E801" s="12">
        <v>5295</v>
      </c>
      <c r="F801" s="12">
        <v>1585295</v>
      </c>
      <c r="N801" s="9" t="s">
        <v>317</v>
      </c>
      <c r="O801" s="9" t="s">
        <v>95</v>
      </c>
      <c r="Q801" s="13" t="s">
        <v>59</v>
      </c>
      <c r="R801" s="26" t="str">
        <f t="shared" si="12"/>
        <v>noval</v>
      </c>
      <c r="T801" s="40"/>
    </row>
    <row r="802" spans="1:20" x14ac:dyDescent="0.2">
      <c r="A802" s="4" t="s">
        <v>81</v>
      </c>
      <c r="B802" s="14">
        <v>0</v>
      </c>
      <c r="C802" s="33">
        <v>41814</v>
      </c>
      <c r="D802" s="12">
        <v>158</v>
      </c>
      <c r="E802" s="12">
        <v>5296</v>
      </c>
      <c r="F802" s="12">
        <v>1585296</v>
      </c>
      <c r="N802" s="9" t="s">
        <v>318</v>
      </c>
      <c r="O802" s="9" t="s">
        <v>95</v>
      </c>
      <c r="Q802" s="13" t="s">
        <v>59</v>
      </c>
      <c r="R802" s="26" t="str">
        <f t="shared" si="12"/>
        <v>noval</v>
      </c>
      <c r="T802" s="40"/>
    </row>
    <row r="803" spans="1:20" x14ac:dyDescent="0.2">
      <c r="A803" s="4" t="s">
        <v>81</v>
      </c>
      <c r="B803" s="14">
        <v>0</v>
      </c>
      <c r="C803" s="33">
        <v>41814</v>
      </c>
      <c r="D803" s="12">
        <v>158</v>
      </c>
      <c r="E803" s="12">
        <v>5297</v>
      </c>
      <c r="F803" s="12">
        <v>1585297</v>
      </c>
      <c r="N803" s="9" t="s">
        <v>319</v>
      </c>
      <c r="O803" s="9" t="s">
        <v>95</v>
      </c>
      <c r="Q803" s="13" t="s">
        <v>59</v>
      </c>
      <c r="R803" s="26" t="str">
        <f t="shared" si="12"/>
        <v>noval</v>
      </c>
      <c r="T803" s="40"/>
    </row>
    <row r="804" spans="1:20" x14ac:dyDescent="0.2">
      <c r="A804" s="4" t="s">
        <v>81</v>
      </c>
      <c r="B804" s="14">
        <v>0</v>
      </c>
      <c r="C804" s="33">
        <v>41814</v>
      </c>
      <c r="D804" s="12">
        <v>158</v>
      </c>
      <c r="E804" s="12">
        <v>5298</v>
      </c>
      <c r="F804" s="12">
        <v>1585298</v>
      </c>
      <c r="N804" s="9" t="s">
        <v>320</v>
      </c>
      <c r="O804" s="9" t="s">
        <v>95</v>
      </c>
      <c r="Q804" s="13" t="s">
        <v>59</v>
      </c>
      <c r="R804" s="26" t="str">
        <f t="shared" si="12"/>
        <v>noval</v>
      </c>
      <c r="T804" s="40"/>
    </row>
    <row r="805" spans="1:20" x14ac:dyDescent="0.2">
      <c r="A805" s="4" t="s">
        <v>81</v>
      </c>
      <c r="B805" s="14">
        <v>0</v>
      </c>
      <c r="C805" s="33">
        <v>41814</v>
      </c>
      <c r="D805" s="12">
        <v>158</v>
      </c>
      <c r="E805" s="12">
        <v>5299</v>
      </c>
      <c r="F805" s="12">
        <v>1585299</v>
      </c>
      <c r="N805" s="9" t="s">
        <v>321</v>
      </c>
      <c r="O805" s="9" t="s">
        <v>95</v>
      </c>
      <c r="Q805" s="13" t="s">
        <v>59</v>
      </c>
      <c r="R805" s="26" t="str">
        <f t="shared" si="12"/>
        <v>noval</v>
      </c>
      <c r="T805" s="40"/>
    </row>
    <row r="806" spans="1:20" x14ac:dyDescent="0.2">
      <c r="A806" s="4" t="s">
        <v>81</v>
      </c>
      <c r="B806" s="14">
        <v>0</v>
      </c>
      <c r="C806" s="33">
        <v>41814</v>
      </c>
      <c r="D806" s="12">
        <v>158</v>
      </c>
      <c r="E806" s="12">
        <v>5300</v>
      </c>
      <c r="F806" s="12">
        <v>1585300</v>
      </c>
      <c r="N806" s="9" t="s">
        <v>322</v>
      </c>
      <c r="O806" s="9" t="s">
        <v>95</v>
      </c>
      <c r="Q806" s="13" t="s">
        <v>59</v>
      </c>
      <c r="R806" s="26" t="str">
        <f t="shared" si="12"/>
        <v>noval</v>
      </c>
      <c r="T806" s="40"/>
    </row>
    <row r="807" spans="1:20" x14ac:dyDescent="0.2">
      <c r="A807" s="4" t="s">
        <v>81</v>
      </c>
      <c r="B807" s="14">
        <v>0</v>
      </c>
      <c r="C807" s="33">
        <v>41814</v>
      </c>
      <c r="D807" s="12">
        <v>158</v>
      </c>
      <c r="E807" s="12">
        <v>5512</v>
      </c>
      <c r="F807" s="12">
        <v>1585512</v>
      </c>
      <c r="N807" s="9" t="s">
        <v>356</v>
      </c>
      <c r="O807" s="9" t="s">
        <v>69</v>
      </c>
      <c r="Q807" s="13" t="s">
        <v>59</v>
      </c>
      <c r="R807" s="26" t="str">
        <f t="shared" si="12"/>
        <v>noval</v>
      </c>
      <c r="T807" s="40"/>
    </row>
    <row r="808" spans="1:20" x14ac:dyDescent="0.2">
      <c r="A808" s="4" t="s">
        <v>81</v>
      </c>
      <c r="B808" s="28">
        <v>0</v>
      </c>
      <c r="C808" s="33">
        <v>41799</v>
      </c>
      <c r="D808" s="12" t="s">
        <v>180</v>
      </c>
      <c r="E808" s="12">
        <v>601</v>
      </c>
      <c r="F808" s="12" t="s">
        <v>361</v>
      </c>
      <c r="G808" s="15">
        <v>77.599999999999994</v>
      </c>
      <c r="H808" s="12">
        <v>211</v>
      </c>
      <c r="Q808" s="13" t="s">
        <v>59</v>
      </c>
      <c r="R808" s="26" t="str">
        <f t="shared" si="12"/>
        <v>noval</v>
      </c>
      <c r="T808" s="40"/>
    </row>
    <row r="809" spans="1:20" x14ac:dyDescent="0.2">
      <c r="A809" s="4" t="s">
        <v>81</v>
      </c>
      <c r="B809" s="28">
        <v>0</v>
      </c>
      <c r="C809" s="33">
        <v>41799</v>
      </c>
      <c r="D809" s="12" t="s">
        <v>180</v>
      </c>
      <c r="E809" s="12">
        <v>602</v>
      </c>
      <c r="F809" s="12" t="s">
        <v>362</v>
      </c>
      <c r="G809" s="15">
        <v>69.900000000000006</v>
      </c>
      <c r="H809" s="12">
        <v>208</v>
      </c>
      <c r="Q809" s="13" t="s">
        <v>59</v>
      </c>
      <c r="R809" s="26" t="str">
        <f t="shared" si="12"/>
        <v>noval</v>
      </c>
      <c r="T809" s="40"/>
    </row>
    <row r="810" spans="1:20" x14ac:dyDescent="0.2">
      <c r="A810" s="4" t="s">
        <v>81</v>
      </c>
      <c r="B810" s="28">
        <v>0</v>
      </c>
      <c r="C810" s="33">
        <v>41799</v>
      </c>
      <c r="D810" s="12" t="s">
        <v>180</v>
      </c>
      <c r="E810" s="12">
        <v>603</v>
      </c>
      <c r="F810" s="12" t="s">
        <v>363</v>
      </c>
      <c r="G810" s="15">
        <v>75.2</v>
      </c>
      <c r="H810" s="12">
        <v>225</v>
      </c>
      <c r="Q810" s="13" t="s">
        <v>59</v>
      </c>
      <c r="R810" s="26" t="str">
        <f t="shared" si="12"/>
        <v>noval</v>
      </c>
      <c r="T810" s="40"/>
    </row>
    <row r="811" spans="1:20" x14ac:dyDescent="0.2">
      <c r="A811" s="4" t="s">
        <v>81</v>
      </c>
      <c r="B811" s="28">
        <v>0</v>
      </c>
      <c r="C811" s="33">
        <v>41799</v>
      </c>
      <c r="D811" s="12" t="s">
        <v>180</v>
      </c>
      <c r="E811" s="12">
        <v>604</v>
      </c>
      <c r="F811" s="12" t="s">
        <v>364</v>
      </c>
      <c r="G811" s="15">
        <v>65.3</v>
      </c>
      <c r="H811" s="12">
        <v>155</v>
      </c>
      <c r="Q811" s="13" t="s">
        <v>59</v>
      </c>
      <c r="R811" s="26" t="str">
        <f t="shared" si="12"/>
        <v>noval</v>
      </c>
      <c r="T811" s="40"/>
    </row>
    <row r="812" spans="1:20" x14ac:dyDescent="0.2">
      <c r="A812" s="4" t="s">
        <v>81</v>
      </c>
      <c r="B812" s="28">
        <v>0</v>
      </c>
      <c r="C812" s="33">
        <v>41799</v>
      </c>
      <c r="D812" s="12" t="s">
        <v>180</v>
      </c>
      <c r="E812" s="12">
        <v>605</v>
      </c>
      <c r="F812" s="12" t="s">
        <v>365</v>
      </c>
      <c r="G812" s="15">
        <v>64.7</v>
      </c>
      <c r="H812" s="12">
        <v>180</v>
      </c>
      <c r="Q812" s="13" t="s">
        <v>59</v>
      </c>
      <c r="R812" s="26" t="str">
        <f t="shared" si="12"/>
        <v>noval</v>
      </c>
      <c r="T812" s="40"/>
    </row>
    <row r="813" spans="1:20" x14ac:dyDescent="0.2">
      <c r="A813" s="4" t="s">
        <v>81</v>
      </c>
      <c r="B813" s="28">
        <v>0</v>
      </c>
      <c r="C813" s="33">
        <v>41799</v>
      </c>
      <c r="D813" s="12" t="s">
        <v>180</v>
      </c>
      <c r="E813" s="12">
        <v>606</v>
      </c>
      <c r="F813" s="12" t="s">
        <v>366</v>
      </c>
      <c r="G813" s="15">
        <v>76.900000000000006</v>
      </c>
      <c r="H813" s="12">
        <v>227</v>
      </c>
      <c r="Q813" s="13" t="s">
        <v>59</v>
      </c>
      <c r="R813" s="26" t="str">
        <f t="shared" si="12"/>
        <v>noval</v>
      </c>
      <c r="T813" s="40"/>
    </row>
    <row r="814" spans="1:20" x14ac:dyDescent="0.2">
      <c r="A814" s="4" t="s">
        <v>81</v>
      </c>
      <c r="B814" s="28">
        <v>0</v>
      </c>
      <c r="C814" s="33">
        <v>41799</v>
      </c>
      <c r="D814" s="12" t="s">
        <v>180</v>
      </c>
      <c r="E814" s="12">
        <v>607</v>
      </c>
      <c r="F814" s="12" t="s">
        <v>367</v>
      </c>
      <c r="G814" s="15">
        <v>78.3</v>
      </c>
      <c r="H814" s="12">
        <v>209</v>
      </c>
      <c r="Q814" s="13" t="s">
        <v>59</v>
      </c>
      <c r="R814" s="26" t="str">
        <f t="shared" si="12"/>
        <v>noval</v>
      </c>
      <c r="T814" s="40"/>
    </row>
    <row r="815" spans="1:20" x14ac:dyDescent="0.2">
      <c r="A815" s="4" t="s">
        <v>81</v>
      </c>
      <c r="B815" s="28">
        <v>0</v>
      </c>
      <c r="C815" s="33">
        <v>41799</v>
      </c>
      <c r="D815" s="12" t="s">
        <v>180</v>
      </c>
      <c r="E815" s="12">
        <v>608</v>
      </c>
      <c r="F815" s="12" t="s">
        <v>368</v>
      </c>
      <c r="G815" s="15">
        <v>76.900000000000006</v>
      </c>
      <c r="H815" s="12">
        <v>229</v>
      </c>
      <c r="Q815" s="13" t="s">
        <v>59</v>
      </c>
      <c r="R815" s="26" t="str">
        <f t="shared" si="12"/>
        <v>noval</v>
      </c>
      <c r="T815" s="40"/>
    </row>
  </sheetData>
  <autoFilter ref="A1:U815"/>
  <sortState ref="A2:V815">
    <sortCondition descending="1" ref="B2:B815"/>
    <sortCondition ref="F2:F815"/>
    <sortCondition ref="C2:C815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05"/>
  <sheetViews>
    <sheetView workbookViewId="0">
      <pane ySplit="1" topLeftCell="A8" activePane="bottomLeft" state="frozen"/>
      <selection activeCell="G39" sqref="G39"/>
      <selection pane="bottomLeft" activeCell="K28" sqref="K28:K29"/>
    </sheetView>
  </sheetViews>
  <sheetFormatPr defaultRowHeight="11.25" x14ac:dyDescent="0.2"/>
  <cols>
    <col min="1" max="1" width="7" style="102" bestFit="1" customWidth="1"/>
    <col min="2" max="2" width="3.85546875" style="12" bestFit="1" customWidth="1"/>
    <col min="3" max="3" width="10.42578125" style="33" bestFit="1" customWidth="1"/>
    <col min="4" max="4" width="8" style="12" bestFit="1" customWidth="1"/>
    <col min="5" max="5" width="4.42578125" style="15" bestFit="1" customWidth="1"/>
    <col min="6" max="6" width="9" style="14" bestFit="1" customWidth="1"/>
    <col min="7" max="7" width="6" style="14" bestFit="1" customWidth="1"/>
    <col min="8" max="8" width="6.28515625" style="14" bestFit="1" customWidth="1"/>
    <col min="9" max="9" width="9.42578125" style="14" bestFit="1" customWidth="1"/>
    <col min="10" max="10" width="9.28515625" style="14" customWidth="1"/>
    <col min="11" max="11" width="23.85546875" style="1" bestFit="1" customWidth="1"/>
    <col min="12" max="16384" width="9.140625" style="13"/>
  </cols>
  <sheetData>
    <row r="1" spans="1:11" s="20" customFormat="1" x14ac:dyDescent="0.2">
      <c r="A1" s="100" t="s">
        <v>0</v>
      </c>
      <c r="B1" s="22" t="s">
        <v>21</v>
      </c>
      <c r="C1" s="27" t="s">
        <v>1</v>
      </c>
      <c r="D1" s="22" t="s">
        <v>35</v>
      </c>
      <c r="E1" s="17" t="s">
        <v>4</v>
      </c>
      <c r="F1" s="19" t="s">
        <v>2</v>
      </c>
      <c r="G1" s="19" t="s">
        <v>3</v>
      </c>
      <c r="H1" s="19" t="s">
        <v>36</v>
      </c>
      <c r="I1" s="19" t="s">
        <v>7</v>
      </c>
      <c r="J1" s="19" t="s">
        <v>68</v>
      </c>
      <c r="K1" s="23" t="s">
        <v>5</v>
      </c>
    </row>
    <row r="2" spans="1:11" x14ac:dyDescent="0.2">
      <c r="A2" s="1" t="s">
        <v>81</v>
      </c>
      <c r="B2" s="13">
        <v>1</v>
      </c>
      <c r="C2" s="84">
        <v>41780</v>
      </c>
      <c r="D2" s="13">
        <v>1422760</v>
      </c>
      <c r="E2" s="15">
        <v>35.700000000000003</v>
      </c>
      <c r="F2" s="13">
        <v>20</v>
      </c>
      <c r="G2" s="13"/>
      <c r="H2" s="13"/>
      <c r="I2" s="13">
        <v>0</v>
      </c>
      <c r="J2" s="13"/>
      <c r="K2" s="13"/>
    </row>
    <row r="3" spans="1:11" x14ac:dyDescent="0.2">
      <c r="A3" s="1" t="s">
        <v>81</v>
      </c>
      <c r="B3" s="13">
        <v>1</v>
      </c>
      <c r="C3" s="84">
        <v>41780</v>
      </c>
      <c r="D3" s="13">
        <v>1422764</v>
      </c>
      <c r="E3" s="15">
        <v>41.5</v>
      </c>
      <c r="F3" s="13">
        <v>34</v>
      </c>
      <c r="G3" s="13"/>
      <c r="H3" s="13"/>
      <c r="I3" s="13">
        <v>1</v>
      </c>
      <c r="J3" s="13"/>
      <c r="K3" s="13"/>
    </row>
    <row r="4" spans="1:11" x14ac:dyDescent="0.2">
      <c r="A4" s="1" t="s">
        <v>81</v>
      </c>
      <c r="B4" s="13">
        <v>1</v>
      </c>
      <c r="C4" s="84">
        <v>41780</v>
      </c>
      <c r="D4" s="13">
        <v>1422756</v>
      </c>
      <c r="E4" s="15">
        <v>39.5</v>
      </c>
      <c r="F4" s="13">
        <v>22</v>
      </c>
      <c r="G4" s="13"/>
      <c r="H4" s="13"/>
      <c r="I4" s="13">
        <v>0</v>
      </c>
      <c r="J4" s="13"/>
      <c r="K4" s="13"/>
    </row>
    <row r="5" spans="1:11" x14ac:dyDescent="0.2">
      <c r="A5" s="1" t="s">
        <v>81</v>
      </c>
      <c r="B5" s="13">
        <v>1</v>
      </c>
      <c r="C5" s="84">
        <v>41780</v>
      </c>
      <c r="D5" s="13">
        <v>1422774</v>
      </c>
      <c r="E5" s="15">
        <v>41</v>
      </c>
      <c r="F5" s="13">
        <v>33</v>
      </c>
      <c r="G5" s="13"/>
      <c r="H5" s="13"/>
      <c r="I5" s="13">
        <v>0</v>
      </c>
      <c r="J5" s="13"/>
      <c r="K5" s="13"/>
    </row>
    <row r="6" spans="1:11" x14ac:dyDescent="0.2">
      <c r="A6" s="1" t="s">
        <v>81</v>
      </c>
      <c r="B6" s="13">
        <v>1</v>
      </c>
      <c r="C6" s="84">
        <v>41782</v>
      </c>
      <c r="D6" s="13">
        <v>1422798</v>
      </c>
      <c r="E6" s="15">
        <v>36.799999999999997</v>
      </c>
      <c r="F6" s="13">
        <v>23</v>
      </c>
      <c r="G6" s="13"/>
      <c r="H6" s="13">
        <v>0</v>
      </c>
      <c r="I6" s="13">
        <v>2</v>
      </c>
      <c r="J6" s="13"/>
      <c r="K6" s="13"/>
    </row>
    <row r="7" spans="1:11" x14ac:dyDescent="0.2">
      <c r="A7" s="1" t="s">
        <v>81</v>
      </c>
      <c r="B7" s="13">
        <v>1</v>
      </c>
      <c r="C7" s="84">
        <v>41782</v>
      </c>
      <c r="D7" s="13">
        <v>1422789</v>
      </c>
      <c r="E7" s="15">
        <v>37.9</v>
      </c>
      <c r="F7" s="13">
        <v>18</v>
      </c>
      <c r="G7" s="13"/>
      <c r="H7" s="13"/>
      <c r="I7" s="13">
        <v>2</v>
      </c>
      <c r="J7" s="13"/>
      <c r="K7" s="13"/>
    </row>
    <row r="8" spans="1:11" x14ac:dyDescent="0.2">
      <c r="A8" s="1" t="s">
        <v>81</v>
      </c>
      <c r="B8" s="13">
        <v>1</v>
      </c>
      <c r="C8" s="84">
        <v>41782</v>
      </c>
      <c r="D8" s="13">
        <v>1422762</v>
      </c>
      <c r="E8" s="15">
        <v>38.200000000000003</v>
      </c>
      <c r="F8" s="13">
        <v>18</v>
      </c>
      <c r="G8" s="13"/>
      <c r="H8" s="13"/>
      <c r="I8" s="13">
        <v>2</v>
      </c>
      <c r="J8" s="13"/>
      <c r="K8" s="13"/>
    </row>
    <row r="9" spans="1:11" x14ac:dyDescent="0.2">
      <c r="A9" s="1" t="s">
        <v>81</v>
      </c>
      <c r="B9" s="13">
        <v>1</v>
      </c>
      <c r="C9" s="84">
        <v>41785</v>
      </c>
      <c r="D9" s="13"/>
      <c r="E9" s="15">
        <v>37.299999999999997</v>
      </c>
      <c r="F9" s="13"/>
      <c r="G9" s="13"/>
      <c r="H9" s="13"/>
      <c r="I9" s="13">
        <v>2</v>
      </c>
      <c r="J9" s="13"/>
      <c r="K9" s="13"/>
    </row>
    <row r="10" spans="1:11" x14ac:dyDescent="0.2">
      <c r="A10" s="1" t="s">
        <v>81</v>
      </c>
      <c r="B10" s="13">
        <v>1</v>
      </c>
      <c r="C10" s="84">
        <v>41785</v>
      </c>
      <c r="D10" s="13"/>
      <c r="E10" s="15">
        <v>38</v>
      </c>
      <c r="F10" s="13"/>
      <c r="G10" s="13"/>
      <c r="H10" s="13"/>
      <c r="I10" s="13">
        <v>3</v>
      </c>
      <c r="J10" s="13"/>
      <c r="K10" s="13"/>
    </row>
    <row r="11" spans="1:11" x14ac:dyDescent="0.2">
      <c r="A11" s="1" t="s">
        <v>81</v>
      </c>
      <c r="B11" s="13">
        <v>1</v>
      </c>
      <c r="C11" s="84">
        <v>41785</v>
      </c>
      <c r="D11" s="13"/>
      <c r="E11" s="15">
        <v>38.299999999999997</v>
      </c>
      <c r="F11" s="13"/>
      <c r="G11" s="13"/>
      <c r="H11" s="13"/>
      <c r="I11" s="13">
        <v>2</v>
      </c>
      <c r="J11" s="13"/>
      <c r="K11" s="13"/>
    </row>
    <row r="12" spans="1:11" x14ac:dyDescent="0.2">
      <c r="A12" s="1" t="s">
        <v>81</v>
      </c>
      <c r="B12" s="13">
        <v>1</v>
      </c>
      <c r="C12" s="84">
        <v>41785</v>
      </c>
      <c r="D12" s="13"/>
      <c r="E12" s="15">
        <v>36</v>
      </c>
      <c r="F12" s="13">
        <v>18</v>
      </c>
      <c r="G12" s="13"/>
      <c r="H12" s="13">
        <v>0</v>
      </c>
      <c r="I12" s="13">
        <v>1</v>
      </c>
      <c r="J12" s="13"/>
      <c r="K12" s="13"/>
    </row>
    <row r="13" spans="1:11" x14ac:dyDescent="0.2">
      <c r="A13" s="1" t="s">
        <v>81</v>
      </c>
      <c r="B13" s="13">
        <v>1</v>
      </c>
      <c r="C13" s="84">
        <v>41785</v>
      </c>
      <c r="D13" s="13"/>
      <c r="E13" s="15">
        <v>40.200000000000003</v>
      </c>
      <c r="F13" s="13"/>
      <c r="G13" s="13"/>
      <c r="H13" s="13">
        <v>1</v>
      </c>
      <c r="I13" s="13">
        <v>3</v>
      </c>
      <c r="J13" s="13"/>
      <c r="K13" s="13"/>
    </row>
    <row r="14" spans="1:11" x14ac:dyDescent="0.2">
      <c r="A14" s="1" t="s">
        <v>81</v>
      </c>
      <c r="B14" s="13">
        <v>1</v>
      </c>
      <c r="C14" s="84">
        <v>41785</v>
      </c>
      <c r="D14" s="13">
        <v>1422820</v>
      </c>
      <c r="E14" s="15">
        <v>38.4</v>
      </c>
      <c r="F14" s="13"/>
      <c r="G14" s="13"/>
      <c r="H14" s="13"/>
      <c r="I14" s="13" t="s">
        <v>148</v>
      </c>
      <c r="J14" s="13"/>
      <c r="K14" s="13"/>
    </row>
    <row r="15" spans="1:11" x14ac:dyDescent="0.2">
      <c r="A15" s="1" t="s">
        <v>81</v>
      </c>
      <c r="B15" s="13">
        <v>1</v>
      </c>
      <c r="C15" s="84">
        <v>41785</v>
      </c>
      <c r="D15" s="13">
        <v>1422824</v>
      </c>
      <c r="E15" s="15">
        <v>39.6</v>
      </c>
      <c r="F15" s="13"/>
      <c r="G15" s="13"/>
      <c r="H15" s="13"/>
      <c r="I15" s="13">
        <v>1</v>
      </c>
      <c r="J15" s="13"/>
      <c r="K15" s="13"/>
    </row>
    <row r="16" spans="1:11" x14ac:dyDescent="0.2">
      <c r="A16" s="1" t="s">
        <v>81</v>
      </c>
      <c r="B16" s="13">
        <v>1</v>
      </c>
      <c r="C16" s="84">
        <v>41785</v>
      </c>
      <c r="D16" s="13">
        <v>1422810</v>
      </c>
      <c r="E16" s="15">
        <v>38.5</v>
      </c>
      <c r="F16" s="13"/>
      <c r="G16" s="13"/>
      <c r="H16" s="13"/>
      <c r="I16" s="13">
        <v>1</v>
      </c>
      <c r="J16" s="13"/>
      <c r="K16" s="13"/>
    </row>
    <row r="17" spans="1:11" x14ac:dyDescent="0.2">
      <c r="A17" s="1" t="s">
        <v>81</v>
      </c>
      <c r="B17" s="13">
        <v>1</v>
      </c>
      <c r="C17" s="84">
        <v>41785</v>
      </c>
      <c r="D17" s="13"/>
      <c r="E17" s="15">
        <v>36.799999999999997</v>
      </c>
      <c r="F17" s="13"/>
      <c r="G17" s="13"/>
      <c r="H17" s="13"/>
      <c r="I17" s="13">
        <v>3</v>
      </c>
      <c r="J17" s="13"/>
      <c r="K17" s="13"/>
    </row>
    <row r="18" spans="1:11" x14ac:dyDescent="0.2">
      <c r="A18" s="1" t="s">
        <v>81</v>
      </c>
      <c r="B18" s="13">
        <v>1</v>
      </c>
      <c r="C18" s="84">
        <v>41785</v>
      </c>
      <c r="D18" s="13">
        <v>1422769</v>
      </c>
      <c r="E18" s="15">
        <v>44</v>
      </c>
      <c r="F18" s="13"/>
      <c r="G18" s="13"/>
      <c r="H18" s="13"/>
      <c r="I18" s="13">
        <v>3</v>
      </c>
      <c r="J18" s="13"/>
      <c r="K18" s="13"/>
    </row>
    <row r="19" spans="1:11" x14ac:dyDescent="0.2">
      <c r="A19" s="1" t="s">
        <v>81</v>
      </c>
      <c r="B19" s="13">
        <v>1</v>
      </c>
      <c r="C19" s="84">
        <v>41787</v>
      </c>
      <c r="D19" s="13">
        <v>1422834</v>
      </c>
      <c r="E19" s="15">
        <v>39.299999999999997</v>
      </c>
      <c r="F19" s="13">
        <v>23</v>
      </c>
      <c r="G19" s="13"/>
      <c r="H19" s="13"/>
      <c r="I19" s="13">
        <v>1</v>
      </c>
      <c r="J19" s="13"/>
      <c r="K19" s="13" t="s">
        <v>142</v>
      </c>
    </row>
    <row r="20" spans="1:11" x14ac:dyDescent="0.2">
      <c r="A20" s="1" t="s">
        <v>81</v>
      </c>
      <c r="B20" s="13">
        <v>1</v>
      </c>
      <c r="C20" s="84">
        <v>41787</v>
      </c>
      <c r="D20" s="13">
        <v>1422836</v>
      </c>
      <c r="E20" s="15">
        <v>36.1</v>
      </c>
      <c r="F20" s="13">
        <v>14</v>
      </c>
      <c r="G20" s="13"/>
      <c r="H20" s="13"/>
      <c r="I20" s="13">
        <v>1</v>
      </c>
      <c r="J20" s="13"/>
      <c r="K20" s="13"/>
    </row>
    <row r="21" spans="1:11" x14ac:dyDescent="0.2">
      <c r="A21" s="1" t="s">
        <v>81</v>
      </c>
      <c r="B21" s="13">
        <v>1</v>
      </c>
      <c r="C21" s="84">
        <v>41787</v>
      </c>
      <c r="D21" s="13">
        <v>1422791</v>
      </c>
      <c r="E21" s="15">
        <v>49.2</v>
      </c>
      <c r="F21" s="13">
        <v>73</v>
      </c>
      <c r="G21" s="13"/>
      <c r="H21" s="13"/>
      <c r="I21" s="13" t="s">
        <v>149</v>
      </c>
      <c r="J21" s="13"/>
      <c r="K21" s="13" t="s">
        <v>150</v>
      </c>
    </row>
    <row r="22" spans="1:11" x14ac:dyDescent="0.2">
      <c r="A22" s="1" t="s">
        <v>81</v>
      </c>
      <c r="B22" s="13">
        <v>1</v>
      </c>
      <c r="C22" s="84">
        <v>41787</v>
      </c>
      <c r="D22" s="13">
        <v>1422821</v>
      </c>
      <c r="E22" s="15">
        <v>39.299999999999997</v>
      </c>
      <c r="F22" s="13">
        <v>19</v>
      </c>
      <c r="G22" s="13"/>
      <c r="H22" s="13"/>
      <c r="I22" s="13">
        <v>1</v>
      </c>
      <c r="K22" s="13" t="s">
        <v>135</v>
      </c>
    </row>
    <row r="23" spans="1:11" x14ac:dyDescent="0.2">
      <c r="A23" s="1" t="s">
        <v>81</v>
      </c>
      <c r="B23" s="13">
        <v>1</v>
      </c>
      <c r="C23" s="84">
        <v>41787</v>
      </c>
      <c r="D23" s="13">
        <v>1422819</v>
      </c>
      <c r="E23" s="15">
        <v>45.2</v>
      </c>
      <c r="F23" s="101" t="s">
        <v>151</v>
      </c>
      <c r="G23" s="13"/>
      <c r="H23" s="13"/>
      <c r="I23" s="13" t="s">
        <v>148</v>
      </c>
      <c r="J23" s="13"/>
      <c r="K23" s="13"/>
    </row>
    <row r="24" spans="1:11" x14ac:dyDescent="0.2">
      <c r="A24" s="1" t="s">
        <v>81</v>
      </c>
      <c r="B24" s="13">
        <v>1</v>
      </c>
      <c r="C24" s="84">
        <v>41787</v>
      </c>
      <c r="D24" s="13">
        <v>1422838</v>
      </c>
      <c r="E24" s="15">
        <v>41.7</v>
      </c>
      <c r="F24" s="13">
        <v>38</v>
      </c>
      <c r="G24" s="13"/>
      <c r="H24" s="13"/>
      <c r="I24" s="13">
        <v>0</v>
      </c>
      <c r="J24" s="13"/>
      <c r="K24" s="13" t="s">
        <v>123</v>
      </c>
    </row>
    <row r="25" spans="1:11" x14ac:dyDescent="0.2">
      <c r="A25" s="1" t="s">
        <v>81</v>
      </c>
      <c r="B25" s="13">
        <v>1</v>
      </c>
      <c r="C25" s="84">
        <v>41788</v>
      </c>
      <c r="D25" s="13">
        <v>1422845</v>
      </c>
      <c r="E25" s="15">
        <v>37</v>
      </c>
      <c r="F25" s="13">
        <v>16</v>
      </c>
      <c r="G25" s="13"/>
      <c r="H25" s="13"/>
      <c r="I25" s="13">
        <v>1</v>
      </c>
      <c r="J25" s="13"/>
      <c r="K25" s="13" t="s">
        <v>144</v>
      </c>
    </row>
    <row r="26" spans="1:11" x14ac:dyDescent="0.2">
      <c r="A26" s="1" t="s">
        <v>81</v>
      </c>
      <c r="B26" s="13">
        <v>1</v>
      </c>
      <c r="C26" s="84">
        <v>41788</v>
      </c>
      <c r="D26" s="13">
        <v>1422837</v>
      </c>
      <c r="E26" s="15">
        <v>38</v>
      </c>
      <c r="F26" s="13">
        <v>19</v>
      </c>
      <c r="G26" s="13"/>
      <c r="H26" s="13"/>
      <c r="I26" s="13">
        <v>1</v>
      </c>
      <c r="J26" s="13"/>
      <c r="K26" s="13"/>
    </row>
    <row r="27" spans="1:11" x14ac:dyDescent="0.2">
      <c r="A27" s="1" t="s">
        <v>81</v>
      </c>
      <c r="B27" s="13">
        <v>1</v>
      </c>
      <c r="C27" s="84">
        <v>41788</v>
      </c>
      <c r="D27" s="13">
        <v>1422833</v>
      </c>
      <c r="E27" s="15">
        <v>40.5</v>
      </c>
      <c r="F27" s="13">
        <v>30</v>
      </c>
      <c r="G27" s="13"/>
      <c r="H27" s="13"/>
      <c r="I27" s="13">
        <v>1</v>
      </c>
      <c r="J27" s="13"/>
      <c r="K27" s="13" t="s">
        <v>141</v>
      </c>
    </row>
    <row r="28" spans="1:11" x14ac:dyDescent="0.2">
      <c r="A28" s="1" t="s">
        <v>81</v>
      </c>
      <c r="B28" s="13">
        <v>1</v>
      </c>
      <c r="C28" s="87">
        <v>41788</v>
      </c>
      <c r="D28" s="85">
        <v>1422829</v>
      </c>
      <c r="E28" s="7">
        <v>39.299999999999997</v>
      </c>
      <c r="F28" s="85">
        <v>17</v>
      </c>
      <c r="G28" s="85"/>
      <c r="H28" s="85"/>
      <c r="I28" s="85">
        <v>1</v>
      </c>
      <c r="J28" s="85"/>
      <c r="K28" s="85"/>
    </row>
    <row r="29" spans="1:11" x14ac:dyDescent="0.2">
      <c r="A29" s="1" t="s">
        <v>81</v>
      </c>
      <c r="B29" s="13">
        <v>1</v>
      </c>
      <c r="C29" s="87">
        <v>41788</v>
      </c>
      <c r="D29" s="85">
        <v>1422813</v>
      </c>
      <c r="E29" s="7">
        <v>45.1</v>
      </c>
      <c r="F29" s="85">
        <v>42</v>
      </c>
      <c r="G29" s="85"/>
      <c r="H29" s="85"/>
      <c r="I29" s="85">
        <v>1</v>
      </c>
      <c r="J29" s="85"/>
      <c r="K29" s="85"/>
    </row>
    <row r="30" spans="1:11" x14ac:dyDescent="0.2">
      <c r="A30" s="1" t="s">
        <v>81</v>
      </c>
      <c r="B30" s="13">
        <v>1</v>
      </c>
      <c r="C30" s="87">
        <v>41789</v>
      </c>
      <c r="D30" s="85">
        <v>1442526</v>
      </c>
      <c r="E30" s="7">
        <v>38.1</v>
      </c>
      <c r="F30" s="85">
        <v>23</v>
      </c>
      <c r="G30" s="85"/>
      <c r="H30" s="85"/>
      <c r="I30" s="85">
        <v>0</v>
      </c>
      <c r="J30" s="85"/>
      <c r="K30" s="85" t="s">
        <v>154</v>
      </c>
    </row>
    <row r="31" spans="1:11" x14ac:dyDescent="0.2">
      <c r="A31" s="1" t="s">
        <v>81</v>
      </c>
      <c r="B31" s="13">
        <v>1</v>
      </c>
      <c r="C31" s="87">
        <v>41789</v>
      </c>
      <c r="D31" s="85">
        <v>1442528</v>
      </c>
      <c r="E31" s="7">
        <v>39</v>
      </c>
      <c r="F31" s="85">
        <v>24</v>
      </c>
      <c r="G31" s="85"/>
      <c r="H31" s="85"/>
      <c r="I31" s="85">
        <v>0</v>
      </c>
      <c r="J31" s="85"/>
      <c r="K31" s="89" t="s">
        <v>87</v>
      </c>
    </row>
    <row r="32" spans="1:11" x14ac:dyDescent="0.2">
      <c r="A32" s="1" t="s">
        <v>81</v>
      </c>
      <c r="B32" s="13">
        <v>1</v>
      </c>
      <c r="C32" s="87">
        <v>41789</v>
      </c>
      <c r="D32" s="85"/>
      <c r="E32" s="7">
        <v>37.5</v>
      </c>
      <c r="F32" s="85">
        <v>24</v>
      </c>
      <c r="G32" s="85"/>
      <c r="H32" s="85"/>
      <c r="I32" s="85">
        <v>0</v>
      </c>
      <c r="J32" s="85"/>
      <c r="K32" s="85"/>
    </row>
    <row r="33" spans="1:11" x14ac:dyDescent="0.2">
      <c r="A33" s="1" t="s">
        <v>81</v>
      </c>
      <c r="B33" s="13">
        <v>1</v>
      </c>
      <c r="C33" s="87">
        <v>41792</v>
      </c>
      <c r="D33" s="85">
        <v>1422765</v>
      </c>
      <c r="E33" s="7">
        <v>58</v>
      </c>
      <c r="F33" s="89" t="s">
        <v>159</v>
      </c>
      <c r="G33" s="85"/>
      <c r="H33" s="85"/>
      <c r="I33" s="85" t="s">
        <v>160</v>
      </c>
      <c r="J33" s="85"/>
      <c r="K33" s="85"/>
    </row>
    <row r="34" spans="1:11" x14ac:dyDescent="0.2">
      <c r="A34" s="1" t="s">
        <v>81</v>
      </c>
      <c r="B34" s="13">
        <v>1</v>
      </c>
      <c r="C34" s="87">
        <v>41792</v>
      </c>
      <c r="D34" s="85">
        <v>1442737</v>
      </c>
      <c r="E34" s="7">
        <v>41.1</v>
      </c>
      <c r="F34" s="85">
        <v>15</v>
      </c>
      <c r="G34" s="85"/>
      <c r="H34" s="85"/>
      <c r="I34" s="85">
        <v>1</v>
      </c>
      <c r="J34" s="85"/>
      <c r="K34" s="85"/>
    </row>
    <row r="35" spans="1:11" x14ac:dyDescent="0.2">
      <c r="A35" s="1" t="s">
        <v>81</v>
      </c>
      <c r="B35" s="13">
        <v>1</v>
      </c>
      <c r="C35" s="87">
        <v>41792</v>
      </c>
      <c r="D35" s="85">
        <v>1422822</v>
      </c>
      <c r="E35" s="7">
        <v>51</v>
      </c>
      <c r="F35" s="85">
        <v>54</v>
      </c>
      <c r="G35" s="85"/>
      <c r="H35" s="85"/>
      <c r="I35" s="85">
        <v>2</v>
      </c>
      <c r="J35" s="85"/>
      <c r="K35" s="85"/>
    </row>
    <row r="36" spans="1:11" x14ac:dyDescent="0.2">
      <c r="A36" s="1" t="s">
        <v>81</v>
      </c>
      <c r="B36" s="13">
        <v>1</v>
      </c>
      <c r="C36" s="87">
        <v>41792</v>
      </c>
      <c r="D36" s="85">
        <v>1442733</v>
      </c>
      <c r="E36" s="7">
        <v>37.6</v>
      </c>
      <c r="F36" s="85">
        <v>18</v>
      </c>
      <c r="G36" s="85"/>
      <c r="H36" s="85"/>
      <c r="I36" s="85">
        <v>2</v>
      </c>
      <c r="J36" s="85"/>
      <c r="K36" s="85"/>
    </row>
    <row r="37" spans="1:11" x14ac:dyDescent="0.2">
      <c r="A37" s="1" t="s">
        <v>81</v>
      </c>
      <c r="B37" s="13">
        <v>1</v>
      </c>
      <c r="C37" s="87">
        <v>41794</v>
      </c>
      <c r="D37" s="85">
        <v>1422839</v>
      </c>
      <c r="E37" s="7">
        <v>54.9</v>
      </c>
      <c r="F37" s="85">
        <v>82</v>
      </c>
      <c r="G37" s="85"/>
      <c r="H37" s="85"/>
      <c r="I37" s="85" t="s">
        <v>149</v>
      </c>
      <c r="J37" s="85"/>
      <c r="K37" s="89" t="s">
        <v>118</v>
      </c>
    </row>
    <row r="38" spans="1:11" x14ac:dyDescent="0.2">
      <c r="A38" s="1" t="s">
        <v>81</v>
      </c>
      <c r="B38" s="13">
        <v>1</v>
      </c>
      <c r="C38" s="87">
        <v>41794</v>
      </c>
      <c r="D38" s="85">
        <v>1442524</v>
      </c>
      <c r="E38" s="7">
        <v>46.3</v>
      </c>
      <c r="F38" s="85">
        <v>50</v>
      </c>
      <c r="G38" s="85"/>
      <c r="H38" s="85"/>
      <c r="I38" s="85" t="s">
        <v>149</v>
      </c>
      <c r="J38" s="85"/>
      <c r="K38" s="85" t="s">
        <v>123</v>
      </c>
    </row>
    <row r="39" spans="1:11" x14ac:dyDescent="0.2">
      <c r="A39" s="1" t="s">
        <v>81</v>
      </c>
      <c r="B39" s="13">
        <v>1</v>
      </c>
      <c r="C39" s="87">
        <v>41794</v>
      </c>
      <c r="D39" s="85">
        <v>1442734</v>
      </c>
      <c r="E39" s="7">
        <v>45.3</v>
      </c>
      <c r="F39" s="85">
        <v>50</v>
      </c>
      <c r="G39" s="85"/>
      <c r="H39" s="85"/>
      <c r="I39" s="85" t="s">
        <v>149</v>
      </c>
      <c r="J39" s="85"/>
      <c r="K39" s="85" t="s">
        <v>169</v>
      </c>
    </row>
    <row r="40" spans="1:11" x14ac:dyDescent="0.2">
      <c r="A40" s="1" t="s">
        <v>81</v>
      </c>
      <c r="B40" s="13">
        <v>1</v>
      </c>
      <c r="C40" s="87">
        <v>41794</v>
      </c>
      <c r="D40" s="85">
        <v>1442736</v>
      </c>
      <c r="E40" s="7">
        <v>47.5</v>
      </c>
      <c r="F40" s="85">
        <v>65</v>
      </c>
      <c r="G40" s="85"/>
      <c r="H40" s="85"/>
      <c r="I40" s="85" t="s">
        <v>149</v>
      </c>
      <c r="J40" s="85"/>
      <c r="K40" s="85" t="s">
        <v>169</v>
      </c>
    </row>
    <row r="41" spans="1:11" x14ac:dyDescent="0.2">
      <c r="A41" s="1" t="s">
        <v>81</v>
      </c>
      <c r="B41" s="13">
        <v>1</v>
      </c>
      <c r="C41" s="87">
        <v>41796</v>
      </c>
      <c r="D41" s="85">
        <v>1422768</v>
      </c>
      <c r="E41" s="7">
        <v>63.6</v>
      </c>
      <c r="F41" s="85">
        <v>93</v>
      </c>
      <c r="G41" s="85">
        <v>97</v>
      </c>
      <c r="H41" s="85"/>
      <c r="I41" s="85">
        <v>0</v>
      </c>
      <c r="J41" s="85"/>
      <c r="K41" s="89" t="s">
        <v>175</v>
      </c>
    </row>
    <row r="42" spans="1:11" x14ac:dyDescent="0.2">
      <c r="A42" s="1" t="s">
        <v>81</v>
      </c>
      <c r="B42" s="13">
        <v>1</v>
      </c>
      <c r="C42" s="87">
        <v>41804</v>
      </c>
      <c r="D42" s="85">
        <v>1422761</v>
      </c>
      <c r="E42" s="7">
        <v>74.3</v>
      </c>
      <c r="F42" s="85">
        <v>138</v>
      </c>
      <c r="G42" s="85"/>
      <c r="H42" s="85"/>
      <c r="I42" s="85">
        <v>0</v>
      </c>
      <c r="J42" s="85"/>
      <c r="K42" s="85"/>
    </row>
    <row r="43" spans="1:11" x14ac:dyDescent="0.2">
      <c r="A43" s="1" t="s">
        <v>81</v>
      </c>
      <c r="B43" s="13">
        <v>0</v>
      </c>
      <c r="C43" s="87"/>
      <c r="D43" s="85"/>
      <c r="E43" s="7"/>
      <c r="F43" s="85"/>
      <c r="G43" s="85"/>
      <c r="H43" s="85"/>
      <c r="I43" s="85"/>
      <c r="J43" s="85" t="s">
        <v>357</v>
      </c>
      <c r="K43" s="85" t="s">
        <v>358</v>
      </c>
    </row>
    <row r="44" spans="1:11" x14ac:dyDescent="0.2">
      <c r="A44" s="1"/>
      <c r="B44" s="13"/>
      <c r="C44" s="13"/>
      <c r="D44" s="13"/>
      <c r="F44" s="13"/>
      <c r="G44" s="13"/>
      <c r="H44" s="13"/>
      <c r="I44" s="13"/>
      <c r="J44" s="13"/>
      <c r="K44" s="13"/>
    </row>
    <row r="45" spans="1:11" x14ac:dyDescent="0.2">
      <c r="A45" s="1"/>
      <c r="B45" s="13"/>
      <c r="C45" s="13"/>
      <c r="D45" s="13"/>
      <c r="F45" s="13"/>
      <c r="G45" s="13"/>
      <c r="H45" s="13"/>
      <c r="I45" s="13"/>
      <c r="J45" s="13"/>
      <c r="K45" s="13"/>
    </row>
    <row r="46" spans="1:11" x14ac:dyDescent="0.2">
      <c r="A46" s="1"/>
      <c r="B46" s="13"/>
      <c r="C46" s="13"/>
      <c r="D46" s="13"/>
      <c r="F46" s="13"/>
      <c r="G46" s="13"/>
      <c r="H46" s="13"/>
      <c r="I46" s="13"/>
      <c r="J46" s="13"/>
      <c r="K46" s="13"/>
    </row>
    <row r="47" spans="1:11" x14ac:dyDescent="0.2">
      <c r="A47" s="1"/>
      <c r="B47" s="13"/>
      <c r="C47" s="13"/>
      <c r="D47" s="13"/>
      <c r="F47" s="13"/>
      <c r="G47" s="13"/>
      <c r="H47" s="13"/>
      <c r="I47" s="13"/>
      <c r="J47" s="13"/>
      <c r="K47" s="13"/>
    </row>
    <row r="48" spans="1:11" x14ac:dyDescent="0.2">
      <c r="A48" s="1"/>
      <c r="B48" s="13"/>
      <c r="D48" s="13"/>
    </row>
    <row r="49" spans="1:4" x14ac:dyDescent="0.2">
      <c r="A49" s="1"/>
      <c r="B49" s="13"/>
      <c r="D49" s="13"/>
    </row>
    <row r="50" spans="1:4" x14ac:dyDescent="0.2">
      <c r="A50" s="1"/>
      <c r="B50" s="13"/>
      <c r="D50" s="13"/>
    </row>
    <row r="51" spans="1:4" x14ac:dyDescent="0.2">
      <c r="A51" s="1"/>
      <c r="B51" s="13"/>
      <c r="D51" s="13"/>
    </row>
    <row r="52" spans="1:4" x14ac:dyDescent="0.2">
      <c r="D52" s="13"/>
    </row>
    <row r="53" spans="1:4" x14ac:dyDescent="0.2">
      <c r="A53" s="1"/>
      <c r="D53" s="13"/>
    </row>
    <row r="54" spans="1:4" x14ac:dyDescent="0.2">
      <c r="A54" s="1"/>
      <c r="D54" s="13"/>
    </row>
    <row r="55" spans="1:4" x14ac:dyDescent="0.2">
      <c r="A55" s="1"/>
      <c r="D55" s="13"/>
    </row>
    <row r="56" spans="1:4" x14ac:dyDescent="0.2">
      <c r="A56" s="1"/>
      <c r="D56" s="13"/>
    </row>
    <row r="57" spans="1:4" x14ac:dyDescent="0.2">
      <c r="A57" s="1"/>
      <c r="D57" s="13"/>
    </row>
    <row r="58" spans="1:4" x14ac:dyDescent="0.2">
      <c r="A58" s="1"/>
      <c r="D58" s="13"/>
    </row>
    <row r="59" spans="1:4" x14ac:dyDescent="0.2">
      <c r="A59" s="1"/>
      <c r="D59" s="13"/>
    </row>
    <row r="60" spans="1:4" x14ac:dyDescent="0.2">
      <c r="A60" s="1"/>
      <c r="D60" s="13"/>
    </row>
    <row r="61" spans="1:4" x14ac:dyDescent="0.2">
      <c r="A61" s="1"/>
      <c r="D61" s="13"/>
    </row>
    <row r="62" spans="1:4" x14ac:dyDescent="0.2">
      <c r="A62" s="1"/>
      <c r="D62" s="13"/>
    </row>
    <row r="63" spans="1:4" x14ac:dyDescent="0.2">
      <c r="A63" s="1"/>
      <c r="D63" s="13"/>
    </row>
    <row r="64" spans="1:4" x14ac:dyDescent="0.2">
      <c r="A64" s="1"/>
      <c r="D64" s="13"/>
    </row>
    <row r="65" spans="1:11" x14ac:dyDescent="0.2">
      <c r="A65" s="1"/>
      <c r="D65" s="13"/>
    </row>
    <row r="66" spans="1:11" x14ac:dyDescent="0.2">
      <c r="A66" s="1"/>
      <c r="D66" s="13"/>
    </row>
    <row r="67" spans="1:11" x14ac:dyDescent="0.2">
      <c r="A67" s="1"/>
      <c r="D67" s="13"/>
    </row>
    <row r="68" spans="1:11" x14ac:dyDescent="0.2">
      <c r="A68" s="1"/>
      <c r="D68" s="13"/>
    </row>
    <row r="69" spans="1:11" x14ac:dyDescent="0.2">
      <c r="A69" s="1"/>
      <c r="D69" s="13"/>
    </row>
    <row r="70" spans="1:11" x14ac:dyDescent="0.2">
      <c r="A70" s="1"/>
      <c r="D70" s="13"/>
    </row>
    <row r="71" spans="1:11" x14ac:dyDescent="0.2">
      <c r="A71" s="1"/>
      <c r="D71" s="13"/>
    </row>
    <row r="72" spans="1:11" x14ac:dyDescent="0.2">
      <c r="A72" s="1"/>
      <c r="D72" s="13"/>
    </row>
    <row r="73" spans="1:11" x14ac:dyDescent="0.2">
      <c r="A73" s="1"/>
      <c r="D73" s="13"/>
    </row>
    <row r="74" spans="1:11" x14ac:dyDescent="0.2">
      <c r="A74" s="1"/>
      <c r="D74" s="13"/>
    </row>
    <row r="75" spans="1:11" x14ac:dyDescent="0.2">
      <c r="A75" s="1"/>
      <c r="D75" s="13"/>
    </row>
    <row r="76" spans="1:11" x14ac:dyDescent="0.2">
      <c r="A76" s="1"/>
    </row>
    <row r="77" spans="1:11" x14ac:dyDescent="0.2">
      <c r="A77" s="1"/>
      <c r="K77" s="103"/>
    </row>
    <row r="78" spans="1:11" x14ac:dyDescent="0.2">
      <c r="A78" s="1"/>
    </row>
    <row r="79" spans="1:11" x14ac:dyDescent="0.2">
      <c r="A79" s="1"/>
    </row>
    <row r="80" spans="1:11" x14ac:dyDescent="0.2">
      <c r="A80" s="1"/>
    </row>
    <row r="81" spans="3:3" x14ac:dyDescent="0.2">
      <c r="C81" s="104"/>
    </row>
    <row r="82" spans="3:3" x14ac:dyDescent="0.2">
      <c r="C82" s="104"/>
    </row>
    <row r="83" spans="3:3" x14ac:dyDescent="0.2">
      <c r="C83" s="104"/>
    </row>
    <row r="84" spans="3:3" x14ac:dyDescent="0.2">
      <c r="C84" s="104"/>
    </row>
    <row r="85" spans="3:3" x14ac:dyDescent="0.2">
      <c r="C85" s="104"/>
    </row>
    <row r="86" spans="3:3" x14ac:dyDescent="0.2">
      <c r="C86" s="104"/>
    </row>
    <row r="87" spans="3:3" x14ac:dyDescent="0.2">
      <c r="C87" s="104"/>
    </row>
    <row r="88" spans="3:3" x14ac:dyDescent="0.2">
      <c r="C88" s="104"/>
    </row>
    <row r="89" spans="3:3" x14ac:dyDescent="0.2">
      <c r="C89" s="104"/>
    </row>
    <row r="90" spans="3:3" x14ac:dyDescent="0.2">
      <c r="C90" s="104"/>
    </row>
    <row r="91" spans="3:3" x14ac:dyDescent="0.2">
      <c r="C91" s="104"/>
    </row>
    <row r="92" spans="3:3" x14ac:dyDescent="0.2">
      <c r="C92" s="104"/>
    </row>
    <row r="93" spans="3:3" x14ac:dyDescent="0.2">
      <c r="C93" s="104"/>
    </row>
    <row r="94" spans="3:3" x14ac:dyDescent="0.2">
      <c r="C94" s="104"/>
    </row>
    <row r="95" spans="3:3" x14ac:dyDescent="0.2">
      <c r="C95" s="104"/>
    </row>
    <row r="96" spans="3:3" x14ac:dyDescent="0.2">
      <c r="C96" s="104"/>
    </row>
    <row r="97" spans="3:3" x14ac:dyDescent="0.2">
      <c r="C97" s="104"/>
    </row>
    <row r="98" spans="3:3" x14ac:dyDescent="0.2">
      <c r="C98" s="104"/>
    </row>
    <row r="99" spans="3:3" x14ac:dyDescent="0.2">
      <c r="C99" s="104"/>
    </row>
    <row r="100" spans="3:3" x14ac:dyDescent="0.2">
      <c r="C100" s="104"/>
    </row>
    <row r="101" spans="3:3" x14ac:dyDescent="0.2">
      <c r="C101" s="104"/>
    </row>
    <row r="102" spans="3:3" x14ac:dyDescent="0.2">
      <c r="C102" s="104"/>
    </row>
    <row r="103" spans="3:3" x14ac:dyDescent="0.2">
      <c r="C103" s="104"/>
    </row>
    <row r="104" spans="3:3" x14ac:dyDescent="0.2">
      <c r="C104" s="104"/>
    </row>
    <row r="105" spans="3:3" x14ac:dyDescent="0.2">
      <c r="C105" s="104"/>
    </row>
    <row r="106" spans="3:3" x14ac:dyDescent="0.2">
      <c r="C106" s="104"/>
    </row>
    <row r="107" spans="3:3" x14ac:dyDescent="0.2">
      <c r="C107" s="104"/>
    </row>
    <row r="108" spans="3:3" x14ac:dyDescent="0.2">
      <c r="C108" s="104"/>
    </row>
    <row r="109" spans="3:3" x14ac:dyDescent="0.2">
      <c r="C109" s="104"/>
    </row>
    <row r="110" spans="3:3" x14ac:dyDescent="0.2">
      <c r="C110" s="104"/>
    </row>
    <row r="111" spans="3:3" x14ac:dyDescent="0.2">
      <c r="C111" s="104"/>
    </row>
    <row r="112" spans="3:3" x14ac:dyDescent="0.2">
      <c r="C112" s="104"/>
    </row>
    <row r="113" spans="3:3" x14ac:dyDescent="0.2">
      <c r="C113" s="104"/>
    </row>
    <row r="114" spans="3:3" x14ac:dyDescent="0.2">
      <c r="C114" s="104"/>
    </row>
    <row r="115" spans="3:3" x14ac:dyDescent="0.2">
      <c r="C115" s="104"/>
    </row>
    <row r="116" spans="3:3" x14ac:dyDescent="0.2">
      <c r="C116" s="104"/>
    </row>
    <row r="117" spans="3:3" x14ac:dyDescent="0.2">
      <c r="C117" s="104"/>
    </row>
    <row r="118" spans="3:3" x14ac:dyDescent="0.2">
      <c r="C118" s="104"/>
    </row>
    <row r="119" spans="3:3" x14ac:dyDescent="0.2">
      <c r="C119" s="104"/>
    </row>
    <row r="120" spans="3:3" x14ac:dyDescent="0.2">
      <c r="C120" s="104"/>
    </row>
    <row r="121" spans="3:3" x14ac:dyDescent="0.2">
      <c r="C121" s="104"/>
    </row>
    <row r="122" spans="3:3" x14ac:dyDescent="0.2">
      <c r="C122" s="104"/>
    </row>
    <row r="123" spans="3:3" x14ac:dyDescent="0.2">
      <c r="C123" s="104"/>
    </row>
    <row r="124" spans="3:3" x14ac:dyDescent="0.2">
      <c r="C124" s="104"/>
    </row>
    <row r="125" spans="3:3" x14ac:dyDescent="0.2">
      <c r="C125" s="104"/>
    </row>
    <row r="126" spans="3:3" x14ac:dyDescent="0.2">
      <c r="C126" s="104"/>
    </row>
    <row r="127" spans="3:3" x14ac:dyDescent="0.2">
      <c r="C127" s="104"/>
    </row>
    <row r="128" spans="3:3" x14ac:dyDescent="0.2">
      <c r="C128" s="104"/>
    </row>
    <row r="172" spans="1:2" x14ac:dyDescent="0.2">
      <c r="A172" s="105"/>
      <c r="B172" s="11"/>
    </row>
    <row r="358" spans="1:2" x14ac:dyDescent="0.2">
      <c r="A358" s="105"/>
      <c r="B358" s="11"/>
    </row>
    <row r="544" spans="1:2" x14ac:dyDescent="0.2">
      <c r="A544" s="105"/>
      <c r="B544" s="11"/>
    </row>
    <row r="730" spans="1:2" x14ac:dyDescent="0.2">
      <c r="A730" s="105"/>
      <c r="B730" s="11"/>
    </row>
    <row r="916" spans="1:2" x14ac:dyDescent="0.2">
      <c r="A916" s="105"/>
      <c r="B916" s="11"/>
    </row>
    <row r="1102" spans="1:2" x14ac:dyDescent="0.2">
      <c r="A1102" s="105"/>
      <c r="B1102" s="11"/>
    </row>
    <row r="1288" spans="1:2" x14ac:dyDescent="0.2">
      <c r="A1288" s="105"/>
      <c r="B1288" s="11"/>
    </row>
    <row r="1474" spans="1:2" x14ac:dyDescent="0.2">
      <c r="A1474" s="105"/>
      <c r="B1474" s="11"/>
    </row>
    <row r="1660" spans="1:2" x14ac:dyDescent="0.2">
      <c r="A1660" s="105"/>
      <c r="B1660" s="11"/>
    </row>
    <row r="1846" spans="1:2" x14ac:dyDescent="0.2">
      <c r="A1846" s="105"/>
      <c r="B1846" s="11"/>
    </row>
    <row r="2032" spans="1:2" x14ac:dyDescent="0.2">
      <c r="A2032" s="105"/>
      <c r="B2032" s="11"/>
    </row>
    <row r="2218" spans="1:2" x14ac:dyDescent="0.2">
      <c r="A2218" s="105"/>
      <c r="B2218" s="11"/>
    </row>
    <row r="2404" spans="1:2" x14ac:dyDescent="0.2">
      <c r="A2404" s="105"/>
      <c r="B2404" s="11"/>
    </row>
    <row r="2589" spans="1:2" x14ac:dyDescent="0.2">
      <c r="A2589" s="105"/>
      <c r="B2589" s="11"/>
    </row>
    <row r="2774" spans="1:2" x14ac:dyDescent="0.2">
      <c r="A2774" s="105"/>
      <c r="B2774" s="11"/>
    </row>
    <row r="2958" spans="1:2" x14ac:dyDescent="0.2">
      <c r="A2958" s="105"/>
      <c r="B2958" s="11"/>
    </row>
    <row r="3143" spans="1:2" x14ac:dyDescent="0.2">
      <c r="A3143" s="105"/>
      <c r="B3143" s="11"/>
    </row>
    <row r="3328" spans="1:2" x14ac:dyDescent="0.2">
      <c r="A3328" s="105"/>
      <c r="B3328" s="11"/>
    </row>
    <row r="3512" spans="1:2" x14ac:dyDescent="0.2">
      <c r="A3512" s="105"/>
      <c r="B3512" s="11"/>
    </row>
    <row r="3697" spans="1:2" x14ac:dyDescent="0.2">
      <c r="A3697" s="105"/>
      <c r="B3697" s="11"/>
    </row>
    <row r="3882" spans="1:2" x14ac:dyDescent="0.2">
      <c r="A3882" s="105"/>
      <c r="B3882" s="11"/>
    </row>
    <row r="4067" spans="1:2" x14ac:dyDescent="0.2">
      <c r="A4067" s="105"/>
      <c r="B4067" s="11"/>
    </row>
    <row r="4251" spans="1:2" x14ac:dyDescent="0.2">
      <c r="A4251" s="105"/>
      <c r="B4251" s="11"/>
    </row>
    <row r="4436" spans="1:2" x14ac:dyDescent="0.2">
      <c r="A4436" s="105"/>
      <c r="B4436" s="11"/>
    </row>
    <row r="4621" spans="1:2" x14ac:dyDescent="0.2">
      <c r="A4621" s="105"/>
      <c r="B4621" s="11"/>
    </row>
    <row r="4805" spans="1:2" x14ac:dyDescent="0.2">
      <c r="A4805" s="105"/>
      <c r="B4805" s="11"/>
    </row>
  </sheetData>
  <sortState ref="A2:K4805">
    <sortCondition descending="1" ref="B2:B4805"/>
    <sortCondition ref="C2:C4805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pane ySplit="1" topLeftCell="A2" activePane="bottomLeft" state="frozen"/>
      <selection pane="bottomLeft" activeCell="A2" sqref="A2"/>
    </sheetView>
  </sheetViews>
  <sheetFormatPr defaultColWidth="6.85546875" defaultRowHeight="11.25" x14ac:dyDescent="0.2"/>
  <cols>
    <col min="1" max="1" width="8.7109375" style="108" bestFit="1" customWidth="1"/>
    <col min="2" max="2" width="6.85546875" style="85" bestFit="1" customWidth="1"/>
    <col min="3" max="3" width="3.85546875" style="85" bestFit="1" customWidth="1"/>
    <col min="4" max="4" width="4" style="85" bestFit="1" customWidth="1"/>
    <col min="5" max="5" width="7" style="85" bestFit="1" customWidth="1"/>
    <col min="6" max="6" width="3.140625" style="85" bestFit="1" customWidth="1"/>
    <col min="7" max="7" width="7.140625" style="85" bestFit="1" customWidth="1"/>
    <col min="8" max="8" width="7.85546875" style="85" bestFit="1" customWidth="1"/>
    <col min="9" max="9" width="6.5703125" style="85" bestFit="1" customWidth="1"/>
    <col min="10" max="10" width="4.85546875" style="85" bestFit="1" customWidth="1"/>
    <col min="11" max="11" width="5.5703125" style="85" bestFit="1" customWidth="1"/>
    <col min="12" max="12" width="5.28515625" style="85" bestFit="1" customWidth="1"/>
    <col min="13" max="13" width="5.42578125" style="85" bestFit="1" customWidth="1"/>
    <col min="14" max="14" width="5.85546875" style="85" bestFit="1" customWidth="1"/>
    <col min="15" max="15" width="4.85546875" style="5" bestFit="1" customWidth="1"/>
    <col min="16" max="16" width="10.42578125" style="5" bestFit="1" customWidth="1"/>
    <col min="17" max="17" width="8.5703125" style="5" bestFit="1" customWidth="1"/>
    <col min="18" max="18" width="7.7109375" style="6" bestFit="1" customWidth="1"/>
    <col min="19" max="19" width="6.42578125" style="6" bestFit="1" customWidth="1"/>
    <col min="20" max="20" width="27.140625" style="110" bestFit="1" customWidth="1"/>
    <col min="21" max="21" width="8.7109375" style="38" bestFit="1" customWidth="1"/>
    <col min="22" max="22" width="10.28515625" style="38" bestFit="1" customWidth="1"/>
    <col min="23" max="16384" width="6.85546875" style="85"/>
  </cols>
  <sheetData>
    <row r="1" spans="1:22" s="20" customFormat="1" x14ac:dyDescent="0.2">
      <c r="A1" s="106" t="s">
        <v>28</v>
      </c>
      <c r="B1" s="20" t="s">
        <v>40</v>
      </c>
      <c r="C1" s="20" t="s">
        <v>21</v>
      </c>
      <c r="D1" s="20" t="s">
        <v>22</v>
      </c>
      <c r="E1" s="20" t="s">
        <v>23</v>
      </c>
      <c r="F1" s="20" t="s">
        <v>24</v>
      </c>
      <c r="G1" s="20" t="s">
        <v>68</v>
      </c>
      <c r="H1" s="20" t="s">
        <v>79</v>
      </c>
      <c r="I1" s="20" t="s">
        <v>10</v>
      </c>
      <c r="J1" s="20" t="s">
        <v>25</v>
      </c>
      <c r="K1" s="20" t="s">
        <v>8</v>
      </c>
      <c r="L1" s="20" t="s">
        <v>26</v>
      </c>
      <c r="M1" s="20" t="s">
        <v>11</v>
      </c>
      <c r="N1" s="20" t="s">
        <v>27</v>
      </c>
      <c r="O1" s="18" t="s">
        <v>37</v>
      </c>
      <c r="P1" s="18" t="s">
        <v>65</v>
      </c>
      <c r="Q1" s="18" t="s">
        <v>66</v>
      </c>
      <c r="R1" s="22" t="s">
        <v>33</v>
      </c>
      <c r="S1" s="22" t="s">
        <v>39</v>
      </c>
      <c r="T1" s="107" t="s">
        <v>34</v>
      </c>
      <c r="U1" s="23"/>
      <c r="V1" s="23"/>
    </row>
    <row r="2" spans="1:22" x14ac:dyDescent="0.2">
      <c r="A2" s="108">
        <v>41774</v>
      </c>
      <c r="B2" s="85" t="s">
        <v>81</v>
      </c>
      <c r="C2" s="85">
        <v>1</v>
      </c>
      <c r="D2" s="85">
        <v>39</v>
      </c>
      <c r="E2" s="85">
        <v>1422440</v>
      </c>
      <c r="F2" s="85" t="s">
        <v>90</v>
      </c>
      <c r="I2" s="85">
        <v>222</v>
      </c>
      <c r="J2" s="7">
        <v>104.2</v>
      </c>
      <c r="K2" s="7">
        <v>53.7</v>
      </c>
      <c r="L2" s="7">
        <v>8.4</v>
      </c>
      <c r="M2" s="7">
        <v>29.5</v>
      </c>
      <c r="N2" s="85">
        <v>306</v>
      </c>
      <c r="O2" s="109" t="s">
        <v>91</v>
      </c>
      <c r="P2" s="5">
        <v>4</v>
      </c>
      <c r="Q2" s="5">
        <v>4</v>
      </c>
      <c r="R2" s="6" t="s">
        <v>92</v>
      </c>
      <c r="S2" s="6" t="s">
        <v>93</v>
      </c>
    </row>
    <row r="3" spans="1:22" x14ac:dyDescent="0.2">
      <c r="A3" s="108">
        <v>41774</v>
      </c>
      <c r="B3" s="85" t="s">
        <v>81</v>
      </c>
      <c r="C3" s="85">
        <v>1</v>
      </c>
      <c r="D3" s="85">
        <v>15</v>
      </c>
      <c r="E3" s="85">
        <v>1428990</v>
      </c>
      <c r="F3" s="85" t="s">
        <v>41</v>
      </c>
      <c r="G3" s="85" t="s">
        <v>94</v>
      </c>
      <c r="H3" s="85" t="s">
        <v>95</v>
      </c>
      <c r="I3" s="85">
        <v>243</v>
      </c>
      <c r="J3" s="7">
        <v>111.2</v>
      </c>
      <c r="K3" s="7">
        <v>60</v>
      </c>
      <c r="L3" s="7">
        <v>10.199999999999999</v>
      </c>
      <c r="M3" s="7">
        <v>27.6</v>
      </c>
      <c r="N3" s="85">
        <v>318</v>
      </c>
      <c r="O3" s="89" t="s">
        <v>96</v>
      </c>
      <c r="P3" s="85">
        <v>3</v>
      </c>
      <c r="Q3" s="85">
        <v>3</v>
      </c>
      <c r="R3" s="6" t="s">
        <v>92</v>
      </c>
      <c r="S3" s="6" t="s">
        <v>93</v>
      </c>
      <c r="T3" s="38"/>
    </row>
    <row r="4" spans="1:22" x14ac:dyDescent="0.2">
      <c r="A4" s="108">
        <v>41774</v>
      </c>
      <c r="B4" s="85" t="s">
        <v>81</v>
      </c>
      <c r="C4" s="85">
        <v>1</v>
      </c>
      <c r="D4" s="85">
        <v>35</v>
      </c>
      <c r="E4" s="85">
        <v>1428991</v>
      </c>
      <c r="F4" s="85" t="s">
        <v>41</v>
      </c>
      <c r="G4" s="85" t="s">
        <v>97</v>
      </c>
      <c r="H4" s="85" t="s">
        <v>98</v>
      </c>
      <c r="I4" s="85">
        <v>234</v>
      </c>
      <c r="J4" s="7">
        <v>103</v>
      </c>
      <c r="K4" s="7">
        <v>55</v>
      </c>
      <c r="L4" s="7">
        <v>9.3000000000000007</v>
      </c>
      <c r="M4" s="7">
        <v>27.4</v>
      </c>
      <c r="N4" s="85">
        <v>312</v>
      </c>
      <c r="O4" s="89" t="s">
        <v>99</v>
      </c>
      <c r="P4" s="85">
        <v>4</v>
      </c>
      <c r="Q4" s="85">
        <v>4</v>
      </c>
      <c r="R4" s="6" t="s">
        <v>92</v>
      </c>
      <c r="S4" s="6" t="s">
        <v>93</v>
      </c>
      <c r="T4" s="38"/>
    </row>
    <row r="5" spans="1:22" x14ac:dyDescent="0.2">
      <c r="A5" s="108">
        <v>41774</v>
      </c>
      <c r="B5" s="85" t="s">
        <v>81</v>
      </c>
      <c r="C5" s="85">
        <v>1</v>
      </c>
      <c r="D5" s="85">
        <v>41</v>
      </c>
      <c r="E5" s="85">
        <v>1428992</v>
      </c>
      <c r="F5" s="85" t="s">
        <v>41</v>
      </c>
      <c r="G5" s="85" t="s">
        <v>100</v>
      </c>
      <c r="H5" s="85" t="s">
        <v>95</v>
      </c>
      <c r="I5" s="85">
        <v>254</v>
      </c>
      <c r="J5" s="7">
        <v>105.7</v>
      </c>
      <c r="K5" s="7">
        <v>53.9</v>
      </c>
      <c r="L5" s="7">
        <v>10</v>
      </c>
      <c r="M5" s="7">
        <v>29.2</v>
      </c>
      <c r="N5" s="85">
        <v>317</v>
      </c>
      <c r="O5" s="89" t="s">
        <v>102</v>
      </c>
      <c r="P5" s="85">
        <v>4</v>
      </c>
      <c r="Q5" s="85">
        <v>4</v>
      </c>
      <c r="R5" s="6" t="s">
        <v>92</v>
      </c>
      <c r="S5" s="6" t="s">
        <v>93</v>
      </c>
      <c r="T5" s="38"/>
    </row>
    <row r="6" spans="1:22" x14ac:dyDescent="0.2">
      <c r="A6" s="108">
        <v>41774</v>
      </c>
      <c r="B6" s="85" t="s">
        <v>81</v>
      </c>
      <c r="C6" s="85">
        <v>1</v>
      </c>
      <c r="D6" s="85">
        <v>7</v>
      </c>
      <c r="E6" s="85">
        <v>1428994</v>
      </c>
      <c r="F6" s="85" t="s">
        <v>41</v>
      </c>
      <c r="G6" s="85" t="s">
        <v>101</v>
      </c>
      <c r="H6" s="85" t="s">
        <v>95</v>
      </c>
      <c r="I6" s="85">
        <v>239</v>
      </c>
      <c r="J6" s="7">
        <v>106.6</v>
      </c>
      <c r="K6" s="7">
        <v>55.2</v>
      </c>
      <c r="L6" s="7">
        <v>9.8000000000000007</v>
      </c>
      <c r="M6" s="7">
        <v>28</v>
      </c>
      <c r="N6" s="85">
        <v>312</v>
      </c>
      <c r="O6" s="89" t="s">
        <v>103</v>
      </c>
      <c r="P6" s="85">
        <v>4</v>
      </c>
      <c r="Q6" s="85">
        <v>4</v>
      </c>
      <c r="R6" s="6" t="s">
        <v>92</v>
      </c>
      <c r="S6" s="6" t="s">
        <v>93</v>
      </c>
      <c r="T6" s="38"/>
    </row>
    <row r="7" spans="1:22" x14ac:dyDescent="0.2">
      <c r="A7" s="108">
        <v>41774</v>
      </c>
      <c r="B7" s="85" t="s">
        <v>81</v>
      </c>
      <c r="C7" s="85">
        <v>1</v>
      </c>
      <c r="D7" s="85">
        <v>40</v>
      </c>
      <c r="E7" s="85">
        <v>1428995</v>
      </c>
      <c r="F7" s="85" t="s">
        <v>41</v>
      </c>
      <c r="G7" s="85" t="s">
        <v>104</v>
      </c>
      <c r="I7" s="85">
        <v>230</v>
      </c>
      <c r="J7" s="7">
        <v>105</v>
      </c>
      <c r="K7" s="7">
        <v>50.6</v>
      </c>
      <c r="L7" s="7">
        <v>8.8000000000000007</v>
      </c>
      <c r="M7" s="7">
        <v>27.4</v>
      </c>
      <c r="N7" s="85">
        <v>310</v>
      </c>
      <c r="O7" s="85" t="s">
        <v>105</v>
      </c>
      <c r="P7" s="85">
        <v>4</v>
      </c>
      <c r="Q7" s="85">
        <v>5</v>
      </c>
      <c r="R7" s="6" t="s">
        <v>92</v>
      </c>
      <c r="S7" s="6" t="s">
        <v>93</v>
      </c>
      <c r="T7" s="38"/>
    </row>
    <row r="8" spans="1:22" x14ac:dyDescent="0.2">
      <c r="A8" s="108">
        <v>41779</v>
      </c>
      <c r="B8" s="85" t="s">
        <v>81</v>
      </c>
      <c r="C8" s="85">
        <v>1</v>
      </c>
      <c r="D8" s="85">
        <v>21</v>
      </c>
      <c r="E8" s="85">
        <v>1422780</v>
      </c>
      <c r="F8" s="85" t="s">
        <v>41</v>
      </c>
      <c r="G8" s="85" t="s">
        <v>106</v>
      </c>
      <c r="H8" s="85" t="s">
        <v>95</v>
      </c>
      <c r="J8" s="7">
        <v>100.8</v>
      </c>
      <c r="K8" s="7">
        <v>51.6</v>
      </c>
      <c r="L8" s="7">
        <v>8.5</v>
      </c>
      <c r="M8" s="7">
        <v>26.3</v>
      </c>
      <c r="N8" s="85">
        <v>302</v>
      </c>
      <c r="O8" s="5" t="s">
        <v>107</v>
      </c>
      <c r="P8" s="85">
        <v>3</v>
      </c>
      <c r="Q8" s="85">
        <v>3</v>
      </c>
      <c r="R8" s="6" t="s">
        <v>92</v>
      </c>
      <c r="S8" s="6" t="s">
        <v>93</v>
      </c>
      <c r="T8" s="38"/>
    </row>
    <row r="9" spans="1:22" x14ac:dyDescent="0.2">
      <c r="A9" s="108">
        <v>41779</v>
      </c>
      <c r="B9" s="85" t="s">
        <v>81</v>
      </c>
      <c r="C9" s="85">
        <v>1</v>
      </c>
      <c r="D9" s="85">
        <v>18</v>
      </c>
      <c r="E9" s="85">
        <v>1422781</v>
      </c>
      <c r="F9" s="85" t="s">
        <v>41</v>
      </c>
      <c r="G9" s="85" t="s">
        <v>109</v>
      </c>
      <c r="H9" s="85" t="s">
        <v>98</v>
      </c>
      <c r="J9" s="7">
        <v>105.9</v>
      </c>
      <c r="K9" s="7">
        <v>53.9</v>
      </c>
      <c r="L9" s="7">
        <v>10.5</v>
      </c>
      <c r="M9" s="7">
        <v>28</v>
      </c>
      <c r="N9" s="85">
        <v>317</v>
      </c>
      <c r="O9" s="89" t="s">
        <v>108</v>
      </c>
      <c r="P9" s="85">
        <v>4</v>
      </c>
      <c r="Q9" s="85">
        <v>4</v>
      </c>
      <c r="R9" s="6" t="s">
        <v>92</v>
      </c>
      <c r="S9" s="6" t="s">
        <v>93</v>
      </c>
      <c r="T9" s="38"/>
    </row>
    <row r="10" spans="1:22" x14ac:dyDescent="0.2">
      <c r="A10" s="108">
        <v>41779</v>
      </c>
      <c r="B10" s="85" t="s">
        <v>81</v>
      </c>
      <c r="C10" s="85">
        <v>1</v>
      </c>
      <c r="D10" s="85">
        <v>30</v>
      </c>
      <c r="E10" s="85">
        <v>1410056</v>
      </c>
      <c r="F10" s="85" t="s">
        <v>90</v>
      </c>
      <c r="G10" s="85" t="s">
        <v>110</v>
      </c>
      <c r="H10" s="85" t="s">
        <v>95</v>
      </c>
      <c r="J10" s="7">
        <v>105.1</v>
      </c>
      <c r="K10" s="7">
        <v>54.4</v>
      </c>
      <c r="L10" s="7">
        <v>10.3</v>
      </c>
      <c r="M10" s="7">
        <v>28</v>
      </c>
      <c r="N10" s="85">
        <v>311</v>
      </c>
      <c r="O10" s="89" t="s">
        <v>112</v>
      </c>
      <c r="P10" s="85">
        <v>5</v>
      </c>
      <c r="Q10" s="85">
        <v>5</v>
      </c>
      <c r="R10" s="6" t="s">
        <v>92</v>
      </c>
      <c r="S10" s="6" t="s">
        <v>93</v>
      </c>
      <c r="T10" s="38"/>
    </row>
    <row r="11" spans="1:22" x14ac:dyDescent="0.2">
      <c r="A11" s="108">
        <v>41779</v>
      </c>
      <c r="B11" s="85" t="s">
        <v>81</v>
      </c>
      <c r="C11" s="85">
        <v>1</v>
      </c>
      <c r="D11" s="85">
        <v>20</v>
      </c>
      <c r="E11" s="85">
        <v>1422785</v>
      </c>
      <c r="F11" s="85" t="s">
        <v>41</v>
      </c>
      <c r="G11" s="85" t="s">
        <v>111</v>
      </c>
      <c r="H11" s="85" t="s">
        <v>95</v>
      </c>
      <c r="J11" s="7">
        <v>108.9</v>
      </c>
      <c r="K11" s="7">
        <v>55.8</v>
      </c>
      <c r="L11" s="7">
        <v>10.6</v>
      </c>
      <c r="M11" s="7">
        <v>29</v>
      </c>
      <c r="N11" s="85">
        <v>316</v>
      </c>
      <c r="O11" s="89" t="s">
        <v>113</v>
      </c>
      <c r="P11" s="85">
        <v>4</v>
      </c>
      <c r="Q11" s="85">
        <v>4</v>
      </c>
      <c r="R11" s="6" t="s">
        <v>92</v>
      </c>
      <c r="S11" s="6" t="s">
        <v>93</v>
      </c>
      <c r="T11" s="38"/>
    </row>
    <row r="12" spans="1:22" x14ac:dyDescent="0.2">
      <c r="A12" s="108">
        <v>41780</v>
      </c>
      <c r="B12" s="85" t="s">
        <v>81</v>
      </c>
      <c r="C12" s="85">
        <v>0</v>
      </c>
      <c r="E12" s="85">
        <v>1422799</v>
      </c>
      <c r="F12" s="85" t="s">
        <v>41</v>
      </c>
      <c r="G12" s="85" t="s">
        <v>114</v>
      </c>
      <c r="H12" s="85" t="s">
        <v>69</v>
      </c>
      <c r="I12" s="85">
        <v>250</v>
      </c>
      <c r="J12" s="7">
        <v>107</v>
      </c>
      <c r="K12" s="7">
        <v>57</v>
      </c>
      <c r="L12" s="7"/>
      <c r="M12" s="7">
        <v>27.9</v>
      </c>
      <c r="N12" s="85">
        <v>305</v>
      </c>
      <c r="O12" s="89"/>
      <c r="P12" s="85">
        <v>4</v>
      </c>
      <c r="Q12" s="85">
        <v>5</v>
      </c>
      <c r="R12" s="6" t="s">
        <v>92</v>
      </c>
      <c r="S12" s="6" t="s">
        <v>93</v>
      </c>
      <c r="T12" s="38"/>
    </row>
    <row r="13" spans="1:22" x14ac:dyDescent="0.2">
      <c r="A13" s="108">
        <v>41782</v>
      </c>
      <c r="B13" s="85" t="s">
        <v>81</v>
      </c>
      <c r="C13" s="85">
        <v>1</v>
      </c>
      <c r="D13" s="85">
        <v>38</v>
      </c>
      <c r="E13" s="85">
        <v>1422825</v>
      </c>
      <c r="F13" s="85" t="s">
        <v>41</v>
      </c>
      <c r="G13" s="85" t="s">
        <v>115</v>
      </c>
      <c r="H13" s="85" t="s">
        <v>95</v>
      </c>
      <c r="I13" s="85">
        <v>241</v>
      </c>
      <c r="J13" s="7">
        <v>106.7</v>
      </c>
      <c r="K13" s="7">
        <v>56.3</v>
      </c>
      <c r="L13" s="7">
        <v>9.4</v>
      </c>
      <c r="M13" s="7">
        <v>28.7</v>
      </c>
      <c r="N13" s="85">
        <v>315</v>
      </c>
      <c r="O13" s="89" t="s">
        <v>416</v>
      </c>
      <c r="P13" s="85">
        <v>4</v>
      </c>
      <c r="Q13" s="85">
        <v>4</v>
      </c>
      <c r="R13" s="6" t="s">
        <v>92</v>
      </c>
      <c r="S13" s="6" t="s">
        <v>93</v>
      </c>
      <c r="T13" s="38"/>
    </row>
    <row r="14" spans="1:22" x14ac:dyDescent="0.2">
      <c r="A14" s="108">
        <v>41782</v>
      </c>
      <c r="B14" s="85" t="s">
        <v>81</v>
      </c>
      <c r="C14" s="85">
        <v>1</v>
      </c>
      <c r="D14" s="85">
        <v>8</v>
      </c>
      <c r="E14" s="85">
        <v>1422826</v>
      </c>
      <c r="F14" s="85" t="s">
        <v>41</v>
      </c>
      <c r="G14" s="85" t="s">
        <v>116</v>
      </c>
      <c r="H14" s="85" t="s">
        <v>95</v>
      </c>
      <c r="I14" s="85">
        <v>249</v>
      </c>
      <c r="J14" s="7">
        <v>107.6</v>
      </c>
      <c r="K14" s="7">
        <v>55</v>
      </c>
      <c r="L14" s="7">
        <v>10</v>
      </c>
      <c r="M14" s="7">
        <v>27.2</v>
      </c>
      <c r="N14" s="85">
        <v>312</v>
      </c>
      <c r="O14" s="89" t="s">
        <v>417</v>
      </c>
      <c r="P14" s="85">
        <v>5</v>
      </c>
      <c r="Q14" s="85">
        <v>5</v>
      </c>
      <c r="R14" s="6" t="s">
        <v>92</v>
      </c>
      <c r="S14" s="6" t="s">
        <v>93</v>
      </c>
      <c r="T14" s="38"/>
    </row>
    <row r="15" spans="1:22" x14ac:dyDescent="0.2">
      <c r="A15" s="108">
        <v>41782</v>
      </c>
      <c r="B15" s="85" t="s">
        <v>81</v>
      </c>
      <c r="C15" s="85">
        <v>0</v>
      </c>
      <c r="E15" s="85">
        <v>1422827</v>
      </c>
      <c r="F15" s="85" t="s">
        <v>41</v>
      </c>
      <c r="G15" s="85" t="s">
        <v>117</v>
      </c>
      <c r="H15" s="85" t="s">
        <v>95</v>
      </c>
      <c r="I15" s="85">
        <v>238</v>
      </c>
      <c r="J15" s="7">
        <v>105.9</v>
      </c>
      <c r="K15" s="7">
        <v>56</v>
      </c>
      <c r="L15" s="7">
        <v>9.1</v>
      </c>
      <c r="M15" s="7">
        <v>28.4</v>
      </c>
      <c r="N15" s="85">
        <v>308</v>
      </c>
      <c r="O15" s="89" t="s">
        <v>418</v>
      </c>
      <c r="P15" s="85">
        <v>5</v>
      </c>
      <c r="Q15" s="85">
        <v>5</v>
      </c>
      <c r="R15" s="6" t="s">
        <v>92</v>
      </c>
      <c r="S15" s="6" t="s">
        <v>93</v>
      </c>
      <c r="T15" s="38"/>
      <c r="U15" s="1" t="s">
        <v>376</v>
      </c>
      <c r="V15" s="1" t="s">
        <v>377</v>
      </c>
    </row>
    <row r="16" spans="1:22" s="112" customFormat="1" x14ac:dyDescent="0.2">
      <c r="A16" s="111">
        <v>41774</v>
      </c>
      <c r="B16" s="112" t="s">
        <v>81</v>
      </c>
      <c r="E16" s="112">
        <v>1428989</v>
      </c>
      <c r="G16" s="112" t="s">
        <v>378</v>
      </c>
      <c r="H16" s="112" t="s">
        <v>95</v>
      </c>
      <c r="I16" s="112">
        <v>257</v>
      </c>
      <c r="J16" s="113">
        <v>109.4</v>
      </c>
      <c r="K16" s="113">
        <v>56.8</v>
      </c>
      <c r="L16" s="113">
        <v>7.5</v>
      </c>
      <c r="M16" s="113">
        <v>27.2</v>
      </c>
      <c r="N16" s="114">
        <v>315</v>
      </c>
      <c r="O16" s="114"/>
      <c r="P16" s="112" t="s">
        <v>380</v>
      </c>
      <c r="Q16" s="114"/>
      <c r="R16" s="115"/>
      <c r="S16" s="115"/>
      <c r="T16" s="116" t="s">
        <v>381</v>
      </c>
      <c r="U16" s="116">
        <v>3</v>
      </c>
      <c r="V16" s="116" t="s">
        <v>379</v>
      </c>
    </row>
    <row r="17" spans="1:22" s="112" customFormat="1" x14ac:dyDescent="0.2">
      <c r="A17" s="111">
        <v>41774</v>
      </c>
      <c r="B17" s="112" t="s">
        <v>81</v>
      </c>
      <c r="E17" s="112">
        <v>1428993</v>
      </c>
      <c r="G17" s="112" t="s">
        <v>382</v>
      </c>
      <c r="H17" s="112" t="s">
        <v>95</v>
      </c>
      <c r="I17" s="112">
        <v>258</v>
      </c>
      <c r="J17" s="113">
        <v>106.9</v>
      </c>
      <c r="K17" s="113">
        <v>55.5</v>
      </c>
      <c r="L17" s="113">
        <v>9.1999999999999993</v>
      </c>
      <c r="M17" s="113">
        <v>29.8</v>
      </c>
      <c r="N17" s="114">
        <v>310</v>
      </c>
      <c r="O17" s="114"/>
      <c r="P17" s="112" t="s">
        <v>380</v>
      </c>
      <c r="Q17" s="114"/>
      <c r="R17" s="115"/>
      <c r="S17" s="115"/>
      <c r="T17" s="116" t="s">
        <v>381</v>
      </c>
      <c r="U17" s="116">
        <v>10</v>
      </c>
      <c r="V17" s="116" t="s">
        <v>379</v>
      </c>
    </row>
    <row r="18" spans="1:22" s="112" customFormat="1" x14ac:dyDescent="0.2">
      <c r="A18" s="111">
        <v>41774</v>
      </c>
      <c r="B18" s="112" t="s">
        <v>81</v>
      </c>
      <c r="E18" s="112">
        <v>1428996</v>
      </c>
      <c r="G18" s="112" t="s">
        <v>383</v>
      </c>
      <c r="H18" s="112" t="s">
        <v>95</v>
      </c>
      <c r="I18" s="112">
        <v>225</v>
      </c>
      <c r="J18" s="113">
        <v>102.8</v>
      </c>
      <c r="K18" s="113">
        <v>53</v>
      </c>
      <c r="L18" s="113">
        <v>10.1</v>
      </c>
      <c r="M18" s="113">
        <v>27.2</v>
      </c>
      <c r="N18" s="114">
        <v>300</v>
      </c>
      <c r="O18" s="114"/>
      <c r="P18" s="112" t="s">
        <v>385</v>
      </c>
      <c r="Q18" s="114"/>
      <c r="R18" s="115"/>
      <c r="S18" s="115"/>
      <c r="T18" s="116" t="s">
        <v>386</v>
      </c>
      <c r="U18" s="116" t="s">
        <v>384</v>
      </c>
      <c r="V18" s="116"/>
    </row>
    <row r="19" spans="1:22" s="112" customFormat="1" x14ac:dyDescent="0.2">
      <c r="A19" s="111">
        <v>41779</v>
      </c>
      <c r="B19" s="112" t="s">
        <v>81</v>
      </c>
      <c r="E19" s="112">
        <v>1422779</v>
      </c>
      <c r="G19" s="112" t="s">
        <v>387</v>
      </c>
      <c r="H19" s="112" t="s">
        <v>95</v>
      </c>
      <c r="I19" s="112" t="s">
        <v>388</v>
      </c>
      <c r="J19" s="113">
        <v>117.6</v>
      </c>
      <c r="K19" s="113">
        <v>56.9</v>
      </c>
      <c r="L19" s="113">
        <v>10.9</v>
      </c>
      <c r="M19" s="113">
        <v>27.9</v>
      </c>
      <c r="N19" s="114">
        <v>315</v>
      </c>
      <c r="O19" s="114"/>
      <c r="P19" s="112" t="s">
        <v>380</v>
      </c>
      <c r="Q19" s="114"/>
      <c r="R19" s="115"/>
      <c r="S19" s="115"/>
      <c r="T19" s="116" t="s">
        <v>389</v>
      </c>
      <c r="U19" s="116">
        <v>9</v>
      </c>
      <c r="V19" s="116" t="s">
        <v>379</v>
      </c>
    </row>
    <row r="20" spans="1:22" s="112" customFormat="1" x14ac:dyDescent="0.2">
      <c r="A20" s="111">
        <v>41779</v>
      </c>
      <c r="B20" s="112" t="s">
        <v>81</v>
      </c>
      <c r="E20" s="112">
        <v>1422782</v>
      </c>
      <c r="G20" s="112" t="s">
        <v>390</v>
      </c>
      <c r="H20" s="112" t="s">
        <v>95</v>
      </c>
      <c r="I20" s="112" t="s">
        <v>388</v>
      </c>
      <c r="J20" s="113">
        <v>111</v>
      </c>
      <c r="K20" s="113">
        <v>59.4</v>
      </c>
      <c r="L20" s="113">
        <v>12</v>
      </c>
      <c r="M20" s="113">
        <v>29.2</v>
      </c>
      <c r="N20" s="114">
        <v>320</v>
      </c>
      <c r="O20" s="114"/>
      <c r="P20" s="112" t="s">
        <v>391</v>
      </c>
      <c r="Q20" s="114"/>
      <c r="R20" s="115"/>
      <c r="S20" s="115"/>
      <c r="T20" s="116" t="s">
        <v>389</v>
      </c>
      <c r="U20" s="116">
        <v>11</v>
      </c>
      <c r="V20" s="116" t="s">
        <v>379</v>
      </c>
    </row>
    <row r="21" spans="1:22" s="112" customFormat="1" x14ac:dyDescent="0.2">
      <c r="A21" s="111">
        <v>41779</v>
      </c>
      <c r="B21" s="112" t="s">
        <v>81</v>
      </c>
      <c r="E21" s="112">
        <v>1422783</v>
      </c>
      <c r="G21" s="112" t="s">
        <v>392</v>
      </c>
      <c r="H21" s="112" t="s">
        <v>95</v>
      </c>
      <c r="I21" s="112" t="s">
        <v>388</v>
      </c>
      <c r="J21" s="113">
        <v>110</v>
      </c>
      <c r="K21" s="113">
        <v>60.6</v>
      </c>
      <c r="L21" s="113">
        <v>9.1999999999999993</v>
      </c>
      <c r="M21" s="113">
        <v>28</v>
      </c>
      <c r="N21" s="114">
        <v>314</v>
      </c>
      <c r="O21" s="114"/>
      <c r="P21" s="112" t="s">
        <v>380</v>
      </c>
      <c r="Q21" s="114"/>
      <c r="R21" s="115"/>
      <c r="S21" s="115"/>
      <c r="T21" s="116" t="s">
        <v>389</v>
      </c>
      <c r="U21" s="116">
        <v>13</v>
      </c>
      <c r="V21" s="116" t="s">
        <v>393</v>
      </c>
    </row>
    <row r="22" spans="1:22" s="112" customFormat="1" x14ac:dyDescent="0.2">
      <c r="A22" s="111">
        <v>41785</v>
      </c>
      <c r="B22" s="112" t="s">
        <v>81</v>
      </c>
      <c r="E22" s="112" t="s">
        <v>394</v>
      </c>
      <c r="G22" s="112" t="s">
        <v>395</v>
      </c>
      <c r="H22" s="112" t="s">
        <v>95</v>
      </c>
      <c r="I22" s="112">
        <v>250</v>
      </c>
      <c r="J22" s="113">
        <v>115.5</v>
      </c>
      <c r="K22" s="113">
        <v>56.2</v>
      </c>
      <c r="L22" s="113">
        <v>9.4</v>
      </c>
      <c r="M22" s="113" t="s">
        <v>384</v>
      </c>
      <c r="N22" s="114">
        <v>310</v>
      </c>
      <c r="O22" s="114"/>
      <c r="P22" s="112" t="s">
        <v>380</v>
      </c>
      <c r="Q22" s="114"/>
      <c r="R22" s="115"/>
      <c r="S22" s="115"/>
      <c r="T22" s="116" t="s">
        <v>396</v>
      </c>
      <c r="U22" s="116">
        <v>12</v>
      </c>
      <c r="V22" s="116" t="s">
        <v>379</v>
      </c>
    </row>
    <row r="23" spans="1:22" s="112" customFormat="1" x14ac:dyDescent="0.2">
      <c r="A23" s="111">
        <v>41785</v>
      </c>
      <c r="B23" s="112" t="s">
        <v>81</v>
      </c>
      <c r="G23" s="112" t="s">
        <v>397</v>
      </c>
      <c r="H23" s="112" t="s">
        <v>95</v>
      </c>
      <c r="I23" s="112">
        <v>255</v>
      </c>
      <c r="J23" s="113">
        <v>111.3</v>
      </c>
      <c r="K23" s="112">
        <v>59.1</v>
      </c>
      <c r="L23" s="112">
        <v>9.6</v>
      </c>
      <c r="M23" s="113" t="s">
        <v>384</v>
      </c>
      <c r="N23" s="114">
        <v>302</v>
      </c>
      <c r="O23" s="114"/>
      <c r="P23" s="112" t="s">
        <v>398</v>
      </c>
      <c r="Q23" s="114"/>
      <c r="R23" s="115"/>
      <c r="S23" s="115"/>
      <c r="T23" s="116" t="s">
        <v>386</v>
      </c>
      <c r="U23" s="116">
        <v>28</v>
      </c>
      <c r="V23" s="116" t="s">
        <v>379</v>
      </c>
    </row>
    <row r="24" spans="1:22" s="112" customFormat="1" x14ac:dyDescent="0.2">
      <c r="A24" s="111">
        <v>41792</v>
      </c>
      <c r="B24" s="112" t="s">
        <v>81</v>
      </c>
      <c r="E24" s="112">
        <v>1442710</v>
      </c>
      <c r="G24" s="112" t="s">
        <v>399</v>
      </c>
      <c r="H24" s="112" t="s">
        <v>95</v>
      </c>
      <c r="I24" s="112">
        <v>240</v>
      </c>
      <c r="J24" s="113">
        <v>100.8</v>
      </c>
      <c r="K24" s="112">
        <v>57.1</v>
      </c>
      <c r="L24" s="112">
        <v>9.5</v>
      </c>
      <c r="M24" s="113">
        <v>25.3</v>
      </c>
      <c r="N24" s="114">
        <v>302</v>
      </c>
      <c r="O24" s="114"/>
      <c r="P24" s="112" t="s">
        <v>400</v>
      </c>
      <c r="Q24" s="114"/>
      <c r="R24" s="115"/>
      <c r="S24" s="115"/>
      <c r="T24" s="116" t="s">
        <v>401</v>
      </c>
      <c r="U24" s="116">
        <v>29</v>
      </c>
      <c r="V24" s="116" t="s">
        <v>379</v>
      </c>
    </row>
    <row r="25" spans="1:22" s="112" customFormat="1" x14ac:dyDescent="0.2">
      <c r="A25" s="111">
        <v>41792</v>
      </c>
      <c r="B25" s="112" t="s">
        <v>81</v>
      </c>
      <c r="E25" s="112">
        <v>1442709</v>
      </c>
      <c r="G25" s="112" t="s">
        <v>402</v>
      </c>
      <c r="H25" s="112" t="s">
        <v>95</v>
      </c>
      <c r="I25" s="112">
        <v>245</v>
      </c>
      <c r="J25" s="113">
        <v>106.4</v>
      </c>
      <c r="K25" s="112">
        <v>56.5</v>
      </c>
      <c r="L25" s="112">
        <v>9.6999999999999993</v>
      </c>
      <c r="M25" s="113">
        <v>27.1</v>
      </c>
      <c r="N25" s="114">
        <v>308</v>
      </c>
      <c r="O25" s="114"/>
      <c r="P25" s="112" t="s">
        <v>403</v>
      </c>
      <c r="Q25" s="114"/>
      <c r="R25" s="115"/>
      <c r="S25" s="115"/>
      <c r="T25" s="116" t="s">
        <v>404</v>
      </c>
      <c r="U25" s="116">
        <v>6</v>
      </c>
      <c r="V25" s="116" t="s">
        <v>379</v>
      </c>
    </row>
    <row r="26" spans="1:22" s="112" customFormat="1" x14ac:dyDescent="0.2">
      <c r="A26" s="111">
        <v>41792</v>
      </c>
      <c r="B26" s="112" t="s">
        <v>81</v>
      </c>
      <c r="E26" s="112" t="s">
        <v>405</v>
      </c>
      <c r="G26" s="112" t="s">
        <v>406</v>
      </c>
      <c r="H26" s="112" t="s">
        <v>95</v>
      </c>
      <c r="I26" s="112">
        <v>260</v>
      </c>
      <c r="J26" s="113">
        <v>109.8</v>
      </c>
      <c r="K26" s="112">
        <v>56.7</v>
      </c>
      <c r="L26" s="112">
        <v>10.1</v>
      </c>
      <c r="M26" s="113">
        <v>29.4</v>
      </c>
      <c r="N26" s="114">
        <v>314</v>
      </c>
      <c r="O26" s="114"/>
      <c r="P26" s="112" t="s">
        <v>407</v>
      </c>
      <c r="Q26" s="114"/>
      <c r="R26" s="115"/>
      <c r="S26" s="115"/>
      <c r="T26" s="116" t="s">
        <v>396</v>
      </c>
      <c r="U26" s="116">
        <v>21</v>
      </c>
      <c r="V26" s="116" t="s">
        <v>393</v>
      </c>
    </row>
    <row r="27" spans="1:22" s="112" customFormat="1" x14ac:dyDescent="0.2">
      <c r="A27" s="111">
        <v>41806</v>
      </c>
      <c r="B27" s="112" t="s">
        <v>81</v>
      </c>
      <c r="E27" s="112">
        <v>1442701</v>
      </c>
      <c r="G27" s="112" t="s">
        <v>408</v>
      </c>
      <c r="H27" s="112" t="s">
        <v>95</v>
      </c>
      <c r="I27" s="112">
        <v>238</v>
      </c>
      <c r="J27" s="113">
        <v>109.6</v>
      </c>
      <c r="K27" s="112">
        <v>59.6</v>
      </c>
      <c r="L27" s="112">
        <v>9.3000000000000007</v>
      </c>
      <c r="M27" s="113">
        <v>28.3</v>
      </c>
      <c r="N27" s="114">
        <v>325</v>
      </c>
      <c r="O27" s="114"/>
      <c r="P27" s="112" t="s">
        <v>407</v>
      </c>
      <c r="Q27" s="114"/>
      <c r="R27" s="115"/>
      <c r="S27" s="115"/>
      <c r="T27" s="116" t="s">
        <v>381</v>
      </c>
      <c r="U27" s="116">
        <v>20</v>
      </c>
      <c r="V27" s="116" t="s">
        <v>409</v>
      </c>
    </row>
    <row r="28" spans="1:22" s="112" customFormat="1" x14ac:dyDescent="0.2">
      <c r="A28" s="111">
        <v>41806</v>
      </c>
      <c r="B28" s="112" t="s">
        <v>81</v>
      </c>
      <c r="E28" s="112">
        <v>5146539</v>
      </c>
      <c r="G28" s="112" t="s">
        <v>410</v>
      </c>
      <c r="H28" s="112" t="s">
        <v>69</v>
      </c>
      <c r="I28" s="112">
        <v>225</v>
      </c>
      <c r="J28" s="113">
        <v>106.5</v>
      </c>
      <c r="K28" s="112">
        <v>55.6</v>
      </c>
      <c r="L28" s="112">
        <v>10</v>
      </c>
      <c r="M28" s="113">
        <v>28.2</v>
      </c>
      <c r="N28" s="114">
        <v>305</v>
      </c>
      <c r="O28" s="114"/>
      <c r="P28" s="112" t="s">
        <v>407</v>
      </c>
      <c r="Q28" s="114"/>
      <c r="R28" s="115"/>
      <c r="S28" s="115"/>
      <c r="T28" s="116" t="s">
        <v>411</v>
      </c>
      <c r="U28" s="116" t="s">
        <v>384</v>
      </c>
      <c r="V28" s="116"/>
    </row>
    <row r="29" spans="1:22" s="112" customFormat="1" x14ac:dyDescent="0.2">
      <c r="A29" s="111">
        <v>41810</v>
      </c>
      <c r="B29" s="112" t="s">
        <v>81</v>
      </c>
      <c r="E29" s="112">
        <v>1442702</v>
      </c>
      <c r="G29" s="112" t="s">
        <v>412</v>
      </c>
      <c r="H29" s="112" t="s">
        <v>95</v>
      </c>
      <c r="I29" s="112">
        <v>204</v>
      </c>
      <c r="J29" s="113">
        <v>101.4</v>
      </c>
      <c r="K29" s="112">
        <v>53.5</v>
      </c>
      <c r="L29" s="112">
        <v>9.5</v>
      </c>
      <c r="M29" s="113">
        <v>27.3</v>
      </c>
      <c r="N29" s="114">
        <v>308</v>
      </c>
      <c r="O29" s="114"/>
      <c r="P29" s="112" t="s">
        <v>400</v>
      </c>
      <c r="Q29" s="114"/>
      <c r="R29" s="115"/>
      <c r="S29" s="115"/>
      <c r="T29" s="116" t="s">
        <v>386</v>
      </c>
      <c r="U29" s="116" t="s">
        <v>384</v>
      </c>
      <c r="V29" s="116"/>
    </row>
    <row r="30" spans="1:22" s="112" customFormat="1" ht="14.25" customHeight="1" x14ac:dyDescent="0.2">
      <c r="A30" s="111">
        <v>41810</v>
      </c>
      <c r="B30" s="112" t="s">
        <v>81</v>
      </c>
      <c r="E30" s="112">
        <v>1442703</v>
      </c>
      <c r="G30" s="112" t="s">
        <v>413</v>
      </c>
      <c r="H30" s="112" t="s">
        <v>95</v>
      </c>
      <c r="I30" s="112">
        <v>241</v>
      </c>
      <c r="J30" s="113">
        <v>107</v>
      </c>
      <c r="K30" s="112">
        <v>56.4</v>
      </c>
      <c r="L30" s="112">
        <v>10.199999999999999</v>
      </c>
      <c r="M30" s="113">
        <v>28.2</v>
      </c>
      <c r="N30" s="114">
        <v>305</v>
      </c>
      <c r="O30" s="114"/>
      <c r="P30" s="112" t="s">
        <v>414</v>
      </c>
      <c r="Q30" s="114"/>
      <c r="R30" s="115"/>
      <c r="S30" s="115"/>
      <c r="T30" s="116" t="s">
        <v>415</v>
      </c>
      <c r="U30" s="116">
        <v>28</v>
      </c>
      <c r="V30" s="116" t="s">
        <v>409</v>
      </c>
    </row>
    <row r="31" spans="1:22" x14ac:dyDescent="0.2">
      <c r="I31" s="7">
        <f>AVERAGE(I2:I26)</f>
        <v>243.88888888888889</v>
      </c>
    </row>
  </sheetData>
  <dataConsolidate function="varp">
    <dataRefs count="1">
      <dataRef name="$E$75;$F$75"/>
    </dataRefs>
  </dataConsolidate>
  <phoneticPr fontId="0" type="noConversion"/>
  <printOptions gridLines="1" gridLinesSet="0"/>
  <pageMargins left="0.25" right="0.28000000000000003" top="0.44" bottom="0.43" header="0.25" footer="0.22"/>
  <pageSetup paperSize="9" orientation="landscape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2014-08-08T08:12:05Z</cp:lastPrinted>
  <dcterms:created xsi:type="dcterms:W3CDTF">2001-09-12T10:06:45Z</dcterms:created>
  <dcterms:modified xsi:type="dcterms:W3CDTF">2014-11-17T13:21:43Z</dcterms:modified>
</cp:coreProperties>
</file>