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 firstSheet="1" activeTab="6"/>
  </bookViews>
  <sheets>
    <sheet name="Phenologie" sheetId="23" r:id="rId1"/>
    <sheet name="Eimaat" sheetId="22" r:id="rId2"/>
    <sheet name="Lot en aanwezigheid" sheetId="21" r:id="rId3"/>
    <sheet name="Broedsucces" sheetId="3" r:id="rId4"/>
    <sheet name="Biometrie kuikens" sheetId="4" r:id="rId5"/>
    <sheet name="dode kuikens" sheetId="18" r:id="rId6"/>
    <sheet name="Biometrie Adulten" sheetId="6" r:id="rId7"/>
  </sheets>
  <definedNames>
    <definedName name="_xlnm._FilterDatabase" localSheetId="6" hidden="1">'Biometrie Adulten'!$A$1:$T$1</definedName>
    <definedName name="_xlnm._FilterDatabase" localSheetId="4" hidden="1">'Biometrie kuikens'!$A$1:$T$1345</definedName>
    <definedName name="_xlnm._FilterDatabase" localSheetId="5" hidden="1">'dode kuikens'!$A$1:$J$57</definedName>
    <definedName name="_xlnm._FilterDatabase" localSheetId="1" hidden="1">Eimaat!$A$1:$G$98</definedName>
    <definedName name="_xlnm._FilterDatabase" localSheetId="2" hidden="1">'Lot en aanwezigheid'!$A$1:$AB$77</definedName>
  </definedNames>
  <calcPr calcId="145621"/>
</workbook>
</file>

<file path=xl/calcChain.xml><?xml version="1.0" encoding="utf-8"?>
<calcChain xmlns="http://schemas.openxmlformats.org/spreadsheetml/2006/main">
  <c r="H3" i="22" l="1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3" i="22"/>
  <c r="H104" i="22"/>
  <c r="H105" i="22"/>
  <c r="H106" i="22"/>
  <c r="H107" i="22"/>
  <c r="H2" i="22"/>
  <c r="R530" i="4" l="1"/>
  <c r="R531" i="4" s="1"/>
  <c r="R2" i="4" l="1"/>
  <c r="R3" i="4" s="1"/>
  <c r="R4" i="4" l="1"/>
  <c r="R5" i="4" s="1"/>
  <c r="R6" i="4"/>
  <c r="R7" i="4"/>
  <c r="R8" i="4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/>
  <c r="R24" i="4" s="1"/>
  <c r="R25" i="4" s="1"/>
  <c r="R26" i="4" s="1"/>
  <c r="R27" i="4"/>
  <c r="R28" i="4" s="1"/>
  <c r="R29" i="4" s="1"/>
  <c r="R30" i="4" s="1"/>
  <c r="R31" i="4" s="1"/>
  <c r="R32" i="4"/>
  <c r="R33" i="4"/>
  <c r="R34" i="4" s="1"/>
  <c r="R35" i="4"/>
  <c r="R36" i="4" s="1"/>
  <c r="R37" i="4" s="1"/>
  <c r="R38" i="4"/>
  <c r="R39" i="4"/>
  <c r="R40" i="4" s="1"/>
  <c r="R41" i="4"/>
  <c r="R42" i="4"/>
  <c r="R43" i="4" s="1"/>
  <c r="R44" i="4" s="1"/>
  <c r="R45" i="4" s="1"/>
  <c r="R46" i="4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/>
  <c r="R60" i="4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/>
  <c r="R75" i="4" s="1"/>
  <c r="R76" i="4" s="1"/>
  <c r="R77" i="4" s="1"/>
  <c r="R78" i="4" s="1"/>
  <c r="R79" i="4" s="1"/>
  <c r="R80" i="4" s="1"/>
  <c r="R81" i="4" s="1"/>
  <c r="R82" i="4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/>
  <c r="R97" i="4" s="1"/>
  <c r="R98" i="4" s="1"/>
  <c r="R99" i="4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/>
  <c r="R115" i="4" s="1"/>
  <c r="R116" i="4" s="1"/>
  <c r="R117" i="4" s="1"/>
  <c r="R118" i="4"/>
  <c r="R119" i="4" s="1"/>
  <c r="R120" i="4" s="1"/>
  <c r="R121" i="4"/>
  <c r="R122" i="4" s="1"/>
  <c r="R123" i="4" s="1"/>
  <c r="R124" i="4" s="1"/>
  <c r="R125" i="4" s="1"/>
  <c r="R126" i="4" s="1"/>
  <c r="R127" i="4"/>
  <c r="R128" i="4" s="1"/>
  <c r="R129" i="4" s="1"/>
  <c r="R130" i="4" s="1"/>
  <c r="R131" i="4" s="1"/>
  <c r="R132" i="4" s="1"/>
  <c r="R133" i="4"/>
  <c r="R134" i="4" s="1"/>
  <c r="R135" i="4" s="1"/>
  <c r="R136" i="4" s="1"/>
  <c r="R137" i="4" s="1"/>
  <c r="R138" i="4" s="1"/>
  <c r="R139" i="4" s="1"/>
  <c r="R140" i="4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/>
  <c r="R153" i="4" s="1"/>
  <c r="R154" i="4" s="1"/>
  <c r="R155" i="4" s="1"/>
  <c r="R156" i="4" s="1"/>
  <c r="R157" i="4" s="1"/>
  <c r="R158" i="4"/>
  <c r="R159" i="4" s="1"/>
  <c r="R160" i="4" s="1"/>
  <c r="R161" i="4" s="1"/>
  <c r="R162" i="4"/>
  <c r="R163" i="4" s="1"/>
  <c r="R164" i="4" s="1"/>
  <c r="R165" i="4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R176" i="4" s="1"/>
  <c r="R177" i="4" s="1"/>
  <c r="R178" i="4" s="1"/>
  <c r="R179" i="4"/>
  <c r="R180" i="4" s="1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/>
  <c r="R192" i="4" s="1"/>
  <c r="R193" i="4" s="1"/>
  <c r="R194" i="4" s="1"/>
  <c r="R195" i="4" s="1"/>
  <c r="R196" i="4" s="1"/>
  <c r="R197" i="4" s="1"/>
  <c r="R198" i="4" s="1"/>
  <c r="R199" i="4" s="1"/>
  <c r="R200" i="4" s="1"/>
  <c r="R201" i="4" s="1"/>
  <c r="R202" i="4" s="1"/>
  <c r="R203" i="4" s="1"/>
  <c r="R204" i="4" s="1"/>
  <c r="R205" i="4"/>
  <c r="R206" i="4" s="1"/>
  <c r="R207" i="4" s="1"/>
  <c r="R208" i="4" s="1"/>
  <c r="R209" i="4" s="1"/>
  <c r="R210" i="4" s="1"/>
  <c r="R211" i="4" s="1"/>
  <c r="R212" i="4" s="1"/>
  <c r="R213" i="4" s="1"/>
  <c r="R214" i="4" s="1"/>
  <c r="R215" i="4" s="1"/>
  <c r="R216" i="4" s="1"/>
  <c r="R217" i="4" s="1"/>
  <c r="R218" i="4"/>
  <c r="R219" i="4" s="1"/>
  <c r="R220" i="4" s="1"/>
  <c r="R221" i="4" s="1"/>
  <c r="R222" i="4" s="1"/>
  <c r="R223" i="4" s="1"/>
  <c r="R224" i="4" s="1"/>
  <c r="R225" i="4" s="1"/>
  <c r="R226" i="4" s="1"/>
  <c r="R227" i="4" s="1"/>
  <c r="R228" i="4" s="1"/>
  <c r="R229" i="4" s="1"/>
  <c r="R230" i="4" s="1"/>
  <c r="R231" i="4"/>
  <c r="R232" i="4" s="1"/>
  <c r="R233" i="4" s="1"/>
  <c r="R234" i="4" s="1"/>
  <c r="R235" i="4" s="1"/>
  <c r="R236" i="4" s="1"/>
  <c r="R237" i="4" s="1"/>
  <c r="R238" i="4" s="1"/>
  <c r="R239" i="4" s="1"/>
  <c r="R240" i="4" s="1"/>
  <c r="R241" i="4" s="1"/>
  <c r="R242" i="4" s="1"/>
  <c r="R243" i="4" s="1"/>
  <c r="R244" i="4" s="1"/>
  <c r="R245" i="4"/>
  <c r="R246" i="4" s="1"/>
  <c r="R247" i="4" s="1"/>
  <c r="R248" i="4" s="1"/>
  <c r="R249" i="4" s="1"/>
  <c r="R250" i="4"/>
  <c r="R251" i="4" s="1"/>
  <c r="R252" i="4" s="1"/>
  <c r="R253" i="4" s="1"/>
  <c r="R254" i="4" s="1"/>
  <c r="R255" i="4" s="1"/>
  <c r="R256" i="4" s="1"/>
  <c r="R257" i="4" s="1"/>
  <c r="R258" i="4" s="1"/>
  <c r="R259" i="4" s="1"/>
  <c r="R260" i="4" s="1"/>
  <c r="R261" i="4"/>
  <c r="R262" i="4" s="1"/>
  <c r="R263" i="4" s="1"/>
  <c r="R264" i="4" s="1"/>
  <c r="R265" i="4" s="1"/>
  <c r="R279" i="4"/>
  <c r="R280" i="4" s="1"/>
  <c r="R281" i="4" s="1"/>
  <c r="R282" i="4" s="1"/>
  <c r="R283" i="4" s="1"/>
  <c r="R284" i="4" s="1"/>
  <c r="R285" i="4" s="1"/>
  <c r="R286" i="4" s="1"/>
  <c r="R287" i="4" s="1"/>
  <c r="R288" i="4" s="1"/>
  <c r="R289" i="4" s="1"/>
  <c r="R290" i="4" s="1"/>
  <c r="R291" i="4" s="1"/>
  <c r="R292" i="4"/>
  <c r="R293" i="4" s="1"/>
  <c r="R294" i="4"/>
  <c r="R295" i="4" s="1"/>
  <c r="R296" i="4" s="1"/>
  <c r="R297" i="4" s="1"/>
  <c r="R298" i="4" s="1"/>
  <c r="R299" i="4" s="1"/>
  <c r="R300" i="4"/>
  <c r="R301" i="4" s="1"/>
  <c r="R302" i="4" s="1"/>
  <c r="R303" i="4" s="1"/>
  <c r="R304" i="4" s="1"/>
  <c r="R305" i="4" s="1"/>
  <c r="R306" i="4"/>
  <c r="R307" i="4" s="1"/>
  <c r="R308" i="4" s="1"/>
  <c r="R309" i="4"/>
  <c r="R310" i="4" s="1"/>
  <c r="R311" i="4" s="1"/>
  <c r="R312" i="4" s="1"/>
  <c r="R313" i="4" s="1"/>
  <c r="R314" i="4" s="1"/>
  <c r="R315" i="4" s="1"/>
  <c r="R316" i="4" s="1"/>
  <c r="R317" i="4" s="1"/>
  <c r="R318" i="4" s="1"/>
  <c r="R319" i="4" s="1"/>
  <c r="R320" i="4" s="1"/>
  <c r="R321" i="4"/>
  <c r="R322" i="4" s="1"/>
  <c r="R323" i="4" s="1"/>
  <c r="R324" i="4" s="1"/>
  <c r="R325" i="4" s="1"/>
  <c r="R326" i="4" s="1"/>
  <c r="R327" i="4"/>
  <c r="R328" i="4" s="1"/>
  <c r="R329" i="4" s="1"/>
  <c r="R330" i="4" s="1"/>
  <c r="R331" i="4"/>
  <c r="R332" i="4" s="1"/>
  <c r="R333" i="4" s="1"/>
  <c r="R334" i="4" s="1"/>
  <c r="R335" i="4" s="1"/>
  <c r="R336" i="4"/>
  <c r="R337" i="4" s="1"/>
  <c r="R338" i="4" s="1"/>
  <c r="R339" i="4" s="1"/>
  <c r="R340" i="4" s="1"/>
  <c r="R341" i="4" s="1"/>
  <c r="R342" i="4" s="1"/>
  <c r="R343" i="4" s="1"/>
  <c r="R344" i="4" s="1"/>
  <c r="R345" i="4" s="1"/>
  <c r="R346" i="4" s="1"/>
  <c r="R347" i="4" s="1"/>
  <c r="R348" i="4"/>
  <c r="R349" i="4"/>
  <c r="R350" i="4" s="1"/>
  <c r="R351" i="4" s="1"/>
  <c r="R352" i="4" s="1"/>
  <c r="R353" i="4" s="1"/>
  <c r="R354" i="4" s="1"/>
  <c r="R355" i="4" s="1"/>
  <c r="R356" i="4" s="1"/>
  <c r="R357" i="4" s="1"/>
  <c r="R358" i="4" s="1"/>
  <c r="R359" i="4" s="1"/>
  <c r="R360" i="4" s="1"/>
  <c r="R361" i="4" s="1"/>
  <c r="R362" i="4" s="1"/>
  <c r="R363" i="4"/>
  <c r="R364" i="4"/>
  <c r="R365" i="4" s="1"/>
  <c r="R366" i="4" s="1"/>
  <c r="R367" i="4" s="1"/>
  <c r="R368" i="4"/>
  <c r="R369" i="4" s="1"/>
  <c r="R370" i="4" s="1"/>
  <c r="R371" i="4" s="1"/>
  <c r="R372" i="4" s="1"/>
  <c r="R373" i="4" s="1"/>
  <c r="R374" i="4" s="1"/>
  <c r="R375" i="4" s="1"/>
  <c r="R382" i="4"/>
  <c r="R383" i="4" s="1"/>
  <c r="R384" i="4" s="1"/>
  <c r="R385" i="4" s="1"/>
  <c r="R386" i="4" s="1"/>
  <c r="R387" i="4" s="1"/>
  <c r="R388" i="4" s="1"/>
  <c r="R389" i="4" s="1"/>
  <c r="R390" i="4" s="1"/>
  <c r="R391" i="4" s="1"/>
  <c r="R392" i="4" s="1"/>
  <c r="R393" i="4" s="1"/>
  <c r="R394" i="4" s="1"/>
  <c r="R395" i="4" s="1"/>
  <c r="R396" i="4"/>
  <c r="R397" i="4" s="1"/>
  <c r="R398" i="4" s="1"/>
  <c r="R399" i="4" s="1"/>
  <c r="R400" i="4" s="1"/>
  <c r="R401" i="4" s="1"/>
  <c r="R402" i="4"/>
  <c r="R403" i="4" s="1"/>
  <c r="R404" i="4" s="1"/>
  <c r="R405" i="4" s="1"/>
  <c r="R406" i="4" s="1"/>
  <c r="R407" i="4" s="1"/>
  <c r="R408" i="4" s="1"/>
  <c r="R409" i="4" s="1"/>
  <c r="R410" i="4" s="1"/>
  <c r="R411" i="4" s="1"/>
  <c r="R412" i="4" s="1"/>
  <c r="R413" i="4" s="1"/>
  <c r="R414" i="4" s="1"/>
  <c r="R415" i="4"/>
  <c r="R416" i="4" s="1"/>
  <c r="R417" i="4" s="1"/>
  <c r="R418" i="4" s="1"/>
  <c r="R419" i="4" s="1"/>
  <c r="R420" i="4" s="1"/>
  <c r="R421" i="4" s="1"/>
  <c r="R422" i="4" s="1"/>
  <c r="R423" i="4" s="1"/>
  <c r="R424" i="4" s="1"/>
  <c r="R425" i="4" s="1"/>
  <c r="R426" i="4" s="1"/>
  <c r="R427" i="4" s="1"/>
  <c r="R428" i="4" s="1"/>
  <c r="R429" i="4"/>
  <c r="R430" i="4" s="1"/>
  <c r="R431" i="4" s="1"/>
  <c r="R432" i="4" s="1"/>
  <c r="R433" i="4" s="1"/>
  <c r="R434" i="4" s="1"/>
  <c r="R435" i="4"/>
  <c r="R436" i="4" s="1"/>
  <c r="R437" i="4" s="1"/>
  <c r="R438" i="4" s="1"/>
  <c r="R439" i="4" s="1"/>
  <c r="R440" i="4" s="1"/>
  <c r="R441" i="4" s="1"/>
  <c r="R442" i="4"/>
  <c r="R443" i="4" s="1"/>
  <c r="R444" i="4" s="1"/>
  <c r="R445" i="4" s="1"/>
  <c r="R446" i="4" s="1"/>
  <c r="R447" i="4" s="1"/>
  <c r="R448" i="4" s="1"/>
  <c r="R449" i="4" s="1"/>
  <c r="R450" i="4" s="1"/>
  <c r="R451" i="4" s="1"/>
  <c r="R452" i="4" s="1"/>
  <c r="R453" i="4" s="1"/>
  <c r="R454" i="4" s="1"/>
  <c r="R455" i="4" s="1"/>
  <c r="R456" i="4"/>
  <c r="R457" i="4"/>
  <c r="R458" i="4" s="1"/>
  <c r="R459" i="4" s="1"/>
  <c r="R460" i="4" s="1"/>
  <c r="R461" i="4" s="1"/>
  <c r="R462" i="4" s="1"/>
  <c r="R463" i="4" s="1"/>
  <c r="R464" i="4" s="1"/>
  <c r="R472" i="4"/>
  <c r="R473" i="4" s="1"/>
  <c r="R474" i="4" s="1"/>
  <c r="R475" i="4" s="1"/>
  <c r="R476" i="4" s="1"/>
  <c r="R477" i="4" s="1"/>
  <c r="R478" i="4"/>
  <c r="R479" i="4" s="1"/>
  <c r="R480" i="4" s="1"/>
  <c r="R481" i="4" s="1"/>
  <c r="R482" i="4" s="1"/>
  <c r="R483" i="4" s="1"/>
  <c r="R484" i="4" s="1"/>
  <c r="R485" i="4" s="1"/>
  <c r="R486" i="4" s="1"/>
  <c r="R487" i="4" s="1"/>
  <c r="R488" i="4" s="1"/>
  <c r="R489" i="4" s="1"/>
  <c r="R490" i="4" s="1"/>
  <c r="R491" i="4" s="1"/>
  <c r="R492" i="4"/>
  <c r="R493" i="4" s="1"/>
  <c r="R494" i="4" s="1"/>
  <c r="R495" i="4" s="1"/>
  <c r="R496" i="4" s="1"/>
  <c r="R497" i="4" s="1"/>
  <c r="R498" i="4" s="1"/>
  <c r="R499" i="4"/>
  <c r="R500" i="4" s="1"/>
  <c r="R501" i="4" s="1"/>
  <c r="R502" i="4" s="1"/>
  <c r="R503" i="4" s="1"/>
  <c r="R504" i="4" s="1"/>
  <c r="R505" i="4" s="1"/>
  <c r="R506" i="4"/>
  <c r="R507" i="4" s="1"/>
  <c r="R508" i="4" s="1"/>
  <c r="R509" i="4" s="1"/>
  <c r="R510" i="4"/>
  <c r="R511" i="4" s="1"/>
  <c r="R512" i="4" s="1"/>
  <c r="R513" i="4" s="1"/>
  <c r="R514" i="4" s="1"/>
  <c r="R515" i="4" s="1"/>
  <c r="R516" i="4"/>
  <c r="R517" i="4" s="1"/>
  <c r="R518" i="4" s="1"/>
  <c r="R519" i="4" s="1"/>
  <c r="R520" i="4" s="1"/>
  <c r="R521" i="4" s="1"/>
  <c r="R522" i="4" s="1"/>
  <c r="R523" i="4" s="1"/>
  <c r="R524" i="4"/>
  <c r="R525" i="4" s="1"/>
  <c r="R526" i="4" s="1"/>
  <c r="R527" i="4" s="1"/>
  <c r="R528" i="4" s="1"/>
  <c r="R529" i="4" s="1"/>
  <c r="R532" i="4"/>
  <c r="R533" i="4" s="1"/>
  <c r="R534" i="4" s="1"/>
  <c r="R535" i="4" s="1"/>
  <c r="R536" i="4" s="1"/>
  <c r="R550" i="4"/>
  <c r="R551" i="4" s="1"/>
  <c r="R552" i="4"/>
  <c r="R553" i="4" s="1"/>
  <c r="R554" i="4" s="1"/>
  <c r="R555" i="4"/>
  <c r="R556" i="4" s="1"/>
  <c r="R557" i="4"/>
  <c r="R558" i="4" s="1"/>
  <c r="R559" i="4" s="1"/>
  <c r="R560" i="4"/>
  <c r="R561" i="4"/>
  <c r="R562" i="4" s="1"/>
  <c r="R563" i="4" s="1"/>
  <c r="R564" i="4" s="1"/>
  <c r="R565" i="4" s="1"/>
  <c r="R566" i="4" s="1"/>
  <c r="R567" i="4" s="1"/>
  <c r="R568" i="4" s="1"/>
  <c r="R569" i="4" s="1"/>
  <c r="R570" i="4" s="1"/>
  <c r="R571" i="4" s="1"/>
  <c r="R572" i="4" s="1"/>
  <c r="R573" i="4" s="1"/>
  <c r="R574" i="4"/>
  <c r="R575" i="4" s="1"/>
  <c r="R576" i="4" s="1"/>
  <c r="R577" i="4"/>
  <c r="R578" i="4" s="1"/>
  <c r="R579" i="4" s="1"/>
  <c r="R580" i="4"/>
  <c r="R581" i="4" s="1"/>
  <c r="R582" i="4"/>
  <c r="R583" i="4" s="1"/>
  <c r="R584" i="4" s="1"/>
  <c r="R585" i="4" s="1"/>
  <c r="R586" i="4" s="1"/>
  <c r="R587" i="4" s="1"/>
  <c r="R588" i="4" s="1"/>
  <c r="R589" i="4" s="1"/>
  <c r="R590" i="4" s="1"/>
  <c r="R591" i="4" s="1"/>
  <c r="R592" i="4" s="1"/>
  <c r="R593" i="4" s="1"/>
  <c r="R594" i="4"/>
  <c r="R595" i="4" s="1"/>
  <c r="R596" i="4" s="1"/>
  <c r="R597" i="4"/>
  <c r="R598" i="4" s="1"/>
  <c r="R599" i="4"/>
  <c r="R600" i="4" s="1"/>
  <c r="R601" i="4" s="1"/>
  <c r="R602" i="4"/>
  <c r="R603" i="4" s="1"/>
  <c r="R604" i="4" s="1"/>
  <c r="R605" i="4" s="1"/>
  <c r="R606" i="4" s="1"/>
  <c r="R607" i="4" s="1"/>
  <c r="R608" i="4" s="1"/>
  <c r="R609" i="4" s="1"/>
  <c r="R610" i="4" s="1"/>
  <c r="R611" i="4" s="1"/>
  <c r="R612" i="4" s="1"/>
  <c r="R613" i="4" s="1"/>
  <c r="R614" i="4" s="1"/>
  <c r="R615" i="4"/>
  <c r="R376" i="4" l="1"/>
  <c r="R465" i="4" s="1"/>
  <c r="R466" i="4" s="1"/>
  <c r="R467" i="4" s="1"/>
  <c r="R468" i="4" s="1"/>
  <c r="R469" i="4" s="1"/>
  <c r="R470" i="4" s="1"/>
  <c r="R471" i="4" s="1"/>
  <c r="R377" i="4" l="1"/>
  <c r="R378" i="4" s="1"/>
  <c r="R379" i="4" s="1"/>
  <c r="R380" i="4" s="1"/>
  <c r="R381" i="4" s="1"/>
  <c r="G8" i="3"/>
  <c r="F8" i="3"/>
  <c r="E7" i="3"/>
  <c r="D6" i="3"/>
  <c r="R266" i="4"/>
  <c r="R267" i="4" s="1"/>
  <c r="R268" i="4" s="1"/>
  <c r="R269" i="4" s="1"/>
  <c r="R270" i="4" s="1"/>
  <c r="R271" i="4" s="1"/>
  <c r="R272" i="4" s="1"/>
  <c r="R273" i="4" s="1"/>
  <c r="R274" i="4" s="1"/>
  <c r="R275" i="4" s="1"/>
  <c r="R276" i="4" s="1"/>
  <c r="R277" i="4" s="1"/>
  <c r="R278" i="4" s="1"/>
  <c r="R537" i="4"/>
  <c r="R538" i="4" s="1"/>
  <c r="R539" i="4" s="1"/>
  <c r="R540" i="4" s="1"/>
  <c r="R541" i="4" s="1"/>
  <c r="R542" i="4" l="1"/>
  <c r="R543" i="4" s="1"/>
  <c r="R544" i="4" s="1"/>
  <c r="R545" i="4" s="1"/>
  <c r="R546" i="4" s="1"/>
  <c r="R547" i="4" s="1"/>
  <c r="R548" i="4" s="1"/>
  <c r="R549" i="4" s="1"/>
</calcChain>
</file>

<file path=xl/comments1.xml><?xml version="1.0" encoding="utf-8"?>
<comments xmlns="http://schemas.openxmlformats.org/spreadsheetml/2006/main">
  <authors>
    <author>COURTENS, Wouter</author>
  </authors>
  <commentList>
    <comment ref="E16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New_einr gebaseerd op eigrootte</t>
        </r>
      </text>
    </comment>
  </commentList>
</comments>
</file>

<file path=xl/sharedStrings.xml><?xml version="1.0" encoding="utf-8"?>
<sst xmlns="http://schemas.openxmlformats.org/spreadsheetml/2006/main" count="4253" uniqueCount="547">
  <si>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</si>
  <si>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</si>
  <si>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</si>
  <si>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</si>
  <si>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</si>
  <si>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</si>
  <si>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</si>
  <si>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</si>
  <si>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snavel</t>
  </si>
  <si>
    <t>Gewicht</t>
  </si>
  <si>
    <t>gewicht</t>
  </si>
  <si>
    <t>tarsus</t>
  </si>
  <si>
    <t>vliegvlug</t>
  </si>
  <si>
    <t>U</t>
  </si>
  <si>
    <t>kleurcode</t>
  </si>
  <si>
    <t>kolonie</t>
  </si>
  <si>
    <t>nestnr</t>
  </si>
  <si>
    <t>einr</t>
  </si>
  <si>
    <t>jong</t>
  </si>
  <si>
    <t>birthday</t>
  </si>
  <si>
    <t>lot_ei</t>
  </si>
  <si>
    <t>encl</t>
  </si>
  <si>
    <t>nest</t>
  </si>
  <si>
    <t xml:space="preserve">ring </t>
  </si>
  <si>
    <t>n/c</t>
  </si>
  <si>
    <t>kop</t>
  </si>
  <si>
    <t>gonys</t>
  </si>
  <si>
    <t>vleugel</t>
  </si>
  <si>
    <t>datum</t>
  </si>
  <si>
    <t>lengte mm</t>
  </si>
  <si>
    <t>breedte mm</t>
  </si>
  <si>
    <t>opm</t>
  </si>
  <si>
    <t>new_einr</t>
  </si>
  <si>
    <t>methode</t>
  </si>
  <si>
    <t>opmerking</t>
  </si>
  <si>
    <t>Ring</t>
  </si>
  <si>
    <t>Leeftijd</t>
  </si>
  <si>
    <t>kleur</t>
  </si>
  <si>
    <t>kots</t>
  </si>
  <si>
    <t>Lot-jong</t>
  </si>
  <si>
    <t>hoe</t>
  </si>
  <si>
    <t>plaats</t>
  </si>
  <si>
    <t>n</t>
  </si>
  <si>
    <t xml:space="preserve">gevangen op nest </t>
  </si>
  <si>
    <t>vangkooi</t>
  </si>
  <si>
    <t>Uz</t>
  </si>
  <si>
    <t>c</t>
  </si>
  <si>
    <t>A</t>
  </si>
  <si>
    <t>no</t>
  </si>
  <si>
    <t>yes</t>
  </si>
  <si>
    <t>B</t>
  </si>
  <si>
    <t>X</t>
  </si>
  <si>
    <t>VV</t>
  </si>
  <si>
    <t>DOOD GEVONDEN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</si>
  <si>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</si>
  <si>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</si>
  <si>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</si>
  <si>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</si>
  <si>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</si>
  <si>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</si>
  <si>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</si>
  <si>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</si>
  <si>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AGE</t>
  </si>
  <si>
    <t>AGE_INVUL</t>
  </si>
  <si>
    <t>noval</t>
  </si>
  <si>
    <t>Scheelhoek</t>
  </si>
  <si>
    <t>DOOD IN EI</t>
  </si>
  <si>
    <t>Kleur</t>
  </si>
  <si>
    <t>Ringcode_1</t>
  </si>
  <si>
    <t>Ringcode_2</t>
  </si>
  <si>
    <t>B-</t>
  </si>
  <si>
    <t>48'</t>
  </si>
  <si>
    <t>Lengte is correct</t>
  </si>
  <si>
    <t>Breedte is correct</t>
  </si>
  <si>
    <t>-Z--</t>
  </si>
  <si>
    <t>n_DH_left</t>
  </si>
  <si>
    <t>n_DH_right</t>
  </si>
  <si>
    <t>---Z</t>
  </si>
  <si>
    <t>--Z-</t>
  </si>
  <si>
    <t>7T36821</t>
  </si>
  <si>
    <t>Z---</t>
  </si>
  <si>
    <t>Z-Z-</t>
  </si>
  <si>
    <t>-ZZ-</t>
  </si>
  <si>
    <t>48 of 48'</t>
  </si>
  <si>
    <t>ZZ--</t>
  </si>
  <si>
    <t>--ZZ</t>
  </si>
  <si>
    <t>Z--Z</t>
  </si>
  <si>
    <t>-Z-Z</t>
  </si>
  <si>
    <r>
      <t>-Z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-Z</t>
    </r>
    <r>
      <rPr>
        <vertAlign val="superscript"/>
        <sz val="8"/>
        <rFont val="Arial"/>
        <family val="2"/>
      </rPr>
      <t>B</t>
    </r>
  </si>
  <si>
    <r>
      <t>ZZ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-Z</t>
    </r>
    <r>
      <rPr>
        <vertAlign val="superscript"/>
        <sz val="8"/>
        <rFont val="Arial"/>
        <family val="2"/>
      </rPr>
      <t>B</t>
    </r>
  </si>
  <si>
    <r>
      <t>ZZ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ZZ</t>
    </r>
    <r>
      <rPr>
        <vertAlign val="superscript"/>
        <sz val="8"/>
        <rFont val="Arial"/>
        <family val="2"/>
      </rPr>
      <t>B</t>
    </r>
  </si>
  <si>
    <r>
      <t>-Z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ZZ</t>
    </r>
    <r>
      <rPr>
        <vertAlign val="superscript"/>
        <sz val="8"/>
        <rFont val="Arial"/>
        <family val="2"/>
      </rPr>
      <t>B</t>
    </r>
  </si>
  <si>
    <t>R</t>
  </si>
  <si>
    <t>-1</t>
  </si>
  <si>
    <t>G-</t>
  </si>
  <si>
    <t>BB</t>
  </si>
  <si>
    <t>-G</t>
  </si>
  <si>
    <t>GG</t>
  </si>
  <si>
    <t>R-</t>
  </si>
  <si>
    <t>Y-</t>
  </si>
  <si>
    <t>-Y</t>
  </si>
  <si>
    <t>RING LOS IN ENCLOSURE</t>
  </si>
  <si>
    <t>YR</t>
  </si>
  <si>
    <t>GR</t>
  </si>
  <si>
    <t>RY</t>
  </si>
  <si>
    <t>Z-</t>
  </si>
  <si>
    <t>YY</t>
  </si>
  <si>
    <t>ZZ</t>
  </si>
  <si>
    <t>-Z</t>
  </si>
  <si>
    <t>YZ</t>
  </si>
  <si>
    <t>ZY</t>
  </si>
  <si>
    <t>-B</t>
  </si>
  <si>
    <t>RR</t>
  </si>
  <si>
    <t>-R</t>
  </si>
  <si>
    <t>RB</t>
  </si>
  <si>
    <t>BR</t>
  </si>
  <si>
    <t>omg nest 2</t>
  </si>
  <si>
    <t>RG</t>
  </si>
  <si>
    <t>Was 1437847, ringverlies</t>
  </si>
  <si>
    <t>BG</t>
  </si>
  <si>
    <t>Kots 6g H</t>
  </si>
  <si>
    <t>tibia</t>
  </si>
  <si>
    <t>(RY)</t>
  </si>
  <si>
    <t>GB</t>
  </si>
  <si>
    <t>1à2</t>
  </si>
  <si>
    <t>Bijna dood</t>
  </si>
  <si>
    <t>2 H</t>
  </si>
  <si>
    <t>H 59mm</t>
  </si>
  <si>
    <t>6g H</t>
  </si>
  <si>
    <t>-Z-</t>
  </si>
  <si>
    <t>-G-</t>
  </si>
  <si>
    <r>
      <t>-</t>
    </r>
    <r>
      <rPr>
        <vertAlign val="superscript"/>
        <sz val="8"/>
        <rFont val="Arial"/>
        <family val="2"/>
      </rPr>
      <t>R</t>
    </r>
    <r>
      <rPr>
        <sz val="8"/>
        <rFont val="Arial"/>
        <family val="2"/>
      </rPr>
      <t>-</t>
    </r>
    <r>
      <rPr>
        <vertAlign val="superscript"/>
        <sz val="8"/>
        <rFont val="Arial"/>
        <family val="2"/>
      </rPr>
      <t>R</t>
    </r>
  </si>
  <si>
    <t>-B-</t>
  </si>
  <si>
    <t>6g Z</t>
  </si>
  <si>
    <t>17g H</t>
  </si>
  <si>
    <t>7g H</t>
  </si>
  <si>
    <t>13g H</t>
  </si>
  <si>
    <t>10g H</t>
  </si>
  <si>
    <t>16g H</t>
  </si>
  <si>
    <r>
      <t>-</t>
    </r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>-</t>
    </r>
    <r>
      <rPr>
        <vertAlign val="superscript"/>
        <sz val="8"/>
        <rFont val="Arial"/>
        <family val="2"/>
      </rPr>
      <t>B</t>
    </r>
  </si>
  <si>
    <t>14g H</t>
  </si>
  <si>
    <t>5g H</t>
  </si>
  <si>
    <t>2g H</t>
  </si>
  <si>
    <t>7g Z</t>
  </si>
  <si>
    <t>8g H</t>
  </si>
  <si>
    <t>9g H</t>
  </si>
  <si>
    <t>Kleurring</t>
  </si>
  <si>
    <t>-R-</t>
  </si>
  <si>
    <t>N51</t>
  </si>
  <si>
    <t>N52</t>
  </si>
  <si>
    <t>N53</t>
  </si>
  <si>
    <t>N54</t>
  </si>
  <si>
    <t>N55</t>
  </si>
  <si>
    <t>N56</t>
  </si>
  <si>
    <t>N58</t>
  </si>
  <si>
    <t>N60</t>
  </si>
  <si>
    <t>N62</t>
  </si>
  <si>
    <t>N65</t>
  </si>
  <si>
    <t>N67</t>
  </si>
  <si>
    <t>N66</t>
  </si>
  <si>
    <t>N63</t>
  </si>
  <si>
    <t>N78</t>
  </si>
  <si>
    <t>N69</t>
  </si>
  <si>
    <t>N89</t>
  </si>
  <si>
    <t>N93</t>
  </si>
  <si>
    <t>N98</t>
  </si>
  <si>
    <t>N88</t>
  </si>
  <si>
    <t>N59</t>
  </si>
  <si>
    <t>N90</t>
  </si>
  <si>
    <t>N64</t>
  </si>
  <si>
    <t>N57</t>
  </si>
  <si>
    <t>N96</t>
  </si>
  <si>
    <t>N79</t>
  </si>
  <si>
    <t>N68</t>
  </si>
  <si>
    <t>N83</t>
  </si>
  <si>
    <t>N80</t>
  </si>
  <si>
    <t>12g H</t>
  </si>
  <si>
    <t>16g H/117mm</t>
  </si>
  <si>
    <t>Afleesrichting</t>
  </si>
  <si>
    <t>NPA</t>
  </si>
  <si>
    <t>NPC</t>
  </si>
  <si>
    <t>NPF</t>
  </si>
  <si>
    <t>NPH</t>
  </si>
  <si>
    <t>NPK</t>
  </si>
  <si>
    <t>NPL</t>
  </si>
  <si>
    <t>NPN</t>
  </si>
  <si>
    <t>NPP</t>
  </si>
  <si>
    <t>NPR</t>
  </si>
  <si>
    <t>NPS</t>
  </si>
  <si>
    <t>NPT</t>
  </si>
  <si>
    <t>NPV</t>
  </si>
  <si>
    <t>NPX</t>
  </si>
  <si>
    <t>NPZ</t>
  </si>
  <si>
    <t>NRA</t>
  </si>
  <si>
    <t>NRC</t>
  </si>
  <si>
    <t>NRF</t>
  </si>
  <si>
    <t>NRH</t>
  </si>
  <si>
    <t>NRK</t>
  </si>
  <si>
    <t>NRL</t>
  </si>
  <si>
    <t>NRN</t>
  </si>
  <si>
    <t>NRP</t>
  </si>
  <si>
    <t>NRR</t>
  </si>
  <si>
    <t>NRS</t>
  </si>
  <si>
    <t>NRT</t>
  </si>
  <si>
    <t>NRV</t>
  </si>
  <si>
    <t>NRX</t>
  </si>
  <si>
    <t>NRZ</t>
  </si>
  <si>
    <t>NSA</t>
  </si>
  <si>
    <t>NSF</t>
  </si>
  <si>
    <t>NSH</t>
  </si>
  <si>
    <t>NSK</t>
  </si>
  <si>
    <t>NSL</t>
  </si>
  <si>
    <t>NSN</t>
  </si>
  <si>
    <t>NSP</t>
  </si>
  <si>
    <t>NSS</t>
  </si>
  <si>
    <t>NST</t>
  </si>
  <si>
    <t>NSV</t>
  </si>
  <si>
    <t>NSX</t>
  </si>
  <si>
    <t>NSZ</t>
  </si>
  <si>
    <t>NTA</t>
  </si>
  <si>
    <t>NTC</t>
  </si>
  <si>
    <t>NTF</t>
  </si>
  <si>
    <t>NTH</t>
  </si>
  <si>
    <t>NTK</t>
  </si>
  <si>
    <t>NTL</t>
  </si>
  <si>
    <t>NTN</t>
  </si>
  <si>
    <t>NTP</t>
  </si>
  <si>
    <t>NTR</t>
  </si>
  <si>
    <t>NTS</t>
  </si>
  <si>
    <t>NTT</t>
  </si>
  <si>
    <t>NTV</t>
  </si>
  <si>
    <t>NTX</t>
  </si>
  <si>
    <t>NTZ</t>
  </si>
  <si>
    <t>NVA</t>
  </si>
  <si>
    <t>NVC</t>
  </si>
  <si>
    <t>NVF</t>
  </si>
  <si>
    <t>NVH</t>
  </si>
  <si>
    <t>NGL</t>
  </si>
  <si>
    <t>NVN</t>
  </si>
  <si>
    <t>NVP</t>
  </si>
  <si>
    <t>NVR</t>
  </si>
  <si>
    <t>NVS</t>
  </si>
  <si>
    <t>NVT</t>
  </si>
  <si>
    <t>NVV</t>
  </si>
  <si>
    <t>NVX</t>
  </si>
  <si>
    <t>NVZ</t>
  </si>
  <si>
    <t>NXA</t>
  </si>
  <si>
    <t>NXC</t>
  </si>
  <si>
    <t>NXF</t>
  </si>
  <si>
    <t>NXH</t>
  </si>
  <si>
    <t>NXK</t>
  </si>
  <si>
    <t>NXL</t>
  </si>
  <si>
    <t>NXN</t>
  </si>
  <si>
    <t>NXP</t>
  </si>
  <si>
    <t>NXR</t>
  </si>
  <si>
    <t>NXS</t>
  </si>
  <si>
    <t>NXT</t>
  </si>
  <si>
    <t>NXV</t>
  </si>
  <si>
    <t>NXX</t>
  </si>
  <si>
    <t>NXZ</t>
  </si>
  <si>
    <t>NZA</t>
  </si>
  <si>
    <t>NZC</t>
  </si>
  <si>
    <t>NZF</t>
  </si>
  <si>
    <t>NZH</t>
  </si>
  <si>
    <t>NZK</t>
  </si>
  <si>
    <t>NZL</t>
  </si>
  <si>
    <t>NZN</t>
  </si>
  <si>
    <t>NZP</t>
  </si>
  <si>
    <t>NZR</t>
  </si>
  <si>
    <t>NZS</t>
  </si>
  <si>
    <t>NZT</t>
  </si>
  <si>
    <t>NZV</t>
  </si>
  <si>
    <t>NZX</t>
  </si>
  <si>
    <t>NZZ</t>
  </si>
  <si>
    <t>N1A</t>
  </si>
  <si>
    <t>N1C</t>
  </si>
  <si>
    <t>N1F</t>
  </si>
  <si>
    <t>N1H</t>
  </si>
  <si>
    <t>N1K</t>
  </si>
  <si>
    <t>N1L</t>
  </si>
  <si>
    <t>N1N</t>
  </si>
  <si>
    <t>N1P</t>
  </si>
  <si>
    <t>N1R</t>
  </si>
  <si>
    <t>N1S</t>
  </si>
  <si>
    <t>N1T</t>
  </si>
  <si>
    <t>N1V</t>
  </si>
  <si>
    <t>N1X</t>
  </si>
  <si>
    <t>N1Z</t>
  </si>
  <si>
    <t>N2A</t>
  </si>
  <si>
    <t>N2C</t>
  </si>
  <si>
    <t>N2F</t>
  </si>
  <si>
    <t>N2H</t>
  </si>
  <si>
    <t>N2K</t>
  </si>
  <si>
    <t>N2L</t>
  </si>
  <si>
    <t>N2N</t>
  </si>
  <si>
    <t>N2P</t>
  </si>
  <si>
    <t>N2R</t>
  </si>
  <si>
    <t>N2S</t>
  </si>
  <si>
    <t>N2T</t>
  </si>
  <si>
    <t>N2V</t>
  </si>
  <si>
    <t>N2X</t>
  </si>
  <si>
    <t>N2Z</t>
  </si>
  <si>
    <t>N3A</t>
  </si>
  <si>
    <t>N3C</t>
  </si>
  <si>
    <t>N3F</t>
  </si>
  <si>
    <t>N3H</t>
  </si>
  <si>
    <t>N3K</t>
  </si>
  <si>
    <t>N3L</t>
  </si>
  <si>
    <t>N3N</t>
  </si>
  <si>
    <t>N3P</t>
  </si>
  <si>
    <t>N3R</t>
  </si>
  <si>
    <t>N3S</t>
  </si>
  <si>
    <t>N3T</t>
  </si>
  <si>
    <t>N3V</t>
  </si>
  <si>
    <t>N3X</t>
  </si>
  <si>
    <t>N3Z</t>
  </si>
  <si>
    <t>N8C</t>
  </si>
  <si>
    <t>N8F</t>
  </si>
  <si>
    <t>N8H</t>
  </si>
  <si>
    <t>N8K</t>
  </si>
  <si>
    <t>N8L</t>
  </si>
  <si>
    <t>N8N</t>
  </si>
  <si>
    <t>N8P</t>
  </si>
  <si>
    <t>N8R</t>
  </si>
  <si>
    <t>N8S</t>
  </si>
  <si>
    <t>N8T</t>
  </si>
  <si>
    <t>N8V</t>
  </si>
  <si>
    <t>N8X</t>
  </si>
  <si>
    <t>N8Z</t>
  </si>
  <si>
    <t>N9A</t>
  </si>
  <si>
    <t>N9C</t>
  </si>
  <si>
    <t>N9F</t>
  </si>
  <si>
    <t>N9H</t>
  </si>
  <si>
    <t>N9K</t>
  </si>
  <si>
    <t>N9L</t>
  </si>
  <si>
    <t>N9P</t>
  </si>
  <si>
    <t>N9R</t>
  </si>
  <si>
    <t>N9S</t>
  </si>
  <si>
    <t>N9T</t>
  </si>
  <si>
    <t>N9V</t>
  </si>
  <si>
    <t>N9X</t>
  </si>
  <si>
    <t>N9Z</t>
  </si>
  <si>
    <t>NA2</t>
  </si>
  <si>
    <t>NA3</t>
  </si>
  <si>
    <t>NA4</t>
  </si>
  <si>
    <t>NA5</t>
  </si>
  <si>
    <t>NA6</t>
  </si>
  <si>
    <t>NA7</t>
  </si>
  <si>
    <t>NA8</t>
  </si>
  <si>
    <t>NA9</t>
  </si>
  <si>
    <t>NC1</t>
  </si>
  <si>
    <t>NC2</t>
  </si>
  <si>
    <t>NC3</t>
  </si>
  <si>
    <t>NC4</t>
  </si>
  <si>
    <t>NC5</t>
  </si>
  <si>
    <t>NC6</t>
  </si>
  <si>
    <t>NC7</t>
  </si>
  <si>
    <t>NC8</t>
  </si>
  <si>
    <t>NC9</t>
  </si>
  <si>
    <t>NF1</t>
  </si>
  <si>
    <t>NF2</t>
  </si>
  <si>
    <t>NF3</t>
  </si>
  <si>
    <t>NF4</t>
  </si>
  <si>
    <t>NF5</t>
  </si>
  <si>
    <t>NF6</t>
  </si>
  <si>
    <t>NF7</t>
  </si>
  <si>
    <t>NF8</t>
  </si>
  <si>
    <t>NF9</t>
  </si>
  <si>
    <t>NH2</t>
  </si>
  <si>
    <t>NH3</t>
  </si>
  <si>
    <t>NH4</t>
  </si>
  <si>
    <t>NH5</t>
  </si>
  <si>
    <t>NH6</t>
  </si>
  <si>
    <t>NH7</t>
  </si>
  <si>
    <t>NH8</t>
  </si>
  <si>
    <t>NH9</t>
  </si>
  <si>
    <t>NK1</t>
  </si>
  <si>
    <t>NK2</t>
  </si>
  <si>
    <t>NK3</t>
  </si>
  <si>
    <t>NK4</t>
  </si>
  <si>
    <t>NK5</t>
  </si>
  <si>
    <t>NK6</t>
  </si>
  <si>
    <t>NK7</t>
  </si>
  <si>
    <t>NK8</t>
  </si>
  <si>
    <t>NK9</t>
  </si>
  <si>
    <t>NL1</t>
  </si>
  <si>
    <t>NL2</t>
  </si>
  <si>
    <t>NL3</t>
  </si>
  <si>
    <t>NL4</t>
  </si>
  <si>
    <t>NL5</t>
  </si>
  <si>
    <t>NL6</t>
  </si>
  <si>
    <t>NL7</t>
  </si>
  <si>
    <t>NL8</t>
  </si>
  <si>
    <t>NL9</t>
  </si>
  <si>
    <t>NN2</t>
  </si>
  <si>
    <t>NN3</t>
  </si>
  <si>
    <t>NN4</t>
  </si>
  <si>
    <t>NN5</t>
  </si>
  <si>
    <t>NN6</t>
  </si>
  <si>
    <t>NN7</t>
  </si>
  <si>
    <t>NN8</t>
  </si>
  <si>
    <t>NN9</t>
  </si>
  <si>
    <t>NP1</t>
  </si>
  <si>
    <t>NP2</t>
  </si>
  <si>
    <t>NP3</t>
  </si>
  <si>
    <t>NP4</t>
  </si>
  <si>
    <t>NP5</t>
  </si>
  <si>
    <t>NP6</t>
  </si>
  <si>
    <t>NP7</t>
  </si>
  <si>
    <t>NP8</t>
  </si>
  <si>
    <t>NP9</t>
  </si>
  <si>
    <t>NR1</t>
  </si>
  <si>
    <t>NR2</t>
  </si>
  <si>
    <t>NR3</t>
  </si>
  <si>
    <t>NR4</t>
  </si>
  <si>
    <t>NR5</t>
  </si>
  <si>
    <t>NR6</t>
  </si>
  <si>
    <t>NR7</t>
  </si>
  <si>
    <t>NR8</t>
  </si>
  <si>
    <t>NR9</t>
  </si>
  <si>
    <t>NS2</t>
  </si>
  <si>
    <t>NS3</t>
  </si>
  <si>
    <t>NS4</t>
  </si>
  <si>
    <t>NS5</t>
  </si>
  <si>
    <t>NS7</t>
  </si>
  <si>
    <t>NS6</t>
  </si>
  <si>
    <t>NS8</t>
  </si>
  <si>
    <t>NS9</t>
  </si>
  <si>
    <t>NT2</t>
  </si>
  <si>
    <t>NT3</t>
  </si>
  <si>
    <t>NT4</t>
  </si>
  <si>
    <t>NT5</t>
  </si>
  <si>
    <t>NT7</t>
  </si>
  <si>
    <t>NT6</t>
  </si>
  <si>
    <t>NT8</t>
  </si>
  <si>
    <t>NT9</t>
  </si>
  <si>
    <t>NV1</t>
  </si>
  <si>
    <t>NV2</t>
  </si>
  <si>
    <t>NV3</t>
  </si>
  <si>
    <t>NV4</t>
  </si>
  <si>
    <t>NV5</t>
  </si>
  <si>
    <t>NV6</t>
  </si>
  <si>
    <t>NV7</t>
  </si>
  <si>
    <t>NV8</t>
  </si>
  <si>
    <t>NV9</t>
  </si>
  <si>
    <t>NX2</t>
  </si>
  <si>
    <t>NX3</t>
  </si>
  <si>
    <t>NX4</t>
  </si>
  <si>
    <t>NX5</t>
  </si>
  <si>
    <t>NX6</t>
  </si>
  <si>
    <t>NX7</t>
  </si>
  <si>
    <t>NX8</t>
  </si>
  <si>
    <t>NX9</t>
  </si>
  <si>
    <t>NZ2</t>
  </si>
  <si>
    <t>NZ3</t>
  </si>
  <si>
    <t>NZ4</t>
  </si>
  <si>
    <t>NZ5</t>
  </si>
  <si>
    <t>NZ6</t>
  </si>
  <si>
    <t>NZ7</t>
  </si>
  <si>
    <t>NZ8</t>
  </si>
  <si>
    <t>NZ9</t>
  </si>
  <si>
    <t>N7A</t>
  </si>
  <si>
    <t>N7C</t>
  </si>
  <si>
    <t>N7F</t>
  </si>
  <si>
    <t>N7H</t>
  </si>
  <si>
    <t>N7K</t>
  </si>
  <si>
    <t>N7L</t>
  </si>
  <si>
    <t>N7N</t>
  </si>
  <si>
    <t>N7P</t>
  </si>
  <si>
    <t>N7R</t>
  </si>
  <si>
    <t>N7Z</t>
  </si>
  <si>
    <t>N7X</t>
  </si>
  <si>
    <t>N7V</t>
  </si>
  <si>
    <t>N7T</t>
  </si>
  <si>
    <t>N7S</t>
  </si>
  <si>
    <t>N03</t>
  </si>
  <si>
    <t>N06</t>
  </si>
  <si>
    <t>N08</t>
  </si>
  <si>
    <t>N09</t>
  </si>
  <si>
    <t>N10</t>
  </si>
  <si>
    <t>N13</t>
  </si>
  <si>
    <t>N16</t>
  </si>
  <si>
    <t>N18</t>
  </si>
  <si>
    <t>N28</t>
  </si>
  <si>
    <t>L/up</t>
  </si>
  <si>
    <t>R/up</t>
  </si>
  <si>
    <t>R/down</t>
  </si>
  <si>
    <t>14g H &amp; Z</t>
  </si>
  <si>
    <t>11g H</t>
  </si>
  <si>
    <t>3g H</t>
  </si>
  <si>
    <t>4g H</t>
  </si>
  <si>
    <t>aluminium</t>
  </si>
  <si>
    <t>3g Z</t>
  </si>
  <si>
    <t>NT1</t>
  </si>
  <si>
    <t>9g Z &amp; 4g H</t>
  </si>
  <si>
    <t>Slachtoffer Bruine Kiekendief</t>
  </si>
  <si>
    <t>Gebroken vleugel, leefde nog maar is nu zeker dood; NT1 afgehaald en hergebruikt</t>
  </si>
  <si>
    <t>VERLATEN/ROT</t>
  </si>
  <si>
    <t>PREDATIE KUIKEN</t>
  </si>
  <si>
    <t>dood in ei</t>
  </si>
  <si>
    <t xml:space="preserve">nvt kuiken zie beneden </t>
  </si>
  <si>
    <t>Was 1437883, ringverlies</t>
  </si>
  <si>
    <t>Was 1437848, ringverlies</t>
  </si>
  <si>
    <t>Was 1442389, ringverlies</t>
  </si>
  <si>
    <t>Was 1437844, ringverlies</t>
  </si>
  <si>
    <t>23?</t>
  </si>
  <si>
    <t>N32</t>
  </si>
  <si>
    <t>N34</t>
  </si>
  <si>
    <t>N35</t>
  </si>
  <si>
    <t>N37</t>
  </si>
  <si>
    <t>N70</t>
  </si>
  <si>
    <t>N71</t>
  </si>
  <si>
    <t>N72</t>
  </si>
  <si>
    <t>N73</t>
  </si>
  <si>
    <t>N74</t>
  </si>
  <si>
    <t>N75</t>
  </si>
  <si>
    <t>Zwarte bol op borst; GPS3</t>
  </si>
  <si>
    <t>Zwarte bol op rug; GPS2</t>
  </si>
  <si>
    <r>
      <t>-</t>
    </r>
    <r>
      <rPr>
        <vertAlign val="subscript"/>
        <sz val="8"/>
        <rFont val="Arial"/>
        <family val="2"/>
      </rPr>
      <t>Z</t>
    </r>
    <r>
      <rPr>
        <sz val="8"/>
        <rFont val="Arial"/>
        <family val="2"/>
      </rPr>
      <t>---</t>
    </r>
  </si>
  <si>
    <r>
      <t>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---</t>
    </r>
  </si>
  <si>
    <t>Rechtervleugel zwart</t>
  </si>
  <si>
    <t>Linkervleugel zwart</t>
  </si>
  <si>
    <t>Staart zwart</t>
  </si>
  <si>
    <t xml:space="preserve">Kop zwart </t>
  </si>
  <si>
    <t>Kop en staart zwart</t>
  </si>
  <si>
    <t>Rechtervleugel en staart zwart</t>
  </si>
  <si>
    <t>Kop en rechtervleugel zwart</t>
  </si>
  <si>
    <t>Staart en linkervleugel zwart; eerste winterveren op kop, puntje ondersnavel iets voor beneden</t>
  </si>
  <si>
    <t>Kop en linkervleugel zwart; eerste winterveren op kop</t>
  </si>
  <si>
    <t>Rechter- en linkervleugel zwart</t>
  </si>
  <si>
    <t>Rechter- en linkervleugelboeg zwart</t>
  </si>
  <si>
    <t>Kop, rechter- en linkervleugelboeg zwart</t>
  </si>
  <si>
    <t>Kop, staart, rechter- en linkervleugelboeg zwart</t>
  </si>
  <si>
    <t>Staart, rechter- en linkervleugelboeg zwart</t>
  </si>
  <si>
    <t>Koplengte stond 71,7, kan niet</t>
  </si>
  <si>
    <t>Slachtoffer Bruine Kiekendief; NZ4 afgehaald en NIET hergebruikt</t>
  </si>
  <si>
    <t>Was 1437886, ringverlies</t>
  </si>
  <si>
    <t>Was 1442377, ringverlies</t>
  </si>
  <si>
    <t>Was 1442394, ringverlies</t>
  </si>
  <si>
    <t>-B-/-B-B</t>
  </si>
  <si>
    <t>NB ringnummer stond fout ingevuld 1442396 ipv 98, AGE OPNIEUW BEREKENEN</t>
  </si>
  <si>
    <t>GR/-R-/-R-R</t>
  </si>
  <si>
    <t>omg nest 23</t>
  </si>
  <si>
    <t>72 kuikens in enclosure: 42 dood gevonden, 3 na eerdere controle niet meer gevonden, 27 vliegvlug</t>
  </si>
  <si>
    <t>1'</t>
  </si>
  <si>
    <t>volume (ml)</t>
  </si>
  <si>
    <t>76 eieren in enclosure: 76 uit, 3 dood in ei, 1 verlaten/rot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</si>
</sst>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d/mm/yy;@"/>
    <numFmt numFmtId="167" formatCode="dd\-mm\-yy;@"/>
    <numFmt numFmtId="168" formatCode="d/mm/yyyy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7"/>
      <name val="Tahoma"/>
      <family val="2"/>
    </font>
    <font>
      <vertAlign val="subscript"/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168" fontId="0" fillId="0" borderId="0" xfId="0" applyNumberForma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8" fontId="1" fillId="0" borderId="0" xfId="0" applyNumberFormat="1" applyFont="1" applyAlignment="1">
      <alignment horizontal="left"/>
    </xf>
    <xf numFmtId="168" fontId="1" fillId="0" borderId="0" xfId="0" applyNumberFormat="1" applyFont="1" applyBorder="1" applyAlignment="1">
      <alignment horizontal="left" wrapText="1"/>
    </xf>
    <xf numFmtId="1" fontId="1" fillId="0" borderId="0" xfId="0" quotePrefix="1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quotePrefix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quotePrefix="1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68" fontId="1" fillId="0" borderId="0" xfId="0" applyNumberFormat="1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1" fillId="6" borderId="0" xfId="0" applyNumberFormat="1" applyFont="1" applyFill="1" applyAlignment="1">
      <alignment horizontal="left"/>
    </xf>
    <xf numFmtId="168" fontId="1" fillId="6" borderId="0" xfId="0" applyNumberFormat="1" applyFont="1" applyFill="1" applyAlignment="1">
      <alignment horizontal="left"/>
    </xf>
    <xf numFmtId="1" fontId="1" fillId="6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1" fontId="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left"/>
    </xf>
    <xf numFmtId="49" fontId="1" fillId="6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1" fillId="0" borderId="2" xfId="0" applyNumberFormat="1" applyFont="1" applyFill="1" applyBorder="1"/>
    <xf numFmtId="1" fontId="1" fillId="0" borderId="3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/>
    <xf numFmtId="0" fontId="1" fillId="0" borderId="4" xfId="0" applyFont="1" applyFill="1" applyBorder="1"/>
    <xf numFmtId="49" fontId="1" fillId="0" borderId="5" xfId="0" applyNumberFormat="1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49" fontId="10" fillId="0" borderId="5" xfId="0" applyNumberFormat="1" applyFont="1" applyFill="1" applyBorder="1"/>
    <xf numFmtId="1" fontId="1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1" fontId="1" fillId="0" borderId="1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3" borderId="0" xfId="0" applyFont="1" applyFill="1"/>
    <xf numFmtId="1" fontId="1" fillId="0" borderId="1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5" borderId="0" xfId="0" applyFont="1" applyFill="1"/>
    <xf numFmtId="165" fontId="1" fillId="0" borderId="0" xfId="0" applyNumberFormat="1" applyFont="1" applyFill="1" applyBorder="1" applyAlignment="1">
      <alignment horizontal="center"/>
    </xf>
    <xf numFmtId="49" fontId="11" fillId="0" borderId="16" xfId="0" applyNumberFormat="1" applyFont="1" applyFill="1" applyBorder="1"/>
    <xf numFmtId="1" fontId="1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5" xfId="0" applyFont="1" applyFill="1" applyBorder="1"/>
    <xf numFmtId="49" fontId="11" fillId="0" borderId="0" xfId="0" applyNumberFormat="1" applyFont="1" applyFill="1" applyBorder="1"/>
    <xf numFmtId="1" fontId="1" fillId="4" borderId="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6" borderId="0" xfId="0" applyFont="1" applyFill="1"/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167" fontId="7" fillId="6" borderId="0" xfId="0" applyNumberFormat="1" applyFont="1" applyFill="1" applyAlignment="1">
      <alignment horizontal="center" vertical="center" textRotation="90"/>
    </xf>
    <xf numFmtId="0" fontId="7" fillId="6" borderId="0" xfId="0" applyFont="1" applyFill="1" applyAlignment="1">
      <alignment horizontal="center" vertical="center" textRotation="90"/>
    </xf>
    <xf numFmtId="16" fontId="7" fillId="6" borderId="0" xfId="0" applyNumberFormat="1" applyFont="1" applyFill="1" applyAlignment="1">
      <alignment horizontal="center" vertic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7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168" fontId="1" fillId="6" borderId="0" xfId="0" applyNumberFormat="1" applyFont="1" applyFill="1" applyAlignment="1">
      <alignment horizontal="center"/>
    </xf>
    <xf numFmtId="0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8" fontId="1" fillId="0" borderId="0" xfId="0" quotePrefix="1" applyNumberFormat="1" applyFont="1" applyAlignment="1">
      <alignment horizontal="center"/>
    </xf>
    <xf numFmtId="166" fontId="1" fillId="6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Adulten'!$J$1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212</c:v>
                </c:pt>
                <c:pt idx="1">
                  <c:v>214</c:v>
                </c:pt>
                <c:pt idx="2">
                  <c:v>195</c:v>
                </c:pt>
                <c:pt idx="3">
                  <c:v>234</c:v>
                </c:pt>
                <c:pt idx="4">
                  <c:v>239</c:v>
                </c:pt>
                <c:pt idx="5">
                  <c:v>242</c:v>
                </c:pt>
                <c:pt idx="6">
                  <c:v>222</c:v>
                </c:pt>
                <c:pt idx="7">
                  <c:v>239</c:v>
                </c:pt>
                <c:pt idx="8">
                  <c:v>243</c:v>
                </c:pt>
                <c:pt idx="9">
                  <c:v>232</c:v>
                </c:pt>
                <c:pt idx="10">
                  <c:v>261</c:v>
                </c:pt>
                <c:pt idx="11">
                  <c:v>241</c:v>
                </c:pt>
                <c:pt idx="12">
                  <c:v>233</c:v>
                </c:pt>
                <c:pt idx="13">
                  <c:v>253</c:v>
                </c:pt>
                <c:pt idx="14">
                  <c:v>218</c:v>
                </c:pt>
                <c:pt idx="15">
                  <c:v>240</c:v>
                </c:pt>
                <c:pt idx="16">
                  <c:v>233</c:v>
                </c:pt>
                <c:pt idx="17">
                  <c:v>219</c:v>
                </c:pt>
                <c:pt idx="18">
                  <c:v>243</c:v>
                </c:pt>
                <c:pt idx="19">
                  <c:v>245</c:v>
                </c:pt>
                <c:pt idx="20">
                  <c:v>259</c:v>
                </c:pt>
                <c:pt idx="21">
                  <c:v>241</c:v>
                </c:pt>
                <c:pt idx="22">
                  <c:v>206</c:v>
                </c:pt>
                <c:pt idx="23">
                  <c:v>235</c:v>
                </c:pt>
                <c:pt idx="24">
                  <c:v>235</c:v>
                </c:pt>
                <c:pt idx="25">
                  <c:v>221</c:v>
                </c:pt>
                <c:pt idx="26">
                  <c:v>225</c:v>
                </c:pt>
                <c:pt idx="27">
                  <c:v>236</c:v>
                </c:pt>
                <c:pt idx="28">
                  <c:v>231</c:v>
                </c:pt>
                <c:pt idx="29">
                  <c:v>249</c:v>
                </c:pt>
                <c:pt idx="30">
                  <c:v>213</c:v>
                </c:pt>
                <c:pt idx="31">
                  <c:v>218</c:v>
                </c:pt>
                <c:pt idx="32">
                  <c:v>245</c:v>
                </c:pt>
                <c:pt idx="33">
                  <c:v>266</c:v>
                </c:pt>
                <c:pt idx="34">
                  <c:v>220</c:v>
                </c:pt>
                <c:pt idx="35">
                  <c:v>241</c:v>
                </c:pt>
                <c:pt idx="36">
                  <c:v>216</c:v>
                </c:pt>
                <c:pt idx="38">
                  <c:v>246</c:v>
                </c:pt>
                <c:pt idx="39">
                  <c:v>236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'Biometrie Adulten'!$N$1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E5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298</c:v>
                </c:pt>
                <c:pt idx="1">
                  <c:v>306</c:v>
                </c:pt>
                <c:pt idx="2">
                  <c:v>295</c:v>
                </c:pt>
                <c:pt idx="3">
                  <c:v>309</c:v>
                </c:pt>
                <c:pt idx="4">
                  <c:v>315</c:v>
                </c:pt>
                <c:pt idx="5">
                  <c:v>307</c:v>
                </c:pt>
                <c:pt idx="6">
                  <c:v>309</c:v>
                </c:pt>
                <c:pt idx="7">
                  <c:v>314</c:v>
                </c:pt>
                <c:pt idx="8">
                  <c:v>310</c:v>
                </c:pt>
                <c:pt idx="9">
                  <c:v>301</c:v>
                </c:pt>
                <c:pt idx="10">
                  <c:v>316</c:v>
                </c:pt>
                <c:pt idx="11">
                  <c:v>300</c:v>
                </c:pt>
                <c:pt idx="12">
                  <c:v>295</c:v>
                </c:pt>
                <c:pt idx="13">
                  <c:v>317</c:v>
                </c:pt>
                <c:pt idx="14">
                  <c:v>294</c:v>
                </c:pt>
                <c:pt idx="15">
                  <c:v>298</c:v>
                </c:pt>
                <c:pt idx="16">
                  <c:v>298</c:v>
                </c:pt>
                <c:pt idx="17">
                  <c:v>301</c:v>
                </c:pt>
                <c:pt idx="18">
                  <c:v>304</c:v>
                </c:pt>
                <c:pt idx="19">
                  <c:v>311</c:v>
                </c:pt>
                <c:pt idx="20">
                  <c:v>309</c:v>
                </c:pt>
                <c:pt idx="21">
                  <c:v>306</c:v>
                </c:pt>
                <c:pt idx="22">
                  <c:v>302</c:v>
                </c:pt>
                <c:pt idx="23">
                  <c:v>315</c:v>
                </c:pt>
                <c:pt idx="24">
                  <c:v>307</c:v>
                </c:pt>
                <c:pt idx="25">
                  <c:v>306</c:v>
                </c:pt>
                <c:pt idx="26">
                  <c:v>305</c:v>
                </c:pt>
                <c:pt idx="27">
                  <c:v>307</c:v>
                </c:pt>
                <c:pt idx="28">
                  <c:v>312</c:v>
                </c:pt>
                <c:pt idx="29">
                  <c:v>306</c:v>
                </c:pt>
                <c:pt idx="30">
                  <c:v>288</c:v>
                </c:pt>
                <c:pt idx="31">
                  <c:v>304</c:v>
                </c:pt>
                <c:pt idx="32">
                  <c:v>312</c:v>
                </c:pt>
                <c:pt idx="33">
                  <c:v>318</c:v>
                </c:pt>
                <c:pt idx="34">
                  <c:v>292</c:v>
                </c:pt>
                <c:pt idx="35">
                  <c:v>305</c:v>
                </c:pt>
                <c:pt idx="36">
                  <c:v>314</c:v>
                </c:pt>
                <c:pt idx="37">
                  <c:v>305</c:v>
                </c:pt>
                <c:pt idx="38">
                  <c:v>306</c:v>
                </c:pt>
                <c:pt idx="39">
                  <c:v>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93280"/>
        <c:axId val="176624384"/>
      </c:scatterChart>
      <c:valAx>
        <c:axId val="1741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624384"/>
        <c:crosses val="autoZero"/>
        <c:crossBetween val="midCat"/>
      </c:valAx>
      <c:valAx>
        <c:axId val="176624384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93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Adulten'!$K$1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E5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Adulten'!$L$1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Adulten'!$M$1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9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27.9</c:v>
                </c:pt>
                <c:pt idx="1">
                  <c:v>28.5</c:v>
                </c:pt>
                <c:pt idx="2">
                  <c:v>26.5</c:v>
                </c:pt>
                <c:pt idx="3">
                  <c:v>27.9</c:v>
                </c:pt>
                <c:pt idx="4">
                  <c:v>28.5</c:v>
                </c:pt>
                <c:pt idx="5">
                  <c:v>29.8</c:v>
                </c:pt>
                <c:pt idx="6">
                  <c:v>26.3</c:v>
                </c:pt>
                <c:pt idx="7">
                  <c:v>27.2</c:v>
                </c:pt>
                <c:pt idx="8">
                  <c:v>27.6</c:v>
                </c:pt>
                <c:pt idx="9">
                  <c:v>26.7</c:v>
                </c:pt>
                <c:pt idx="10">
                  <c:v>28.5</c:v>
                </c:pt>
                <c:pt idx="11">
                  <c:v>26.7</c:v>
                </c:pt>
                <c:pt idx="12">
                  <c:v>26.7</c:v>
                </c:pt>
                <c:pt idx="13">
                  <c:v>29.2</c:v>
                </c:pt>
                <c:pt idx="14">
                  <c:v>25.1</c:v>
                </c:pt>
                <c:pt idx="15">
                  <c:v>27.8</c:v>
                </c:pt>
                <c:pt idx="16">
                  <c:v>27.6</c:v>
                </c:pt>
                <c:pt idx="17">
                  <c:v>26.9</c:v>
                </c:pt>
                <c:pt idx="18">
                  <c:v>28.6</c:v>
                </c:pt>
                <c:pt idx="19">
                  <c:v>27.8</c:v>
                </c:pt>
                <c:pt idx="20">
                  <c:v>26.6</c:v>
                </c:pt>
                <c:pt idx="21">
                  <c:v>26.6</c:v>
                </c:pt>
                <c:pt idx="22">
                  <c:v>26.5</c:v>
                </c:pt>
                <c:pt idx="23">
                  <c:v>26.3</c:v>
                </c:pt>
                <c:pt idx="24">
                  <c:v>25.4</c:v>
                </c:pt>
                <c:pt idx="25">
                  <c:v>27</c:v>
                </c:pt>
                <c:pt idx="26">
                  <c:v>27.2</c:v>
                </c:pt>
                <c:pt idx="27">
                  <c:v>27.3</c:v>
                </c:pt>
                <c:pt idx="28">
                  <c:v>29.6</c:v>
                </c:pt>
                <c:pt idx="29">
                  <c:v>25.6</c:v>
                </c:pt>
                <c:pt idx="30">
                  <c:v>26.5</c:v>
                </c:pt>
                <c:pt idx="31">
                  <c:v>27</c:v>
                </c:pt>
                <c:pt idx="32">
                  <c:v>28.1</c:v>
                </c:pt>
                <c:pt idx="33">
                  <c:v>28.3</c:v>
                </c:pt>
                <c:pt idx="34">
                  <c:v>25.6</c:v>
                </c:pt>
                <c:pt idx="35">
                  <c:v>26.3</c:v>
                </c:pt>
                <c:pt idx="36">
                  <c:v>27.9</c:v>
                </c:pt>
                <c:pt idx="37">
                  <c:v>29.6</c:v>
                </c:pt>
                <c:pt idx="38">
                  <c:v>28.4</c:v>
                </c:pt>
                <c:pt idx="39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53824"/>
        <c:axId val="176655744"/>
      </c:scatterChart>
      <c:valAx>
        <c:axId val="176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655744"/>
        <c:crosses val="autoZero"/>
        <c:crossBetween val="midCat"/>
      </c:valAx>
      <c:valAx>
        <c:axId val="17665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653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96666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42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  <c:pt idx="40">
                  <c:v>9.9</c:v>
                </c:pt>
                <c:pt idx="41">
                  <c:v>9.9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2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  <c:pt idx="40">
                  <c:v>56.3</c:v>
                </c:pt>
                <c:pt idx="41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02208"/>
        <c:axId val="176703744"/>
      </c:scatterChart>
      <c:valAx>
        <c:axId val="176702208"/>
        <c:scaling>
          <c:orientation val="minMax"/>
          <c:min val="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703744"/>
        <c:crosses val="autoZero"/>
        <c:crossBetween val="midCat"/>
      </c:valAx>
      <c:valAx>
        <c:axId val="17670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7022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0</xdr:rowOff>
    </xdr:from>
    <xdr:to>
      <xdr:col>9</xdr:col>
      <xdr:colOff>323850</xdr:colOff>
      <xdr:row>1</xdr:row>
      <xdr:rowOff>0</xdr:rowOff>
    </xdr:to>
    <xdr:graphicFrame macro="">
      <xdr:nvGraphicFramePr>
        <xdr:cNvPr id="4139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57150</xdr:colOff>
      <xdr:row>1</xdr:row>
      <xdr:rowOff>0</xdr:rowOff>
    </xdr:to>
    <xdr:graphicFrame macro="">
      <xdr:nvGraphicFramePr>
        <xdr:cNvPr id="4140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152400</xdr:colOff>
      <xdr:row>1</xdr:row>
      <xdr:rowOff>0</xdr:rowOff>
    </xdr:from>
    <xdr:to>
      <xdr:col>20</xdr:col>
      <xdr:colOff>0</xdr:colOff>
      <xdr:row>1</xdr:row>
      <xdr:rowOff>0</xdr:rowOff>
    </xdr:to>
    <xdr:graphicFrame macro="">
      <xdr:nvGraphicFramePr>
        <xdr:cNvPr id="4143" name="Grafiek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B39"/>
  <sheetViews>
    <sheetView workbookViewId="0"/>
  </sheetViews>
  <sheetFormatPr defaultRowHeight="12.75" x14ac:dyDescent="0.2"/>
  <cols>
    <col min="1" max="1" width="10.140625" bestFit="1" customWidth="1"/>
    <col min="3" max="3" width="10.140625" bestFit="1" customWidth="1"/>
  </cols>
  <sheetData>
    <row r="26" spans="1: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2" x14ac:dyDescent="0.2">
      <c r="A33" s="9"/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3"/>
      <c r="B39" s="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38" bestFit="1" customWidth="1"/>
    <col min="2" max="2" width="8.7109375" style="38" bestFit="1" customWidth="1"/>
    <col min="3" max="3" width="6.28515625" style="38" bestFit="1" customWidth="1"/>
    <col min="4" max="4" width="4.140625" style="38" bestFit="1" customWidth="1"/>
    <col min="5" max="5" width="7.28515625" style="34" bestFit="1" customWidth="1"/>
    <col min="6" max="6" width="9.7109375" style="40" bestFit="1" customWidth="1"/>
    <col min="7" max="7" width="11" style="40" bestFit="1" customWidth="1"/>
    <col min="8" max="8" width="11" style="40" customWidth="1"/>
    <col min="9" max="9" width="19.5703125" style="1" bestFit="1" customWidth="1"/>
    <col min="10" max="16384" width="9.140625" style="1"/>
  </cols>
  <sheetData>
    <row r="1" spans="1:9" s="98" customFormat="1" x14ac:dyDescent="0.2">
      <c r="A1" s="95" t="s">
        <v>28</v>
      </c>
      <c r="B1" s="95" t="s">
        <v>15</v>
      </c>
      <c r="C1" s="95" t="s">
        <v>16</v>
      </c>
      <c r="D1" s="95" t="s">
        <v>17</v>
      </c>
      <c r="E1" s="96" t="s">
        <v>32</v>
      </c>
      <c r="F1" s="97" t="s">
        <v>29</v>
      </c>
      <c r="G1" s="97" t="s">
        <v>30</v>
      </c>
      <c r="H1" s="97" t="s">
        <v>545</v>
      </c>
      <c r="I1" s="98" t="s">
        <v>31</v>
      </c>
    </row>
    <row r="2" spans="1:9" x14ac:dyDescent="0.2">
      <c r="A2" s="100">
        <v>41040</v>
      </c>
      <c r="B2" s="12" t="s">
        <v>65</v>
      </c>
      <c r="C2" s="12">
        <v>1</v>
      </c>
      <c r="D2" s="12" t="s">
        <v>47</v>
      </c>
      <c r="E2" s="12">
        <v>2</v>
      </c>
      <c r="F2" s="14">
        <v>49.6</v>
      </c>
      <c r="G2" s="14">
        <v>38.9</v>
      </c>
      <c r="H2" s="14">
        <f>(0.5078*F2*G2*G2)/1000</f>
        <v>38.113038684799996</v>
      </c>
      <c r="I2" s="2"/>
    </row>
    <row r="3" spans="1:9" x14ac:dyDescent="0.2">
      <c r="A3" s="100">
        <v>41040</v>
      </c>
      <c r="B3" s="12" t="s">
        <v>65</v>
      </c>
      <c r="C3" s="12">
        <v>1</v>
      </c>
      <c r="D3" s="12" t="s">
        <v>50</v>
      </c>
      <c r="E3" s="12">
        <v>1</v>
      </c>
      <c r="F3" s="14">
        <v>50</v>
      </c>
      <c r="G3" s="14">
        <v>38.700000000000003</v>
      </c>
      <c r="H3" s="14">
        <f t="shared" ref="H3:H59" si="0">(0.5078*F3*G3*G3)/1000</f>
        <v>38.026349100000004</v>
      </c>
      <c r="I3" s="2"/>
    </row>
    <row r="4" spans="1:9" x14ac:dyDescent="0.2">
      <c r="A4" s="100">
        <v>41040</v>
      </c>
      <c r="B4" s="12" t="s">
        <v>65</v>
      </c>
      <c r="C4" s="12">
        <v>2</v>
      </c>
      <c r="D4" s="12">
        <v>1</v>
      </c>
      <c r="E4" s="12" t="s">
        <v>544</v>
      </c>
      <c r="F4" s="14">
        <v>48.9</v>
      </c>
      <c r="G4" s="14">
        <v>34.799999999999997</v>
      </c>
      <c r="H4" s="14">
        <f t="shared" si="0"/>
        <v>30.071842876799998</v>
      </c>
      <c r="I4" s="2"/>
    </row>
    <row r="5" spans="1:9" x14ac:dyDescent="0.2">
      <c r="A5" s="100">
        <v>41040</v>
      </c>
      <c r="B5" s="12" t="s">
        <v>65</v>
      </c>
      <c r="C5" s="12">
        <v>3</v>
      </c>
      <c r="D5" s="12" t="s">
        <v>47</v>
      </c>
      <c r="E5" s="12">
        <v>1</v>
      </c>
      <c r="F5" s="14">
        <v>50.3</v>
      </c>
      <c r="G5" s="14">
        <v>36.4</v>
      </c>
      <c r="H5" s="14">
        <f t="shared" si="0"/>
        <v>33.842578806399999</v>
      </c>
      <c r="I5" s="2"/>
    </row>
    <row r="6" spans="1:9" x14ac:dyDescent="0.2">
      <c r="A6" s="100">
        <v>41040</v>
      </c>
      <c r="B6" s="12" t="s">
        <v>65</v>
      </c>
      <c r="C6" s="12">
        <v>3</v>
      </c>
      <c r="D6" s="12" t="s">
        <v>50</v>
      </c>
      <c r="E6" s="12">
        <v>2</v>
      </c>
      <c r="F6" s="14">
        <v>49.9</v>
      </c>
      <c r="G6" s="14">
        <v>36.5</v>
      </c>
      <c r="H6" s="14">
        <f t="shared" si="0"/>
        <v>33.758175844999997</v>
      </c>
      <c r="I6" s="2"/>
    </row>
    <row r="7" spans="1:9" x14ac:dyDescent="0.2">
      <c r="A7" s="100">
        <v>41040</v>
      </c>
      <c r="B7" s="12" t="s">
        <v>65</v>
      </c>
      <c r="C7" s="12">
        <v>4</v>
      </c>
      <c r="D7" s="12">
        <v>1</v>
      </c>
      <c r="E7" s="12" t="s">
        <v>544</v>
      </c>
      <c r="F7" s="14">
        <v>50.4</v>
      </c>
      <c r="G7" s="14">
        <v>36.5</v>
      </c>
      <c r="H7" s="14">
        <f t="shared" si="0"/>
        <v>34.096434119999998</v>
      </c>
      <c r="I7" s="2"/>
    </row>
    <row r="8" spans="1:9" x14ac:dyDescent="0.2">
      <c r="A8" s="100">
        <v>41040</v>
      </c>
      <c r="B8" s="12" t="s">
        <v>65</v>
      </c>
      <c r="C8" s="12">
        <v>5</v>
      </c>
      <c r="D8" s="12">
        <v>1</v>
      </c>
      <c r="E8" s="12" t="s">
        <v>544</v>
      </c>
      <c r="F8" s="14">
        <v>52.8</v>
      </c>
      <c r="G8" s="14">
        <v>34.9</v>
      </c>
      <c r="H8" s="14">
        <f t="shared" si="0"/>
        <v>32.657089238399998</v>
      </c>
      <c r="I8" s="2"/>
    </row>
    <row r="9" spans="1:9" x14ac:dyDescent="0.2">
      <c r="A9" s="100">
        <v>41040</v>
      </c>
      <c r="B9" s="12" t="s">
        <v>65</v>
      </c>
      <c r="C9" s="12">
        <v>6</v>
      </c>
      <c r="D9" s="12" t="s">
        <v>47</v>
      </c>
      <c r="E9" s="12">
        <v>1</v>
      </c>
      <c r="F9" s="14">
        <v>51.5</v>
      </c>
      <c r="G9" s="14">
        <v>35.700000000000003</v>
      </c>
      <c r="H9" s="14">
        <f t="shared" si="0"/>
        <v>33.330080133000003</v>
      </c>
      <c r="I9" s="2"/>
    </row>
    <row r="10" spans="1:9" x14ac:dyDescent="0.2">
      <c r="A10" s="100">
        <v>41040</v>
      </c>
      <c r="B10" s="12" t="s">
        <v>65</v>
      </c>
      <c r="C10" s="12">
        <v>6</v>
      </c>
      <c r="D10" s="12" t="s">
        <v>50</v>
      </c>
      <c r="E10" s="12">
        <v>2</v>
      </c>
      <c r="F10" s="14">
        <v>51.9</v>
      </c>
      <c r="G10" s="14">
        <v>35.5</v>
      </c>
      <c r="H10" s="14">
        <f t="shared" si="0"/>
        <v>33.213661905000002</v>
      </c>
      <c r="I10" s="2"/>
    </row>
    <row r="11" spans="1:9" x14ac:dyDescent="0.2">
      <c r="A11" s="100">
        <v>41040</v>
      </c>
      <c r="B11" s="12" t="s">
        <v>65</v>
      </c>
      <c r="C11" s="12">
        <v>7</v>
      </c>
      <c r="D11" s="12" t="s">
        <v>47</v>
      </c>
      <c r="E11" s="12">
        <v>1</v>
      </c>
      <c r="F11" s="14">
        <v>53.8</v>
      </c>
      <c r="G11" s="14">
        <v>36.700000000000003</v>
      </c>
      <c r="H11" s="14">
        <f t="shared" si="0"/>
        <v>36.796549919600004</v>
      </c>
      <c r="I11" s="2"/>
    </row>
    <row r="12" spans="1:9" x14ac:dyDescent="0.2">
      <c r="A12" s="100">
        <v>41040</v>
      </c>
      <c r="B12" s="12" t="s">
        <v>65</v>
      </c>
      <c r="C12" s="12">
        <v>7</v>
      </c>
      <c r="D12" s="12" t="s">
        <v>50</v>
      </c>
      <c r="E12" s="12">
        <v>2</v>
      </c>
      <c r="F12" s="14">
        <v>51.4</v>
      </c>
      <c r="G12" s="14">
        <v>35.799999999999997</v>
      </c>
      <c r="H12" s="14">
        <f t="shared" si="0"/>
        <v>33.451983108799993</v>
      </c>
      <c r="I12" s="2"/>
    </row>
    <row r="13" spans="1:9" x14ac:dyDescent="0.2">
      <c r="A13" s="100">
        <v>41040</v>
      </c>
      <c r="B13" s="12" t="s">
        <v>65</v>
      </c>
      <c r="C13" s="12">
        <v>8</v>
      </c>
      <c r="D13" s="12" t="s">
        <v>47</v>
      </c>
      <c r="E13" s="12">
        <v>1</v>
      </c>
      <c r="F13" s="14">
        <v>50.6</v>
      </c>
      <c r="G13" s="14">
        <v>38</v>
      </c>
      <c r="H13" s="14">
        <f t="shared" si="0"/>
        <v>37.103117920000003</v>
      </c>
      <c r="I13" s="2"/>
    </row>
    <row r="14" spans="1:9" x14ac:dyDescent="0.2">
      <c r="A14" s="100">
        <v>41040</v>
      </c>
      <c r="B14" s="12" t="s">
        <v>65</v>
      </c>
      <c r="C14" s="12">
        <v>8</v>
      </c>
      <c r="D14" s="12" t="s">
        <v>50</v>
      </c>
      <c r="E14" s="12">
        <v>2</v>
      </c>
      <c r="F14" s="14">
        <v>51.5</v>
      </c>
      <c r="G14" s="14">
        <v>36.6</v>
      </c>
      <c r="H14" s="14">
        <f t="shared" si="0"/>
        <v>35.031771252000006</v>
      </c>
      <c r="I14" s="2"/>
    </row>
    <row r="15" spans="1:9" x14ac:dyDescent="0.2">
      <c r="A15" s="100">
        <v>41040</v>
      </c>
      <c r="B15" s="12" t="s">
        <v>65</v>
      </c>
      <c r="C15" s="12">
        <v>9</v>
      </c>
      <c r="D15" s="12">
        <v>1</v>
      </c>
      <c r="E15" s="12" t="s">
        <v>544</v>
      </c>
      <c r="F15" s="14">
        <v>54.2</v>
      </c>
      <c r="G15" s="14">
        <v>36.799999999999997</v>
      </c>
      <c r="H15" s="14">
        <f t="shared" si="0"/>
        <v>37.272422502399998</v>
      </c>
      <c r="I15" s="2"/>
    </row>
    <row r="16" spans="1:9" x14ac:dyDescent="0.2">
      <c r="A16" s="100">
        <v>41040</v>
      </c>
      <c r="B16" s="12" t="s">
        <v>65</v>
      </c>
      <c r="C16" s="12">
        <v>10</v>
      </c>
      <c r="D16" s="12" t="s">
        <v>47</v>
      </c>
      <c r="E16" s="12">
        <v>1</v>
      </c>
      <c r="F16" s="14">
        <v>54.3</v>
      </c>
      <c r="G16" s="14">
        <v>36.200000000000003</v>
      </c>
      <c r="H16" s="14">
        <f t="shared" si="0"/>
        <v>36.133469757600004</v>
      </c>
      <c r="I16" s="2"/>
    </row>
    <row r="17" spans="1:9" x14ac:dyDescent="0.2">
      <c r="A17" s="100">
        <v>41040</v>
      </c>
      <c r="B17" s="12" t="s">
        <v>65</v>
      </c>
      <c r="C17" s="12">
        <v>10</v>
      </c>
      <c r="D17" s="12" t="s">
        <v>50</v>
      </c>
      <c r="E17" s="12">
        <v>2</v>
      </c>
      <c r="F17" s="14">
        <v>52.8</v>
      </c>
      <c r="G17" s="14">
        <v>35.299999999999997</v>
      </c>
      <c r="H17" s="14">
        <f t="shared" si="0"/>
        <v>33.409965705600001</v>
      </c>
      <c r="I17" s="2"/>
    </row>
    <row r="18" spans="1:9" x14ac:dyDescent="0.2">
      <c r="A18" s="100">
        <v>41040</v>
      </c>
      <c r="B18" s="12" t="s">
        <v>65</v>
      </c>
      <c r="C18" s="12">
        <v>11</v>
      </c>
      <c r="D18" s="12" t="s">
        <v>47</v>
      </c>
      <c r="E18" s="12">
        <v>1</v>
      </c>
      <c r="F18" s="14">
        <v>52.9</v>
      </c>
      <c r="G18" s="14">
        <v>35.700000000000003</v>
      </c>
      <c r="H18" s="14">
        <f t="shared" si="0"/>
        <v>34.236140563800006</v>
      </c>
      <c r="I18" s="2"/>
    </row>
    <row r="19" spans="1:9" x14ac:dyDescent="0.2">
      <c r="A19" s="100">
        <v>41040</v>
      </c>
      <c r="B19" s="12" t="s">
        <v>65</v>
      </c>
      <c r="C19" s="12">
        <v>11</v>
      </c>
      <c r="D19" s="12" t="s">
        <v>50</v>
      </c>
      <c r="E19" s="12">
        <v>2</v>
      </c>
      <c r="F19" s="14">
        <v>51</v>
      </c>
      <c r="G19" s="14">
        <v>35.4</v>
      </c>
      <c r="H19" s="14">
        <f t="shared" si="0"/>
        <v>32.454087047999998</v>
      </c>
      <c r="I19" s="2"/>
    </row>
    <row r="20" spans="1:9" x14ac:dyDescent="0.2">
      <c r="A20" s="100">
        <v>41040</v>
      </c>
      <c r="B20" s="12" t="s">
        <v>65</v>
      </c>
      <c r="C20" s="12">
        <v>12</v>
      </c>
      <c r="D20" s="12" t="s">
        <v>47</v>
      </c>
      <c r="E20" s="12">
        <v>1</v>
      </c>
      <c r="F20" s="14">
        <v>51.1</v>
      </c>
      <c r="G20" s="14">
        <v>37.9</v>
      </c>
      <c r="H20" s="14">
        <f t="shared" si="0"/>
        <v>37.272799797800005</v>
      </c>
      <c r="I20" s="2"/>
    </row>
    <row r="21" spans="1:9" x14ac:dyDescent="0.2">
      <c r="A21" s="100">
        <v>41040</v>
      </c>
      <c r="B21" s="12" t="s">
        <v>65</v>
      </c>
      <c r="C21" s="12">
        <v>12</v>
      </c>
      <c r="D21" s="12" t="s">
        <v>50</v>
      </c>
      <c r="E21" s="12">
        <v>2</v>
      </c>
      <c r="F21" s="14">
        <v>47.4</v>
      </c>
      <c r="G21" s="14">
        <v>36.5</v>
      </c>
      <c r="H21" s="14">
        <f t="shared" si="0"/>
        <v>32.066884469999998</v>
      </c>
      <c r="I21" s="2" t="s">
        <v>72</v>
      </c>
    </row>
    <row r="22" spans="1:9" x14ac:dyDescent="0.2">
      <c r="A22" s="100">
        <v>41040</v>
      </c>
      <c r="B22" s="12" t="s">
        <v>65</v>
      </c>
      <c r="C22" s="12">
        <v>13</v>
      </c>
      <c r="D22" s="12" t="s">
        <v>47</v>
      </c>
      <c r="E22" s="12">
        <v>2</v>
      </c>
      <c r="F22" s="14">
        <v>53.1</v>
      </c>
      <c r="G22" s="14">
        <v>34.200000000000003</v>
      </c>
      <c r="H22" s="14">
        <f t="shared" si="0"/>
        <v>31.538383495200009</v>
      </c>
      <c r="I22" s="2" t="s">
        <v>73</v>
      </c>
    </row>
    <row r="23" spans="1:9" x14ac:dyDescent="0.2">
      <c r="A23" s="100">
        <v>41040</v>
      </c>
      <c r="B23" s="12" t="s">
        <v>65</v>
      </c>
      <c r="C23" s="12">
        <v>13</v>
      </c>
      <c r="D23" s="12" t="s">
        <v>50</v>
      </c>
      <c r="E23" s="12">
        <v>1</v>
      </c>
      <c r="F23" s="14">
        <v>54.3</v>
      </c>
      <c r="G23" s="14">
        <v>36</v>
      </c>
      <c r="H23" s="14">
        <f t="shared" si="0"/>
        <v>35.735307840000004</v>
      </c>
      <c r="I23" s="2"/>
    </row>
    <row r="24" spans="1:9" x14ac:dyDescent="0.2">
      <c r="A24" s="100">
        <v>41040</v>
      </c>
      <c r="B24" s="12" t="s">
        <v>65</v>
      </c>
      <c r="C24" s="12">
        <v>14</v>
      </c>
      <c r="D24" s="12" t="s">
        <v>47</v>
      </c>
      <c r="E24" s="12">
        <v>1</v>
      </c>
      <c r="F24" s="14">
        <v>54.6</v>
      </c>
      <c r="G24" s="14">
        <v>39.4</v>
      </c>
      <c r="H24" s="14">
        <f t="shared" si="0"/>
        <v>43.040547076800003</v>
      </c>
      <c r="I24" s="2"/>
    </row>
    <row r="25" spans="1:9" x14ac:dyDescent="0.2">
      <c r="A25" s="100">
        <v>41040</v>
      </c>
      <c r="B25" s="12" t="s">
        <v>65</v>
      </c>
      <c r="C25" s="12">
        <v>14</v>
      </c>
      <c r="D25" s="12" t="s">
        <v>50</v>
      </c>
      <c r="E25" s="12">
        <v>2</v>
      </c>
      <c r="F25" s="14">
        <v>55.7</v>
      </c>
      <c r="G25" s="14">
        <v>38.4</v>
      </c>
      <c r="H25" s="14">
        <f t="shared" si="0"/>
        <v>41.707133337600006</v>
      </c>
      <c r="I25" s="2"/>
    </row>
    <row r="26" spans="1:9" x14ac:dyDescent="0.2">
      <c r="A26" s="100">
        <v>41040</v>
      </c>
      <c r="B26" s="12" t="s">
        <v>65</v>
      </c>
      <c r="C26" s="12">
        <v>15</v>
      </c>
      <c r="D26" s="12" t="s">
        <v>47</v>
      </c>
      <c r="E26" s="12">
        <v>1</v>
      </c>
      <c r="F26" s="14">
        <v>49.9</v>
      </c>
      <c r="G26" s="14">
        <v>35.6</v>
      </c>
      <c r="H26" s="14">
        <f t="shared" si="0"/>
        <v>32.113913859200004</v>
      </c>
      <c r="I26" s="2"/>
    </row>
    <row r="27" spans="1:9" x14ac:dyDescent="0.2">
      <c r="A27" s="100">
        <v>41040</v>
      </c>
      <c r="B27" s="12" t="s">
        <v>65</v>
      </c>
      <c r="C27" s="12">
        <v>15</v>
      </c>
      <c r="D27" s="12" t="s">
        <v>50</v>
      </c>
      <c r="E27" s="12">
        <v>2</v>
      </c>
      <c r="F27" s="14">
        <v>46.6</v>
      </c>
      <c r="G27" s="14">
        <v>34.9</v>
      </c>
      <c r="H27" s="14">
        <f t="shared" si="0"/>
        <v>28.822355274800003</v>
      </c>
      <c r="I27" s="2" t="s">
        <v>72</v>
      </c>
    </row>
    <row r="28" spans="1:9" x14ac:dyDescent="0.2">
      <c r="A28" s="100">
        <v>41044</v>
      </c>
      <c r="B28" s="12" t="s">
        <v>65</v>
      </c>
      <c r="C28" s="12">
        <v>16</v>
      </c>
      <c r="D28" s="12" t="s">
        <v>47</v>
      </c>
      <c r="E28" s="12">
        <v>2</v>
      </c>
      <c r="F28" s="14">
        <v>49.6</v>
      </c>
      <c r="G28" s="14">
        <v>35.1</v>
      </c>
      <c r="H28" s="14">
        <f t="shared" si="0"/>
        <v>31.030488028800004</v>
      </c>
      <c r="I28" s="2"/>
    </row>
    <row r="29" spans="1:9" x14ac:dyDescent="0.2">
      <c r="A29" s="100">
        <v>41044</v>
      </c>
      <c r="B29" s="12" t="s">
        <v>65</v>
      </c>
      <c r="C29" s="12">
        <v>16</v>
      </c>
      <c r="D29" s="12" t="s">
        <v>50</v>
      </c>
      <c r="E29" s="12">
        <v>1</v>
      </c>
      <c r="F29" s="14">
        <v>51</v>
      </c>
      <c r="G29" s="14">
        <v>36.4</v>
      </c>
      <c r="H29" s="14">
        <f t="shared" si="0"/>
        <v>34.313549087999995</v>
      </c>
      <c r="I29" s="2"/>
    </row>
    <row r="30" spans="1:9" x14ac:dyDescent="0.2">
      <c r="A30" s="100">
        <v>41044</v>
      </c>
      <c r="B30" s="12" t="s">
        <v>65</v>
      </c>
      <c r="C30" s="12">
        <v>17</v>
      </c>
      <c r="D30" s="12" t="s">
        <v>47</v>
      </c>
      <c r="E30" s="12">
        <v>2</v>
      </c>
      <c r="F30" s="14">
        <v>50.1</v>
      </c>
      <c r="G30" s="14">
        <v>36.1</v>
      </c>
      <c r="H30" s="14">
        <f t="shared" si="0"/>
        <v>33.154678903800004</v>
      </c>
      <c r="I30" s="2"/>
    </row>
    <row r="31" spans="1:9" x14ac:dyDescent="0.2">
      <c r="A31" s="100">
        <v>41044</v>
      </c>
      <c r="B31" s="12" t="s">
        <v>65</v>
      </c>
      <c r="C31" s="12">
        <v>17</v>
      </c>
      <c r="D31" s="12" t="s">
        <v>50</v>
      </c>
      <c r="E31" s="12">
        <v>1</v>
      </c>
      <c r="F31" s="14">
        <v>53</v>
      </c>
      <c r="G31" s="14">
        <v>37</v>
      </c>
      <c r="H31" s="14">
        <f t="shared" si="0"/>
        <v>36.844444600000003</v>
      </c>
      <c r="I31" s="2"/>
    </row>
    <row r="32" spans="1:9" x14ac:dyDescent="0.2">
      <c r="A32" s="100">
        <v>41044</v>
      </c>
      <c r="B32" s="12" t="s">
        <v>65</v>
      </c>
      <c r="C32" s="12">
        <v>18</v>
      </c>
      <c r="D32" s="12" t="s">
        <v>47</v>
      </c>
      <c r="E32" s="12">
        <v>2</v>
      </c>
      <c r="F32" s="14">
        <v>50.6</v>
      </c>
      <c r="G32" s="14">
        <v>39.799999999999997</v>
      </c>
      <c r="H32" s="14">
        <f t="shared" si="0"/>
        <v>40.701400907199996</v>
      </c>
      <c r="I32" s="2"/>
    </row>
    <row r="33" spans="1:9" x14ac:dyDescent="0.2">
      <c r="A33" s="100">
        <v>41044</v>
      </c>
      <c r="B33" s="12" t="s">
        <v>65</v>
      </c>
      <c r="C33" s="12">
        <v>18</v>
      </c>
      <c r="D33" s="12" t="s">
        <v>50</v>
      </c>
      <c r="E33" s="12">
        <v>1</v>
      </c>
      <c r="F33" s="14">
        <v>50.5</v>
      </c>
      <c r="G33" s="14">
        <v>36.700000000000003</v>
      </c>
      <c r="H33" s="14">
        <f t="shared" si="0"/>
        <v>34.539512471000009</v>
      </c>
      <c r="I33" s="2"/>
    </row>
    <row r="34" spans="1:9" x14ac:dyDescent="0.2">
      <c r="A34" s="100">
        <v>41044</v>
      </c>
      <c r="B34" s="12" t="s">
        <v>65</v>
      </c>
      <c r="C34" s="12">
        <v>19</v>
      </c>
      <c r="D34" s="12">
        <v>1</v>
      </c>
      <c r="E34" s="12" t="s">
        <v>544</v>
      </c>
      <c r="F34" s="14">
        <v>51.8</v>
      </c>
      <c r="G34" s="14">
        <v>37.700000000000003</v>
      </c>
      <c r="H34" s="14">
        <f t="shared" si="0"/>
        <v>37.385669011600001</v>
      </c>
      <c r="I34" s="2"/>
    </row>
    <row r="35" spans="1:9" x14ac:dyDescent="0.2">
      <c r="A35" s="100">
        <v>41044</v>
      </c>
      <c r="B35" s="12" t="s">
        <v>65</v>
      </c>
      <c r="C35" s="12">
        <v>20</v>
      </c>
      <c r="D35" s="12">
        <v>1</v>
      </c>
      <c r="E35" s="12" t="s">
        <v>544</v>
      </c>
      <c r="F35" s="14">
        <v>50.8</v>
      </c>
      <c r="G35" s="14">
        <v>39.9</v>
      </c>
      <c r="H35" s="14">
        <f t="shared" si="0"/>
        <v>41.067872042399998</v>
      </c>
      <c r="I35" s="2" t="s">
        <v>73</v>
      </c>
    </row>
    <row r="36" spans="1:9" x14ac:dyDescent="0.2">
      <c r="A36" s="100">
        <v>41044</v>
      </c>
      <c r="B36" s="12" t="s">
        <v>65</v>
      </c>
      <c r="C36" s="12">
        <v>21</v>
      </c>
      <c r="D36" s="12" t="s">
        <v>47</v>
      </c>
      <c r="E36" s="12">
        <v>2</v>
      </c>
      <c r="F36" s="14">
        <v>50.9</v>
      </c>
      <c r="G36" s="14">
        <v>36.9</v>
      </c>
      <c r="H36" s="14">
        <f t="shared" si="0"/>
        <v>35.193560902199998</v>
      </c>
      <c r="I36" s="2"/>
    </row>
    <row r="37" spans="1:9" x14ac:dyDescent="0.2">
      <c r="A37" s="100">
        <v>41044</v>
      </c>
      <c r="B37" s="12" t="s">
        <v>65</v>
      </c>
      <c r="C37" s="12">
        <v>21</v>
      </c>
      <c r="D37" s="12" t="s">
        <v>50</v>
      </c>
      <c r="E37" s="12">
        <v>1</v>
      </c>
      <c r="F37" s="14">
        <v>50</v>
      </c>
      <c r="G37" s="14">
        <v>38.5</v>
      </c>
      <c r="H37" s="14">
        <f t="shared" si="0"/>
        <v>37.634327499999998</v>
      </c>
      <c r="I37" s="2"/>
    </row>
    <row r="38" spans="1:9" x14ac:dyDescent="0.2">
      <c r="A38" s="100">
        <v>41044</v>
      </c>
      <c r="B38" s="12" t="s">
        <v>65</v>
      </c>
      <c r="C38" s="12">
        <v>22</v>
      </c>
      <c r="D38" s="12">
        <v>1</v>
      </c>
      <c r="E38" s="12" t="s">
        <v>544</v>
      </c>
      <c r="F38" s="14">
        <v>54.6</v>
      </c>
      <c r="G38" s="14">
        <v>37.299999999999997</v>
      </c>
      <c r="H38" s="14">
        <f t="shared" si="0"/>
        <v>38.5747395852</v>
      </c>
      <c r="I38" s="2"/>
    </row>
    <row r="39" spans="1:9" x14ac:dyDescent="0.2">
      <c r="A39" s="100">
        <v>41044</v>
      </c>
      <c r="B39" s="12" t="s">
        <v>65</v>
      </c>
      <c r="C39" s="12">
        <v>23</v>
      </c>
      <c r="D39" s="12" t="s">
        <v>47</v>
      </c>
      <c r="E39" s="12">
        <v>2</v>
      </c>
      <c r="F39" s="14">
        <v>48.8</v>
      </c>
      <c r="G39" s="14">
        <v>36.6</v>
      </c>
      <c r="H39" s="14">
        <f t="shared" si="0"/>
        <v>33.195154118400005</v>
      </c>
      <c r="I39" s="2"/>
    </row>
    <row r="40" spans="1:9" x14ac:dyDescent="0.2">
      <c r="A40" s="100">
        <v>41044</v>
      </c>
      <c r="B40" s="12" t="s">
        <v>65</v>
      </c>
      <c r="C40" s="12">
        <v>23</v>
      </c>
      <c r="D40" s="12" t="s">
        <v>50</v>
      </c>
      <c r="E40" s="12">
        <v>1</v>
      </c>
      <c r="F40" s="14">
        <v>51.6</v>
      </c>
      <c r="G40" s="14">
        <v>36.799999999999997</v>
      </c>
      <c r="H40" s="14">
        <f t="shared" si="0"/>
        <v>35.484446515199998</v>
      </c>
      <c r="I40" s="2"/>
    </row>
    <row r="41" spans="1:9" x14ac:dyDescent="0.2">
      <c r="A41" s="100">
        <v>41044</v>
      </c>
      <c r="B41" s="12" t="s">
        <v>65</v>
      </c>
      <c r="C41" s="12">
        <v>24</v>
      </c>
      <c r="D41" s="12">
        <v>1</v>
      </c>
      <c r="E41" s="12" t="s">
        <v>544</v>
      </c>
      <c r="F41" s="14">
        <v>50.1</v>
      </c>
      <c r="G41" s="14">
        <v>36.9</v>
      </c>
      <c r="H41" s="14">
        <f t="shared" si="0"/>
        <v>34.640420455799998</v>
      </c>
      <c r="I41" s="2"/>
    </row>
    <row r="42" spans="1:9" x14ac:dyDescent="0.2">
      <c r="A42" s="100">
        <v>41044</v>
      </c>
      <c r="B42" s="12" t="s">
        <v>65</v>
      </c>
      <c r="C42" s="12">
        <v>25</v>
      </c>
      <c r="D42" s="12" t="s">
        <v>47</v>
      </c>
      <c r="E42" s="12">
        <v>2</v>
      </c>
      <c r="F42" s="14">
        <v>53</v>
      </c>
      <c r="G42" s="14">
        <v>35.6</v>
      </c>
      <c r="H42" s="14">
        <f t="shared" si="0"/>
        <v>34.108966624000011</v>
      </c>
      <c r="I42" s="2"/>
    </row>
    <row r="43" spans="1:9" x14ac:dyDescent="0.2">
      <c r="A43" s="100">
        <v>41044</v>
      </c>
      <c r="B43" s="12" t="s">
        <v>65</v>
      </c>
      <c r="C43" s="12">
        <v>25</v>
      </c>
      <c r="D43" s="12" t="s">
        <v>50</v>
      </c>
      <c r="E43" s="12">
        <v>1</v>
      </c>
      <c r="F43" s="14">
        <v>54.7</v>
      </c>
      <c r="G43" s="14">
        <v>38</v>
      </c>
      <c r="H43" s="14">
        <f t="shared" si="0"/>
        <v>40.109497040000008</v>
      </c>
      <c r="I43" s="2"/>
    </row>
    <row r="44" spans="1:9" x14ac:dyDescent="0.2">
      <c r="A44" s="100">
        <v>41044</v>
      </c>
      <c r="B44" s="12" t="s">
        <v>65</v>
      </c>
      <c r="C44" s="12">
        <v>26</v>
      </c>
      <c r="D44" s="12">
        <v>1</v>
      </c>
      <c r="E44" s="12" t="s">
        <v>544</v>
      </c>
      <c r="F44" s="14">
        <v>51.4</v>
      </c>
      <c r="G44" s="14">
        <v>36.299999999999997</v>
      </c>
      <c r="H44" s="14">
        <f t="shared" si="0"/>
        <v>34.392921274800003</v>
      </c>
      <c r="I44" s="2"/>
    </row>
    <row r="45" spans="1:9" x14ac:dyDescent="0.2">
      <c r="A45" s="100">
        <v>41044</v>
      </c>
      <c r="B45" s="12" t="s">
        <v>65</v>
      </c>
      <c r="C45" s="12">
        <v>27</v>
      </c>
      <c r="D45" s="12">
        <v>1</v>
      </c>
      <c r="E45" s="12" t="s">
        <v>544</v>
      </c>
      <c r="F45" s="14">
        <v>54.3</v>
      </c>
      <c r="G45" s="14">
        <v>37.299999999999997</v>
      </c>
      <c r="H45" s="14">
        <f t="shared" si="0"/>
        <v>38.362790466599996</v>
      </c>
      <c r="I45" s="2"/>
    </row>
    <row r="46" spans="1:9" x14ac:dyDescent="0.2">
      <c r="A46" s="100">
        <v>41044</v>
      </c>
      <c r="B46" s="12" t="s">
        <v>65</v>
      </c>
      <c r="C46" s="12">
        <v>28</v>
      </c>
      <c r="D46" s="12" t="s">
        <v>47</v>
      </c>
      <c r="E46" s="12">
        <v>1</v>
      </c>
      <c r="F46" s="14">
        <v>54.5</v>
      </c>
      <c r="G46" s="14">
        <v>36.700000000000003</v>
      </c>
      <c r="H46" s="14">
        <f t="shared" si="0"/>
        <v>37.275315439000003</v>
      </c>
      <c r="I46" s="2"/>
    </row>
    <row r="47" spans="1:9" x14ac:dyDescent="0.2">
      <c r="A47" s="100">
        <v>41044</v>
      </c>
      <c r="B47" s="12" t="s">
        <v>65</v>
      </c>
      <c r="C47" s="12">
        <v>28</v>
      </c>
      <c r="D47" s="12" t="s">
        <v>50</v>
      </c>
      <c r="E47" s="12">
        <v>2</v>
      </c>
      <c r="F47" s="14">
        <v>51.3</v>
      </c>
      <c r="G47" s="14">
        <v>36.299999999999997</v>
      </c>
      <c r="H47" s="14">
        <f t="shared" si="0"/>
        <v>34.326008976599994</v>
      </c>
      <c r="I47" s="2"/>
    </row>
    <row r="48" spans="1:9" x14ac:dyDescent="0.2">
      <c r="A48" s="100">
        <v>41044</v>
      </c>
      <c r="B48" s="12" t="s">
        <v>65</v>
      </c>
      <c r="C48" s="12">
        <v>29</v>
      </c>
      <c r="D48" s="12" t="s">
        <v>47</v>
      </c>
      <c r="E48" s="12">
        <v>1</v>
      </c>
      <c r="F48" s="14">
        <v>56.3</v>
      </c>
      <c r="G48" s="14">
        <v>36.6</v>
      </c>
      <c r="H48" s="14">
        <f t="shared" si="0"/>
        <v>38.296868378400006</v>
      </c>
      <c r="I48" s="2"/>
    </row>
    <row r="49" spans="1:9" x14ac:dyDescent="0.2">
      <c r="A49" s="100">
        <v>41044</v>
      </c>
      <c r="B49" s="12" t="s">
        <v>65</v>
      </c>
      <c r="C49" s="12">
        <v>29</v>
      </c>
      <c r="D49" s="12" t="s">
        <v>50</v>
      </c>
      <c r="E49" s="12">
        <v>2</v>
      </c>
      <c r="F49" s="14">
        <v>52.6</v>
      </c>
      <c r="G49" s="14">
        <v>35</v>
      </c>
      <c r="H49" s="14">
        <f t="shared" si="0"/>
        <v>32.720092999999999</v>
      </c>
      <c r="I49" s="2"/>
    </row>
    <row r="50" spans="1:9" x14ac:dyDescent="0.2">
      <c r="A50" s="100">
        <v>41044</v>
      </c>
      <c r="B50" s="12" t="s">
        <v>65</v>
      </c>
      <c r="C50" s="12">
        <v>30</v>
      </c>
      <c r="D50" s="12" t="s">
        <v>47</v>
      </c>
      <c r="E50" s="12">
        <v>1</v>
      </c>
      <c r="F50" s="14">
        <v>53.1</v>
      </c>
      <c r="G50" s="14">
        <v>36.299999999999997</v>
      </c>
      <c r="H50" s="14">
        <f t="shared" si="0"/>
        <v>35.530430344199999</v>
      </c>
      <c r="I50" s="2"/>
    </row>
    <row r="51" spans="1:9" x14ac:dyDescent="0.2">
      <c r="A51" s="100">
        <v>41044</v>
      </c>
      <c r="B51" s="12" t="s">
        <v>65</v>
      </c>
      <c r="C51" s="12">
        <v>30</v>
      </c>
      <c r="D51" s="12" t="s">
        <v>50</v>
      </c>
      <c r="E51" s="12">
        <v>2</v>
      </c>
      <c r="F51" s="14">
        <v>50</v>
      </c>
      <c r="G51" s="14">
        <v>34.9</v>
      </c>
      <c r="H51" s="14">
        <f t="shared" si="0"/>
        <v>30.925273900000001</v>
      </c>
      <c r="I51" s="2"/>
    </row>
    <row r="52" spans="1:9" x14ac:dyDescent="0.2">
      <c r="A52" s="100">
        <v>41044</v>
      </c>
      <c r="B52" s="12" t="s">
        <v>65</v>
      </c>
      <c r="C52" s="12">
        <v>31</v>
      </c>
      <c r="D52" s="12" t="s">
        <v>47</v>
      </c>
      <c r="E52" s="12">
        <v>1</v>
      </c>
      <c r="F52" s="14">
        <v>53.3</v>
      </c>
      <c r="G52" s="14">
        <v>36.799999999999997</v>
      </c>
      <c r="H52" s="14">
        <f t="shared" si="0"/>
        <v>36.653507737599995</v>
      </c>
      <c r="I52" s="2"/>
    </row>
    <row r="53" spans="1:9" x14ac:dyDescent="0.2">
      <c r="A53" s="100">
        <v>41044</v>
      </c>
      <c r="B53" s="12" t="s">
        <v>65</v>
      </c>
      <c r="C53" s="12">
        <v>31</v>
      </c>
      <c r="D53" s="12" t="s">
        <v>50</v>
      </c>
      <c r="E53" s="12">
        <v>2</v>
      </c>
      <c r="F53" s="14">
        <v>53</v>
      </c>
      <c r="G53" s="14">
        <v>35</v>
      </c>
      <c r="H53" s="14">
        <f t="shared" si="0"/>
        <v>32.968915000000003</v>
      </c>
      <c r="I53" s="2"/>
    </row>
    <row r="54" spans="1:9" x14ac:dyDescent="0.2">
      <c r="A54" s="100">
        <v>41044</v>
      </c>
      <c r="B54" s="12" t="s">
        <v>65</v>
      </c>
      <c r="C54" s="12">
        <v>32</v>
      </c>
      <c r="D54" s="12">
        <v>1</v>
      </c>
      <c r="E54" s="12" t="s">
        <v>544</v>
      </c>
      <c r="F54" s="14">
        <v>51.3</v>
      </c>
      <c r="G54" s="14">
        <v>37</v>
      </c>
      <c r="H54" s="14">
        <f t="shared" si="0"/>
        <v>35.662641659999998</v>
      </c>
      <c r="I54" s="2"/>
    </row>
    <row r="55" spans="1:9" x14ac:dyDescent="0.2">
      <c r="A55" s="100">
        <v>41044</v>
      </c>
      <c r="B55" s="12" t="s">
        <v>65</v>
      </c>
      <c r="C55" s="12">
        <v>33</v>
      </c>
      <c r="D55" s="12">
        <v>1</v>
      </c>
      <c r="E55" s="12" t="s">
        <v>544</v>
      </c>
      <c r="F55" s="14">
        <v>50.8</v>
      </c>
      <c r="G55" s="14">
        <v>37.1</v>
      </c>
      <c r="H55" s="14">
        <f t="shared" si="0"/>
        <v>35.506202698400003</v>
      </c>
      <c r="I55" s="2"/>
    </row>
    <row r="56" spans="1:9" x14ac:dyDescent="0.2">
      <c r="A56" s="100">
        <v>41044</v>
      </c>
      <c r="B56" s="12" t="s">
        <v>65</v>
      </c>
      <c r="C56" s="12">
        <v>34</v>
      </c>
      <c r="D56" s="12" t="s">
        <v>47</v>
      </c>
      <c r="E56" s="12">
        <v>2</v>
      </c>
      <c r="F56" s="14">
        <v>52</v>
      </c>
      <c r="G56" s="14">
        <v>35.4</v>
      </c>
      <c r="H56" s="14">
        <f t="shared" si="0"/>
        <v>33.090441695999999</v>
      </c>
      <c r="I56" s="2"/>
    </row>
    <row r="57" spans="1:9" x14ac:dyDescent="0.2">
      <c r="A57" s="100">
        <v>41044</v>
      </c>
      <c r="B57" s="12" t="s">
        <v>65</v>
      </c>
      <c r="C57" s="12">
        <v>34</v>
      </c>
      <c r="D57" s="12" t="s">
        <v>50</v>
      </c>
      <c r="E57" s="12">
        <v>1</v>
      </c>
      <c r="F57" s="14">
        <v>52.1</v>
      </c>
      <c r="G57" s="14">
        <v>37.6</v>
      </c>
      <c r="H57" s="14">
        <f t="shared" si="0"/>
        <v>37.402971788800009</v>
      </c>
      <c r="I57" s="2"/>
    </row>
    <row r="58" spans="1:9" x14ac:dyDescent="0.2">
      <c r="A58" s="100">
        <v>41044</v>
      </c>
      <c r="B58" s="12" t="s">
        <v>65</v>
      </c>
      <c r="C58" s="12">
        <v>35</v>
      </c>
      <c r="D58" s="12" t="s">
        <v>47</v>
      </c>
      <c r="E58" s="12">
        <v>1</v>
      </c>
      <c r="F58" s="14">
        <v>55.5</v>
      </c>
      <c r="G58" s="14">
        <v>37.700000000000003</v>
      </c>
      <c r="H58" s="14">
        <f t="shared" si="0"/>
        <v>40.056073941000008</v>
      </c>
      <c r="I58" s="2"/>
    </row>
    <row r="59" spans="1:9" x14ac:dyDescent="0.2">
      <c r="A59" s="100">
        <v>41044</v>
      </c>
      <c r="B59" s="12" t="s">
        <v>65</v>
      </c>
      <c r="C59" s="12">
        <v>35</v>
      </c>
      <c r="D59" s="12" t="s">
        <v>50</v>
      </c>
      <c r="E59" s="12">
        <v>2</v>
      </c>
      <c r="F59" s="14">
        <v>55.7</v>
      </c>
      <c r="G59" s="14">
        <v>37</v>
      </c>
      <c r="H59" s="14">
        <f t="shared" si="0"/>
        <v>38.721425740000001</v>
      </c>
      <c r="I59" s="2"/>
    </row>
    <row r="60" spans="1:9" x14ac:dyDescent="0.2">
      <c r="A60" s="100"/>
      <c r="B60" s="12" t="s">
        <v>65</v>
      </c>
      <c r="C60" s="12">
        <v>36</v>
      </c>
      <c r="D60" s="12" t="s">
        <v>47</v>
      </c>
      <c r="E60" s="12">
        <v>1</v>
      </c>
      <c r="F60" s="14"/>
      <c r="G60" s="14"/>
      <c r="H60" s="14"/>
      <c r="I60" s="2"/>
    </row>
    <row r="61" spans="1:9" x14ac:dyDescent="0.2">
      <c r="A61" s="100"/>
      <c r="B61" s="12" t="s">
        <v>65</v>
      </c>
      <c r="C61" s="12">
        <v>36</v>
      </c>
      <c r="D61" s="12" t="s">
        <v>50</v>
      </c>
      <c r="E61" s="12">
        <v>2</v>
      </c>
      <c r="F61" s="14"/>
      <c r="G61" s="14"/>
      <c r="H61" s="14"/>
      <c r="I61" s="2"/>
    </row>
    <row r="62" spans="1:9" x14ac:dyDescent="0.2">
      <c r="A62" s="100"/>
      <c r="B62" s="12" t="s">
        <v>65</v>
      </c>
      <c r="C62" s="12">
        <v>37</v>
      </c>
      <c r="D62" s="12">
        <v>1</v>
      </c>
      <c r="E62" s="12" t="s">
        <v>544</v>
      </c>
      <c r="F62" s="14"/>
      <c r="G62" s="14"/>
      <c r="H62" s="14"/>
      <c r="I62" s="2"/>
    </row>
    <row r="63" spans="1:9" x14ac:dyDescent="0.2">
      <c r="A63" s="100"/>
      <c r="B63" s="12" t="s">
        <v>65</v>
      </c>
      <c r="C63" s="12">
        <v>38</v>
      </c>
      <c r="D63" s="12" t="s">
        <v>47</v>
      </c>
      <c r="E63" s="12">
        <v>1</v>
      </c>
      <c r="F63" s="14"/>
      <c r="G63" s="14"/>
      <c r="H63" s="14"/>
      <c r="I63" s="2"/>
    </row>
    <row r="64" spans="1:9" x14ac:dyDescent="0.2">
      <c r="A64" s="100"/>
      <c r="B64" s="12" t="s">
        <v>65</v>
      </c>
      <c r="C64" s="12">
        <v>38</v>
      </c>
      <c r="D64" s="12" t="s">
        <v>50</v>
      </c>
      <c r="E64" s="12">
        <v>2</v>
      </c>
      <c r="F64" s="14"/>
      <c r="G64" s="14"/>
      <c r="H64" s="14"/>
      <c r="I64" s="2"/>
    </row>
    <row r="65" spans="1:9" x14ac:dyDescent="0.2">
      <c r="A65" s="100"/>
      <c r="B65" s="12" t="s">
        <v>65</v>
      </c>
      <c r="C65" s="12">
        <v>39</v>
      </c>
      <c r="D65" s="12" t="s">
        <v>47</v>
      </c>
      <c r="E65" s="12">
        <v>2</v>
      </c>
      <c r="F65" s="14"/>
      <c r="G65" s="14"/>
      <c r="H65" s="14"/>
      <c r="I65" s="2"/>
    </row>
    <row r="66" spans="1:9" x14ac:dyDescent="0.2">
      <c r="A66" s="100"/>
      <c r="B66" s="12" t="s">
        <v>65</v>
      </c>
      <c r="C66" s="12">
        <v>39</v>
      </c>
      <c r="D66" s="12" t="s">
        <v>50</v>
      </c>
      <c r="E66" s="12">
        <v>1</v>
      </c>
      <c r="F66" s="14"/>
      <c r="G66" s="14"/>
      <c r="H66" s="14"/>
      <c r="I66" s="2"/>
    </row>
    <row r="67" spans="1:9" x14ac:dyDescent="0.2">
      <c r="A67" s="100"/>
      <c r="B67" s="12" t="s">
        <v>65</v>
      </c>
      <c r="C67" s="12">
        <v>40</v>
      </c>
      <c r="D67" s="12" t="s">
        <v>47</v>
      </c>
      <c r="E67" s="12">
        <v>1</v>
      </c>
      <c r="F67" s="14"/>
      <c r="G67" s="14"/>
      <c r="H67" s="14"/>
      <c r="I67" s="2"/>
    </row>
    <row r="68" spans="1:9" x14ac:dyDescent="0.2">
      <c r="A68" s="100"/>
      <c r="B68" s="12" t="s">
        <v>65</v>
      </c>
      <c r="C68" s="12">
        <v>40</v>
      </c>
      <c r="D68" s="12" t="s">
        <v>50</v>
      </c>
      <c r="E68" s="12">
        <v>2</v>
      </c>
      <c r="F68" s="14"/>
      <c r="G68" s="14"/>
      <c r="H68" s="14"/>
      <c r="I68" s="2"/>
    </row>
    <row r="69" spans="1:9" x14ac:dyDescent="0.2">
      <c r="A69" s="100"/>
      <c r="B69" s="12" t="s">
        <v>65</v>
      </c>
      <c r="C69" s="12">
        <v>41</v>
      </c>
      <c r="D69" s="12" t="s">
        <v>47</v>
      </c>
      <c r="E69" s="12">
        <v>1</v>
      </c>
      <c r="F69" s="14"/>
      <c r="G69" s="14"/>
      <c r="H69" s="14"/>
      <c r="I69" s="2"/>
    </row>
    <row r="70" spans="1:9" x14ac:dyDescent="0.2">
      <c r="A70" s="100"/>
      <c r="B70" s="12" t="s">
        <v>65</v>
      </c>
      <c r="C70" s="12">
        <v>41</v>
      </c>
      <c r="D70" s="12" t="s">
        <v>50</v>
      </c>
      <c r="E70" s="12">
        <v>2</v>
      </c>
      <c r="F70" s="14"/>
      <c r="G70" s="14"/>
      <c r="H70" s="14"/>
      <c r="I70" s="2"/>
    </row>
    <row r="71" spans="1:9" x14ac:dyDescent="0.2">
      <c r="A71" s="100"/>
      <c r="B71" s="12" t="s">
        <v>65</v>
      </c>
      <c r="C71" s="12">
        <v>42</v>
      </c>
      <c r="D71" s="12" t="s">
        <v>47</v>
      </c>
      <c r="E71" s="12">
        <v>1</v>
      </c>
      <c r="F71" s="14"/>
      <c r="G71" s="14"/>
      <c r="H71" s="14"/>
      <c r="I71" s="2"/>
    </row>
    <row r="72" spans="1:9" x14ac:dyDescent="0.2">
      <c r="A72" s="100"/>
      <c r="B72" s="12" t="s">
        <v>65</v>
      </c>
      <c r="C72" s="12">
        <v>42</v>
      </c>
      <c r="D72" s="12" t="s">
        <v>50</v>
      </c>
      <c r="E72" s="12">
        <v>2</v>
      </c>
      <c r="F72" s="14"/>
      <c r="G72" s="14"/>
      <c r="H72" s="14"/>
      <c r="I72" s="2"/>
    </row>
    <row r="73" spans="1:9" x14ac:dyDescent="0.2">
      <c r="A73" s="100"/>
      <c r="B73" s="12" t="s">
        <v>65</v>
      </c>
      <c r="C73" s="12">
        <v>43</v>
      </c>
      <c r="D73" s="12" t="s">
        <v>47</v>
      </c>
      <c r="E73" s="12">
        <v>1</v>
      </c>
      <c r="F73" s="14"/>
      <c r="G73" s="14"/>
      <c r="H73" s="14"/>
      <c r="I73" s="2"/>
    </row>
    <row r="74" spans="1:9" x14ac:dyDescent="0.2">
      <c r="A74" s="100"/>
      <c r="B74" s="12" t="s">
        <v>65</v>
      </c>
      <c r="C74" s="12">
        <v>43</v>
      </c>
      <c r="D74" s="12" t="s">
        <v>50</v>
      </c>
      <c r="E74" s="12">
        <v>2</v>
      </c>
      <c r="F74" s="14"/>
      <c r="G74" s="14"/>
      <c r="H74" s="14"/>
      <c r="I74" s="2"/>
    </row>
    <row r="75" spans="1:9" x14ac:dyDescent="0.2">
      <c r="A75" s="100"/>
      <c r="B75" s="12" t="s">
        <v>65</v>
      </c>
      <c r="C75" s="12">
        <v>44</v>
      </c>
      <c r="D75" s="12">
        <v>1</v>
      </c>
      <c r="E75" s="12" t="s">
        <v>544</v>
      </c>
      <c r="F75" s="14"/>
      <c r="G75" s="14"/>
      <c r="H75" s="14"/>
      <c r="I75" s="2"/>
    </row>
    <row r="76" spans="1:9" x14ac:dyDescent="0.2">
      <c r="A76" s="100"/>
      <c r="B76" s="12" t="s">
        <v>65</v>
      </c>
      <c r="C76" s="12">
        <v>45</v>
      </c>
      <c r="D76" s="12" t="s">
        <v>47</v>
      </c>
      <c r="E76" s="12">
        <v>1</v>
      </c>
      <c r="F76" s="14"/>
      <c r="G76" s="14"/>
      <c r="H76" s="14"/>
      <c r="I76" s="2"/>
    </row>
    <row r="77" spans="1:9" x14ac:dyDescent="0.2">
      <c r="A77" s="100"/>
      <c r="B77" s="12" t="s">
        <v>65</v>
      </c>
      <c r="C77" s="12">
        <v>45</v>
      </c>
      <c r="D77" s="12" t="s">
        <v>50</v>
      </c>
      <c r="E77" s="12">
        <v>2</v>
      </c>
      <c r="F77" s="14"/>
      <c r="G77" s="14"/>
      <c r="H77" s="14"/>
      <c r="I77" s="2"/>
    </row>
    <row r="78" spans="1:9" x14ac:dyDescent="0.2">
      <c r="A78" s="100">
        <v>41050</v>
      </c>
      <c r="B78" s="12" t="s">
        <v>65</v>
      </c>
      <c r="C78" s="12">
        <v>46</v>
      </c>
      <c r="D78" s="12">
        <v>1</v>
      </c>
      <c r="E78" s="12" t="s">
        <v>544</v>
      </c>
      <c r="F78" s="14">
        <v>51</v>
      </c>
      <c r="G78" s="14">
        <v>36.5</v>
      </c>
      <c r="H78" s="14">
        <f t="shared" ref="H78:H107" si="1">(0.5078*F78*G78*G78)/1000</f>
        <v>34.502344049999998</v>
      </c>
      <c r="I78" s="2"/>
    </row>
    <row r="79" spans="1:9" x14ac:dyDescent="0.2">
      <c r="A79" s="100">
        <v>41050</v>
      </c>
      <c r="B79" s="12" t="s">
        <v>65</v>
      </c>
      <c r="C79" s="12">
        <v>47</v>
      </c>
      <c r="D79" s="12" t="s">
        <v>47</v>
      </c>
      <c r="E79" s="12">
        <v>2</v>
      </c>
      <c r="F79" s="14">
        <v>50.9</v>
      </c>
      <c r="G79" s="14">
        <v>34.6</v>
      </c>
      <c r="H79" s="14">
        <f t="shared" si="1"/>
        <v>30.943018463200001</v>
      </c>
      <c r="I79" s="2"/>
    </row>
    <row r="80" spans="1:9" x14ac:dyDescent="0.2">
      <c r="A80" s="100">
        <v>41050</v>
      </c>
      <c r="B80" s="12" t="s">
        <v>65</v>
      </c>
      <c r="C80" s="12">
        <v>47</v>
      </c>
      <c r="D80" s="12" t="s">
        <v>50</v>
      </c>
      <c r="E80" s="12">
        <v>1</v>
      </c>
      <c r="F80" s="14">
        <v>53.8</v>
      </c>
      <c r="G80" s="14">
        <v>36.700000000000003</v>
      </c>
      <c r="H80" s="14">
        <f t="shared" si="1"/>
        <v>36.796549919600004</v>
      </c>
      <c r="I80" s="2"/>
    </row>
    <row r="81" spans="1:9" x14ac:dyDescent="0.2">
      <c r="A81" s="100">
        <v>41050</v>
      </c>
      <c r="B81" s="12" t="s">
        <v>65</v>
      </c>
      <c r="C81" s="12">
        <v>48</v>
      </c>
      <c r="D81" s="12">
        <v>1</v>
      </c>
      <c r="E81" s="12" t="s">
        <v>544</v>
      </c>
      <c r="F81" s="14">
        <v>49.8</v>
      </c>
      <c r="G81" s="14">
        <v>37.6</v>
      </c>
      <c r="H81" s="14">
        <f t="shared" si="1"/>
        <v>35.751784934400007</v>
      </c>
      <c r="I81" s="2"/>
    </row>
    <row r="82" spans="1:9" x14ac:dyDescent="0.2">
      <c r="A82" s="100">
        <v>41050</v>
      </c>
      <c r="B82" s="12" t="s">
        <v>65</v>
      </c>
      <c r="C82" s="12" t="s">
        <v>71</v>
      </c>
      <c r="D82" s="12">
        <v>1</v>
      </c>
      <c r="E82" s="12" t="s">
        <v>544</v>
      </c>
      <c r="F82" s="14">
        <v>52.1</v>
      </c>
      <c r="G82" s="14">
        <v>34.5</v>
      </c>
      <c r="H82" s="14">
        <f t="shared" si="1"/>
        <v>31.489706295000005</v>
      </c>
      <c r="I82" s="2"/>
    </row>
    <row r="83" spans="1:9" x14ac:dyDescent="0.2">
      <c r="A83" s="100">
        <v>41050</v>
      </c>
      <c r="B83" s="12" t="s">
        <v>65</v>
      </c>
      <c r="C83" s="12">
        <v>49</v>
      </c>
      <c r="D83" s="12">
        <v>1</v>
      </c>
      <c r="E83" s="12" t="s">
        <v>544</v>
      </c>
      <c r="F83" s="14">
        <v>54.7</v>
      </c>
      <c r="G83" s="14">
        <v>38.5</v>
      </c>
      <c r="H83" s="14">
        <f t="shared" si="1"/>
        <v>41.171954285000005</v>
      </c>
      <c r="I83" s="2"/>
    </row>
    <row r="84" spans="1:9" x14ac:dyDescent="0.2">
      <c r="A84" s="100">
        <v>41050</v>
      </c>
      <c r="B84" s="12" t="s">
        <v>65</v>
      </c>
      <c r="C84" s="12">
        <v>50</v>
      </c>
      <c r="D84" s="12">
        <v>1</v>
      </c>
      <c r="E84" s="12" t="s">
        <v>544</v>
      </c>
      <c r="F84" s="14">
        <v>45.5</v>
      </c>
      <c r="G84" s="14">
        <v>32.5</v>
      </c>
      <c r="H84" s="14">
        <f t="shared" si="1"/>
        <v>24.404550624999999</v>
      </c>
      <c r="I84" s="2"/>
    </row>
    <row r="85" spans="1:9" x14ac:dyDescent="0.2">
      <c r="A85" s="100">
        <v>41050</v>
      </c>
      <c r="B85" s="12" t="s">
        <v>65</v>
      </c>
      <c r="C85" s="12">
        <v>51</v>
      </c>
      <c r="D85" s="12" t="s">
        <v>47</v>
      </c>
      <c r="E85" s="12">
        <v>2</v>
      </c>
      <c r="F85" s="14">
        <v>50.9</v>
      </c>
      <c r="G85" s="14">
        <v>36</v>
      </c>
      <c r="H85" s="14">
        <f t="shared" si="1"/>
        <v>33.497737919999999</v>
      </c>
      <c r="I85" s="2"/>
    </row>
    <row r="86" spans="1:9" x14ac:dyDescent="0.2">
      <c r="A86" s="100">
        <v>41050</v>
      </c>
      <c r="B86" s="12" t="s">
        <v>65</v>
      </c>
      <c r="C86" s="12">
        <v>51</v>
      </c>
      <c r="D86" s="12" t="s">
        <v>50</v>
      </c>
      <c r="E86" s="12">
        <v>1</v>
      </c>
      <c r="F86" s="14">
        <v>51.8</v>
      </c>
      <c r="G86" s="14">
        <v>36.700000000000003</v>
      </c>
      <c r="H86" s="14">
        <f t="shared" si="1"/>
        <v>35.42864843560001</v>
      </c>
      <c r="I86" s="2"/>
    </row>
    <row r="87" spans="1:9" x14ac:dyDescent="0.2">
      <c r="A87" s="100">
        <v>41050</v>
      </c>
      <c r="B87" s="12" t="s">
        <v>65</v>
      </c>
      <c r="C87" s="12">
        <v>52</v>
      </c>
      <c r="D87" s="12" t="s">
        <v>47</v>
      </c>
      <c r="E87" s="12">
        <v>2</v>
      </c>
      <c r="F87" s="14">
        <v>51.5</v>
      </c>
      <c r="G87" s="14">
        <v>35.700000000000003</v>
      </c>
      <c r="H87" s="14">
        <f t="shared" si="1"/>
        <v>33.330080133000003</v>
      </c>
      <c r="I87" s="2"/>
    </row>
    <row r="88" spans="1:9" x14ac:dyDescent="0.2">
      <c r="A88" s="100">
        <v>41050</v>
      </c>
      <c r="B88" s="12" t="s">
        <v>65</v>
      </c>
      <c r="C88" s="12">
        <v>52</v>
      </c>
      <c r="D88" s="12" t="s">
        <v>50</v>
      </c>
      <c r="E88" s="12">
        <v>1</v>
      </c>
      <c r="F88" s="14">
        <v>50.7</v>
      </c>
      <c r="G88" s="14">
        <v>36.799999999999997</v>
      </c>
      <c r="H88" s="14">
        <f t="shared" si="1"/>
        <v>34.865531750399995</v>
      </c>
      <c r="I88" s="2"/>
    </row>
    <row r="89" spans="1:9" x14ac:dyDescent="0.2">
      <c r="A89" s="100">
        <v>41050</v>
      </c>
      <c r="B89" s="12" t="s">
        <v>65</v>
      </c>
      <c r="C89" s="12">
        <v>53</v>
      </c>
      <c r="D89" s="12" t="s">
        <v>47</v>
      </c>
      <c r="E89" s="12">
        <v>2</v>
      </c>
      <c r="F89" s="14">
        <v>52.5</v>
      </c>
      <c r="G89" s="14">
        <v>35.5</v>
      </c>
      <c r="H89" s="14">
        <f t="shared" si="1"/>
        <v>33.597634875000004</v>
      </c>
      <c r="I89" s="2"/>
    </row>
    <row r="90" spans="1:9" x14ac:dyDescent="0.2">
      <c r="A90" s="100">
        <v>41050</v>
      </c>
      <c r="B90" s="12" t="s">
        <v>65</v>
      </c>
      <c r="C90" s="12">
        <v>53</v>
      </c>
      <c r="D90" s="12" t="s">
        <v>50</v>
      </c>
      <c r="E90" s="12">
        <v>1</v>
      </c>
      <c r="F90" s="14">
        <v>50.9</v>
      </c>
      <c r="G90" s="14">
        <v>37.299999999999997</v>
      </c>
      <c r="H90" s="14">
        <f t="shared" si="1"/>
        <v>35.960700455799994</v>
      </c>
      <c r="I90" s="2"/>
    </row>
    <row r="91" spans="1:9" x14ac:dyDescent="0.2">
      <c r="A91" s="100">
        <v>41050</v>
      </c>
      <c r="B91" s="12" t="s">
        <v>65</v>
      </c>
      <c r="C91" s="12">
        <v>54</v>
      </c>
      <c r="D91" s="12" t="s">
        <v>47</v>
      </c>
      <c r="E91" s="12">
        <v>1</v>
      </c>
      <c r="F91" s="14">
        <v>54.9</v>
      </c>
      <c r="G91" s="14">
        <v>37.200000000000003</v>
      </c>
      <c r="H91" s="14">
        <f t="shared" si="1"/>
        <v>38.578995964800015</v>
      </c>
      <c r="I91" s="2"/>
    </row>
    <row r="92" spans="1:9" x14ac:dyDescent="0.2">
      <c r="A92" s="100">
        <v>41050</v>
      </c>
      <c r="B92" s="12" t="s">
        <v>65</v>
      </c>
      <c r="C92" s="12">
        <v>54</v>
      </c>
      <c r="D92" s="12" t="s">
        <v>50</v>
      </c>
      <c r="E92" s="101">
        <v>2</v>
      </c>
      <c r="F92" s="14">
        <v>54.8</v>
      </c>
      <c r="G92" s="14">
        <v>36</v>
      </c>
      <c r="H92" s="14">
        <f t="shared" si="1"/>
        <v>36.064362240000001</v>
      </c>
      <c r="I92" s="2"/>
    </row>
    <row r="93" spans="1:9" x14ac:dyDescent="0.2">
      <c r="A93" s="100">
        <v>41050</v>
      </c>
      <c r="B93" s="12" t="s">
        <v>65</v>
      </c>
      <c r="C93" s="12">
        <v>55</v>
      </c>
      <c r="D93" s="12">
        <v>1</v>
      </c>
      <c r="E93" s="12" t="s">
        <v>544</v>
      </c>
      <c r="F93" s="14">
        <v>58</v>
      </c>
      <c r="G93" s="14">
        <v>35</v>
      </c>
      <c r="H93" s="14">
        <f t="shared" si="1"/>
        <v>36.079190000000004</v>
      </c>
      <c r="I93" s="2"/>
    </row>
    <row r="94" spans="1:9" x14ac:dyDescent="0.2">
      <c r="A94" s="100">
        <v>41050</v>
      </c>
      <c r="B94" s="12" t="s">
        <v>65</v>
      </c>
      <c r="C94" s="12">
        <v>56</v>
      </c>
      <c r="D94" s="12">
        <v>1</v>
      </c>
      <c r="E94" s="12" t="s">
        <v>544</v>
      </c>
      <c r="F94" s="14">
        <v>53.7</v>
      </c>
      <c r="G94" s="14">
        <v>36.799999999999997</v>
      </c>
      <c r="H94" s="14">
        <f t="shared" si="1"/>
        <v>36.928580966399998</v>
      </c>
      <c r="I94" s="2"/>
    </row>
    <row r="95" spans="1:9" x14ac:dyDescent="0.2">
      <c r="A95" s="100">
        <v>41050</v>
      </c>
      <c r="B95" s="12" t="s">
        <v>65</v>
      </c>
      <c r="C95" s="12">
        <v>57</v>
      </c>
      <c r="D95" s="12">
        <v>1</v>
      </c>
      <c r="E95" s="12" t="s">
        <v>544</v>
      </c>
      <c r="F95" s="14">
        <v>53.2</v>
      </c>
      <c r="G95" s="14">
        <v>37.6</v>
      </c>
      <c r="H95" s="14">
        <f t="shared" si="1"/>
        <v>38.192669849600009</v>
      </c>
      <c r="I95" s="2"/>
    </row>
    <row r="96" spans="1:9" x14ac:dyDescent="0.2">
      <c r="A96" s="100">
        <v>41050</v>
      </c>
      <c r="B96" s="12" t="s">
        <v>65</v>
      </c>
      <c r="C96" s="12">
        <v>58</v>
      </c>
      <c r="D96" s="12">
        <v>1</v>
      </c>
      <c r="E96" s="12" t="s">
        <v>544</v>
      </c>
      <c r="F96" s="14">
        <v>52.3</v>
      </c>
      <c r="G96" s="14">
        <v>34.9</v>
      </c>
      <c r="H96" s="14">
        <f t="shared" si="1"/>
        <v>32.347836499399996</v>
      </c>
      <c r="I96" s="2"/>
    </row>
    <row r="97" spans="1:10" x14ac:dyDescent="0.2">
      <c r="A97" s="100">
        <v>41050</v>
      </c>
      <c r="B97" s="12" t="s">
        <v>65</v>
      </c>
      <c r="C97" s="12">
        <v>59</v>
      </c>
      <c r="D97" s="12" t="s">
        <v>47</v>
      </c>
      <c r="E97" s="12">
        <v>1</v>
      </c>
      <c r="F97" s="14">
        <v>50.2</v>
      </c>
      <c r="G97" s="14">
        <v>36.299999999999997</v>
      </c>
      <c r="H97" s="14">
        <f t="shared" si="1"/>
        <v>33.589973696399994</v>
      </c>
      <c r="I97" s="2"/>
    </row>
    <row r="98" spans="1:10" x14ac:dyDescent="0.2">
      <c r="A98" s="100">
        <v>41050</v>
      </c>
      <c r="B98" s="12" t="s">
        <v>65</v>
      </c>
      <c r="C98" s="12">
        <v>59</v>
      </c>
      <c r="D98" s="12" t="s">
        <v>50</v>
      </c>
      <c r="E98" s="12">
        <v>2</v>
      </c>
      <c r="F98" s="14">
        <v>51.4</v>
      </c>
      <c r="G98" s="14">
        <v>36.200000000000003</v>
      </c>
      <c r="H98" s="14">
        <f t="shared" si="1"/>
        <v>34.203689604800012</v>
      </c>
      <c r="I98" s="2"/>
    </row>
    <row r="99" spans="1:10" x14ac:dyDescent="0.2">
      <c r="A99" s="100">
        <v>41050</v>
      </c>
      <c r="B99" s="12" t="s">
        <v>65</v>
      </c>
      <c r="C99" s="12">
        <v>60</v>
      </c>
      <c r="D99" s="12">
        <v>1</v>
      </c>
      <c r="E99" s="12" t="s">
        <v>544</v>
      </c>
      <c r="F99" s="14">
        <v>53.1</v>
      </c>
      <c r="G99" s="14">
        <v>37.1</v>
      </c>
      <c r="H99" s="14">
        <f t="shared" si="1"/>
        <v>37.113766993800006</v>
      </c>
      <c r="I99" s="2"/>
      <c r="J99" s="40"/>
    </row>
    <row r="100" spans="1:10" x14ac:dyDescent="0.2">
      <c r="A100" s="100">
        <v>41050</v>
      </c>
      <c r="B100" s="12" t="s">
        <v>65</v>
      </c>
      <c r="C100" s="12">
        <v>61</v>
      </c>
      <c r="D100" s="12">
        <v>1</v>
      </c>
      <c r="E100" s="12" t="s">
        <v>544</v>
      </c>
      <c r="F100" s="14">
        <v>51.8</v>
      </c>
      <c r="G100" s="14">
        <v>36.700000000000003</v>
      </c>
      <c r="H100" s="14">
        <f t="shared" si="1"/>
        <v>35.42864843560001</v>
      </c>
      <c r="I100" s="2"/>
      <c r="J100" s="40"/>
    </row>
    <row r="101" spans="1:10" x14ac:dyDescent="0.2">
      <c r="A101" s="100">
        <v>41050</v>
      </c>
      <c r="B101" s="12" t="s">
        <v>65</v>
      </c>
      <c r="C101" s="12">
        <v>62</v>
      </c>
      <c r="D101" s="12" t="s">
        <v>47</v>
      </c>
      <c r="E101" s="12"/>
      <c r="F101" s="14">
        <v>51</v>
      </c>
      <c r="G101" s="14">
        <v>37</v>
      </c>
      <c r="H101" s="14">
        <f t="shared" si="1"/>
        <v>35.454088200000001</v>
      </c>
      <c r="I101" s="2"/>
      <c r="J101" s="40"/>
    </row>
    <row r="102" spans="1:10" x14ac:dyDescent="0.2">
      <c r="A102" s="100">
        <v>41050</v>
      </c>
      <c r="B102" s="12" t="s">
        <v>65</v>
      </c>
      <c r="C102" s="12">
        <v>62</v>
      </c>
      <c r="D102" s="12" t="s">
        <v>50</v>
      </c>
      <c r="E102" s="12"/>
      <c r="F102" s="14">
        <v>52.9</v>
      </c>
      <c r="G102" s="14"/>
      <c r="H102" s="14"/>
      <c r="I102" s="2"/>
      <c r="J102" s="40"/>
    </row>
    <row r="103" spans="1:10" x14ac:dyDescent="0.2">
      <c r="A103" s="100">
        <v>41050</v>
      </c>
      <c r="B103" s="12" t="s">
        <v>65</v>
      </c>
      <c r="C103" s="12">
        <v>63</v>
      </c>
      <c r="D103" s="12" t="s">
        <v>47</v>
      </c>
      <c r="E103" s="12">
        <v>1</v>
      </c>
      <c r="F103" s="14">
        <v>51.9</v>
      </c>
      <c r="G103" s="14">
        <v>36.700000000000003</v>
      </c>
      <c r="H103" s="14">
        <f t="shared" si="1"/>
        <v>35.497043509800008</v>
      </c>
      <c r="I103" s="2"/>
      <c r="J103" s="40"/>
    </row>
    <row r="104" spans="1:10" x14ac:dyDescent="0.2">
      <c r="A104" s="100">
        <v>41050</v>
      </c>
      <c r="B104" s="12" t="s">
        <v>65</v>
      </c>
      <c r="C104" s="12">
        <v>63</v>
      </c>
      <c r="D104" s="12" t="s">
        <v>50</v>
      </c>
      <c r="E104" s="12">
        <v>2</v>
      </c>
      <c r="F104" s="14">
        <v>50.8</v>
      </c>
      <c r="G104" s="14">
        <v>33.9</v>
      </c>
      <c r="H104" s="14">
        <f t="shared" si="1"/>
        <v>29.6452969704</v>
      </c>
      <c r="I104" s="2"/>
      <c r="J104" s="40"/>
    </row>
    <row r="105" spans="1:10" x14ac:dyDescent="0.2">
      <c r="A105" s="100">
        <v>41050</v>
      </c>
      <c r="B105" s="12" t="s">
        <v>65</v>
      </c>
      <c r="C105" s="12">
        <v>64</v>
      </c>
      <c r="D105" s="12" t="s">
        <v>47</v>
      </c>
      <c r="E105" s="12">
        <v>1</v>
      </c>
      <c r="F105" s="14">
        <v>55.1</v>
      </c>
      <c r="G105" s="14">
        <v>37.299999999999997</v>
      </c>
      <c r="H105" s="14">
        <f t="shared" si="1"/>
        <v>38.927988116199998</v>
      </c>
      <c r="I105" s="2"/>
      <c r="J105" s="40"/>
    </row>
    <row r="106" spans="1:10" x14ac:dyDescent="0.2">
      <c r="A106" s="100">
        <v>41050</v>
      </c>
      <c r="B106" s="12" t="s">
        <v>65</v>
      </c>
      <c r="C106" s="12">
        <v>64</v>
      </c>
      <c r="D106" s="12" t="s">
        <v>50</v>
      </c>
      <c r="E106" s="12">
        <v>2</v>
      </c>
      <c r="F106" s="14">
        <v>50</v>
      </c>
      <c r="G106" s="12">
        <v>35.9</v>
      </c>
      <c r="H106" s="14">
        <f t="shared" si="1"/>
        <v>32.722885899999994</v>
      </c>
      <c r="I106" s="2"/>
      <c r="J106" s="40"/>
    </row>
    <row r="107" spans="1:10" x14ac:dyDescent="0.2">
      <c r="A107" s="100">
        <v>41050</v>
      </c>
      <c r="B107" s="12" t="s">
        <v>65</v>
      </c>
      <c r="C107" s="12">
        <v>65</v>
      </c>
      <c r="D107" s="12">
        <v>1</v>
      </c>
      <c r="E107" s="12" t="s">
        <v>544</v>
      </c>
      <c r="F107" s="14">
        <v>51.2</v>
      </c>
      <c r="G107" s="14">
        <v>36.4</v>
      </c>
      <c r="H107" s="14">
        <f t="shared" si="1"/>
        <v>34.448112025599997</v>
      </c>
      <c r="I107" s="2"/>
      <c r="J107" s="40"/>
    </row>
    <row r="108" spans="1:10" x14ac:dyDescent="0.2">
      <c r="A108" s="100"/>
      <c r="E108" s="10"/>
      <c r="J108" s="40"/>
    </row>
    <row r="109" spans="1:10" x14ac:dyDescent="0.2">
      <c r="A109" s="100"/>
      <c r="J109" s="40"/>
    </row>
    <row r="110" spans="1:10" x14ac:dyDescent="0.2">
      <c r="A110" s="100"/>
      <c r="J110" s="40"/>
    </row>
    <row r="111" spans="1:10" x14ac:dyDescent="0.2">
      <c r="A111" s="100"/>
      <c r="J111" s="40"/>
    </row>
    <row r="112" spans="1:10" x14ac:dyDescent="0.2">
      <c r="A112" s="100"/>
      <c r="J112" s="40"/>
    </row>
    <row r="113" spans="1:10" x14ac:dyDescent="0.2">
      <c r="A113" s="100"/>
      <c r="J113" s="40"/>
    </row>
    <row r="114" spans="1:10" x14ac:dyDescent="0.2">
      <c r="A114" s="100"/>
      <c r="J114" s="40"/>
    </row>
    <row r="115" spans="1:10" x14ac:dyDescent="0.2">
      <c r="A115" s="100"/>
      <c r="F115" s="102"/>
      <c r="G115" s="102"/>
      <c r="H115" s="102"/>
      <c r="J115" s="40"/>
    </row>
    <row r="116" spans="1:10" x14ac:dyDescent="0.2">
      <c r="A116" s="100"/>
      <c r="F116" s="102"/>
      <c r="G116" s="102"/>
      <c r="H116" s="102"/>
      <c r="J116" s="40"/>
    </row>
    <row r="117" spans="1:10" x14ac:dyDescent="0.2">
      <c r="A117" s="100"/>
      <c r="F117" s="102"/>
      <c r="G117" s="102"/>
      <c r="H117" s="102"/>
      <c r="J117" s="40"/>
    </row>
    <row r="118" spans="1:10" x14ac:dyDescent="0.2">
      <c r="A118" s="100"/>
      <c r="F118" s="102"/>
      <c r="G118" s="102"/>
      <c r="H118" s="102"/>
      <c r="J118" s="40"/>
    </row>
    <row r="119" spans="1:10" x14ac:dyDescent="0.2">
      <c r="A119" s="99"/>
      <c r="F119" s="102"/>
      <c r="G119" s="102"/>
      <c r="H119" s="102"/>
      <c r="J119" s="40"/>
    </row>
    <row r="120" spans="1:10" x14ac:dyDescent="0.2">
      <c r="A120" s="99"/>
      <c r="F120" s="102"/>
      <c r="G120" s="102"/>
      <c r="H120" s="102"/>
      <c r="J120" s="40"/>
    </row>
    <row r="121" spans="1:10" x14ac:dyDescent="0.2">
      <c r="J121" s="40"/>
    </row>
    <row r="122" spans="1:10" x14ac:dyDescent="0.2">
      <c r="J122" s="40"/>
    </row>
    <row r="123" spans="1:10" x14ac:dyDescent="0.2">
      <c r="J123" s="40"/>
    </row>
    <row r="124" spans="1:10" x14ac:dyDescent="0.2">
      <c r="J124" s="40"/>
    </row>
    <row r="125" spans="1:10" x14ac:dyDescent="0.2">
      <c r="J125" s="40"/>
    </row>
    <row r="126" spans="1:10" x14ac:dyDescent="0.2">
      <c r="J126" s="40"/>
    </row>
    <row r="127" spans="1:10" x14ac:dyDescent="0.2">
      <c r="J127" s="40"/>
    </row>
    <row r="128" spans="1:10" x14ac:dyDescent="0.2">
      <c r="J128" s="40"/>
    </row>
    <row r="129" spans="10:10" x14ac:dyDescent="0.2">
      <c r="J129" s="40"/>
    </row>
    <row r="130" spans="10:10" x14ac:dyDescent="0.2">
      <c r="J130" s="40"/>
    </row>
    <row r="131" spans="10:10" x14ac:dyDescent="0.2">
      <c r="J131" s="40"/>
    </row>
    <row r="132" spans="10:10" x14ac:dyDescent="0.2">
      <c r="J132" s="40"/>
    </row>
    <row r="133" spans="10:10" x14ac:dyDescent="0.2">
      <c r="J133" s="40"/>
    </row>
    <row r="134" spans="10:10" x14ac:dyDescent="0.2">
      <c r="J134" s="40"/>
    </row>
    <row r="135" spans="10:10" x14ac:dyDescent="0.2">
      <c r="J135" s="40"/>
    </row>
    <row r="136" spans="10:10" x14ac:dyDescent="0.2">
      <c r="J136" s="40"/>
    </row>
    <row r="137" spans="10:10" x14ac:dyDescent="0.2">
      <c r="J137" s="40"/>
    </row>
    <row r="138" spans="10:10" x14ac:dyDescent="0.2">
      <c r="J138" s="40"/>
    </row>
    <row r="139" spans="10:10" x14ac:dyDescent="0.2">
      <c r="J139" s="40"/>
    </row>
    <row r="140" spans="10:10" x14ac:dyDescent="0.2">
      <c r="J140" s="40"/>
    </row>
    <row r="141" spans="10:10" x14ac:dyDescent="0.2">
      <c r="J141" s="40"/>
    </row>
    <row r="142" spans="10:10" x14ac:dyDescent="0.2">
      <c r="J142" s="40"/>
    </row>
    <row r="143" spans="10:10" x14ac:dyDescent="0.2">
      <c r="J143" s="40"/>
    </row>
    <row r="144" spans="10:10" x14ac:dyDescent="0.2">
      <c r="J144" s="40"/>
    </row>
    <row r="145" spans="10:10" x14ac:dyDescent="0.2">
      <c r="J145" s="40"/>
    </row>
    <row r="146" spans="10:10" x14ac:dyDescent="0.2">
      <c r="J146" s="40"/>
    </row>
    <row r="147" spans="10:10" x14ac:dyDescent="0.2">
      <c r="J147" s="40"/>
    </row>
    <row r="148" spans="10:10" x14ac:dyDescent="0.2">
      <c r="J148" s="40"/>
    </row>
    <row r="149" spans="10:10" x14ac:dyDescent="0.2">
      <c r="J149" s="40"/>
    </row>
    <row r="150" spans="10:10" x14ac:dyDescent="0.2">
      <c r="J150" s="40"/>
    </row>
    <row r="151" spans="10:10" x14ac:dyDescent="0.2">
      <c r="J151" s="40"/>
    </row>
    <row r="152" spans="10:10" x14ac:dyDescent="0.2">
      <c r="J152" s="40"/>
    </row>
    <row r="153" spans="10:10" x14ac:dyDescent="0.2">
      <c r="J153" s="40"/>
    </row>
    <row r="154" spans="10:10" x14ac:dyDescent="0.2">
      <c r="J154" s="40"/>
    </row>
    <row r="155" spans="10:10" x14ac:dyDescent="0.2">
      <c r="J155" s="40"/>
    </row>
    <row r="156" spans="10:10" x14ac:dyDescent="0.2">
      <c r="J156" s="40"/>
    </row>
    <row r="157" spans="10:10" x14ac:dyDescent="0.2">
      <c r="J157" s="40"/>
    </row>
    <row r="158" spans="10:10" x14ac:dyDescent="0.2">
      <c r="J158" s="40"/>
    </row>
    <row r="159" spans="10:10" x14ac:dyDescent="0.2">
      <c r="J159" s="40"/>
    </row>
    <row r="160" spans="10:10" x14ac:dyDescent="0.2">
      <c r="J160" s="40"/>
    </row>
    <row r="161" spans="10:10" x14ac:dyDescent="0.2">
      <c r="J161" s="40"/>
    </row>
    <row r="162" spans="10:10" x14ac:dyDescent="0.2">
      <c r="J162" s="40"/>
    </row>
    <row r="163" spans="10:10" x14ac:dyDescent="0.2">
      <c r="J163" s="40"/>
    </row>
    <row r="164" spans="10:10" x14ac:dyDescent="0.2">
      <c r="J164" s="40"/>
    </row>
    <row r="165" spans="10:10" x14ac:dyDescent="0.2">
      <c r="J165" s="40"/>
    </row>
    <row r="166" spans="10:10" x14ac:dyDescent="0.2">
      <c r="J166" s="40"/>
    </row>
    <row r="167" spans="10:10" x14ac:dyDescent="0.2">
      <c r="J167" s="40"/>
    </row>
    <row r="168" spans="10:10" x14ac:dyDescent="0.2">
      <c r="J168" s="40"/>
    </row>
    <row r="169" spans="10:10" x14ac:dyDescent="0.2">
      <c r="J169" s="40"/>
    </row>
    <row r="170" spans="10:10" x14ac:dyDescent="0.2">
      <c r="J170" s="40"/>
    </row>
    <row r="171" spans="10:10" x14ac:dyDescent="0.2">
      <c r="J171" s="40"/>
    </row>
    <row r="172" spans="10:10" x14ac:dyDescent="0.2">
      <c r="J172" s="103"/>
    </row>
    <row r="173" spans="10:10" x14ac:dyDescent="0.2">
      <c r="J173" s="104"/>
    </row>
    <row r="174" spans="10:10" x14ac:dyDescent="0.2">
      <c r="J174" s="104"/>
    </row>
    <row r="175" spans="10:10" x14ac:dyDescent="0.2">
      <c r="J175" s="103"/>
    </row>
    <row r="176" spans="10:10" x14ac:dyDescent="0.2">
      <c r="J176" s="40"/>
    </row>
    <row r="177" spans="10:10" x14ac:dyDescent="0.2">
      <c r="J177" s="40"/>
    </row>
    <row r="178" spans="10:10" x14ac:dyDescent="0.2">
      <c r="J178" s="40"/>
    </row>
    <row r="179" spans="10:10" x14ac:dyDescent="0.2">
      <c r="J179" s="40"/>
    </row>
    <row r="180" spans="10:10" x14ac:dyDescent="0.2">
      <c r="J180" s="40"/>
    </row>
    <row r="181" spans="10:10" x14ac:dyDescent="0.2">
      <c r="J181" s="40"/>
    </row>
    <row r="182" spans="10:10" x14ac:dyDescent="0.2">
      <c r="J182" s="40"/>
    </row>
    <row r="183" spans="10:10" x14ac:dyDescent="0.2">
      <c r="J183" s="40"/>
    </row>
    <row r="184" spans="10:10" x14ac:dyDescent="0.2">
      <c r="J184" s="40"/>
    </row>
    <row r="185" spans="10:10" x14ac:dyDescent="0.2">
      <c r="J185" s="40"/>
    </row>
    <row r="186" spans="10:10" x14ac:dyDescent="0.2">
      <c r="J186" s="40"/>
    </row>
    <row r="187" spans="10:10" x14ac:dyDescent="0.2">
      <c r="J187" s="40"/>
    </row>
    <row r="188" spans="10:10" x14ac:dyDescent="0.2">
      <c r="J188" s="40"/>
    </row>
    <row r="189" spans="10:10" x14ac:dyDescent="0.2">
      <c r="J189" s="40"/>
    </row>
    <row r="190" spans="10:10" x14ac:dyDescent="0.2">
      <c r="J190" s="40"/>
    </row>
    <row r="191" spans="10:10" x14ac:dyDescent="0.2">
      <c r="J191" s="40"/>
    </row>
    <row r="192" spans="10:10" x14ac:dyDescent="0.2">
      <c r="J192" s="40"/>
    </row>
    <row r="193" spans="10:10" x14ac:dyDescent="0.2">
      <c r="J193" s="40"/>
    </row>
    <row r="194" spans="10:10" x14ac:dyDescent="0.2">
      <c r="J194" s="40"/>
    </row>
    <row r="195" spans="10:10" x14ac:dyDescent="0.2">
      <c r="J195" s="40"/>
    </row>
    <row r="196" spans="10:10" x14ac:dyDescent="0.2">
      <c r="J196" s="40"/>
    </row>
    <row r="197" spans="10:10" x14ac:dyDescent="0.2">
      <c r="J197" s="40"/>
    </row>
    <row r="198" spans="10:10" x14ac:dyDescent="0.2">
      <c r="J198" s="40"/>
    </row>
    <row r="199" spans="10:10" x14ac:dyDescent="0.2">
      <c r="J199" s="40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1"/>
  <sheetViews>
    <sheetView zoomScaleNormal="100" workbookViewId="0">
      <pane xSplit="9" ySplit="1" topLeftCell="J2" activePane="bottomRight" state="frozen"/>
      <selection activeCell="G34" sqref="G34"/>
      <selection pane="topRight" activeCell="G34" sqref="G34"/>
      <selection pane="bottomLeft" activeCell="G34" sqref="G34"/>
      <selection pane="bottomRight" activeCell="A2" sqref="A2"/>
    </sheetView>
  </sheetViews>
  <sheetFormatPr defaultRowHeight="11.25" x14ac:dyDescent="0.2"/>
  <cols>
    <col min="1" max="1" width="9" style="38" bestFit="1" customWidth="1"/>
    <col min="2" max="2" width="4.28515625" style="38" bestFit="1" customWidth="1"/>
    <col min="3" max="3" width="9.42578125" style="38" bestFit="1" customWidth="1"/>
    <col min="4" max="4" width="4.140625" style="38" bestFit="1" customWidth="1"/>
    <col min="5" max="5" width="8.42578125" style="34" bestFit="1" customWidth="1"/>
    <col min="6" max="6" width="7.5703125" style="38" bestFit="1" customWidth="1"/>
    <col min="7" max="7" width="7" style="38" bestFit="1" customWidth="1"/>
    <col min="8" max="8" width="9.28515625" style="38" bestFit="1" customWidth="1"/>
    <col min="9" max="9" width="8.7109375" style="38" bestFit="1" customWidth="1"/>
    <col min="10" max="11" width="3" style="38" bestFit="1" customWidth="1"/>
    <col min="12" max="12" width="3.140625" style="38" customWidth="1"/>
    <col min="13" max="16" width="3" style="38" bestFit="1" customWidth="1"/>
    <col min="17" max="19" width="3" style="12" bestFit="1" customWidth="1"/>
    <col min="20" max="26" width="3" style="38" bestFit="1" customWidth="1"/>
    <col min="27" max="27" width="17.42578125" style="38" bestFit="1" customWidth="1"/>
    <col min="28" max="28" width="77.85546875" style="38" bestFit="1" customWidth="1"/>
    <col min="29" max="16384" width="9.140625" style="38"/>
  </cols>
  <sheetData>
    <row r="1" spans="1:28" s="105" customFormat="1" ht="39.75" x14ac:dyDescent="0.2">
      <c r="A1" s="105" t="s">
        <v>15</v>
      </c>
      <c r="B1" s="105" t="s">
        <v>21</v>
      </c>
      <c r="C1" s="105" t="s">
        <v>16</v>
      </c>
      <c r="D1" s="105" t="s">
        <v>17</v>
      </c>
      <c r="E1" s="105" t="s">
        <v>32</v>
      </c>
      <c r="F1" s="105" t="s">
        <v>20</v>
      </c>
      <c r="G1" s="105" t="s">
        <v>18</v>
      </c>
      <c r="H1" s="105" t="s">
        <v>67</v>
      </c>
      <c r="I1" s="105" t="s">
        <v>19</v>
      </c>
      <c r="J1" s="106">
        <v>41052</v>
      </c>
      <c r="K1" s="106">
        <v>41054</v>
      </c>
      <c r="L1" s="106">
        <v>41057</v>
      </c>
      <c r="M1" s="106">
        <v>41059</v>
      </c>
      <c r="N1" s="106">
        <v>41061</v>
      </c>
      <c r="O1" s="106">
        <v>41065</v>
      </c>
      <c r="P1" s="106">
        <v>41068</v>
      </c>
      <c r="Q1" s="106">
        <v>41071</v>
      </c>
      <c r="R1" s="106">
        <v>41073</v>
      </c>
      <c r="S1" s="106">
        <v>41075</v>
      </c>
      <c r="T1" s="106">
        <v>41078</v>
      </c>
      <c r="U1" s="106">
        <v>41080</v>
      </c>
      <c r="V1" s="106">
        <v>41082</v>
      </c>
      <c r="W1" s="106">
        <v>41085</v>
      </c>
      <c r="X1" s="106">
        <v>41087</v>
      </c>
      <c r="Y1" s="106">
        <v>41089</v>
      </c>
      <c r="Z1" s="106">
        <v>41092</v>
      </c>
      <c r="AA1" s="107" t="s">
        <v>39</v>
      </c>
      <c r="AB1" s="108"/>
    </row>
    <row r="2" spans="1:28" s="12" customFormat="1" x14ac:dyDescent="0.2">
      <c r="A2" s="12" t="s">
        <v>65</v>
      </c>
      <c r="B2" s="12">
        <v>1</v>
      </c>
      <c r="C2" s="12">
        <v>1</v>
      </c>
      <c r="D2" s="12" t="s">
        <v>47</v>
      </c>
      <c r="E2" s="12">
        <v>2</v>
      </c>
      <c r="F2" s="12" t="s">
        <v>13</v>
      </c>
      <c r="G2" s="12">
        <v>1437885</v>
      </c>
      <c r="H2" s="12" t="s">
        <v>115</v>
      </c>
      <c r="I2" s="100">
        <v>41053</v>
      </c>
      <c r="K2" s="12" t="s">
        <v>47</v>
      </c>
      <c r="L2" s="12" t="s">
        <v>47</v>
      </c>
      <c r="M2" s="12" t="s">
        <v>47</v>
      </c>
      <c r="N2" s="12" t="s">
        <v>51</v>
      </c>
      <c r="AA2" s="12" t="s">
        <v>53</v>
      </c>
    </row>
    <row r="3" spans="1:28" s="12" customFormat="1" x14ac:dyDescent="0.2">
      <c r="A3" s="12" t="s">
        <v>65</v>
      </c>
      <c r="B3" s="12">
        <v>1</v>
      </c>
      <c r="C3" s="12">
        <v>1</v>
      </c>
      <c r="D3" s="12" t="s">
        <v>50</v>
      </c>
      <c r="E3" s="12">
        <v>1</v>
      </c>
      <c r="F3" s="12" t="s">
        <v>13</v>
      </c>
      <c r="G3" s="12">
        <v>1442398</v>
      </c>
      <c r="H3" s="109" t="s">
        <v>114</v>
      </c>
      <c r="I3" s="100">
        <v>41051</v>
      </c>
      <c r="J3" s="12" t="s">
        <v>47</v>
      </c>
      <c r="K3" s="12" t="s">
        <v>47</v>
      </c>
      <c r="L3" s="12" t="s">
        <v>47</v>
      </c>
      <c r="M3" s="12" t="s">
        <v>47</v>
      </c>
      <c r="N3" s="12" t="s">
        <v>47</v>
      </c>
      <c r="O3" s="12" t="s">
        <v>47</v>
      </c>
      <c r="Q3" s="12" t="s">
        <v>47</v>
      </c>
      <c r="R3" s="12" t="s">
        <v>47</v>
      </c>
      <c r="S3" s="12" t="s">
        <v>47</v>
      </c>
      <c r="T3" s="12" t="s">
        <v>47</v>
      </c>
      <c r="U3" s="12" t="s">
        <v>47</v>
      </c>
      <c r="V3" s="12" t="s">
        <v>47</v>
      </c>
      <c r="AA3" s="12" t="s">
        <v>52</v>
      </c>
    </row>
    <row r="4" spans="1:28" s="12" customFormat="1" x14ac:dyDescent="0.2">
      <c r="A4" s="12" t="s">
        <v>65</v>
      </c>
      <c r="B4" s="12">
        <v>1</v>
      </c>
      <c r="C4" s="12">
        <v>2</v>
      </c>
      <c r="D4" s="12">
        <v>1</v>
      </c>
      <c r="E4" s="12" t="s">
        <v>544</v>
      </c>
      <c r="F4" s="12" t="s">
        <v>13</v>
      </c>
      <c r="G4" s="12">
        <v>1442399</v>
      </c>
      <c r="H4" s="109"/>
      <c r="I4" s="100">
        <v>41051</v>
      </c>
      <c r="J4" s="12" t="s">
        <v>47</v>
      </c>
      <c r="K4" s="12" t="s">
        <v>47</v>
      </c>
      <c r="M4" s="12" t="s">
        <v>51</v>
      </c>
      <c r="AA4" s="12" t="s">
        <v>53</v>
      </c>
    </row>
    <row r="5" spans="1:28" s="12" customFormat="1" x14ac:dyDescent="0.2">
      <c r="A5" s="12" t="s">
        <v>65</v>
      </c>
      <c r="B5" s="12">
        <v>1</v>
      </c>
      <c r="C5" s="12">
        <v>3</v>
      </c>
      <c r="D5" s="12" t="s">
        <v>47</v>
      </c>
      <c r="E5" s="12">
        <v>1</v>
      </c>
      <c r="F5" s="12" t="s">
        <v>13</v>
      </c>
      <c r="G5" s="12">
        <v>1437860</v>
      </c>
      <c r="H5" s="109" t="s">
        <v>112</v>
      </c>
      <c r="I5" s="100">
        <v>41051</v>
      </c>
      <c r="J5" s="12" t="s">
        <v>47</v>
      </c>
      <c r="K5" s="12" t="s">
        <v>47</v>
      </c>
      <c r="L5" s="12" t="s">
        <v>47</v>
      </c>
      <c r="M5" s="12" t="s">
        <v>47</v>
      </c>
      <c r="N5" s="12" t="s">
        <v>47</v>
      </c>
      <c r="O5" s="12" t="s">
        <v>47</v>
      </c>
      <c r="P5" s="12" t="s">
        <v>47</v>
      </c>
      <c r="Q5" s="12" t="s">
        <v>51</v>
      </c>
      <c r="AA5" s="12" t="s">
        <v>53</v>
      </c>
    </row>
    <row r="6" spans="1:28" s="12" customFormat="1" x14ac:dyDescent="0.2">
      <c r="A6" s="12" t="s">
        <v>65</v>
      </c>
      <c r="B6" s="12">
        <v>1</v>
      </c>
      <c r="C6" s="12">
        <v>3</v>
      </c>
      <c r="D6" s="12" t="s">
        <v>50</v>
      </c>
      <c r="E6" s="12">
        <v>2</v>
      </c>
      <c r="F6" s="12" t="s">
        <v>13</v>
      </c>
      <c r="G6" s="12">
        <v>1437884</v>
      </c>
      <c r="H6" s="109" t="s">
        <v>113</v>
      </c>
      <c r="I6" s="100">
        <v>41053</v>
      </c>
      <c r="K6" s="12" t="s">
        <v>47</v>
      </c>
      <c r="L6" s="12" t="s">
        <v>47</v>
      </c>
      <c r="M6" s="12" t="s">
        <v>47</v>
      </c>
      <c r="N6" s="12" t="s">
        <v>47</v>
      </c>
      <c r="O6" s="12" t="s">
        <v>47</v>
      </c>
      <c r="P6" s="12" t="s">
        <v>47</v>
      </c>
      <c r="Q6" s="12" t="s">
        <v>51</v>
      </c>
      <c r="AA6" s="12" t="s">
        <v>53</v>
      </c>
    </row>
    <row r="7" spans="1:28" s="12" customFormat="1" x14ac:dyDescent="0.2">
      <c r="A7" s="12" t="s">
        <v>65</v>
      </c>
      <c r="B7" s="12">
        <v>1</v>
      </c>
      <c r="C7" s="12">
        <v>4</v>
      </c>
      <c r="D7" s="12">
        <v>1</v>
      </c>
      <c r="E7" s="12" t="s">
        <v>544</v>
      </c>
      <c r="F7" s="12" t="s">
        <v>13</v>
      </c>
      <c r="G7" s="12">
        <v>1442397</v>
      </c>
      <c r="H7" s="109"/>
      <c r="I7" s="100">
        <v>41051</v>
      </c>
      <c r="J7" s="12" t="s">
        <v>47</v>
      </c>
      <c r="K7" s="12" t="s">
        <v>47</v>
      </c>
      <c r="L7" s="12" t="s">
        <v>47</v>
      </c>
      <c r="M7" s="12" t="s">
        <v>47</v>
      </c>
      <c r="N7" s="12" t="s">
        <v>47</v>
      </c>
      <c r="O7" s="12" t="s">
        <v>47</v>
      </c>
      <c r="P7" s="12" t="s">
        <v>47</v>
      </c>
      <c r="Q7" s="12" t="s">
        <v>51</v>
      </c>
      <c r="AA7" s="12" t="s">
        <v>53</v>
      </c>
    </row>
    <row r="8" spans="1:28" s="12" customFormat="1" x14ac:dyDescent="0.2">
      <c r="A8" s="12" t="s">
        <v>65</v>
      </c>
      <c r="B8" s="12">
        <v>1</v>
      </c>
      <c r="C8" s="12">
        <v>5</v>
      </c>
      <c r="D8" s="12">
        <v>1</v>
      </c>
      <c r="E8" s="12" t="s">
        <v>544</v>
      </c>
      <c r="F8" s="12" t="s">
        <v>13</v>
      </c>
      <c r="G8" s="12">
        <v>1442400</v>
      </c>
      <c r="H8" s="109"/>
      <c r="I8" s="100">
        <v>41051</v>
      </c>
      <c r="J8" s="12" t="s">
        <v>47</v>
      </c>
      <c r="K8" s="12" t="s">
        <v>47</v>
      </c>
      <c r="L8" s="12" t="s">
        <v>47</v>
      </c>
      <c r="M8" s="12" t="s">
        <v>51</v>
      </c>
      <c r="AA8" s="12" t="s">
        <v>53</v>
      </c>
    </row>
    <row r="9" spans="1:28" s="12" customFormat="1" x14ac:dyDescent="0.2">
      <c r="A9" s="12" t="s">
        <v>65</v>
      </c>
      <c r="B9" s="12">
        <v>1</v>
      </c>
      <c r="C9" s="12">
        <v>7</v>
      </c>
      <c r="D9" s="12" t="s">
        <v>47</v>
      </c>
      <c r="E9" s="12">
        <v>1</v>
      </c>
      <c r="F9" s="12" t="s">
        <v>13</v>
      </c>
      <c r="G9" s="12">
        <v>1437851</v>
      </c>
      <c r="H9" s="109" t="s">
        <v>104</v>
      </c>
      <c r="I9" s="100">
        <v>41051</v>
      </c>
      <c r="J9" s="12" t="s">
        <v>47</v>
      </c>
      <c r="K9" s="12" t="s">
        <v>47</v>
      </c>
      <c r="L9" s="12" t="s">
        <v>47</v>
      </c>
      <c r="M9" s="12" t="s">
        <v>47</v>
      </c>
      <c r="N9" s="12" t="s">
        <v>47</v>
      </c>
      <c r="O9" s="12" t="s">
        <v>47</v>
      </c>
      <c r="P9" s="12" t="s">
        <v>47</v>
      </c>
      <c r="Q9" s="12" t="s">
        <v>47</v>
      </c>
      <c r="R9" s="12" t="s">
        <v>47</v>
      </c>
      <c r="S9" s="12" t="s">
        <v>47</v>
      </c>
      <c r="T9" s="12" t="s">
        <v>47</v>
      </c>
      <c r="U9" s="12" t="s">
        <v>47</v>
      </c>
      <c r="V9" s="12" t="s">
        <v>47</v>
      </c>
      <c r="W9" s="12" t="s">
        <v>47</v>
      </c>
      <c r="AA9" s="12" t="s">
        <v>52</v>
      </c>
    </row>
    <row r="10" spans="1:28" s="12" customFormat="1" x14ac:dyDescent="0.2">
      <c r="A10" s="12" t="s">
        <v>65</v>
      </c>
      <c r="B10" s="12">
        <v>1</v>
      </c>
      <c r="C10" s="12">
        <v>7</v>
      </c>
      <c r="D10" s="12" t="s">
        <v>50</v>
      </c>
      <c r="E10" s="12">
        <v>2</v>
      </c>
      <c r="F10" s="12" t="s">
        <v>13</v>
      </c>
      <c r="G10" s="12">
        <v>1442402</v>
      </c>
      <c r="I10" s="100">
        <v>41054</v>
      </c>
      <c r="K10" s="12" t="s">
        <v>47</v>
      </c>
      <c r="L10" s="12" t="s">
        <v>47</v>
      </c>
      <c r="M10" s="12" t="s">
        <v>47</v>
      </c>
      <c r="N10" s="12" t="s">
        <v>51</v>
      </c>
      <c r="AA10" s="12" t="s">
        <v>53</v>
      </c>
    </row>
    <row r="11" spans="1:28" s="12" customFormat="1" x14ac:dyDescent="0.2">
      <c r="A11" s="12" t="s">
        <v>65</v>
      </c>
      <c r="B11" s="12">
        <v>1</v>
      </c>
      <c r="C11" s="12">
        <v>9</v>
      </c>
      <c r="D11" s="12">
        <v>1</v>
      </c>
      <c r="E11" s="12" t="s">
        <v>544</v>
      </c>
      <c r="F11" s="12" t="s">
        <v>13</v>
      </c>
      <c r="G11" s="12">
        <v>1437852</v>
      </c>
      <c r="H11" s="109" t="s">
        <v>112</v>
      </c>
      <c r="I11" s="100">
        <v>41051</v>
      </c>
      <c r="J11" s="12" t="s">
        <v>47</v>
      </c>
      <c r="K11" s="12" t="s">
        <v>47</v>
      </c>
      <c r="L11" s="12" t="s">
        <v>47</v>
      </c>
      <c r="M11" s="12" t="s">
        <v>47</v>
      </c>
      <c r="N11" s="12" t="s">
        <v>47</v>
      </c>
      <c r="P11" s="12" t="s">
        <v>47</v>
      </c>
      <c r="Q11" s="12" t="s">
        <v>47</v>
      </c>
      <c r="R11" s="12" t="s">
        <v>47</v>
      </c>
      <c r="S11" s="12" t="s">
        <v>51</v>
      </c>
      <c r="AA11" s="12" t="s">
        <v>53</v>
      </c>
    </row>
    <row r="12" spans="1:28" s="12" customFormat="1" x14ac:dyDescent="0.2">
      <c r="A12" s="12" t="s">
        <v>65</v>
      </c>
      <c r="B12" s="12">
        <v>1</v>
      </c>
      <c r="C12" s="12">
        <v>10</v>
      </c>
      <c r="D12" s="12" t="s">
        <v>47</v>
      </c>
      <c r="E12" s="12">
        <v>1</v>
      </c>
      <c r="F12" s="12" t="s">
        <v>13</v>
      </c>
      <c r="G12" s="12">
        <v>1437882</v>
      </c>
      <c r="H12" s="12" t="s">
        <v>117</v>
      </c>
      <c r="I12" s="100">
        <v>41053</v>
      </c>
      <c r="K12" s="12" t="s">
        <v>47</v>
      </c>
      <c r="L12" s="12" t="s">
        <v>47</v>
      </c>
      <c r="M12" s="12" t="s">
        <v>47</v>
      </c>
      <c r="N12" s="12" t="s">
        <v>47</v>
      </c>
      <c r="O12" s="12" t="s">
        <v>47</v>
      </c>
      <c r="P12" s="12" t="s">
        <v>47</v>
      </c>
      <c r="Q12" s="12" t="s">
        <v>51</v>
      </c>
      <c r="AA12" s="12" t="s">
        <v>53</v>
      </c>
    </row>
    <row r="13" spans="1:28" s="12" customFormat="1" x14ac:dyDescent="0.2">
      <c r="A13" s="12" t="s">
        <v>65</v>
      </c>
      <c r="B13" s="12">
        <v>1</v>
      </c>
      <c r="C13" s="12">
        <v>10</v>
      </c>
      <c r="D13" s="12" t="s">
        <v>50</v>
      </c>
      <c r="E13" s="12">
        <v>2</v>
      </c>
      <c r="F13" s="12" t="s">
        <v>13</v>
      </c>
      <c r="G13" s="12">
        <v>1442403</v>
      </c>
      <c r="I13" s="100">
        <v>41056</v>
      </c>
      <c r="L13" s="12" t="s">
        <v>47</v>
      </c>
      <c r="M13" s="12" t="s">
        <v>51</v>
      </c>
      <c r="AA13" s="12" t="s">
        <v>53</v>
      </c>
    </row>
    <row r="14" spans="1:28" s="12" customFormat="1" x14ac:dyDescent="0.2">
      <c r="A14" s="12" t="s">
        <v>65</v>
      </c>
      <c r="B14" s="12">
        <v>1</v>
      </c>
      <c r="C14" s="12">
        <v>12</v>
      </c>
      <c r="D14" s="12" t="s">
        <v>47</v>
      </c>
      <c r="E14" s="12">
        <v>1</v>
      </c>
      <c r="F14" s="12" t="s">
        <v>13</v>
      </c>
      <c r="G14" s="12">
        <v>1437888</v>
      </c>
      <c r="I14" s="100">
        <v>41052</v>
      </c>
      <c r="K14" s="12" t="s">
        <v>47</v>
      </c>
      <c r="L14" s="12" t="s">
        <v>47</v>
      </c>
      <c r="M14" s="12" t="s">
        <v>47</v>
      </c>
      <c r="N14" s="12" t="s">
        <v>47</v>
      </c>
      <c r="O14" s="12" t="s">
        <v>47</v>
      </c>
      <c r="P14" s="12" t="s">
        <v>47</v>
      </c>
      <c r="Q14" s="12" t="s">
        <v>51</v>
      </c>
      <c r="AA14" s="12" t="s">
        <v>53</v>
      </c>
    </row>
    <row r="15" spans="1:28" s="12" customFormat="1" x14ac:dyDescent="0.2">
      <c r="A15" s="12" t="s">
        <v>65</v>
      </c>
      <c r="B15" s="12">
        <v>1</v>
      </c>
      <c r="C15" s="12">
        <v>12</v>
      </c>
      <c r="D15" s="12" t="s">
        <v>50</v>
      </c>
      <c r="E15" s="12">
        <v>2</v>
      </c>
      <c r="F15" s="12" t="s">
        <v>13</v>
      </c>
      <c r="G15" s="12">
        <v>1437844</v>
      </c>
      <c r="I15" s="100">
        <v>41057</v>
      </c>
      <c r="L15" s="12" t="s">
        <v>47</v>
      </c>
      <c r="AA15" s="12" t="s">
        <v>500</v>
      </c>
    </row>
    <row r="16" spans="1:28" s="12" customFormat="1" x14ac:dyDescent="0.2">
      <c r="A16" s="12" t="s">
        <v>65</v>
      </c>
      <c r="B16" s="12">
        <v>1</v>
      </c>
      <c r="C16" s="12">
        <v>13</v>
      </c>
      <c r="D16" s="12" t="s">
        <v>47</v>
      </c>
      <c r="E16" s="12">
        <v>2</v>
      </c>
      <c r="F16" s="12" t="s">
        <v>92</v>
      </c>
      <c r="I16" s="100"/>
      <c r="AA16" s="12" t="s">
        <v>497</v>
      </c>
    </row>
    <row r="17" spans="1:28" s="12" customFormat="1" x14ac:dyDescent="0.2">
      <c r="A17" s="12" t="s">
        <v>65</v>
      </c>
      <c r="B17" s="12">
        <v>1</v>
      </c>
      <c r="C17" s="12">
        <v>13</v>
      </c>
      <c r="D17" s="12" t="s">
        <v>50</v>
      </c>
      <c r="E17" s="12">
        <v>1</v>
      </c>
      <c r="F17" s="12" t="s">
        <v>13</v>
      </c>
      <c r="G17" s="12">
        <v>1442395</v>
      </c>
      <c r="H17" s="109" t="s">
        <v>70</v>
      </c>
      <c r="I17" s="100">
        <v>41051</v>
      </c>
      <c r="J17" s="12" t="s">
        <v>47</v>
      </c>
      <c r="K17" s="12" t="s">
        <v>47</v>
      </c>
      <c r="L17" s="12" t="s">
        <v>47</v>
      </c>
      <c r="M17" s="12" t="s">
        <v>47</v>
      </c>
      <c r="N17" s="12" t="s">
        <v>47</v>
      </c>
      <c r="O17" s="12" t="s">
        <v>47</v>
      </c>
      <c r="P17" s="12" t="s">
        <v>47</v>
      </c>
      <c r="Q17" s="12" t="s">
        <v>47</v>
      </c>
      <c r="R17" s="12" t="s">
        <v>51</v>
      </c>
      <c r="AA17" s="12" t="s">
        <v>53</v>
      </c>
    </row>
    <row r="18" spans="1:28" s="12" customFormat="1" x14ac:dyDescent="0.2">
      <c r="A18" s="12" t="s">
        <v>65</v>
      </c>
      <c r="B18" s="12">
        <v>1</v>
      </c>
      <c r="C18" s="12">
        <v>15</v>
      </c>
      <c r="D18" s="12" t="s">
        <v>47</v>
      </c>
      <c r="E18" s="12">
        <v>1</v>
      </c>
      <c r="F18" s="12" t="s">
        <v>13</v>
      </c>
      <c r="G18" s="12">
        <v>1437889</v>
      </c>
      <c r="H18" s="109"/>
      <c r="I18" s="100">
        <v>41052</v>
      </c>
      <c r="J18" s="12" t="s">
        <v>47</v>
      </c>
      <c r="K18" s="12" t="s">
        <v>47</v>
      </c>
      <c r="L18" s="12" t="s">
        <v>47</v>
      </c>
      <c r="M18" s="12" t="s">
        <v>47</v>
      </c>
      <c r="N18" s="12" t="s">
        <v>51</v>
      </c>
      <c r="AA18" s="12" t="s">
        <v>53</v>
      </c>
    </row>
    <row r="19" spans="1:28" s="12" customFormat="1" x14ac:dyDescent="0.2">
      <c r="A19" s="12" t="s">
        <v>65</v>
      </c>
      <c r="B19" s="12">
        <v>1</v>
      </c>
      <c r="C19" s="12">
        <v>15</v>
      </c>
      <c r="D19" s="12" t="s">
        <v>50</v>
      </c>
      <c r="E19" s="12">
        <v>2</v>
      </c>
      <c r="F19" s="12" t="s">
        <v>45</v>
      </c>
      <c r="I19" s="100"/>
      <c r="AA19" s="12" t="s">
        <v>500</v>
      </c>
    </row>
    <row r="20" spans="1:28" s="12" customFormat="1" x14ac:dyDescent="0.2">
      <c r="A20" s="12" t="s">
        <v>65</v>
      </c>
      <c r="B20" s="12">
        <v>1</v>
      </c>
      <c r="C20" s="12">
        <v>16</v>
      </c>
      <c r="D20" s="12" t="s">
        <v>47</v>
      </c>
      <c r="E20" s="12">
        <v>2</v>
      </c>
      <c r="F20" s="12" t="s">
        <v>499</v>
      </c>
      <c r="I20" s="100"/>
      <c r="AA20" s="12" t="s">
        <v>66</v>
      </c>
    </row>
    <row r="21" spans="1:28" s="12" customFormat="1" x14ac:dyDescent="0.2">
      <c r="A21" s="12" t="s">
        <v>65</v>
      </c>
      <c r="B21" s="12">
        <v>1</v>
      </c>
      <c r="C21" s="12">
        <v>16</v>
      </c>
      <c r="D21" s="12" t="s">
        <v>50</v>
      </c>
      <c r="E21" s="12">
        <v>1</v>
      </c>
      <c r="F21" s="12" t="s">
        <v>13</v>
      </c>
      <c r="G21" s="12">
        <v>1437887</v>
      </c>
      <c r="H21" s="12" t="s">
        <v>110</v>
      </c>
      <c r="I21" s="100">
        <v>41052</v>
      </c>
      <c r="K21" s="12" t="s">
        <v>47</v>
      </c>
      <c r="L21" s="12" t="s">
        <v>47</v>
      </c>
      <c r="M21" s="12" t="s">
        <v>47</v>
      </c>
      <c r="N21" s="12" t="s">
        <v>47</v>
      </c>
      <c r="O21" s="12" t="s">
        <v>47</v>
      </c>
      <c r="P21" s="12" t="s">
        <v>47</v>
      </c>
      <c r="Q21" s="12" t="s">
        <v>47</v>
      </c>
      <c r="R21" s="12" t="s">
        <v>47</v>
      </c>
      <c r="S21" s="12" t="s">
        <v>47</v>
      </c>
      <c r="T21" s="12" t="s">
        <v>47</v>
      </c>
      <c r="U21" s="12" t="s">
        <v>47</v>
      </c>
      <c r="V21" s="12" t="s">
        <v>47</v>
      </c>
      <c r="AA21" s="12" t="s">
        <v>52</v>
      </c>
    </row>
    <row r="22" spans="1:28" s="12" customFormat="1" x14ac:dyDescent="0.2">
      <c r="A22" s="12" t="s">
        <v>65</v>
      </c>
      <c r="B22" s="12">
        <v>1</v>
      </c>
      <c r="C22" s="12">
        <v>18</v>
      </c>
      <c r="D22" s="12" t="s">
        <v>47</v>
      </c>
      <c r="E22" s="12">
        <v>2</v>
      </c>
      <c r="F22" s="12" t="s">
        <v>13</v>
      </c>
      <c r="G22" s="12">
        <v>1437843</v>
      </c>
      <c r="I22" s="100">
        <v>41053</v>
      </c>
      <c r="K22" s="12" t="s">
        <v>47</v>
      </c>
      <c r="L22" s="12" t="s">
        <v>47</v>
      </c>
      <c r="M22" s="12" t="s">
        <v>51</v>
      </c>
      <c r="AA22" s="12" t="s">
        <v>53</v>
      </c>
    </row>
    <row r="23" spans="1:28" s="12" customFormat="1" x14ac:dyDescent="0.2">
      <c r="A23" s="12" t="s">
        <v>65</v>
      </c>
      <c r="B23" s="12">
        <v>1</v>
      </c>
      <c r="C23" s="12">
        <v>18</v>
      </c>
      <c r="D23" s="12" t="s">
        <v>50</v>
      </c>
      <c r="E23" s="12">
        <v>1</v>
      </c>
      <c r="F23" s="12" t="s">
        <v>13</v>
      </c>
      <c r="G23" s="12">
        <v>1442390</v>
      </c>
      <c r="H23" s="109"/>
      <c r="I23" s="100">
        <v>41051</v>
      </c>
      <c r="J23" s="12" t="s">
        <v>47</v>
      </c>
      <c r="K23" s="12" t="s">
        <v>47</v>
      </c>
      <c r="L23" s="12" t="s">
        <v>47</v>
      </c>
      <c r="M23" s="12" t="s">
        <v>47</v>
      </c>
      <c r="N23" s="12" t="s">
        <v>47</v>
      </c>
      <c r="O23" s="12" t="s">
        <v>47</v>
      </c>
      <c r="P23" s="12" t="s">
        <v>47</v>
      </c>
      <c r="Q23" s="12" t="s">
        <v>51</v>
      </c>
      <c r="AA23" s="12" t="s">
        <v>53</v>
      </c>
    </row>
    <row r="24" spans="1:28" s="12" customFormat="1" x14ac:dyDescent="0.2">
      <c r="A24" s="12" t="s">
        <v>65</v>
      </c>
      <c r="B24" s="12">
        <v>1</v>
      </c>
      <c r="C24" s="12">
        <v>19</v>
      </c>
      <c r="D24" s="12">
        <v>1</v>
      </c>
      <c r="E24" s="12" t="s">
        <v>544</v>
      </c>
      <c r="F24" s="12" t="s">
        <v>13</v>
      </c>
      <c r="G24" s="12">
        <v>1437861</v>
      </c>
      <c r="H24" s="109" t="s">
        <v>112</v>
      </c>
      <c r="I24" s="100">
        <v>41052</v>
      </c>
      <c r="J24" s="12" t="s">
        <v>47</v>
      </c>
      <c r="K24" s="12" t="s">
        <v>47</v>
      </c>
      <c r="L24" s="12" t="s">
        <v>47</v>
      </c>
      <c r="M24" s="12" t="s">
        <v>47</v>
      </c>
      <c r="N24" s="12" t="s">
        <v>47</v>
      </c>
      <c r="O24" s="12" t="s">
        <v>47</v>
      </c>
      <c r="Q24" s="12" t="s">
        <v>47</v>
      </c>
      <c r="R24" s="12" t="s">
        <v>47</v>
      </c>
      <c r="S24" s="12" t="s">
        <v>47</v>
      </c>
      <c r="T24" s="12" t="s">
        <v>47</v>
      </c>
      <c r="U24" s="12" t="s">
        <v>47</v>
      </c>
      <c r="V24" s="12" t="s">
        <v>47</v>
      </c>
      <c r="AA24" s="12" t="s">
        <v>52</v>
      </c>
    </row>
    <row r="25" spans="1:28" s="12" customFormat="1" x14ac:dyDescent="0.2">
      <c r="A25" s="12" t="s">
        <v>65</v>
      </c>
      <c r="B25" s="12">
        <v>1</v>
      </c>
      <c r="C25" s="12">
        <v>21</v>
      </c>
      <c r="D25" s="12" t="s">
        <v>47</v>
      </c>
      <c r="E25" s="12">
        <v>2</v>
      </c>
      <c r="F25" s="12" t="s">
        <v>13</v>
      </c>
      <c r="G25" s="12">
        <v>1437842</v>
      </c>
      <c r="I25" s="100">
        <v>41056</v>
      </c>
      <c r="L25" s="12" t="s">
        <v>47</v>
      </c>
      <c r="AA25" s="12" t="s">
        <v>500</v>
      </c>
    </row>
    <row r="26" spans="1:28" s="12" customFormat="1" x14ac:dyDescent="0.2">
      <c r="A26" s="12" t="s">
        <v>65</v>
      </c>
      <c r="B26" s="12">
        <v>1</v>
      </c>
      <c r="C26" s="12">
        <v>21</v>
      </c>
      <c r="D26" s="12" t="s">
        <v>50</v>
      </c>
      <c r="E26" s="12">
        <v>1</v>
      </c>
      <c r="F26" s="12" t="s">
        <v>13</v>
      </c>
      <c r="G26" s="12">
        <v>1442388</v>
      </c>
      <c r="H26" s="109"/>
      <c r="I26" s="100">
        <v>41051</v>
      </c>
      <c r="J26" s="12" t="s">
        <v>47</v>
      </c>
      <c r="K26" s="12" t="s">
        <v>47</v>
      </c>
      <c r="L26" s="12" t="s">
        <v>47</v>
      </c>
      <c r="M26" s="12" t="s">
        <v>47</v>
      </c>
      <c r="N26" s="12" t="s">
        <v>47</v>
      </c>
      <c r="O26" s="12" t="s">
        <v>47</v>
      </c>
      <c r="P26" s="12" t="s">
        <v>47</v>
      </c>
      <c r="Q26" s="12" t="s">
        <v>47</v>
      </c>
      <c r="R26" s="12" t="s">
        <v>47</v>
      </c>
      <c r="S26" s="12" t="s">
        <v>47</v>
      </c>
      <c r="T26" s="12" t="s">
        <v>47</v>
      </c>
      <c r="U26" s="12" t="s">
        <v>47</v>
      </c>
      <c r="V26" s="12" t="s">
        <v>47</v>
      </c>
      <c r="W26" s="12" t="s">
        <v>47</v>
      </c>
      <c r="AA26" s="12" t="s">
        <v>52</v>
      </c>
    </row>
    <row r="27" spans="1:28" s="12" customFormat="1" x14ac:dyDescent="0.2">
      <c r="A27" s="12" t="s">
        <v>65</v>
      </c>
      <c r="B27" s="12">
        <v>1</v>
      </c>
      <c r="C27" s="12">
        <v>23</v>
      </c>
      <c r="D27" s="12" t="s">
        <v>47</v>
      </c>
      <c r="E27" s="12">
        <v>2</v>
      </c>
      <c r="F27" s="12" t="s">
        <v>13</v>
      </c>
      <c r="I27" s="100">
        <v>41056</v>
      </c>
      <c r="L27" s="12" t="s">
        <v>51</v>
      </c>
      <c r="AA27" s="12" t="s">
        <v>500</v>
      </c>
      <c r="AB27" s="111"/>
    </row>
    <row r="28" spans="1:28" s="12" customFormat="1" x14ac:dyDescent="0.2">
      <c r="A28" s="12" t="s">
        <v>65</v>
      </c>
      <c r="B28" s="12">
        <v>1</v>
      </c>
      <c r="C28" s="12">
        <v>23</v>
      </c>
      <c r="D28" s="12" t="s">
        <v>50</v>
      </c>
      <c r="E28" s="12">
        <v>1</v>
      </c>
      <c r="F28" s="12" t="s">
        <v>13</v>
      </c>
      <c r="G28" s="12">
        <v>1442386</v>
      </c>
      <c r="H28" s="109" t="s">
        <v>102</v>
      </c>
      <c r="I28" s="100">
        <v>41052</v>
      </c>
      <c r="J28" s="12" t="s">
        <v>47</v>
      </c>
      <c r="K28" s="12" t="s">
        <v>47</v>
      </c>
      <c r="L28" s="12" t="s">
        <v>47</v>
      </c>
      <c r="M28" s="12" t="s">
        <v>47</v>
      </c>
      <c r="N28" s="12" t="s">
        <v>47</v>
      </c>
      <c r="O28" s="12" t="s">
        <v>47</v>
      </c>
      <c r="P28" s="12" t="s">
        <v>47</v>
      </c>
      <c r="Q28" s="12" t="s">
        <v>47</v>
      </c>
      <c r="R28" s="12" t="s">
        <v>47</v>
      </c>
      <c r="S28" s="12" t="s">
        <v>47</v>
      </c>
      <c r="T28" s="12" t="s">
        <v>47</v>
      </c>
      <c r="U28" s="12" t="s">
        <v>47</v>
      </c>
      <c r="V28" s="12" t="s">
        <v>47</v>
      </c>
      <c r="W28" s="12" t="s">
        <v>47</v>
      </c>
      <c r="X28" s="12" t="s">
        <v>47</v>
      </c>
      <c r="AA28" s="12" t="s">
        <v>52</v>
      </c>
    </row>
    <row r="29" spans="1:28" s="12" customFormat="1" x14ac:dyDescent="0.2">
      <c r="A29" s="12" t="s">
        <v>65</v>
      </c>
      <c r="B29" s="12">
        <v>1</v>
      </c>
      <c r="C29" s="12">
        <v>24</v>
      </c>
      <c r="D29" s="12">
        <v>1</v>
      </c>
      <c r="E29" s="12" t="s">
        <v>544</v>
      </c>
      <c r="F29" s="12" t="s">
        <v>13</v>
      </c>
      <c r="G29" s="12">
        <v>1442384</v>
      </c>
      <c r="H29" s="109" t="s">
        <v>113</v>
      </c>
      <c r="I29" s="100">
        <v>41052</v>
      </c>
      <c r="J29" s="12" t="s">
        <v>47</v>
      </c>
      <c r="K29" s="12" t="s">
        <v>47</v>
      </c>
      <c r="L29" s="12" t="s">
        <v>47</v>
      </c>
      <c r="M29" s="12" t="s">
        <v>47</v>
      </c>
      <c r="N29" s="12" t="s">
        <v>47</v>
      </c>
      <c r="O29" s="12" t="s">
        <v>47</v>
      </c>
      <c r="P29" s="12" t="s">
        <v>47</v>
      </c>
      <c r="Q29" s="12" t="s">
        <v>47</v>
      </c>
      <c r="R29" s="12" t="s">
        <v>47</v>
      </c>
      <c r="S29" s="12" t="s">
        <v>47</v>
      </c>
      <c r="T29" s="12" t="s">
        <v>47</v>
      </c>
      <c r="U29" s="12" t="s">
        <v>47</v>
      </c>
      <c r="V29" s="12" t="s">
        <v>47</v>
      </c>
      <c r="W29" s="12" t="s">
        <v>47</v>
      </c>
      <c r="AA29" s="12" t="s">
        <v>52</v>
      </c>
    </row>
    <row r="30" spans="1:28" s="12" customFormat="1" x14ac:dyDescent="0.2">
      <c r="A30" s="12" t="s">
        <v>65</v>
      </c>
      <c r="B30" s="12">
        <v>1</v>
      </c>
      <c r="C30" s="12">
        <v>25</v>
      </c>
      <c r="D30" s="12" t="s">
        <v>47</v>
      </c>
      <c r="E30" s="12">
        <v>2</v>
      </c>
      <c r="F30" s="12" t="s">
        <v>13</v>
      </c>
      <c r="G30" s="12">
        <v>1437892</v>
      </c>
      <c r="I30" s="100">
        <v>41054</v>
      </c>
      <c r="K30" s="12" t="s">
        <v>47</v>
      </c>
      <c r="L30" s="45" t="s">
        <v>101</v>
      </c>
      <c r="AA30" s="12" t="s">
        <v>500</v>
      </c>
    </row>
    <row r="31" spans="1:28" s="12" customFormat="1" x14ac:dyDescent="0.2">
      <c r="A31" s="12" t="s">
        <v>65</v>
      </c>
      <c r="B31" s="12">
        <v>1</v>
      </c>
      <c r="C31" s="12">
        <v>25</v>
      </c>
      <c r="D31" s="12" t="s">
        <v>50</v>
      </c>
      <c r="E31" s="12">
        <v>1</v>
      </c>
      <c r="F31" s="12" t="s">
        <v>13</v>
      </c>
      <c r="G31" s="12">
        <v>1437891</v>
      </c>
      <c r="I31" s="100">
        <v>41052</v>
      </c>
      <c r="K31" s="12" t="s">
        <v>47</v>
      </c>
      <c r="L31" s="12" t="s">
        <v>47</v>
      </c>
      <c r="M31" s="12" t="s">
        <v>47</v>
      </c>
      <c r="N31" s="12" t="s">
        <v>47</v>
      </c>
      <c r="O31" s="12" t="s">
        <v>47</v>
      </c>
      <c r="P31" s="12" t="s">
        <v>47</v>
      </c>
      <c r="Q31" s="12" t="s">
        <v>47</v>
      </c>
      <c r="R31" s="12" t="s">
        <v>47</v>
      </c>
      <c r="S31" s="12" t="s">
        <v>47</v>
      </c>
      <c r="T31" s="12" t="s">
        <v>47</v>
      </c>
      <c r="U31" s="12" t="s">
        <v>47</v>
      </c>
      <c r="V31" s="12" t="s">
        <v>47</v>
      </c>
      <c r="AA31" s="12" t="s">
        <v>52</v>
      </c>
    </row>
    <row r="32" spans="1:28" s="12" customFormat="1" x14ac:dyDescent="0.2">
      <c r="A32" s="12" t="s">
        <v>65</v>
      </c>
      <c r="B32" s="12">
        <v>1</v>
      </c>
      <c r="C32" s="12">
        <v>26</v>
      </c>
      <c r="D32" s="12">
        <v>1</v>
      </c>
      <c r="E32" s="12" t="s">
        <v>544</v>
      </c>
      <c r="F32" s="12" t="s">
        <v>13</v>
      </c>
      <c r="G32" s="12">
        <v>1442385</v>
      </c>
      <c r="H32" s="109"/>
      <c r="I32" s="100">
        <v>41052</v>
      </c>
      <c r="J32" s="12" t="s">
        <v>47</v>
      </c>
      <c r="AA32" s="12" t="s">
        <v>498</v>
      </c>
    </row>
    <row r="33" spans="1:27" s="12" customFormat="1" x14ac:dyDescent="0.2">
      <c r="A33" s="12" t="s">
        <v>65</v>
      </c>
      <c r="B33" s="12">
        <v>1</v>
      </c>
      <c r="C33" s="12">
        <v>28</v>
      </c>
      <c r="D33" s="12" t="s">
        <v>47</v>
      </c>
      <c r="E33" s="12">
        <v>1</v>
      </c>
      <c r="F33" s="12" t="s">
        <v>13</v>
      </c>
      <c r="G33" s="12">
        <v>1437875</v>
      </c>
      <c r="I33" s="100">
        <v>41053</v>
      </c>
      <c r="K33" s="12" t="s">
        <v>47</v>
      </c>
      <c r="L33" s="12" t="s">
        <v>47</v>
      </c>
      <c r="M33" s="12" t="s">
        <v>47</v>
      </c>
      <c r="N33" s="12" t="s">
        <v>47</v>
      </c>
      <c r="O33" s="12" t="s">
        <v>47</v>
      </c>
      <c r="P33" s="12" t="s">
        <v>47</v>
      </c>
      <c r="Q33" s="12" t="s">
        <v>47</v>
      </c>
      <c r="R33" s="12" t="s">
        <v>47</v>
      </c>
      <c r="S33" s="12" t="s">
        <v>47</v>
      </c>
      <c r="T33" s="12" t="s">
        <v>47</v>
      </c>
      <c r="U33" s="12" t="s">
        <v>47</v>
      </c>
      <c r="V33" s="12" t="s">
        <v>47</v>
      </c>
      <c r="W33" s="12" t="s">
        <v>47</v>
      </c>
      <c r="X33" s="12" t="s">
        <v>47</v>
      </c>
      <c r="AA33" s="12" t="s">
        <v>52</v>
      </c>
    </row>
    <row r="34" spans="1:27" s="12" customFormat="1" x14ac:dyDescent="0.2">
      <c r="A34" s="12" t="s">
        <v>65</v>
      </c>
      <c r="B34" s="12">
        <v>1</v>
      </c>
      <c r="C34" s="12">
        <v>28</v>
      </c>
      <c r="D34" s="12" t="s">
        <v>50</v>
      </c>
      <c r="E34" s="12">
        <v>2</v>
      </c>
      <c r="F34" s="12" t="s">
        <v>45</v>
      </c>
      <c r="AA34" s="12" t="s">
        <v>500</v>
      </c>
    </row>
    <row r="35" spans="1:27" s="12" customFormat="1" x14ac:dyDescent="0.2">
      <c r="A35" s="12" t="s">
        <v>65</v>
      </c>
      <c r="B35" s="12">
        <v>1</v>
      </c>
      <c r="C35" s="12">
        <v>29</v>
      </c>
      <c r="D35" s="12" t="s">
        <v>47</v>
      </c>
      <c r="E35" s="12">
        <v>1</v>
      </c>
      <c r="F35" s="12" t="s">
        <v>13</v>
      </c>
      <c r="G35" s="12">
        <v>1437854</v>
      </c>
      <c r="H35" s="109"/>
      <c r="I35" s="100">
        <v>41052</v>
      </c>
      <c r="J35" s="12" t="s">
        <v>47</v>
      </c>
      <c r="K35" s="12" t="s">
        <v>47</v>
      </c>
      <c r="L35" s="12" t="s">
        <v>47</v>
      </c>
      <c r="M35" s="12" t="s">
        <v>51</v>
      </c>
      <c r="AA35" s="12" t="s">
        <v>53</v>
      </c>
    </row>
    <row r="36" spans="1:27" s="12" customFormat="1" x14ac:dyDescent="0.2">
      <c r="A36" s="12" t="s">
        <v>65</v>
      </c>
      <c r="B36" s="12">
        <v>1</v>
      </c>
      <c r="C36" s="12">
        <v>29</v>
      </c>
      <c r="D36" s="12" t="s">
        <v>50</v>
      </c>
      <c r="E36" s="12">
        <v>2</v>
      </c>
      <c r="F36" s="12" t="s">
        <v>13</v>
      </c>
      <c r="G36" s="12">
        <v>1437850</v>
      </c>
      <c r="H36" s="109"/>
      <c r="I36" s="100">
        <v>41055</v>
      </c>
      <c r="L36" s="12" t="s">
        <v>47</v>
      </c>
      <c r="M36" s="12" t="s">
        <v>51</v>
      </c>
      <c r="AA36" s="12" t="s">
        <v>53</v>
      </c>
    </row>
    <row r="37" spans="1:27" s="12" customFormat="1" x14ac:dyDescent="0.2">
      <c r="A37" s="12" t="s">
        <v>65</v>
      </c>
      <c r="B37" s="12">
        <v>1</v>
      </c>
      <c r="C37" s="12">
        <v>30</v>
      </c>
      <c r="D37" s="12" t="s">
        <v>47</v>
      </c>
      <c r="E37" s="12">
        <v>1</v>
      </c>
      <c r="F37" s="12" t="s">
        <v>13</v>
      </c>
      <c r="G37" s="12">
        <v>1442404</v>
      </c>
      <c r="H37" s="12" t="s">
        <v>98</v>
      </c>
      <c r="I37" s="100">
        <v>41055</v>
      </c>
      <c r="L37" s="12" t="s">
        <v>47</v>
      </c>
      <c r="M37" s="12" t="s">
        <v>47</v>
      </c>
      <c r="N37" s="12" t="s">
        <v>47</v>
      </c>
      <c r="O37" s="12" t="s">
        <v>47</v>
      </c>
      <c r="P37" s="12" t="s">
        <v>47</v>
      </c>
      <c r="Q37" s="12" t="s">
        <v>47</v>
      </c>
      <c r="R37" s="12" t="s">
        <v>47</v>
      </c>
      <c r="S37" s="12" t="s">
        <v>47</v>
      </c>
      <c r="T37" s="12" t="s">
        <v>47</v>
      </c>
      <c r="U37" s="12" t="s">
        <v>47</v>
      </c>
      <c r="V37" s="12" t="s">
        <v>47</v>
      </c>
      <c r="W37" s="12" t="s">
        <v>47</v>
      </c>
      <c r="X37" s="12" t="s">
        <v>47</v>
      </c>
      <c r="AA37" s="12" t="s">
        <v>52</v>
      </c>
    </row>
    <row r="38" spans="1:27" s="12" customFormat="1" x14ac:dyDescent="0.2">
      <c r="A38" s="12" t="s">
        <v>65</v>
      </c>
      <c r="B38" s="12">
        <v>1</v>
      </c>
      <c r="C38" s="12">
        <v>30</v>
      </c>
      <c r="D38" s="12" t="s">
        <v>50</v>
      </c>
      <c r="E38" s="12">
        <v>2</v>
      </c>
      <c r="F38" s="12" t="s">
        <v>13</v>
      </c>
      <c r="G38" s="12">
        <v>1442405</v>
      </c>
      <c r="H38" s="12" t="s">
        <v>117</v>
      </c>
      <c r="I38" s="100">
        <v>41057</v>
      </c>
      <c r="L38" s="12" t="s">
        <v>47</v>
      </c>
      <c r="M38" s="12" t="s">
        <v>47</v>
      </c>
      <c r="N38" s="12" t="s">
        <v>47</v>
      </c>
      <c r="O38" s="12" t="s">
        <v>51</v>
      </c>
      <c r="AA38" s="12" t="s">
        <v>53</v>
      </c>
    </row>
    <row r="39" spans="1:27" s="12" customFormat="1" x14ac:dyDescent="0.2">
      <c r="A39" s="12" t="s">
        <v>65</v>
      </c>
      <c r="B39" s="12">
        <v>1</v>
      </c>
      <c r="C39" s="12">
        <v>31</v>
      </c>
      <c r="D39" s="12" t="s">
        <v>47</v>
      </c>
      <c r="E39" s="12">
        <v>1</v>
      </c>
      <c r="F39" s="12" t="s">
        <v>13</v>
      </c>
      <c r="G39" s="12">
        <v>1437853</v>
      </c>
      <c r="H39" s="109" t="s">
        <v>95</v>
      </c>
      <c r="I39" s="100">
        <v>41052</v>
      </c>
      <c r="J39" s="12" t="s">
        <v>47</v>
      </c>
      <c r="K39" s="12" t="s">
        <v>47</v>
      </c>
      <c r="L39" s="12" t="s">
        <v>47</v>
      </c>
      <c r="M39" s="12" t="s">
        <v>47</v>
      </c>
      <c r="N39" s="12" t="s">
        <v>47</v>
      </c>
      <c r="O39" s="12" t="s">
        <v>47</v>
      </c>
      <c r="P39" s="12" t="s">
        <v>47</v>
      </c>
      <c r="Q39" s="12" t="s">
        <v>47</v>
      </c>
      <c r="R39" s="12" t="s">
        <v>47</v>
      </c>
      <c r="S39" s="12" t="s">
        <v>47</v>
      </c>
      <c r="T39" s="12" t="s">
        <v>47</v>
      </c>
      <c r="U39" s="12" t="s">
        <v>47</v>
      </c>
      <c r="V39" s="12" t="s">
        <v>47</v>
      </c>
      <c r="X39" s="12" t="s">
        <v>47</v>
      </c>
      <c r="AA39" s="12" t="s">
        <v>52</v>
      </c>
    </row>
    <row r="40" spans="1:27" s="12" customFormat="1" x14ac:dyDescent="0.2">
      <c r="A40" s="12" t="s">
        <v>65</v>
      </c>
      <c r="B40" s="12">
        <v>1</v>
      </c>
      <c r="C40" s="12">
        <v>31</v>
      </c>
      <c r="D40" s="12" t="s">
        <v>50</v>
      </c>
      <c r="E40" s="12">
        <v>2</v>
      </c>
      <c r="F40" s="12" t="s">
        <v>13</v>
      </c>
      <c r="G40" s="12">
        <v>1442437</v>
      </c>
      <c r="H40" s="12" t="s">
        <v>94</v>
      </c>
      <c r="I40" s="100">
        <v>41056</v>
      </c>
      <c r="L40" s="12" t="s">
        <v>47</v>
      </c>
      <c r="M40" s="12" t="s">
        <v>47</v>
      </c>
      <c r="N40" s="12" t="s">
        <v>51</v>
      </c>
      <c r="AA40" s="12" t="s">
        <v>53</v>
      </c>
    </row>
    <row r="41" spans="1:27" s="12" customFormat="1" x14ac:dyDescent="0.2">
      <c r="A41" s="12" t="s">
        <v>65</v>
      </c>
      <c r="B41" s="12">
        <v>1</v>
      </c>
      <c r="C41" s="12">
        <v>32</v>
      </c>
      <c r="D41" s="12">
        <v>1</v>
      </c>
      <c r="E41" s="12" t="s">
        <v>544</v>
      </c>
      <c r="F41" s="12" t="s">
        <v>13</v>
      </c>
      <c r="G41" s="12">
        <v>1437879</v>
      </c>
      <c r="I41" s="100">
        <v>41052</v>
      </c>
      <c r="K41" s="12" t="s">
        <v>47</v>
      </c>
      <c r="L41" s="12" t="s">
        <v>47</v>
      </c>
      <c r="M41" s="12" t="s">
        <v>47</v>
      </c>
      <c r="N41" s="12" t="s">
        <v>47</v>
      </c>
      <c r="O41" s="12" t="s">
        <v>47</v>
      </c>
      <c r="P41" s="12" t="s">
        <v>47</v>
      </c>
      <c r="Q41" s="12" t="s">
        <v>47</v>
      </c>
      <c r="R41" s="12" t="s">
        <v>47</v>
      </c>
      <c r="S41" s="12" t="s">
        <v>47</v>
      </c>
      <c r="T41" s="12" t="s">
        <v>47</v>
      </c>
      <c r="U41" s="12" t="s">
        <v>47</v>
      </c>
      <c r="V41" s="12" t="s">
        <v>47</v>
      </c>
      <c r="W41" s="12" t="s">
        <v>47</v>
      </c>
      <c r="AA41" s="12" t="s">
        <v>52</v>
      </c>
    </row>
    <row r="42" spans="1:27" s="12" customFormat="1" x14ac:dyDescent="0.2">
      <c r="A42" s="12" t="s">
        <v>65</v>
      </c>
      <c r="B42" s="12">
        <v>1</v>
      </c>
      <c r="C42" s="12">
        <v>33</v>
      </c>
      <c r="D42" s="12">
        <v>1</v>
      </c>
      <c r="E42" s="12" t="s">
        <v>544</v>
      </c>
      <c r="F42" s="12" t="s">
        <v>13</v>
      </c>
      <c r="G42" s="12">
        <v>1437877</v>
      </c>
      <c r="I42" s="100">
        <v>41053</v>
      </c>
      <c r="K42" s="12" t="s">
        <v>47</v>
      </c>
      <c r="L42" s="12" t="s">
        <v>47</v>
      </c>
      <c r="M42" s="12" t="s">
        <v>47</v>
      </c>
      <c r="N42" s="12" t="s">
        <v>47</v>
      </c>
      <c r="O42" s="12" t="s">
        <v>47</v>
      </c>
      <c r="P42" s="12" t="s">
        <v>47</v>
      </c>
      <c r="Q42" s="12" t="s">
        <v>47</v>
      </c>
      <c r="R42" s="12" t="s">
        <v>47</v>
      </c>
      <c r="S42" s="12" t="s">
        <v>47</v>
      </c>
      <c r="T42" s="12" t="s">
        <v>47</v>
      </c>
      <c r="U42" s="12" t="s">
        <v>47</v>
      </c>
      <c r="AA42" s="12" t="s">
        <v>52</v>
      </c>
    </row>
    <row r="43" spans="1:27" s="12" customFormat="1" x14ac:dyDescent="0.2">
      <c r="A43" s="12" t="s">
        <v>65</v>
      </c>
      <c r="B43" s="12">
        <v>1</v>
      </c>
      <c r="C43" s="12">
        <v>34</v>
      </c>
      <c r="D43" s="12" t="s">
        <v>47</v>
      </c>
      <c r="E43" s="12">
        <v>2</v>
      </c>
      <c r="F43" s="12" t="s">
        <v>45</v>
      </c>
      <c r="AA43" s="12" t="s">
        <v>500</v>
      </c>
    </row>
    <row r="44" spans="1:27" s="12" customFormat="1" x14ac:dyDescent="0.2">
      <c r="A44" s="12" t="s">
        <v>65</v>
      </c>
      <c r="B44" s="12">
        <v>1</v>
      </c>
      <c r="C44" s="12">
        <v>34</v>
      </c>
      <c r="D44" s="12" t="s">
        <v>50</v>
      </c>
      <c r="E44" s="12">
        <v>1</v>
      </c>
      <c r="F44" s="12" t="s">
        <v>13</v>
      </c>
      <c r="G44" s="12">
        <v>1437880</v>
      </c>
      <c r="H44" s="12" t="s">
        <v>106</v>
      </c>
      <c r="I44" s="100">
        <v>41053</v>
      </c>
      <c r="K44" s="12" t="s">
        <v>47</v>
      </c>
      <c r="L44" s="12" t="s">
        <v>47</v>
      </c>
      <c r="M44" s="12" t="s">
        <v>47</v>
      </c>
      <c r="N44" s="12" t="s">
        <v>47</v>
      </c>
      <c r="O44" s="12" t="s">
        <v>47</v>
      </c>
      <c r="P44" s="12" t="s">
        <v>47</v>
      </c>
      <c r="Q44" s="12" t="s">
        <v>47</v>
      </c>
      <c r="R44" s="12" t="s">
        <v>47</v>
      </c>
      <c r="S44" s="12" t="s">
        <v>47</v>
      </c>
      <c r="T44" s="12" t="s">
        <v>47</v>
      </c>
      <c r="U44" s="12" t="s">
        <v>47</v>
      </c>
      <c r="V44" s="12" t="s">
        <v>47</v>
      </c>
      <c r="W44" s="12" t="s">
        <v>47</v>
      </c>
      <c r="AA44" s="12" t="s">
        <v>52</v>
      </c>
    </row>
    <row r="45" spans="1:27" s="12" customFormat="1" x14ac:dyDescent="0.2">
      <c r="A45" s="12" t="s">
        <v>65</v>
      </c>
      <c r="B45" s="12">
        <v>1</v>
      </c>
      <c r="C45" s="12">
        <v>36</v>
      </c>
      <c r="D45" s="12" t="s">
        <v>47</v>
      </c>
      <c r="E45" s="12">
        <v>1</v>
      </c>
      <c r="F45" s="12" t="s">
        <v>13</v>
      </c>
      <c r="G45" s="12">
        <v>1442380</v>
      </c>
      <c r="H45" s="109"/>
      <c r="I45" s="100">
        <v>41052</v>
      </c>
      <c r="J45" s="12" t="s">
        <v>47</v>
      </c>
      <c r="K45" s="12" t="s">
        <v>47</v>
      </c>
      <c r="L45" s="12" t="s">
        <v>47</v>
      </c>
      <c r="M45" s="12" t="s">
        <v>47</v>
      </c>
      <c r="N45" s="12" t="s">
        <v>47</v>
      </c>
      <c r="O45" s="12" t="s">
        <v>47</v>
      </c>
      <c r="Q45" s="12" t="s">
        <v>47</v>
      </c>
      <c r="R45" s="12" t="s">
        <v>47</v>
      </c>
      <c r="S45" s="12" t="s">
        <v>47</v>
      </c>
      <c r="T45" s="12" t="s">
        <v>47</v>
      </c>
      <c r="U45" s="12" t="s">
        <v>47</v>
      </c>
      <c r="V45" s="12" t="s">
        <v>47</v>
      </c>
      <c r="W45" s="12" t="s">
        <v>47</v>
      </c>
      <c r="AA45" s="12" t="s">
        <v>52</v>
      </c>
    </row>
    <row r="46" spans="1:27" s="12" customFormat="1" x14ac:dyDescent="0.2">
      <c r="A46" s="12" t="s">
        <v>65</v>
      </c>
      <c r="B46" s="12">
        <v>1</v>
      </c>
      <c r="C46" s="12">
        <v>36</v>
      </c>
      <c r="D46" s="12" t="s">
        <v>50</v>
      </c>
      <c r="E46" s="12">
        <v>2</v>
      </c>
      <c r="F46" s="12" t="s">
        <v>13</v>
      </c>
      <c r="G46" s="12">
        <v>1437839</v>
      </c>
      <c r="I46" s="100">
        <v>41055</v>
      </c>
      <c r="L46" s="12" t="s">
        <v>47</v>
      </c>
      <c r="M46" s="12" t="s">
        <v>51</v>
      </c>
      <c r="AA46" s="12" t="s">
        <v>53</v>
      </c>
    </row>
    <row r="47" spans="1:27" s="12" customFormat="1" x14ac:dyDescent="0.2">
      <c r="A47" s="12" t="s">
        <v>65</v>
      </c>
      <c r="B47" s="12">
        <v>1</v>
      </c>
      <c r="C47" s="12">
        <v>37</v>
      </c>
      <c r="D47" s="12">
        <v>1</v>
      </c>
      <c r="E47" s="12" t="s">
        <v>544</v>
      </c>
      <c r="F47" s="12" t="s">
        <v>13</v>
      </c>
      <c r="G47" s="12">
        <v>1442381</v>
      </c>
      <c r="H47" s="109" t="s">
        <v>111</v>
      </c>
      <c r="I47" s="100">
        <v>41052</v>
      </c>
      <c r="J47" s="12" t="s">
        <v>47</v>
      </c>
      <c r="K47" s="12" t="s">
        <v>47</v>
      </c>
      <c r="L47" s="12" t="s">
        <v>47</v>
      </c>
      <c r="M47" s="12" t="s">
        <v>47</v>
      </c>
      <c r="N47" s="12" t="s">
        <v>47</v>
      </c>
      <c r="O47" s="12" t="s">
        <v>47</v>
      </c>
      <c r="P47" s="12" t="s">
        <v>47</v>
      </c>
      <c r="Q47" s="12" t="s">
        <v>47</v>
      </c>
      <c r="R47" s="12" t="s">
        <v>47</v>
      </c>
      <c r="S47" s="12" t="s">
        <v>47</v>
      </c>
      <c r="T47" s="12" t="s">
        <v>47</v>
      </c>
      <c r="U47" s="12" t="s">
        <v>47</v>
      </c>
      <c r="V47" s="12" t="s">
        <v>47</v>
      </c>
      <c r="W47" s="12" t="s">
        <v>47</v>
      </c>
      <c r="AA47" s="12" t="s">
        <v>52</v>
      </c>
    </row>
    <row r="48" spans="1:27" s="12" customFormat="1" x14ac:dyDescent="0.2">
      <c r="A48" s="12" t="s">
        <v>65</v>
      </c>
      <c r="B48" s="12">
        <v>1</v>
      </c>
      <c r="C48" s="12">
        <v>39</v>
      </c>
      <c r="D48" s="12" t="s">
        <v>47</v>
      </c>
      <c r="E48" s="12">
        <v>2</v>
      </c>
      <c r="F48" s="12" t="s">
        <v>45</v>
      </c>
      <c r="I48" s="100"/>
      <c r="AA48" s="12" t="s">
        <v>500</v>
      </c>
    </row>
    <row r="49" spans="1:27" s="12" customFormat="1" x14ac:dyDescent="0.2">
      <c r="A49" s="12" t="s">
        <v>65</v>
      </c>
      <c r="B49" s="12">
        <v>1</v>
      </c>
      <c r="C49" s="12">
        <v>39</v>
      </c>
      <c r="D49" s="12" t="s">
        <v>50</v>
      </c>
      <c r="E49" s="12">
        <v>1</v>
      </c>
      <c r="F49" s="12" t="s">
        <v>13</v>
      </c>
      <c r="G49" s="12">
        <v>1442378</v>
      </c>
      <c r="H49" s="109" t="s">
        <v>100</v>
      </c>
      <c r="I49" s="100">
        <v>41052</v>
      </c>
      <c r="J49" s="12" t="s">
        <v>47</v>
      </c>
      <c r="K49" s="12" t="s">
        <v>47</v>
      </c>
      <c r="L49" s="12" t="s">
        <v>47</v>
      </c>
      <c r="M49" s="12" t="s">
        <v>47</v>
      </c>
      <c r="N49" s="12" t="s">
        <v>47</v>
      </c>
      <c r="O49" s="12" t="s">
        <v>47</v>
      </c>
      <c r="P49" s="12" t="s">
        <v>47</v>
      </c>
      <c r="Q49" s="12" t="s">
        <v>47</v>
      </c>
      <c r="R49" s="12" t="s">
        <v>47</v>
      </c>
      <c r="S49" s="12" t="s">
        <v>47</v>
      </c>
      <c r="T49" s="12" t="s">
        <v>47</v>
      </c>
      <c r="U49" s="12" t="s">
        <v>47</v>
      </c>
      <c r="V49" s="12" t="s">
        <v>47</v>
      </c>
      <c r="W49" s="12" t="s">
        <v>47</v>
      </c>
      <c r="AA49" s="12" t="s">
        <v>52</v>
      </c>
    </row>
    <row r="50" spans="1:27" s="12" customFormat="1" x14ac:dyDescent="0.2">
      <c r="A50" s="12" t="s">
        <v>65</v>
      </c>
      <c r="B50" s="12">
        <v>1</v>
      </c>
      <c r="C50" s="12">
        <v>40</v>
      </c>
      <c r="D50" s="12" t="s">
        <v>47</v>
      </c>
      <c r="E50" s="12">
        <v>1</v>
      </c>
      <c r="F50" s="12" t="s">
        <v>13</v>
      </c>
      <c r="G50" s="12">
        <v>1437873</v>
      </c>
      <c r="H50" s="109" t="s">
        <v>108</v>
      </c>
      <c r="I50" s="100">
        <v>41052</v>
      </c>
      <c r="J50" s="12" t="s">
        <v>47</v>
      </c>
      <c r="K50" s="12" t="s">
        <v>47</v>
      </c>
      <c r="L50" s="12" t="s">
        <v>47</v>
      </c>
      <c r="M50" s="12" t="s">
        <v>47</v>
      </c>
      <c r="N50" s="12" t="s">
        <v>47</v>
      </c>
      <c r="O50" s="12" t="s">
        <v>47</v>
      </c>
      <c r="P50" s="12" t="s">
        <v>47</v>
      </c>
      <c r="Q50" s="12" t="s">
        <v>47</v>
      </c>
      <c r="R50" s="12" t="s">
        <v>47</v>
      </c>
      <c r="S50" s="12" t="s">
        <v>47</v>
      </c>
      <c r="T50" s="12" t="s">
        <v>47</v>
      </c>
      <c r="U50" s="12" t="s">
        <v>47</v>
      </c>
      <c r="V50" s="12" t="s">
        <v>47</v>
      </c>
      <c r="W50" s="12" t="s">
        <v>51</v>
      </c>
      <c r="AA50" s="12" t="s">
        <v>53</v>
      </c>
    </row>
    <row r="51" spans="1:27" s="12" customFormat="1" x14ac:dyDescent="0.2">
      <c r="A51" s="12" t="s">
        <v>65</v>
      </c>
      <c r="B51" s="12">
        <v>1</v>
      </c>
      <c r="C51" s="12">
        <v>40</v>
      </c>
      <c r="D51" s="12" t="s">
        <v>50</v>
      </c>
      <c r="E51" s="12">
        <v>2</v>
      </c>
      <c r="F51" s="12" t="s">
        <v>13</v>
      </c>
      <c r="G51" s="12">
        <v>1437840</v>
      </c>
      <c r="H51" s="12" t="s">
        <v>107</v>
      </c>
      <c r="I51" s="100">
        <v>41057</v>
      </c>
      <c r="L51" s="12" t="s">
        <v>47</v>
      </c>
      <c r="M51" s="12" t="s">
        <v>47</v>
      </c>
      <c r="N51" s="12" t="s">
        <v>51</v>
      </c>
      <c r="AA51" s="12" t="s">
        <v>53</v>
      </c>
    </row>
    <row r="52" spans="1:27" s="12" customFormat="1" x14ac:dyDescent="0.2">
      <c r="A52" s="12" t="s">
        <v>65</v>
      </c>
      <c r="B52" s="12">
        <v>1</v>
      </c>
      <c r="C52" s="12">
        <v>42</v>
      </c>
      <c r="D52" s="12" t="s">
        <v>47</v>
      </c>
      <c r="E52" s="12">
        <v>1</v>
      </c>
      <c r="F52" s="12" t="s">
        <v>13</v>
      </c>
      <c r="G52" s="12">
        <v>1442376</v>
      </c>
      <c r="H52" s="109" t="s">
        <v>541</v>
      </c>
      <c r="I52" s="100">
        <v>41052</v>
      </c>
      <c r="J52" s="12" t="s">
        <v>47</v>
      </c>
      <c r="K52" s="12" t="s">
        <v>47</v>
      </c>
      <c r="L52" s="12" t="s">
        <v>47</v>
      </c>
      <c r="M52" s="12" t="s">
        <v>47</v>
      </c>
      <c r="N52" s="12" t="s">
        <v>47</v>
      </c>
      <c r="O52" s="12" t="s">
        <v>47</v>
      </c>
      <c r="P52" s="12" t="s">
        <v>47</v>
      </c>
      <c r="Q52" s="12" t="s">
        <v>47</v>
      </c>
      <c r="R52" s="12" t="s">
        <v>47</v>
      </c>
      <c r="S52" s="12" t="s">
        <v>47</v>
      </c>
      <c r="T52" s="12" t="s">
        <v>47</v>
      </c>
      <c r="U52" s="12" t="s">
        <v>47</v>
      </c>
      <c r="V52" s="12" t="s">
        <v>47</v>
      </c>
      <c r="AA52" s="12" t="s">
        <v>52</v>
      </c>
    </row>
    <row r="53" spans="1:27" s="12" customFormat="1" x14ac:dyDescent="0.2">
      <c r="A53" s="12" t="s">
        <v>65</v>
      </c>
      <c r="B53" s="12">
        <v>1</v>
      </c>
      <c r="C53" s="12">
        <v>42</v>
      </c>
      <c r="D53" s="12" t="s">
        <v>50</v>
      </c>
      <c r="E53" s="12">
        <v>2</v>
      </c>
      <c r="F53" s="12" t="s">
        <v>499</v>
      </c>
      <c r="AA53" s="12" t="s">
        <v>66</v>
      </c>
    </row>
    <row r="54" spans="1:27" s="12" customFormat="1" x14ac:dyDescent="0.2">
      <c r="A54" s="12" t="s">
        <v>65</v>
      </c>
      <c r="B54" s="12">
        <v>1</v>
      </c>
      <c r="C54" s="12">
        <v>43</v>
      </c>
      <c r="D54" s="12" t="s">
        <v>47</v>
      </c>
      <c r="E54" s="12">
        <v>1</v>
      </c>
      <c r="F54" s="12" t="s">
        <v>13</v>
      </c>
      <c r="G54" s="12">
        <v>1437869</v>
      </c>
      <c r="H54" s="12" t="s">
        <v>119</v>
      </c>
      <c r="I54" s="100">
        <v>41053</v>
      </c>
      <c r="K54" s="12" t="s">
        <v>47</v>
      </c>
      <c r="L54" s="12" t="s">
        <v>47</v>
      </c>
      <c r="M54" s="12" t="s">
        <v>47</v>
      </c>
      <c r="N54" s="12" t="s">
        <v>51</v>
      </c>
      <c r="AA54" s="12" t="s">
        <v>53</v>
      </c>
    </row>
    <row r="55" spans="1:27" s="12" customFormat="1" x14ac:dyDescent="0.2">
      <c r="A55" s="12" t="s">
        <v>65</v>
      </c>
      <c r="B55" s="12">
        <v>1</v>
      </c>
      <c r="C55" s="12">
        <v>43</v>
      </c>
      <c r="D55" s="12" t="s">
        <v>50</v>
      </c>
      <c r="E55" s="12">
        <v>2</v>
      </c>
      <c r="F55" s="12" t="s">
        <v>45</v>
      </c>
      <c r="AA55" s="12" t="s">
        <v>500</v>
      </c>
    </row>
    <row r="56" spans="1:27" s="12" customFormat="1" x14ac:dyDescent="0.2">
      <c r="A56" s="12" t="s">
        <v>65</v>
      </c>
      <c r="B56" s="12">
        <v>1</v>
      </c>
      <c r="C56" s="12">
        <v>45</v>
      </c>
      <c r="D56" s="12" t="s">
        <v>47</v>
      </c>
      <c r="E56" s="12">
        <v>1</v>
      </c>
      <c r="F56" s="12" t="s">
        <v>13</v>
      </c>
      <c r="G56" s="12">
        <v>1437895</v>
      </c>
      <c r="I56" s="100">
        <v>41052</v>
      </c>
      <c r="K56" s="12" t="s">
        <v>47</v>
      </c>
      <c r="AA56" s="12" t="s">
        <v>498</v>
      </c>
    </row>
    <row r="57" spans="1:27" s="12" customFormat="1" x14ac:dyDescent="0.2">
      <c r="A57" s="12" t="s">
        <v>65</v>
      </c>
      <c r="B57" s="12">
        <v>1</v>
      </c>
      <c r="C57" s="12">
        <v>45</v>
      </c>
      <c r="D57" s="12" t="s">
        <v>50</v>
      </c>
      <c r="E57" s="12">
        <v>2</v>
      </c>
      <c r="F57" s="12" t="s">
        <v>45</v>
      </c>
      <c r="AA57" s="12" t="s">
        <v>500</v>
      </c>
    </row>
    <row r="58" spans="1:27" s="12" customFormat="1" x14ac:dyDescent="0.2">
      <c r="A58" s="12" t="s">
        <v>65</v>
      </c>
      <c r="B58" s="12">
        <v>1</v>
      </c>
      <c r="C58" s="12">
        <v>46</v>
      </c>
      <c r="D58" s="12">
        <v>1</v>
      </c>
      <c r="E58" s="12" t="s">
        <v>544</v>
      </c>
      <c r="F58" s="12" t="s">
        <v>13</v>
      </c>
      <c r="G58" s="12">
        <v>1437849</v>
      </c>
      <c r="H58" s="109" t="s">
        <v>96</v>
      </c>
      <c r="I58" s="100">
        <v>41054</v>
      </c>
      <c r="L58" s="12" t="s">
        <v>47</v>
      </c>
      <c r="M58" s="12" t="s">
        <v>47</v>
      </c>
      <c r="N58" s="12" t="s">
        <v>47</v>
      </c>
      <c r="O58" s="12" t="s">
        <v>47</v>
      </c>
      <c r="P58" s="12" t="s">
        <v>47</v>
      </c>
      <c r="Q58" s="12" t="s">
        <v>47</v>
      </c>
      <c r="R58" s="12" t="s">
        <v>47</v>
      </c>
      <c r="S58" s="12" t="s">
        <v>47</v>
      </c>
      <c r="T58" s="12" t="s">
        <v>47</v>
      </c>
      <c r="U58" s="12" t="s">
        <v>47</v>
      </c>
      <c r="V58" s="12" t="s">
        <v>47</v>
      </c>
      <c r="W58" s="12" t="s">
        <v>47</v>
      </c>
      <c r="X58" s="12" t="s">
        <v>47</v>
      </c>
      <c r="AA58" s="12" t="s">
        <v>52</v>
      </c>
    </row>
    <row r="59" spans="1:27" s="12" customFormat="1" x14ac:dyDescent="0.2">
      <c r="A59" s="12" t="s">
        <v>65</v>
      </c>
      <c r="B59" s="12">
        <v>1</v>
      </c>
      <c r="C59" s="12">
        <v>47</v>
      </c>
      <c r="D59" s="12" t="s">
        <v>47</v>
      </c>
      <c r="E59" s="12">
        <v>2</v>
      </c>
      <c r="F59" s="12" t="s">
        <v>499</v>
      </c>
      <c r="AA59" s="12" t="s">
        <v>66</v>
      </c>
    </row>
    <row r="60" spans="1:27" s="12" customFormat="1" x14ac:dyDescent="0.2">
      <c r="A60" s="12" t="s">
        <v>65</v>
      </c>
      <c r="B60" s="12">
        <v>1</v>
      </c>
      <c r="C60" s="12">
        <v>47</v>
      </c>
      <c r="D60" s="12" t="s">
        <v>50</v>
      </c>
      <c r="E60" s="12">
        <v>1</v>
      </c>
      <c r="F60" s="12" t="s">
        <v>13</v>
      </c>
      <c r="G60" s="12">
        <v>1442435</v>
      </c>
      <c r="H60" s="12" t="s">
        <v>97</v>
      </c>
      <c r="I60" s="100">
        <v>41059</v>
      </c>
      <c r="M60" s="12" t="s">
        <v>47</v>
      </c>
      <c r="N60" s="12" t="s">
        <v>47</v>
      </c>
      <c r="O60" s="12" t="s">
        <v>47</v>
      </c>
      <c r="P60" s="12" t="s">
        <v>47</v>
      </c>
      <c r="Q60" s="12" t="s">
        <v>47</v>
      </c>
      <c r="R60" s="12" t="s">
        <v>47</v>
      </c>
      <c r="S60" s="12" t="s">
        <v>47</v>
      </c>
      <c r="T60" s="12" t="s">
        <v>47</v>
      </c>
      <c r="U60" s="12" t="s">
        <v>47</v>
      </c>
      <c r="V60" s="12" t="s">
        <v>47</v>
      </c>
      <c r="W60" s="12" t="s">
        <v>47</v>
      </c>
      <c r="X60" s="12" t="s">
        <v>47</v>
      </c>
      <c r="AA60" s="12" t="s">
        <v>52</v>
      </c>
    </row>
    <row r="61" spans="1:27" s="12" customFormat="1" x14ac:dyDescent="0.2">
      <c r="A61" s="12" t="s">
        <v>65</v>
      </c>
      <c r="B61" s="12">
        <v>1</v>
      </c>
      <c r="C61" s="12">
        <v>48</v>
      </c>
      <c r="D61" s="12">
        <v>1</v>
      </c>
      <c r="E61" s="12" t="s">
        <v>544</v>
      </c>
      <c r="F61" s="12" t="s">
        <v>13</v>
      </c>
      <c r="G61" s="12">
        <v>1437893</v>
      </c>
      <c r="H61" s="12" t="s">
        <v>99</v>
      </c>
      <c r="I61" s="100">
        <v>41052</v>
      </c>
      <c r="K61" s="12" t="s">
        <v>47</v>
      </c>
      <c r="L61" s="12" t="s">
        <v>47</v>
      </c>
      <c r="M61" s="12" t="s">
        <v>47</v>
      </c>
      <c r="N61" s="12" t="s">
        <v>47</v>
      </c>
      <c r="O61" s="12" t="s">
        <v>47</v>
      </c>
      <c r="P61" s="12" t="s">
        <v>47</v>
      </c>
      <c r="Q61" s="12" t="s">
        <v>47</v>
      </c>
      <c r="R61" s="12" t="s">
        <v>47</v>
      </c>
      <c r="S61" s="12" t="s">
        <v>47</v>
      </c>
      <c r="T61" s="12" t="s">
        <v>47</v>
      </c>
      <c r="U61" s="12" t="s">
        <v>47</v>
      </c>
      <c r="V61" s="12" t="s">
        <v>47</v>
      </c>
      <c r="W61" s="12" t="s">
        <v>47</v>
      </c>
      <c r="X61" s="12" t="s">
        <v>47</v>
      </c>
      <c r="AA61" s="12" t="s">
        <v>52</v>
      </c>
    </row>
    <row r="62" spans="1:27" s="12" customFormat="1" x14ac:dyDescent="0.2">
      <c r="A62" s="12" t="s">
        <v>65</v>
      </c>
      <c r="B62" s="12">
        <v>1</v>
      </c>
      <c r="C62" s="12">
        <v>51</v>
      </c>
      <c r="D62" s="12" t="s">
        <v>47</v>
      </c>
      <c r="E62" s="12">
        <v>2</v>
      </c>
      <c r="F62" s="12" t="s">
        <v>13</v>
      </c>
      <c r="G62" s="12">
        <v>1437845</v>
      </c>
      <c r="I62" s="100">
        <v>41056</v>
      </c>
      <c r="L62" s="12" t="s">
        <v>47</v>
      </c>
      <c r="M62" s="12" t="s">
        <v>47</v>
      </c>
      <c r="AA62" s="12" t="s">
        <v>498</v>
      </c>
    </row>
    <row r="63" spans="1:27" s="12" customFormat="1" x14ac:dyDescent="0.2">
      <c r="A63" s="12" t="s">
        <v>65</v>
      </c>
      <c r="B63" s="12">
        <v>1</v>
      </c>
      <c r="C63" s="12">
        <v>51</v>
      </c>
      <c r="D63" s="12" t="s">
        <v>50</v>
      </c>
      <c r="E63" s="12">
        <v>1</v>
      </c>
      <c r="F63" s="12" t="s">
        <v>13</v>
      </c>
      <c r="G63" s="12">
        <v>1442392</v>
      </c>
      <c r="H63" s="109"/>
      <c r="I63" s="100">
        <v>41052</v>
      </c>
      <c r="J63" s="12" t="s">
        <v>47</v>
      </c>
      <c r="K63" s="12" t="s">
        <v>47</v>
      </c>
      <c r="L63" s="12" t="s">
        <v>47</v>
      </c>
      <c r="M63" s="12" t="s">
        <v>47</v>
      </c>
      <c r="N63" s="12" t="s">
        <v>51</v>
      </c>
      <c r="AA63" s="12" t="s">
        <v>53</v>
      </c>
    </row>
    <row r="64" spans="1:27" s="12" customFormat="1" x14ac:dyDescent="0.2">
      <c r="A64" s="12" t="s">
        <v>65</v>
      </c>
      <c r="B64" s="12">
        <v>1</v>
      </c>
      <c r="C64" s="12">
        <v>52</v>
      </c>
      <c r="D64" s="12" t="s">
        <v>47</v>
      </c>
      <c r="E64" s="12">
        <v>2</v>
      </c>
      <c r="F64" s="12" t="s">
        <v>45</v>
      </c>
      <c r="I64" s="100"/>
      <c r="AA64" s="12" t="s">
        <v>500</v>
      </c>
    </row>
    <row r="65" spans="1:27" s="12" customFormat="1" x14ac:dyDescent="0.2">
      <c r="A65" s="12" t="s">
        <v>65</v>
      </c>
      <c r="B65" s="12">
        <v>1</v>
      </c>
      <c r="C65" s="12">
        <v>52</v>
      </c>
      <c r="D65" s="12" t="s">
        <v>50</v>
      </c>
      <c r="E65" s="12">
        <v>1</v>
      </c>
      <c r="F65" s="12" t="s">
        <v>13</v>
      </c>
      <c r="G65" s="12">
        <v>1442375</v>
      </c>
      <c r="H65" s="109"/>
      <c r="I65" s="100">
        <v>41052</v>
      </c>
      <c r="J65" s="12" t="s">
        <v>47</v>
      </c>
      <c r="K65" s="12" t="s">
        <v>47</v>
      </c>
      <c r="L65" s="12" t="s">
        <v>47</v>
      </c>
      <c r="M65" s="12" t="s">
        <v>47</v>
      </c>
      <c r="N65" s="12" t="s">
        <v>51</v>
      </c>
      <c r="AA65" s="12" t="s">
        <v>53</v>
      </c>
    </row>
    <row r="66" spans="1:27" s="12" customFormat="1" x14ac:dyDescent="0.2">
      <c r="A66" s="12" t="s">
        <v>65</v>
      </c>
      <c r="B66" s="12">
        <v>1</v>
      </c>
      <c r="C66" s="12">
        <v>54</v>
      </c>
      <c r="D66" s="12" t="s">
        <v>47</v>
      </c>
      <c r="E66" s="12">
        <v>1</v>
      </c>
      <c r="F66" s="12" t="s">
        <v>13</v>
      </c>
      <c r="G66" s="12">
        <v>1437857</v>
      </c>
      <c r="H66" s="109"/>
      <c r="I66" s="100">
        <v>41051</v>
      </c>
      <c r="J66" s="12" t="s">
        <v>47</v>
      </c>
      <c r="K66" s="12" t="s">
        <v>47</v>
      </c>
      <c r="L66" s="12" t="s">
        <v>47</v>
      </c>
      <c r="M66" s="12" t="s">
        <v>51</v>
      </c>
      <c r="AA66" s="12" t="s">
        <v>53</v>
      </c>
    </row>
    <row r="67" spans="1:27" s="12" customFormat="1" x14ac:dyDescent="0.2">
      <c r="A67" s="12" t="s">
        <v>65</v>
      </c>
      <c r="B67" s="12">
        <v>1</v>
      </c>
      <c r="C67" s="12">
        <v>54</v>
      </c>
      <c r="D67" s="12" t="s">
        <v>50</v>
      </c>
      <c r="E67" s="101">
        <v>2</v>
      </c>
      <c r="F67" s="12" t="s">
        <v>13</v>
      </c>
      <c r="G67" s="12">
        <v>1437834</v>
      </c>
      <c r="I67" s="100">
        <v>41056</v>
      </c>
      <c r="L67" s="12" t="s">
        <v>47</v>
      </c>
      <c r="M67" s="12" t="s">
        <v>51</v>
      </c>
      <c r="AA67" s="12" t="s">
        <v>53</v>
      </c>
    </row>
    <row r="68" spans="1:27" s="12" customFormat="1" x14ac:dyDescent="0.2">
      <c r="A68" s="12" t="s">
        <v>65</v>
      </c>
      <c r="B68" s="12">
        <v>1</v>
      </c>
      <c r="C68" s="12">
        <v>55</v>
      </c>
      <c r="D68" s="12">
        <v>1</v>
      </c>
      <c r="E68" s="12" t="s">
        <v>544</v>
      </c>
      <c r="F68" s="12" t="s">
        <v>13</v>
      </c>
      <c r="G68" s="12">
        <v>1437871</v>
      </c>
      <c r="I68" s="100">
        <v>41054</v>
      </c>
      <c r="K68" s="12" t="s">
        <v>47</v>
      </c>
      <c r="L68" s="12" t="s">
        <v>47</v>
      </c>
      <c r="M68" s="12" t="s">
        <v>47</v>
      </c>
      <c r="N68" s="12" t="s">
        <v>47</v>
      </c>
      <c r="O68" s="12" t="s">
        <v>47</v>
      </c>
      <c r="P68" s="12" t="s">
        <v>47</v>
      </c>
      <c r="Q68" s="12" t="s">
        <v>47</v>
      </c>
      <c r="R68" s="12" t="s">
        <v>47</v>
      </c>
      <c r="S68" s="12" t="s">
        <v>47</v>
      </c>
      <c r="T68" s="12" t="s">
        <v>47</v>
      </c>
      <c r="U68" s="12" t="s">
        <v>47</v>
      </c>
      <c r="V68" s="12" t="s">
        <v>47</v>
      </c>
      <c r="AA68" s="12" t="s">
        <v>52</v>
      </c>
    </row>
    <row r="69" spans="1:27" s="12" customFormat="1" x14ac:dyDescent="0.2">
      <c r="A69" s="12" t="s">
        <v>65</v>
      </c>
      <c r="B69" s="12">
        <v>1</v>
      </c>
      <c r="C69" s="12">
        <v>56</v>
      </c>
      <c r="D69" s="12">
        <v>1</v>
      </c>
      <c r="E69" s="12" t="s">
        <v>544</v>
      </c>
      <c r="F69" s="12" t="s">
        <v>13</v>
      </c>
      <c r="G69" s="12">
        <v>1437874</v>
      </c>
      <c r="I69" s="100">
        <v>41053</v>
      </c>
      <c r="K69" s="12" t="s">
        <v>47</v>
      </c>
      <c r="L69" s="12" t="s">
        <v>47</v>
      </c>
      <c r="M69" s="12" t="s">
        <v>47</v>
      </c>
      <c r="N69" s="12" t="s">
        <v>47</v>
      </c>
      <c r="O69" s="12" t="s">
        <v>47</v>
      </c>
      <c r="Q69" s="12" t="s">
        <v>47</v>
      </c>
      <c r="R69" s="12" t="s">
        <v>47</v>
      </c>
      <c r="S69" s="12" t="s">
        <v>47</v>
      </c>
      <c r="T69" s="12" t="s">
        <v>47</v>
      </c>
      <c r="U69" s="12" t="s">
        <v>47</v>
      </c>
      <c r="V69" s="12" t="s">
        <v>47</v>
      </c>
      <c r="W69" s="12" t="s">
        <v>47</v>
      </c>
      <c r="X69" s="12" t="s">
        <v>47</v>
      </c>
      <c r="AA69" s="12" t="s">
        <v>52</v>
      </c>
    </row>
    <row r="70" spans="1:27" s="12" customFormat="1" x14ac:dyDescent="0.2">
      <c r="A70" s="12" t="s">
        <v>65</v>
      </c>
      <c r="B70" s="12">
        <v>1</v>
      </c>
      <c r="C70" s="12">
        <v>57</v>
      </c>
      <c r="D70" s="12">
        <v>1</v>
      </c>
      <c r="E70" s="12" t="s">
        <v>544</v>
      </c>
      <c r="F70" s="12" t="s">
        <v>13</v>
      </c>
      <c r="G70" s="12">
        <v>1437870</v>
      </c>
      <c r="H70" s="12" t="s">
        <v>103</v>
      </c>
      <c r="I70" s="100">
        <v>41054</v>
      </c>
      <c r="K70" s="12" t="s">
        <v>47</v>
      </c>
      <c r="L70" s="12" t="s">
        <v>47</v>
      </c>
      <c r="M70" s="12" t="s">
        <v>47</v>
      </c>
      <c r="N70" s="12" t="s">
        <v>47</v>
      </c>
      <c r="O70" s="12" t="s">
        <v>47</v>
      </c>
      <c r="P70" s="12" t="s">
        <v>47</v>
      </c>
      <c r="Q70" s="12" t="s">
        <v>47</v>
      </c>
      <c r="R70" s="12" t="s">
        <v>47</v>
      </c>
      <c r="S70" s="12" t="s">
        <v>47</v>
      </c>
      <c r="T70" s="12" t="s">
        <v>47</v>
      </c>
      <c r="U70" s="12" t="s">
        <v>47</v>
      </c>
      <c r="V70" s="12" t="s">
        <v>47</v>
      </c>
      <c r="W70" s="12" t="s">
        <v>47</v>
      </c>
      <c r="X70" s="12" t="s">
        <v>47</v>
      </c>
      <c r="AA70" s="12" t="s">
        <v>52</v>
      </c>
    </row>
    <row r="71" spans="1:27" s="12" customFormat="1" x14ac:dyDescent="0.2">
      <c r="A71" s="12" t="s">
        <v>65</v>
      </c>
      <c r="B71" s="12">
        <v>1</v>
      </c>
      <c r="C71" s="12">
        <v>58</v>
      </c>
      <c r="D71" s="12">
        <v>1</v>
      </c>
      <c r="E71" s="12" t="s">
        <v>544</v>
      </c>
      <c r="F71" s="12" t="s">
        <v>13</v>
      </c>
      <c r="G71" s="12">
        <v>1437872</v>
      </c>
      <c r="H71" s="12" t="s">
        <v>123</v>
      </c>
      <c r="I71" s="100">
        <v>41054</v>
      </c>
      <c r="K71" s="12" t="s">
        <v>47</v>
      </c>
      <c r="L71" s="12" t="s">
        <v>47</v>
      </c>
      <c r="M71" s="12" t="s">
        <v>47</v>
      </c>
      <c r="N71" s="12" t="s">
        <v>47</v>
      </c>
      <c r="O71" s="12" t="s">
        <v>47</v>
      </c>
      <c r="P71" s="12" t="s">
        <v>47</v>
      </c>
      <c r="Q71" s="12" t="s">
        <v>47</v>
      </c>
      <c r="R71" s="12" t="s">
        <v>47</v>
      </c>
      <c r="S71" s="12" t="s">
        <v>47</v>
      </c>
      <c r="T71" s="12" t="s">
        <v>47</v>
      </c>
      <c r="U71" s="12" t="s">
        <v>47</v>
      </c>
      <c r="V71" s="12" t="s">
        <v>47</v>
      </c>
      <c r="W71" s="12" t="s">
        <v>47</v>
      </c>
      <c r="X71" s="12" t="s">
        <v>47</v>
      </c>
      <c r="AA71" s="12" t="s">
        <v>52</v>
      </c>
    </row>
    <row r="72" spans="1:27" s="12" customFormat="1" x14ac:dyDescent="0.2">
      <c r="A72" s="12" t="s">
        <v>65</v>
      </c>
      <c r="B72" s="12">
        <v>1</v>
      </c>
      <c r="C72" s="12">
        <v>59</v>
      </c>
      <c r="D72" s="12" t="s">
        <v>47</v>
      </c>
      <c r="E72" s="12">
        <v>1</v>
      </c>
      <c r="F72" s="12" t="s">
        <v>13</v>
      </c>
      <c r="G72" s="12">
        <v>1437856</v>
      </c>
      <c r="H72" s="109"/>
      <c r="I72" s="100">
        <v>41052</v>
      </c>
      <c r="J72" s="12" t="s">
        <v>47</v>
      </c>
      <c r="K72" s="12" t="s">
        <v>47</v>
      </c>
      <c r="L72" s="12" t="s">
        <v>47</v>
      </c>
      <c r="M72" s="12" t="s">
        <v>47</v>
      </c>
      <c r="N72" s="12" t="s">
        <v>51</v>
      </c>
      <c r="AA72" s="12" t="s">
        <v>53</v>
      </c>
    </row>
    <row r="73" spans="1:27" s="12" customFormat="1" x14ac:dyDescent="0.2">
      <c r="A73" s="12" t="s">
        <v>65</v>
      </c>
      <c r="B73" s="12">
        <v>1</v>
      </c>
      <c r="C73" s="12">
        <v>59</v>
      </c>
      <c r="D73" s="12" t="s">
        <v>50</v>
      </c>
      <c r="E73" s="12">
        <v>2</v>
      </c>
      <c r="F73" s="12" t="s">
        <v>13</v>
      </c>
      <c r="G73" s="12">
        <v>1437838</v>
      </c>
      <c r="H73" s="109" t="s">
        <v>129</v>
      </c>
      <c r="I73" s="100">
        <v>41055</v>
      </c>
      <c r="L73" s="12" t="s">
        <v>47</v>
      </c>
      <c r="M73" s="12" t="s">
        <v>47</v>
      </c>
      <c r="N73" s="12" t="s">
        <v>47</v>
      </c>
      <c r="O73" s="12" t="s">
        <v>47</v>
      </c>
      <c r="P73" s="12" t="s">
        <v>47</v>
      </c>
      <c r="Q73" s="12" t="s">
        <v>51</v>
      </c>
      <c r="AA73" s="12" t="s">
        <v>53</v>
      </c>
    </row>
    <row r="74" spans="1:27" s="12" customFormat="1" x14ac:dyDescent="0.2">
      <c r="A74" s="12" t="s">
        <v>65</v>
      </c>
      <c r="B74" s="12">
        <v>1</v>
      </c>
      <c r="C74" s="12">
        <v>60</v>
      </c>
      <c r="D74" s="12">
        <v>1</v>
      </c>
      <c r="E74" s="12" t="s">
        <v>544</v>
      </c>
      <c r="F74" s="12" t="s">
        <v>13</v>
      </c>
      <c r="G74" s="12">
        <v>1437855</v>
      </c>
      <c r="H74" s="109" t="s">
        <v>539</v>
      </c>
      <c r="I74" s="100">
        <v>41051</v>
      </c>
      <c r="J74" s="12" t="s">
        <v>47</v>
      </c>
      <c r="K74" s="12" t="s">
        <v>47</v>
      </c>
      <c r="L74" s="12" t="s">
        <v>47</v>
      </c>
      <c r="M74" s="12" t="s">
        <v>47</v>
      </c>
      <c r="N74" s="12" t="s">
        <v>47</v>
      </c>
      <c r="O74" s="12" t="s">
        <v>47</v>
      </c>
      <c r="P74" s="12" t="s">
        <v>47</v>
      </c>
      <c r="Q74" s="12" t="s">
        <v>47</v>
      </c>
      <c r="R74" s="12" t="s">
        <v>47</v>
      </c>
      <c r="S74" s="12" t="s">
        <v>47</v>
      </c>
      <c r="T74" s="12" t="s">
        <v>47</v>
      </c>
      <c r="U74" s="12" t="s">
        <v>47</v>
      </c>
      <c r="V74" s="12" t="s">
        <v>47</v>
      </c>
      <c r="W74" s="12" t="s">
        <v>47</v>
      </c>
      <c r="X74" s="12" t="s">
        <v>47</v>
      </c>
      <c r="AA74" s="12" t="s">
        <v>52</v>
      </c>
    </row>
    <row r="75" spans="1:27" s="12" customFormat="1" x14ac:dyDescent="0.2">
      <c r="A75" s="12" t="s">
        <v>65</v>
      </c>
      <c r="B75" s="12">
        <v>1</v>
      </c>
      <c r="C75" s="12">
        <v>63</v>
      </c>
      <c r="D75" s="12" t="s">
        <v>47</v>
      </c>
      <c r="E75" s="12">
        <v>1</v>
      </c>
      <c r="F75" s="12" t="s">
        <v>13</v>
      </c>
      <c r="G75" s="12">
        <v>1442439</v>
      </c>
      <c r="H75" s="12" t="s">
        <v>117</v>
      </c>
      <c r="I75" s="100">
        <v>41060</v>
      </c>
      <c r="N75" s="12" t="s">
        <v>47</v>
      </c>
      <c r="O75" s="12" t="s">
        <v>47</v>
      </c>
      <c r="P75" s="12" t="s">
        <v>47</v>
      </c>
      <c r="Q75" s="12" t="s">
        <v>47</v>
      </c>
      <c r="R75" s="12" t="s">
        <v>47</v>
      </c>
      <c r="S75" s="12" t="s">
        <v>47</v>
      </c>
      <c r="T75" s="12" t="s">
        <v>47</v>
      </c>
      <c r="U75" s="12" t="s">
        <v>47</v>
      </c>
      <c r="V75" s="12" t="s">
        <v>47</v>
      </c>
      <c r="W75" s="12" t="s">
        <v>47</v>
      </c>
      <c r="X75" s="12" t="s">
        <v>47</v>
      </c>
      <c r="Y75" s="12" t="s">
        <v>47</v>
      </c>
      <c r="Z75" s="12" t="s">
        <v>47</v>
      </c>
      <c r="AA75" s="12" t="s">
        <v>52</v>
      </c>
    </row>
    <row r="76" spans="1:27" s="12" customFormat="1" x14ac:dyDescent="0.2">
      <c r="A76" s="12" t="s">
        <v>65</v>
      </c>
      <c r="B76" s="12">
        <v>1</v>
      </c>
      <c r="C76" s="12">
        <v>63</v>
      </c>
      <c r="D76" s="12" t="s">
        <v>50</v>
      </c>
      <c r="E76" s="12">
        <v>2</v>
      </c>
      <c r="F76" s="12" t="s">
        <v>13</v>
      </c>
      <c r="G76" s="12">
        <v>1442440</v>
      </c>
      <c r="I76" s="100">
        <v>41063</v>
      </c>
      <c r="O76" s="12" t="s">
        <v>51</v>
      </c>
      <c r="AA76" s="12" t="s">
        <v>53</v>
      </c>
    </row>
    <row r="77" spans="1:27" s="12" customFormat="1" x14ac:dyDescent="0.2">
      <c r="A77" s="12" t="s">
        <v>65</v>
      </c>
      <c r="B77" s="12">
        <v>1</v>
      </c>
      <c r="C77" s="12">
        <v>65</v>
      </c>
      <c r="D77" s="12">
        <v>1</v>
      </c>
      <c r="E77" s="12" t="s">
        <v>544</v>
      </c>
      <c r="F77" s="12" t="s">
        <v>13</v>
      </c>
      <c r="G77" s="12">
        <v>1442438</v>
      </c>
      <c r="I77" s="100">
        <v>41058</v>
      </c>
      <c r="M77" s="12" t="s">
        <v>47</v>
      </c>
      <c r="N77" s="12" t="s">
        <v>47</v>
      </c>
      <c r="O77" s="12" t="s">
        <v>47</v>
      </c>
      <c r="P77" s="12" t="s">
        <v>51</v>
      </c>
      <c r="AA77" s="12" t="s">
        <v>53</v>
      </c>
    </row>
    <row r="78" spans="1:27" s="12" customFormat="1" x14ac:dyDescent="0.2">
      <c r="E78" s="10"/>
    </row>
    <row r="79" spans="1:27" s="12" customFormat="1" x14ac:dyDescent="0.2">
      <c r="E79" s="10"/>
    </row>
    <row r="80" spans="1:27" x14ac:dyDescent="0.2">
      <c r="A80" s="112"/>
      <c r="B80" s="112"/>
      <c r="C80" s="112"/>
      <c r="D80" s="112"/>
      <c r="E80" s="113"/>
      <c r="F80" s="112"/>
      <c r="G80" s="112"/>
      <c r="H80" s="112"/>
      <c r="I80" s="114">
        <v>41055</v>
      </c>
      <c r="J80" s="112"/>
      <c r="K80" s="112"/>
      <c r="L80" s="112" t="s">
        <v>51</v>
      </c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20" t="s">
        <v>53</v>
      </c>
    </row>
    <row r="81" spans="1:28" x14ac:dyDescent="0.2">
      <c r="A81" s="112"/>
      <c r="B81" s="112"/>
      <c r="C81" s="112"/>
      <c r="D81" s="112"/>
      <c r="E81" s="94"/>
      <c r="F81" s="112"/>
      <c r="G81" s="112"/>
      <c r="H81" s="112"/>
      <c r="I81" s="114">
        <v>41055</v>
      </c>
      <c r="J81" s="112"/>
      <c r="K81" s="112"/>
      <c r="L81" s="112" t="s">
        <v>51</v>
      </c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20" t="s">
        <v>53</v>
      </c>
    </row>
    <row r="82" spans="1:28" x14ac:dyDescent="0.2">
      <c r="A82" s="112"/>
      <c r="B82" s="112"/>
      <c r="C82" s="112" t="s">
        <v>505</v>
      </c>
      <c r="D82" s="112"/>
      <c r="E82" s="94"/>
      <c r="F82" s="112"/>
      <c r="G82" s="112"/>
      <c r="H82" s="112"/>
      <c r="I82" s="114">
        <v>41056</v>
      </c>
      <c r="J82" s="112"/>
      <c r="K82" s="112"/>
      <c r="L82" s="112" t="s">
        <v>51</v>
      </c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20" t="s">
        <v>53</v>
      </c>
    </row>
    <row r="83" spans="1:28" x14ac:dyDescent="0.2">
      <c r="A83" s="112"/>
      <c r="B83" s="112"/>
      <c r="C83" s="112"/>
      <c r="D83" s="112"/>
      <c r="E83" s="113"/>
      <c r="F83" s="112"/>
      <c r="G83" s="112"/>
      <c r="H83" s="112"/>
      <c r="I83" s="114">
        <v>41057</v>
      </c>
      <c r="J83" s="112"/>
      <c r="K83" s="112"/>
      <c r="L83" s="112" t="s">
        <v>51</v>
      </c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20" t="s">
        <v>53</v>
      </c>
    </row>
    <row r="84" spans="1:28" x14ac:dyDescent="0.2">
      <c r="A84" s="112"/>
      <c r="B84" s="112"/>
      <c r="C84" s="112"/>
      <c r="D84" s="112"/>
      <c r="E84" s="113"/>
      <c r="F84" s="112"/>
      <c r="G84" s="112"/>
      <c r="H84" s="112"/>
      <c r="I84" s="114">
        <v>41057</v>
      </c>
      <c r="J84" s="112"/>
      <c r="K84" s="112"/>
      <c r="L84" s="112" t="s">
        <v>51</v>
      </c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20" t="s">
        <v>53</v>
      </c>
    </row>
    <row r="85" spans="1:28" x14ac:dyDescent="0.2">
      <c r="A85" s="112"/>
      <c r="B85" s="112"/>
      <c r="C85" s="112"/>
      <c r="D85" s="112"/>
      <c r="E85" s="113"/>
      <c r="F85" s="112"/>
      <c r="G85" s="112"/>
      <c r="H85" s="112"/>
      <c r="I85" s="114">
        <v>41057</v>
      </c>
      <c r="J85" s="112"/>
      <c r="K85" s="112"/>
      <c r="L85" s="112" t="s">
        <v>51</v>
      </c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20" t="s">
        <v>53</v>
      </c>
    </row>
    <row r="86" spans="1:28" x14ac:dyDescent="0.2">
      <c r="A86" s="112"/>
      <c r="B86" s="112"/>
      <c r="C86" s="112"/>
      <c r="D86" s="112"/>
      <c r="E86" s="113"/>
      <c r="F86" s="112"/>
      <c r="G86" s="112"/>
      <c r="H86" s="112"/>
      <c r="I86" s="114">
        <v>41055</v>
      </c>
      <c r="J86" s="112"/>
      <c r="K86" s="112"/>
      <c r="L86" s="112" t="s">
        <v>51</v>
      </c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20" t="s">
        <v>53</v>
      </c>
    </row>
    <row r="87" spans="1:28" x14ac:dyDescent="0.2">
      <c r="A87" s="112"/>
      <c r="B87" s="112"/>
      <c r="C87" s="112"/>
      <c r="D87" s="112"/>
      <c r="E87" s="113"/>
      <c r="F87" s="112"/>
      <c r="G87" s="112"/>
      <c r="H87" s="112"/>
      <c r="I87" s="114">
        <v>41055</v>
      </c>
      <c r="J87" s="112"/>
      <c r="K87" s="112"/>
      <c r="L87" s="112" t="s">
        <v>51</v>
      </c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20" t="s">
        <v>53</v>
      </c>
    </row>
    <row r="88" spans="1:28" x14ac:dyDescent="0.2">
      <c r="A88" s="112"/>
      <c r="B88" s="112"/>
      <c r="C88" s="112"/>
      <c r="D88" s="112"/>
      <c r="E88" s="113"/>
      <c r="F88" s="112"/>
      <c r="G88" s="112"/>
      <c r="H88" s="112"/>
      <c r="I88" s="114">
        <v>41055</v>
      </c>
      <c r="J88" s="112"/>
      <c r="K88" s="112"/>
      <c r="L88" s="112" t="s">
        <v>51</v>
      </c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20" t="s">
        <v>53</v>
      </c>
    </row>
    <row r="89" spans="1:28" x14ac:dyDescent="0.2">
      <c r="A89" s="112"/>
      <c r="B89" s="112"/>
      <c r="C89" s="112"/>
      <c r="D89" s="112"/>
      <c r="E89" s="113"/>
      <c r="F89" s="112"/>
      <c r="G89" s="112"/>
      <c r="H89" s="112"/>
      <c r="I89" s="114">
        <v>41055</v>
      </c>
      <c r="J89" s="112"/>
      <c r="K89" s="112"/>
      <c r="L89" s="112"/>
      <c r="M89" s="112" t="s">
        <v>51</v>
      </c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20" t="s">
        <v>53</v>
      </c>
    </row>
    <row r="90" spans="1:28" x14ac:dyDescent="0.2">
      <c r="A90" s="112"/>
      <c r="B90" s="112"/>
      <c r="C90" s="112" t="s">
        <v>116</v>
      </c>
      <c r="D90" s="112"/>
      <c r="E90" s="113"/>
      <c r="F90" s="112"/>
      <c r="G90" s="112">
        <v>1442407</v>
      </c>
      <c r="H90" s="112"/>
      <c r="I90" s="114">
        <v>41057</v>
      </c>
      <c r="J90" s="112"/>
      <c r="K90" s="112"/>
      <c r="L90" s="112"/>
      <c r="M90" s="112" t="s">
        <v>51</v>
      </c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20" t="s">
        <v>53</v>
      </c>
    </row>
    <row r="91" spans="1:28" x14ac:dyDescent="0.2">
      <c r="C91" s="38" t="s">
        <v>542</v>
      </c>
      <c r="I91" s="99">
        <v>41056</v>
      </c>
      <c r="M91" s="38" t="s">
        <v>51</v>
      </c>
      <c r="AA91" s="120" t="s">
        <v>53</v>
      </c>
      <c r="AB91" s="5"/>
    </row>
  </sheetData>
  <sortState ref="A2:O107">
    <sortCondition ref="G2:G107"/>
  </sortState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"/>
  <sheetViews>
    <sheetView workbookViewId="0">
      <selection activeCell="D30" sqref="D30"/>
    </sheetView>
  </sheetViews>
  <sheetFormatPr defaultRowHeight="11.25" x14ac:dyDescent="0.2"/>
  <cols>
    <col min="1" max="1" width="9.140625" style="1"/>
    <col min="2" max="2" width="26.5703125" style="1" customWidth="1"/>
    <col min="3" max="3" width="4" style="1" bestFit="1" customWidth="1"/>
    <col min="4" max="4" width="12.85546875" style="1" bestFit="1" customWidth="1"/>
    <col min="5" max="5" width="14.7109375" style="1" bestFit="1" customWidth="1"/>
    <col min="6" max="6" width="13.85546875" style="1" bestFit="1" customWidth="1"/>
    <col min="7" max="7" width="12.28515625" style="1" bestFit="1" customWidth="1"/>
    <col min="8" max="9" width="9.140625" style="1"/>
    <col min="10" max="10" width="95.28515625" style="1" bestFit="1" customWidth="1"/>
    <col min="11" max="16384" width="9.140625" style="1"/>
  </cols>
  <sheetData>
    <row r="1" spans="2:15" ht="12" thickBot="1" x14ac:dyDescent="0.25">
      <c r="B1" s="61"/>
      <c r="C1" s="10"/>
      <c r="D1" s="10"/>
      <c r="E1" s="13"/>
      <c r="F1" s="13"/>
      <c r="G1" s="2"/>
      <c r="H1" s="2"/>
      <c r="I1" s="2"/>
      <c r="J1" s="2"/>
      <c r="K1" s="2"/>
      <c r="L1" s="2"/>
      <c r="M1" s="2"/>
      <c r="N1" s="2"/>
    </row>
    <row r="2" spans="2:15" x14ac:dyDescent="0.2">
      <c r="B2" s="62"/>
      <c r="C2" s="63"/>
      <c r="D2" s="64" t="s">
        <v>54</v>
      </c>
      <c r="E2" s="65" t="s">
        <v>55</v>
      </c>
      <c r="F2" s="65" t="s">
        <v>56</v>
      </c>
      <c r="G2" s="66" t="s">
        <v>57</v>
      </c>
      <c r="H2" s="67"/>
      <c r="I2" s="2"/>
      <c r="J2" s="2"/>
      <c r="K2" s="2"/>
      <c r="L2" s="2"/>
      <c r="M2" s="2"/>
      <c r="N2" s="2"/>
    </row>
    <row r="3" spans="2:15" x14ac:dyDescent="0.2">
      <c r="B3" s="68"/>
      <c r="C3" s="33"/>
      <c r="D3" s="33"/>
      <c r="E3" s="30"/>
      <c r="F3" s="30"/>
      <c r="G3" s="69"/>
      <c r="H3" s="70"/>
      <c r="I3" s="2"/>
      <c r="J3" s="2"/>
      <c r="K3" s="2"/>
      <c r="L3" s="2"/>
      <c r="M3" s="2"/>
      <c r="N3" s="2"/>
    </row>
    <row r="4" spans="2:15" x14ac:dyDescent="0.2">
      <c r="B4" s="71" t="s">
        <v>65</v>
      </c>
      <c r="C4" s="33"/>
      <c r="D4" s="33"/>
      <c r="E4" s="30"/>
      <c r="F4" s="30"/>
      <c r="G4" s="69"/>
      <c r="H4" s="70"/>
      <c r="I4" s="2"/>
      <c r="J4" s="2"/>
      <c r="K4" s="2"/>
      <c r="L4" s="2"/>
      <c r="M4" s="2"/>
      <c r="N4" s="2"/>
    </row>
    <row r="5" spans="2:15" x14ac:dyDescent="0.2">
      <c r="B5" s="68" t="s">
        <v>58</v>
      </c>
      <c r="C5" s="72">
        <v>47</v>
      </c>
      <c r="D5" s="73"/>
      <c r="E5" s="74"/>
      <c r="F5" s="74"/>
      <c r="G5" s="75"/>
      <c r="H5" s="70"/>
      <c r="I5" s="2"/>
      <c r="J5" s="2"/>
      <c r="K5" s="2"/>
      <c r="L5" s="2"/>
      <c r="M5" s="2"/>
      <c r="N5" s="2"/>
    </row>
    <row r="6" spans="2:15" x14ac:dyDescent="0.2">
      <c r="B6" s="68" t="s">
        <v>59</v>
      </c>
      <c r="C6" s="76">
        <v>76</v>
      </c>
      <c r="D6" s="77">
        <f>C6/C5</f>
        <v>1.6170212765957446</v>
      </c>
      <c r="E6" s="30"/>
      <c r="F6" s="30"/>
      <c r="G6" s="78"/>
      <c r="H6" s="70"/>
      <c r="I6" s="2"/>
      <c r="J6" s="2"/>
      <c r="K6" s="2"/>
      <c r="L6" s="2"/>
      <c r="M6" s="2"/>
      <c r="N6" s="2"/>
    </row>
    <row r="7" spans="2:15" x14ac:dyDescent="0.2">
      <c r="B7" s="68" t="s">
        <v>60</v>
      </c>
      <c r="C7" s="76">
        <v>72</v>
      </c>
      <c r="D7" s="33"/>
      <c r="E7" s="77">
        <f>C7/C6</f>
        <v>0.94736842105263153</v>
      </c>
      <c r="F7" s="30"/>
      <c r="G7" s="78"/>
      <c r="H7" s="70"/>
      <c r="I7" s="2"/>
      <c r="J7" s="79" t="s">
        <v>546</v>
      </c>
      <c r="K7" s="79"/>
      <c r="L7" s="79"/>
      <c r="M7" s="79"/>
      <c r="N7" s="79"/>
      <c r="O7" s="79"/>
    </row>
    <row r="8" spans="2:15" x14ac:dyDescent="0.2">
      <c r="B8" s="68" t="s">
        <v>61</v>
      </c>
      <c r="C8" s="80">
        <v>27</v>
      </c>
      <c r="D8" s="81"/>
      <c r="E8" s="82"/>
      <c r="F8" s="83">
        <f>C8/C7</f>
        <v>0.375</v>
      </c>
      <c r="G8" s="84">
        <f>C8/C5</f>
        <v>0.57446808510638303</v>
      </c>
      <c r="H8" s="70"/>
      <c r="I8" s="2"/>
      <c r="J8" s="85" t="s">
        <v>543</v>
      </c>
      <c r="K8" s="85"/>
      <c r="L8" s="85"/>
      <c r="M8" s="85"/>
      <c r="N8" s="85"/>
      <c r="O8" s="85"/>
    </row>
    <row r="9" spans="2:15" x14ac:dyDescent="0.2">
      <c r="B9" s="68"/>
      <c r="C9" s="33"/>
      <c r="D9" s="33"/>
      <c r="E9" s="30"/>
      <c r="F9" s="86"/>
      <c r="G9" s="69"/>
      <c r="H9" s="70"/>
      <c r="I9" s="2"/>
      <c r="J9" s="2"/>
      <c r="K9" s="2"/>
      <c r="L9" s="2"/>
      <c r="M9" s="2"/>
      <c r="N9" s="2"/>
    </row>
    <row r="10" spans="2:15" ht="12" thickBot="1" x14ac:dyDescent="0.25">
      <c r="B10" s="87"/>
      <c r="C10" s="88"/>
      <c r="D10" s="88"/>
      <c r="E10" s="89"/>
      <c r="F10" s="90"/>
      <c r="G10" s="91"/>
      <c r="H10" s="92"/>
      <c r="I10" s="2"/>
      <c r="J10" s="2"/>
      <c r="K10" s="2"/>
      <c r="L10" s="2"/>
      <c r="M10" s="2"/>
      <c r="N10" s="2"/>
    </row>
    <row r="11" spans="2:15" x14ac:dyDescent="0.2">
      <c r="B11" s="93"/>
      <c r="C11" s="33"/>
      <c r="D11" s="33"/>
      <c r="E11" s="30"/>
      <c r="F11" s="86"/>
      <c r="G11" s="69"/>
      <c r="H11" s="69"/>
      <c r="I11" s="2"/>
      <c r="J11" s="2"/>
      <c r="K11" s="2"/>
      <c r="L11" s="2"/>
      <c r="M11" s="2"/>
      <c r="N11" s="2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7"/>
  <sheetViews>
    <sheetView workbookViewId="0">
      <pane xSplit="6" ySplit="1" topLeftCell="G2" activePane="bottomRight" state="frozen"/>
      <selection activeCell="G39" sqref="G39"/>
      <selection pane="topRight" activeCell="G39" sqref="G39"/>
      <selection pane="bottomLeft" activeCell="G39" sqref="G39"/>
      <selection pane="bottomRight" activeCell="J1" sqref="J1"/>
    </sheetView>
  </sheetViews>
  <sheetFormatPr defaultRowHeight="11.25" x14ac:dyDescent="0.2"/>
  <cols>
    <col min="1" max="1" width="9" style="7" bestFit="1" customWidth="1"/>
    <col min="2" max="2" width="3.85546875" style="7" bestFit="1" customWidth="1"/>
    <col min="3" max="3" width="8.7109375" style="21" bestFit="1" customWidth="1"/>
    <col min="4" max="5" width="9.140625" style="6" bestFit="1" customWidth="1"/>
    <col min="6" max="6" width="9.42578125" style="6" bestFit="1" customWidth="1"/>
    <col min="7" max="7" width="4.42578125" style="4" bestFit="1" customWidth="1"/>
    <col min="8" max="8" width="6.85546875" style="6" bestFit="1" customWidth="1"/>
    <col min="9" max="9" width="6.140625" style="6" bestFit="1" customWidth="1"/>
    <col min="10" max="10" width="10.28515625" style="34" bestFit="1" customWidth="1"/>
    <col min="11" max="11" width="6" style="6" bestFit="1" customWidth="1"/>
    <col min="12" max="12" width="22.140625" style="5" bestFit="1" customWidth="1"/>
    <col min="13" max="13" width="7.7109375" style="26" bestFit="1" customWidth="1"/>
    <col min="14" max="14" width="7.140625" style="26" bestFit="1" customWidth="1"/>
    <col min="15" max="15" width="10.5703125" style="26" bestFit="1" customWidth="1"/>
    <col min="16" max="16" width="7" style="5" bestFit="1" customWidth="1"/>
    <col min="17" max="17" width="4.7109375" style="5" bestFit="1" customWidth="1"/>
    <col min="18" max="19" width="9.28515625" style="6" bestFit="1" customWidth="1"/>
    <col min="20" max="20" width="62.28515625" style="5" bestFit="1" customWidth="1"/>
    <col min="21" max="16384" width="9.140625" style="5"/>
  </cols>
  <sheetData>
    <row r="1" spans="1:21" s="59" customFormat="1" x14ac:dyDescent="0.2">
      <c r="A1" s="54" t="s">
        <v>0</v>
      </c>
      <c r="B1" s="54" t="s">
        <v>21</v>
      </c>
      <c r="C1" s="55" t="s">
        <v>1</v>
      </c>
      <c r="D1" s="56" t="s">
        <v>68</v>
      </c>
      <c r="E1" s="56" t="s">
        <v>69</v>
      </c>
      <c r="F1" s="56" t="s">
        <v>6</v>
      </c>
      <c r="G1" s="57" t="s">
        <v>4</v>
      </c>
      <c r="H1" s="56" t="s">
        <v>9</v>
      </c>
      <c r="I1" s="56" t="s">
        <v>3</v>
      </c>
      <c r="J1" s="58" t="s">
        <v>38</v>
      </c>
      <c r="K1" s="56" t="s">
        <v>36</v>
      </c>
      <c r="L1" s="59" t="s">
        <v>5</v>
      </c>
      <c r="M1" s="60" t="s">
        <v>14</v>
      </c>
      <c r="N1" s="60" t="s">
        <v>146</v>
      </c>
      <c r="O1" s="60" t="s">
        <v>178</v>
      </c>
      <c r="P1" s="59" t="s">
        <v>12</v>
      </c>
      <c r="Q1" s="59" t="s">
        <v>62</v>
      </c>
      <c r="R1" s="56" t="s">
        <v>63</v>
      </c>
      <c r="S1" s="56" t="s">
        <v>63</v>
      </c>
    </row>
    <row r="2" spans="1:21" x14ac:dyDescent="0.2">
      <c r="A2" s="8" t="s">
        <v>65</v>
      </c>
      <c r="B2" s="8">
        <v>1</v>
      </c>
      <c r="C2" s="22">
        <v>41057</v>
      </c>
      <c r="D2" s="15">
        <v>143</v>
      </c>
      <c r="E2" s="15">
        <v>7833</v>
      </c>
      <c r="F2" s="6">
        <v>1437833</v>
      </c>
      <c r="G2" s="16">
        <v>38.200000000000003</v>
      </c>
      <c r="H2" s="15">
        <v>23</v>
      </c>
      <c r="I2" s="15"/>
      <c r="J2" s="32"/>
      <c r="K2" s="17">
        <v>0</v>
      </c>
      <c r="L2" s="17"/>
      <c r="M2" s="28"/>
      <c r="N2" s="28"/>
      <c r="O2" s="28"/>
      <c r="P2" s="17">
        <v>0</v>
      </c>
      <c r="Q2" s="17">
        <v>0</v>
      </c>
      <c r="R2" s="43">
        <f>IF(F2=F1,#REF!+C2-C1,IF(Q2&gt;-1,Q2,"noval"))</f>
        <v>0</v>
      </c>
      <c r="S2" s="15">
        <v>0</v>
      </c>
      <c r="U2" s="51"/>
    </row>
    <row r="3" spans="1:21" x14ac:dyDescent="0.2">
      <c r="A3" s="8" t="s">
        <v>65</v>
      </c>
      <c r="B3" s="8">
        <v>1</v>
      </c>
      <c r="C3" s="22">
        <v>41059</v>
      </c>
      <c r="D3" s="15">
        <v>143</v>
      </c>
      <c r="E3" s="15">
        <v>7833</v>
      </c>
      <c r="F3" s="6">
        <v>1437833</v>
      </c>
      <c r="G3" s="16">
        <v>41.6</v>
      </c>
      <c r="H3" s="15">
        <v>32</v>
      </c>
      <c r="I3" s="15"/>
      <c r="J3" s="32"/>
      <c r="K3" s="17"/>
      <c r="L3" s="17"/>
      <c r="M3" s="28"/>
      <c r="N3" s="28"/>
      <c r="O3" s="28"/>
      <c r="P3" s="17">
        <v>0</v>
      </c>
      <c r="Q3" s="17" t="s">
        <v>64</v>
      </c>
      <c r="R3" s="43">
        <f t="shared" ref="R3:R66" si="0">IF(F3=F2,R2+C3-C2,IF(Q3&gt;-1,Q3,"noval"))</f>
        <v>2</v>
      </c>
      <c r="S3" s="15">
        <v>2</v>
      </c>
      <c r="U3" s="51"/>
    </row>
    <row r="4" spans="1:21" x14ac:dyDescent="0.2">
      <c r="A4" s="8" t="s">
        <v>65</v>
      </c>
      <c r="B4" s="8">
        <v>1</v>
      </c>
      <c r="C4" s="22">
        <v>41061</v>
      </c>
      <c r="D4" s="15">
        <v>143</v>
      </c>
      <c r="E4" s="15">
        <v>7833</v>
      </c>
      <c r="F4" s="6">
        <v>1437833</v>
      </c>
      <c r="G4" s="16">
        <v>44.9</v>
      </c>
      <c r="H4" s="15">
        <v>35</v>
      </c>
      <c r="I4" s="15"/>
      <c r="J4" s="32"/>
      <c r="K4" s="17"/>
      <c r="L4" s="17"/>
      <c r="M4" s="28"/>
      <c r="N4" s="28"/>
      <c r="O4" s="28"/>
      <c r="P4" s="17">
        <v>0</v>
      </c>
      <c r="Q4" s="17" t="s">
        <v>64</v>
      </c>
      <c r="R4" s="43">
        <f t="shared" si="0"/>
        <v>4</v>
      </c>
      <c r="S4" s="15">
        <v>4</v>
      </c>
      <c r="U4" s="50"/>
    </row>
    <row r="5" spans="1:21" x14ac:dyDescent="0.2">
      <c r="A5" s="8" t="s">
        <v>65</v>
      </c>
      <c r="B5" s="8">
        <v>1</v>
      </c>
      <c r="C5" s="22">
        <v>41065</v>
      </c>
      <c r="D5" s="15">
        <v>143</v>
      </c>
      <c r="E5" s="15">
        <v>7833</v>
      </c>
      <c r="F5" s="6">
        <v>1437833</v>
      </c>
      <c r="G5" s="16">
        <v>53.6</v>
      </c>
      <c r="H5" s="15">
        <v>76</v>
      </c>
      <c r="I5" s="15"/>
      <c r="J5" s="32"/>
      <c r="K5" s="17"/>
      <c r="L5" s="17"/>
      <c r="M5" s="28"/>
      <c r="N5" s="28"/>
      <c r="O5" s="28"/>
      <c r="P5" s="17">
        <v>0</v>
      </c>
      <c r="Q5" s="17" t="s">
        <v>64</v>
      </c>
      <c r="R5" s="43">
        <f t="shared" si="0"/>
        <v>8</v>
      </c>
      <c r="S5" s="15">
        <v>8</v>
      </c>
      <c r="U5" s="51"/>
    </row>
    <row r="6" spans="1:21" x14ac:dyDescent="0.2">
      <c r="A6" s="8" t="s">
        <v>65</v>
      </c>
      <c r="B6" s="8">
        <v>1</v>
      </c>
      <c r="C6" s="22">
        <v>41057</v>
      </c>
      <c r="D6" s="15">
        <v>143</v>
      </c>
      <c r="E6" s="15">
        <v>7834</v>
      </c>
      <c r="F6" s="6">
        <v>1437834</v>
      </c>
      <c r="G6" s="16">
        <v>40.799999999999997</v>
      </c>
      <c r="H6" s="15">
        <v>25</v>
      </c>
      <c r="I6" s="15"/>
      <c r="J6" s="32"/>
      <c r="K6" s="17">
        <v>1</v>
      </c>
      <c r="L6" s="17"/>
      <c r="M6" s="28"/>
      <c r="N6" s="28"/>
      <c r="O6" s="28"/>
      <c r="P6" s="17">
        <v>0</v>
      </c>
      <c r="Q6" s="17">
        <v>1</v>
      </c>
      <c r="R6" s="43">
        <f t="shared" si="0"/>
        <v>1</v>
      </c>
      <c r="S6" s="15">
        <v>1</v>
      </c>
      <c r="U6" s="51"/>
    </row>
    <row r="7" spans="1:21" x14ac:dyDescent="0.2">
      <c r="A7" s="8" t="s">
        <v>65</v>
      </c>
      <c r="B7" s="8">
        <v>1</v>
      </c>
      <c r="C7" s="22">
        <v>41057</v>
      </c>
      <c r="D7" s="15">
        <v>143</v>
      </c>
      <c r="E7" s="15">
        <v>7835</v>
      </c>
      <c r="F7" s="6">
        <v>1437835</v>
      </c>
      <c r="G7" s="16">
        <v>41.3</v>
      </c>
      <c r="H7" s="15">
        <v>32</v>
      </c>
      <c r="I7" s="15"/>
      <c r="J7" s="32"/>
      <c r="K7" s="17">
        <v>2</v>
      </c>
      <c r="L7" s="17"/>
      <c r="M7" s="28"/>
      <c r="N7" s="28"/>
      <c r="O7" s="28"/>
      <c r="P7" s="17">
        <v>0</v>
      </c>
      <c r="Q7" s="17">
        <v>2</v>
      </c>
      <c r="R7" s="43">
        <f t="shared" si="0"/>
        <v>2</v>
      </c>
      <c r="S7" s="15">
        <v>2</v>
      </c>
      <c r="U7" s="51"/>
    </row>
    <row r="8" spans="1:21" x14ac:dyDescent="0.2">
      <c r="A8" s="8" t="s">
        <v>65</v>
      </c>
      <c r="B8" s="8">
        <v>1</v>
      </c>
      <c r="C8" s="22">
        <v>41057</v>
      </c>
      <c r="D8" s="15">
        <v>143</v>
      </c>
      <c r="E8" s="15">
        <v>7836</v>
      </c>
      <c r="F8" s="6">
        <v>1437836</v>
      </c>
      <c r="G8" s="16">
        <v>43</v>
      </c>
      <c r="H8" s="15">
        <v>40</v>
      </c>
      <c r="I8" s="15"/>
      <c r="J8" s="32"/>
      <c r="K8" s="17">
        <v>2</v>
      </c>
      <c r="L8" s="17"/>
      <c r="M8" s="28"/>
      <c r="N8" s="28"/>
      <c r="O8" s="28"/>
      <c r="P8" s="17">
        <v>1</v>
      </c>
      <c r="Q8" s="17">
        <v>2</v>
      </c>
      <c r="R8" s="43">
        <f t="shared" si="0"/>
        <v>2</v>
      </c>
      <c r="S8" s="15">
        <v>2</v>
      </c>
      <c r="U8" s="51"/>
    </row>
    <row r="9" spans="1:21" x14ac:dyDescent="0.2">
      <c r="A9" s="8" t="s">
        <v>65</v>
      </c>
      <c r="B9" s="8">
        <v>1</v>
      </c>
      <c r="C9" s="22">
        <v>41059</v>
      </c>
      <c r="D9" s="15">
        <v>143</v>
      </c>
      <c r="E9" s="15">
        <v>7836</v>
      </c>
      <c r="F9" s="6">
        <v>1437836</v>
      </c>
      <c r="G9" s="16">
        <v>47.9</v>
      </c>
      <c r="H9" s="15">
        <v>57</v>
      </c>
      <c r="I9" s="15"/>
      <c r="J9" s="32"/>
      <c r="K9" s="17"/>
      <c r="L9" s="17"/>
      <c r="M9" s="28"/>
      <c r="N9" s="28"/>
      <c r="O9" s="28"/>
      <c r="P9" s="17">
        <v>1</v>
      </c>
      <c r="Q9" s="17" t="s">
        <v>64</v>
      </c>
      <c r="R9" s="43">
        <f t="shared" si="0"/>
        <v>4</v>
      </c>
      <c r="S9" s="15">
        <v>4</v>
      </c>
      <c r="U9" s="51"/>
    </row>
    <row r="10" spans="1:21" x14ac:dyDescent="0.2">
      <c r="A10" s="8" t="s">
        <v>65</v>
      </c>
      <c r="B10" s="8">
        <v>1</v>
      </c>
      <c r="C10" s="22">
        <v>41061</v>
      </c>
      <c r="D10" s="15">
        <v>143</v>
      </c>
      <c r="E10" s="15">
        <v>7836</v>
      </c>
      <c r="F10" s="6">
        <v>1437836</v>
      </c>
      <c r="G10" s="16">
        <v>52.1</v>
      </c>
      <c r="H10" s="15">
        <v>65</v>
      </c>
      <c r="I10" s="15"/>
      <c r="J10" s="32"/>
      <c r="K10" s="17"/>
      <c r="L10" s="17"/>
      <c r="M10" s="28"/>
      <c r="N10" s="28"/>
      <c r="O10" s="28"/>
      <c r="P10" s="17">
        <v>1</v>
      </c>
      <c r="Q10" s="17" t="s">
        <v>64</v>
      </c>
      <c r="R10" s="43">
        <f t="shared" si="0"/>
        <v>6</v>
      </c>
      <c r="S10" s="15">
        <v>6</v>
      </c>
      <c r="U10" s="50"/>
    </row>
    <row r="11" spans="1:21" x14ac:dyDescent="0.2">
      <c r="A11" s="8" t="s">
        <v>65</v>
      </c>
      <c r="B11" s="8">
        <v>1</v>
      </c>
      <c r="C11" s="22">
        <v>41065</v>
      </c>
      <c r="D11" s="15">
        <v>143</v>
      </c>
      <c r="E11" s="15">
        <v>7836</v>
      </c>
      <c r="F11" s="6">
        <v>1437836</v>
      </c>
      <c r="G11" s="16">
        <v>56.8</v>
      </c>
      <c r="H11" s="15">
        <v>76</v>
      </c>
      <c r="I11" s="15"/>
      <c r="J11" s="32"/>
      <c r="K11" s="17"/>
      <c r="L11" s="17"/>
      <c r="M11" s="28"/>
      <c r="N11" s="28"/>
      <c r="O11" s="28"/>
      <c r="P11" s="17">
        <v>1</v>
      </c>
      <c r="Q11" s="17" t="s">
        <v>64</v>
      </c>
      <c r="R11" s="43">
        <f t="shared" si="0"/>
        <v>10</v>
      </c>
      <c r="S11" s="15">
        <v>10</v>
      </c>
      <c r="U11" s="51"/>
    </row>
    <row r="12" spans="1:21" x14ac:dyDescent="0.2">
      <c r="A12" s="8" t="s">
        <v>65</v>
      </c>
      <c r="B12" s="8">
        <v>1</v>
      </c>
      <c r="C12" s="22">
        <v>41068</v>
      </c>
      <c r="D12" s="6">
        <v>143</v>
      </c>
      <c r="E12" s="6">
        <v>7836</v>
      </c>
      <c r="F12" s="6">
        <v>1437836</v>
      </c>
      <c r="G12" s="4">
        <v>60.5</v>
      </c>
      <c r="H12" s="6">
        <v>102</v>
      </c>
      <c r="I12" s="6">
        <v>72</v>
      </c>
      <c r="P12" s="17">
        <v>1</v>
      </c>
      <c r="Q12" s="5" t="s">
        <v>64</v>
      </c>
      <c r="R12" s="43">
        <f t="shared" si="0"/>
        <v>13</v>
      </c>
      <c r="S12" s="6">
        <v>13</v>
      </c>
      <c r="U12" s="51"/>
    </row>
    <row r="13" spans="1:21" x14ac:dyDescent="0.2">
      <c r="A13" s="8" t="s">
        <v>65</v>
      </c>
      <c r="B13" s="8">
        <v>1</v>
      </c>
      <c r="C13" s="22">
        <v>41071</v>
      </c>
      <c r="D13" s="6">
        <v>143</v>
      </c>
      <c r="E13" s="6">
        <v>7836</v>
      </c>
      <c r="F13" s="6">
        <v>1437836</v>
      </c>
      <c r="G13" s="4">
        <v>63.2</v>
      </c>
      <c r="H13" s="6">
        <v>118</v>
      </c>
      <c r="I13" s="6">
        <v>88</v>
      </c>
      <c r="P13" s="17">
        <v>1</v>
      </c>
      <c r="Q13" s="5" t="s">
        <v>64</v>
      </c>
      <c r="R13" s="43">
        <f t="shared" si="0"/>
        <v>16</v>
      </c>
      <c r="S13" s="6">
        <v>16</v>
      </c>
      <c r="U13" s="50"/>
    </row>
    <row r="14" spans="1:21" x14ac:dyDescent="0.2">
      <c r="A14" s="8" t="s">
        <v>65</v>
      </c>
      <c r="B14" s="8">
        <v>1</v>
      </c>
      <c r="C14" s="22">
        <v>41073</v>
      </c>
      <c r="D14" s="6">
        <v>143</v>
      </c>
      <c r="E14" s="6">
        <v>7836</v>
      </c>
      <c r="F14" s="6">
        <v>1437836</v>
      </c>
      <c r="G14" s="4">
        <v>66.5</v>
      </c>
      <c r="H14" s="6">
        <v>156</v>
      </c>
      <c r="I14" s="6">
        <v>104</v>
      </c>
      <c r="J14" s="34" t="s">
        <v>137</v>
      </c>
      <c r="P14" s="17">
        <v>1</v>
      </c>
      <c r="Q14" s="5" t="s">
        <v>64</v>
      </c>
      <c r="R14" s="43">
        <f t="shared" si="0"/>
        <v>18</v>
      </c>
      <c r="S14" s="6">
        <v>18</v>
      </c>
      <c r="U14" s="50"/>
    </row>
    <row r="15" spans="1:21" x14ac:dyDescent="0.2">
      <c r="A15" s="8" t="s">
        <v>65</v>
      </c>
      <c r="B15" s="8">
        <v>1</v>
      </c>
      <c r="C15" s="22">
        <v>41075</v>
      </c>
      <c r="D15" s="6">
        <v>143</v>
      </c>
      <c r="E15" s="6">
        <v>7836</v>
      </c>
      <c r="F15" s="6">
        <v>1437836</v>
      </c>
      <c r="G15" s="4">
        <v>68.7</v>
      </c>
      <c r="H15" s="6">
        <v>171</v>
      </c>
      <c r="I15" s="6">
        <v>124</v>
      </c>
      <c r="M15" s="34"/>
      <c r="N15" s="34"/>
      <c r="O15" s="34"/>
      <c r="P15" s="17">
        <v>1</v>
      </c>
      <c r="Q15" s="5" t="s">
        <v>64</v>
      </c>
      <c r="R15" s="43">
        <f t="shared" si="0"/>
        <v>20</v>
      </c>
      <c r="S15" s="6">
        <v>20</v>
      </c>
      <c r="U15" s="50"/>
    </row>
    <row r="16" spans="1:21" x14ac:dyDescent="0.2">
      <c r="A16" s="8" t="s">
        <v>65</v>
      </c>
      <c r="B16" s="8">
        <v>1</v>
      </c>
      <c r="C16" s="22">
        <v>41078</v>
      </c>
      <c r="D16" s="6">
        <v>143</v>
      </c>
      <c r="E16" s="6">
        <v>7836</v>
      </c>
      <c r="F16" s="6">
        <v>1437836</v>
      </c>
      <c r="G16" s="4">
        <v>72.400000000000006</v>
      </c>
      <c r="H16" s="6">
        <v>181</v>
      </c>
      <c r="I16" s="6">
        <v>145</v>
      </c>
      <c r="P16" s="17">
        <v>1</v>
      </c>
      <c r="Q16" s="5" t="s">
        <v>64</v>
      </c>
      <c r="R16" s="43">
        <f t="shared" si="0"/>
        <v>23</v>
      </c>
      <c r="S16" s="6">
        <v>23</v>
      </c>
      <c r="U16" s="50"/>
    </row>
    <row r="17" spans="1:21" x14ac:dyDescent="0.2">
      <c r="A17" s="8" t="s">
        <v>65</v>
      </c>
      <c r="B17" s="8">
        <v>1</v>
      </c>
      <c r="C17" s="22">
        <v>41080</v>
      </c>
      <c r="D17" s="6">
        <v>143</v>
      </c>
      <c r="E17" s="6">
        <v>7836</v>
      </c>
      <c r="F17" s="6">
        <v>1437836</v>
      </c>
      <c r="G17" s="4">
        <v>73.400000000000006</v>
      </c>
      <c r="H17" s="6">
        <v>184</v>
      </c>
      <c r="I17" s="6">
        <v>157</v>
      </c>
      <c r="N17" s="26" t="s">
        <v>161</v>
      </c>
      <c r="P17" s="17">
        <v>1</v>
      </c>
      <c r="Q17" s="5" t="s">
        <v>64</v>
      </c>
      <c r="R17" s="43">
        <f t="shared" si="0"/>
        <v>25</v>
      </c>
      <c r="S17" s="6">
        <v>25</v>
      </c>
      <c r="U17" s="51"/>
    </row>
    <row r="18" spans="1:21" x14ac:dyDescent="0.2">
      <c r="A18" s="8" t="s">
        <v>65</v>
      </c>
      <c r="B18" s="8">
        <v>1</v>
      </c>
      <c r="C18" s="22">
        <v>41082</v>
      </c>
      <c r="D18" s="6">
        <v>143</v>
      </c>
      <c r="E18" s="6">
        <v>7836</v>
      </c>
      <c r="F18" s="6">
        <v>1437836</v>
      </c>
      <c r="G18" s="4">
        <v>75.7</v>
      </c>
      <c r="H18" s="6">
        <v>193</v>
      </c>
      <c r="I18" s="6">
        <v>172</v>
      </c>
      <c r="N18" s="26" t="s">
        <v>161</v>
      </c>
      <c r="P18" s="17">
        <v>1</v>
      </c>
      <c r="Q18" s="5" t="s">
        <v>64</v>
      </c>
      <c r="R18" s="43">
        <f t="shared" si="0"/>
        <v>27</v>
      </c>
      <c r="S18" s="6">
        <v>27</v>
      </c>
      <c r="U18" s="51"/>
    </row>
    <row r="19" spans="1:21" x14ac:dyDescent="0.2">
      <c r="A19" s="8" t="s">
        <v>65</v>
      </c>
      <c r="B19" s="8">
        <v>1</v>
      </c>
      <c r="C19" s="22">
        <v>41085</v>
      </c>
      <c r="D19" s="6">
        <v>143</v>
      </c>
      <c r="E19" s="6">
        <v>7836</v>
      </c>
      <c r="F19" s="6">
        <v>1437836</v>
      </c>
      <c r="G19" s="4">
        <v>77</v>
      </c>
      <c r="H19" s="6">
        <v>173</v>
      </c>
      <c r="I19" s="6">
        <v>189</v>
      </c>
      <c r="N19" s="26" t="s">
        <v>161</v>
      </c>
      <c r="P19" s="17">
        <v>1</v>
      </c>
      <c r="Q19" s="5" t="s">
        <v>64</v>
      </c>
      <c r="R19" s="43">
        <f t="shared" si="0"/>
        <v>30</v>
      </c>
      <c r="S19" s="6">
        <v>30</v>
      </c>
      <c r="U19" s="51"/>
    </row>
    <row r="20" spans="1:21" x14ac:dyDescent="0.2">
      <c r="A20" s="8" t="s">
        <v>65</v>
      </c>
      <c r="B20" s="8">
        <v>1</v>
      </c>
      <c r="C20" s="22">
        <v>41087</v>
      </c>
      <c r="D20" s="6">
        <v>143</v>
      </c>
      <c r="E20" s="6">
        <v>7836</v>
      </c>
      <c r="F20" s="6">
        <v>1437836</v>
      </c>
      <c r="G20" s="4">
        <v>78.7</v>
      </c>
      <c r="H20" s="6">
        <v>206</v>
      </c>
      <c r="I20" s="6">
        <v>202</v>
      </c>
      <c r="N20" s="26" t="s">
        <v>161</v>
      </c>
      <c r="P20" s="17">
        <v>1</v>
      </c>
      <c r="Q20" s="5" t="s">
        <v>64</v>
      </c>
      <c r="R20" s="43">
        <f t="shared" si="0"/>
        <v>32</v>
      </c>
      <c r="S20" s="6">
        <v>32</v>
      </c>
      <c r="U20" s="51"/>
    </row>
    <row r="21" spans="1:21" x14ac:dyDescent="0.2">
      <c r="A21" s="7" t="s">
        <v>65</v>
      </c>
      <c r="B21" s="7">
        <v>1</v>
      </c>
      <c r="C21" s="21">
        <v>41089</v>
      </c>
      <c r="D21" s="6">
        <v>143</v>
      </c>
      <c r="E21" s="6">
        <v>7836</v>
      </c>
      <c r="F21" s="6">
        <v>1437836</v>
      </c>
      <c r="G21" s="4">
        <v>79.8</v>
      </c>
      <c r="H21" s="6">
        <v>188</v>
      </c>
      <c r="I21" s="6">
        <v>206</v>
      </c>
      <c r="N21" s="26" t="s">
        <v>161</v>
      </c>
      <c r="P21" s="17">
        <v>1</v>
      </c>
      <c r="Q21" s="5" t="s">
        <v>64</v>
      </c>
      <c r="R21" s="43">
        <f t="shared" si="0"/>
        <v>34</v>
      </c>
      <c r="S21" s="6">
        <v>34</v>
      </c>
      <c r="U21" s="50"/>
    </row>
    <row r="22" spans="1:21" x14ac:dyDescent="0.2">
      <c r="A22" s="7" t="s">
        <v>65</v>
      </c>
      <c r="B22" s="7">
        <v>1</v>
      </c>
      <c r="C22" s="21">
        <v>41092</v>
      </c>
      <c r="D22" s="6">
        <v>143</v>
      </c>
      <c r="E22" s="6">
        <v>7836</v>
      </c>
      <c r="F22" s="6">
        <v>1437836</v>
      </c>
      <c r="G22" s="4">
        <v>81</v>
      </c>
      <c r="H22" s="6">
        <v>180</v>
      </c>
      <c r="I22" s="6">
        <v>224</v>
      </c>
      <c r="N22" s="26" t="s">
        <v>161</v>
      </c>
      <c r="P22" s="17">
        <v>1</v>
      </c>
      <c r="Q22" s="5" t="s">
        <v>64</v>
      </c>
      <c r="R22" s="43">
        <f t="shared" si="0"/>
        <v>37</v>
      </c>
      <c r="S22" s="6">
        <v>37</v>
      </c>
      <c r="U22" s="51"/>
    </row>
    <row r="23" spans="1:21" x14ac:dyDescent="0.2">
      <c r="A23" s="8" t="s">
        <v>65</v>
      </c>
      <c r="B23" s="8">
        <v>1</v>
      </c>
      <c r="C23" s="22">
        <v>41057</v>
      </c>
      <c r="D23" s="15">
        <v>143</v>
      </c>
      <c r="E23" s="15">
        <v>7837</v>
      </c>
      <c r="F23" s="6">
        <v>1437837</v>
      </c>
      <c r="G23" s="16">
        <v>41</v>
      </c>
      <c r="H23" s="15">
        <v>36</v>
      </c>
      <c r="I23" s="15"/>
      <c r="J23" s="32"/>
      <c r="K23" s="17">
        <v>2</v>
      </c>
      <c r="L23" s="17"/>
      <c r="M23" s="28"/>
      <c r="N23" s="28"/>
      <c r="O23" s="28"/>
      <c r="P23" s="17">
        <v>0</v>
      </c>
      <c r="Q23" s="17">
        <v>2</v>
      </c>
      <c r="R23" s="43">
        <f t="shared" si="0"/>
        <v>2</v>
      </c>
      <c r="S23" s="15">
        <v>2</v>
      </c>
      <c r="U23" s="51"/>
    </row>
    <row r="24" spans="1:21" x14ac:dyDescent="0.2">
      <c r="A24" s="8" t="s">
        <v>65</v>
      </c>
      <c r="B24" s="8">
        <v>1</v>
      </c>
      <c r="C24" s="22">
        <v>41059</v>
      </c>
      <c r="D24" s="15">
        <v>143</v>
      </c>
      <c r="E24" s="15">
        <v>7837</v>
      </c>
      <c r="F24" s="6">
        <v>1437837</v>
      </c>
      <c r="G24" s="16">
        <v>47.4</v>
      </c>
      <c r="H24" s="15">
        <v>53</v>
      </c>
      <c r="I24" s="15"/>
      <c r="J24" s="32"/>
      <c r="K24" s="17"/>
      <c r="L24" s="17"/>
      <c r="M24" s="28"/>
      <c r="N24" s="28"/>
      <c r="O24" s="28"/>
      <c r="P24" s="17">
        <v>0</v>
      </c>
      <c r="Q24" s="17" t="s">
        <v>64</v>
      </c>
      <c r="R24" s="43">
        <f t="shared" si="0"/>
        <v>4</v>
      </c>
      <c r="S24" s="15">
        <v>4</v>
      </c>
      <c r="U24" s="50"/>
    </row>
    <row r="25" spans="1:21" x14ac:dyDescent="0.2">
      <c r="A25" s="8" t="s">
        <v>65</v>
      </c>
      <c r="B25" s="8">
        <v>1</v>
      </c>
      <c r="C25" s="22">
        <v>41061</v>
      </c>
      <c r="D25" s="15">
        <v>143</v>
      </c>
      <c r="E25" s="15">
        <v>7837</v>
      </c>
      <c r="F25" s="6">
        <v>1437837</v>
      </c>
      <c r="G25" s="16">
        <v>51.2</v>
      </c>
      <c r="H25" s="15">
        <v>80</v>
      </c>
      <c r="I25" s="15"/>
      <c r="J25" s="32"/>
      <c r="K25" s="17"/>
      <c r="L25" s="17"/>
      <c r="M25" s="28"/>
      <c r="N25" s="28"/>
      <c r="O25" s="28"/>
      <c r="P25" s="17">
        <v>0</v>
      </c>
      <c r="Q25" s="17" t="s">
        <v>64</v>
      </c>
      <c r="R25" s="43">
        <f t="shared" si="0"/>
        <v>6</v>
      </c>
      <c r="S25" s="15">
        <v>6</v>
      </c>
      <c r="U25" s="50"/>
    </row>
    <row r="26" spans="1:21" x14ac:dyDescent="0.2">
      <c r="A26" s="8" t="s">
        <v>65</v>
      </c>
      <c r="B26" s="8">
        <v>1</v>
      </c>
      <c r="C26" s="22">
        <v>41065</v>
      </c>
      <c r="D26" s="6">
        <v>143</v>
      </c>
      <c r="E26" s="6">
        <v>7837</v>
      </c>
      <c r="F26" s="6">
        <v>1437837</v>
      </c>
      <c r="G26" s="4">
        <v>58</v>
      </c>
      <c r="H26" s="6">
        <v>100</v>
      </c>
      <c r="P26" s="17">
        <v>0</v>
      </c>
      <c r="Q26" s="5" t="s">
        <v>64</v>
      </c>
      <c r="R26" s="43">
        <f t="shared" si="0"/>
        <v>10</v>
      </c>
      <c r="S26" s="6">
        <v>10</v>
      </c>
      <c r="U26" s="50"/>
    </row>
    <row r="27" spans="1:21" x14ac:dyDescent="0.2">
      <c r="A27" s="8" t="s">
        <v>65</v>
      </c>
      <c r="B27" s="8">
        <v>1</v>
      </c>
      <c r="C27" s="22">
        <v>41057</v>
      </c>
      <c r="D27" s="15">
        <v>143</v>
      </c>
      <c r="E27" s="15">
        <v>7838</v>
      </c>
      <c r="F27" s="6">
        <v>1437838</v>
      </c>
      <c r="G27" s="16">
        <v>41.9</v>
      </c>
      <c r="H27" s="15">
        <v>39</v>
      </c>
      <c r="I27" s="15"/>
      <c r="J27" s="32"/>
      <c r="K27" s="17">
        <v>2</v>
      </c>
      <c r="L27" s="17"/>
      <c r="M27" s="28"/>
      <c r="N27" s="28"/>
      <c r="O27" s="28"/>
      <c r="P27" s="17">
        <v>0</v>
      </c>
      <c r="Q27" s="17">
        <v>2</v>
      </c>
      <c r="R27" s="43">
        <f t="shared" si="0"/>
        <v>2</v>
      </c>
      <c r="S27" s="15">
        <v>2</v>
      </c>
      <c r="U27" s="50"/>
    </row>
    <row r="28" spans="1:21" x14ac:dyDescent="0.2">
      <c r="A28" s="8" t="s">
        <v>65</v>
      </c>
      <c r="B28" s="8">
        <v>1</v>
      </c>
      <c r="C28" s="22">
        <v>41059</v>
      </c>
      <c r="D28" s="15">
        <v>143</v>
      </c>
      <c r="E28" s="15">
        <v>7838</v>
      </c>
      <c r="F28" s="6">
        <v>1437838</v>
      </c>
      <c r="G28" s="16">
        <v>46.3</v>
      </c>
      <c r="H28" s="15">
        <v>63</v>
      </c>
      <c r="I28" s="15"/>
      <c r="J28" s="32"/>
      <c r="K28" s="17"/>
      <c r="L28" s="17" t="s">
        <v>120</v>
      </c>
      <c r="M28" s="28"/>
      <c r="N28" s="28"/>
      <c r="O28" s="28"/>
      <c r="P28" s="17">
        <v>0</v>
      </c>
      <c r="Q28" s="17" t="s">
        <v>64</v>
      </c>
      <c r="R28" s="43">
        <f t="shared" si="0"/>
        <v>4</v>
      </c>
      <c r="S28" s="15">
        <v>4</v>
      </c>
      <c r="U28" s="51"/>
    </row>
    <row r="29" spans="1:21" x14ac:dyDescent="0.2">
      <c r="A29" s="8" t="s">
        <v>65</v>
      </c>
      <c r="B29" s="8">
        <v>1</v>
      </c>
      <c r="C29" s="22">
        <v>41061</v>
      </c>
      <c r="D29" s="15">
        <v>143</v>
      </c>
      <c r="E29" s="15">
        <v>7838</v>
      </c>
      <c r="F29" s="6">
        <v>1437838</v>
      </c>
      <c r="G29" s="16">
        <v>48.6</v>
      </c>
      <c r="H29" s="15">
        <v>55</v>
      </c>
      <c r="I29" s="15"/>
      <c r="J29" s="32"/>
      <c r="K29" s="17"/>
      <c r="L29" s="17"/>
      <c r="M29" s="28"/>
      <c r="N29" s="28"/>
      <c r="O29" s="28"/>
      <c r="P29" s="17">
        <v>0</v>
      </c>
      <c r="Q29" s="17" t="s">
        <v>64</v>
      </c>
      <c r="R29" s="43">
        <f t="shared" si="0"/>
        <v>6</v>
      </c>
      <c r="S29" s="15">
        <v>6</v>
      </c>
      <c r="U29" s="51"/>
    </row>
    <row r="30" spans="1:21" x14ac:dyDescent="0.2">
      <c r="A30" s="8" t="s">
        <v>65</v>
      </c>
      <c r="B30" s="8">
        <v>1</v>
      </c>
      <c r="C30" s="22">
        <v>41065</v>
      </c>
      <c r="D30" s="15">
        <v>143</v>
      </c>
      <c r="E30" s="15">
        <v>7838</v>
      </c>
      <c r="F30" s="6">
        <v>1437838</v>
      </c>
      <c r="G30" s="16">
        <v>55.7</v>
      </c>
      <c r="H30" s="15">
        <v>100</v>
      </c>
      <c r="I30" s="15"/>
      <c r="J30" s="32"/>
      <c r="K30" s="17"/>
      <c r="L30" s="17"/>
      <c r="M30" s="28"/>
      <c r="N30" s="28"/>
      <c r="O30" s="28"/>
      <c r="P30" s="17">
        <v>0</v>
      </c>
      <c r="Q30" s="17" t="s">
        <v>64</v>
      </c>
      <c r="R30" s="43">
        <f t="shared" si="0"/>
        <v>10</v>
      </c>
      <c r="S30" s="15">
        <v>10</v>
      </c>
    </row>
    <row r="31" spans="1:21" x14ac:dyDescent="0.2">
      <c r="A31" s="8" t="s">
        <v>65</v>
      </c>
      <c r="B31" s="8">
        <v>1</v>
      </c>
      <c r="C31" s="22">
        <v>41068</v>
      </c>
      <c r="D31" s="6">
        <v>143</v>
      </c>
      <c r="E31" s="6">
        <v>7838</v>
      </c>
      <c r="F31" s="6">
        <v>1437838</v>
      </c>
      <c r="G31" s="4">
        <v>59.3</v>
      </c>
      <c r="H31" s="6">
        <v>100</v>
      </c>
      <c r="I31" s="6">
        <v>71</v>
      </c>
      <c r="M31" s="27" t="s">
        <v>129</v>
      </c>
      <c r="N31" s="27"/>
      <c r="O31" s="27"/>
      <c r="P31" s="17">
        <v>0</v>
      </c>
      <c r="Q31" s="5" t="s">
        <v>64</v>
      </c>
      <c r="R31" s="43">
        <f t="shared" si="0"/>
        <v>13</v>
      </c>
      <c r="S31" s="6">
        <v>13</v>
      </c>
    </row>
    <row r="32" spans="1:21" x14ac:dyDescent="0.2">
      <c r="A32" s="8" t="s">
        <v>65</v>
      </c>
      <c r="B32" s="8">
        <v>1</v>
      </c>
      <c r="C32" s="22">
        <v>41057</v>
      </c>
      <c r="D32" s="15">
        <v>143</v>
      </c>
      <c r="E32" s="15">
        <v>7839</v>
      </c>
      <c r="F32" s="6">
        <v>1437839</v>
      </c>
      <c r="G32" s="16">
        <v>39.9</v>
      </c>
      <c r="H32" s="15">
        <v>23</v>
      </c>
      <c r="I32" s="15"/>
      <c r="J32" s="32"/>
      <c r="K32" s="17">
        <v>2</v>
      </c>
      <c r="L32" s="17"/>
      <c r="M32" s="28"/>
      <c r="N32" s="28"/>
      <c r="O32" s="28"/>
      <c r="P32" s="17">
        <v>0</v>
      </c>
      <c r="Q32" s="17">
        <v>2</v>
      </c>
      <c r="R32" s="43">
        <f t="shared" si="0"/>
        <v>2</v>
      </c>
      <c r="S32" s="15">
        <v>2</v>
      </c>
    </row>
    <row r="33" spans="1:19" x14ac:dyDescent="0.2">
      <c r="A33" s="8" t="s">
        <v>65</v>
      </c>
      <c r="B33" s="8">
        <v>1</v>
      </c>
      <c r="C33" s="22">
        <v>41057</v>
      </c>
      <c r="D33" s="15">
        <v>143</v>
      </c>
      <c r="E33" s="15">
        <v>7840</v>
      </c>
      <c r="F33" s="6">
        <v>1437840</v>
      </c>
      <c r="G33" s="16">
        <v>38</v>
      </c>
      <c r="H33" s="15">
        <v>16</v>
      </c>
      <c r="I33" s="15"/>
      <c r="J33" s="32"/>
      <c r="K33" s="17">
        <v>0</v>
      </c>
      <c r="L33" s="17"/>
      <c r="M33" s="28" t="s">
        <v>107</v>
      </c>
      <c r="N33" s="28"/>
      <c r="O33" s="28"/>
      <c r="P33" s="17">
        <v>0</v>
      </c>
      <c r="Q33" s="17">
        <v>0</v>
      </c>
      <c r="R33" s="43">
        <f t="shared" si="0"/>
        <v>0</v>
      </c>
      <c r="S33" s="15">
        <v>0</v>
      </c>
    </row>
    <row r="34" spans="1:19" x14ac:dyDescent="0.2">
      <c r="A34" s="8" t="s">
        <v>65</v>
      </c>
      <c r="B34" s="8">
        <v>1</v>
      </c>
      <c r="C34" s="22">
        <v>41059</v>
      </c>
      <c r="D34" s="15">
        <v>143</v>
      </c>
      <c r="E34" s="15">
        <v>7840</v>
      </c>
      <c r="F34" s="6">
        <v>1437840</v>
      </c>
      <c r="G34" s="16">
        <v>40.4</v>
      </c>
      <c r="H34" s="15">
        <v>21</v>
      </c>
      <c r="I34" s="15"/>
      <c r="J34" s="32"/>
      <c r="K34" s="17"/>
      <c r="L34" s="17"/>
      <c r="M34" s="28" t="s">
        <v>107</v>
      </c>
      <c r="N34" s="28"/>
      <c r="O34" s="28"/>
      <c r="P34" s="17">
        <v>0</v>
      </c>
      <c r="Q34" s="17" t="s">
        <v>64</v>
      </c>
      <c r="R34" s="43">
        <f t="shared" si="0"/>
        <v>2</v>
      </c>
      <c r="S34" s="15">
        <v>2</v>
      </c>
    </row>
    <row r="35" spans="1:19" x14ac:dyDescent="0.2">
      <c r="A35" s="8" t="s">
        <v>65</v>
      </c>
      <c r="B35" s="8">
        <v>1</v>
      </c>
      <c r="C35" s="22">
        <v>41057</v>
      </c>
      <c r="D35" s="15">
        <v>143</v>
      </c>
      <c r="E35" s="15">
        <v>7841</v>
      </c>
      <c r="F35" s="6">
        <v>1437841</v>
      </c>
      <c r="G35" s="19">
        <v>44</v>
      </c>
      <c r="H35" s="18">
        <v>30</v>
      </c>
      <c r="I35" s="18"/>
      <c r="J35" s="33"/>
      <c r="K35" s="17">
        <v>2</v>
      </c>
      <c r="L35" s="20"/>
      <c r="M35" s="30"/>
      <c r="N35" s="30"/>
      <c r="O35" s="30"/>
      <c r="P35" s="17">
        <v>0</v>
      </c>
      <c r="Q35" s="17">
        <v>2</v>
      </c>
      <c r="R35" s="43">
        <f t="shared" si="0"/>
        <v>2</v>
      </c>
      <c r="S35" s="15">
        <v>2</v>
      </c>
    </row>
    <row r="36" spans="1:19" x14ac:dyDescent="0.2">
      <c r="A36" s="8" t="s">
        <v>65</v>
      </c>
      <c r="B36" s="8">
        <v>1</v>
      </c>
      <c r="C36" s="22">
        <v>41059</v>
      </c>
      <c r="D36" s="15">
        <v>143</v>
      </c>
      <c r="E36" s="15">
        <v>7841</v>
      </c>
      <c r="F36" s="6">
        <v>1437841</v>
      </c>
      <c r="G36" s="16">
        <v>49.2</v>
      </c>
      <c r="H36" s="15">
        <v>67</v>
      </c>
      <c r="I36" s="15"/>
      <c r="J36" s="32"/>
      <c r="K36" s="17"/>
      <c r="L36" s="17"/>
      <c r="M36" s="28"/>
      <c r="N36" s="28"/>
      <c r="O36" s="28"/>
      <c r="P36" s="17">
        <v>0</v>
      </c>
      <c r="Q36" s="17" t="s">
        <v>64</v>
      </c>
      <c r="R36" s="43">
        <f t="shared" si="0"/>
        <v>4</v>
      </c>
      <c r="S36" s="15">
        <v>4</v>
      </c>
    </row>
    <row r="37" spans="1:19" x14ac:dyDescent="0.2">
      <c r="A37" s="8" t="s">
        <v>65</v>
      </c>
      <c r="B37" s="8">
        <v>1</v>
      </c>
      <c r="C37" s="22">
        <v>41061</v>
      </c>
      <c r="D37" s="15">
        <v>143</v>
      </c>
      <c r="E37" s="15">
        <v>7841</v>
      </c>
      <c r="F37" s="6">
        <v>1437841</v>
      </c>
      <c r="G37" s="16">
        <v>52.8</v>
      </c>
      <c r="H37" s="15">
        <v>89</v>
      </c>
      <c r="I37" s="15"/>
      <c r="J37" s="32"/>
      <c r="K37" s="17"/>
      <c r="L37" s="17"/>
      <c r="M37" s="28"/>
      <c r="N37" s="28"/>
      <c r="O37" s="28"/>
      <c r="P37" s="17">
        <v>0</v>
      </c>
      <c r="Q37" s="17" t="s">
        <v>64</v>
      </c>
      <c r="R37" s="43">
        <f t="shared" si="0"/>
        <v>6</v>
      </c>
      <c r="S37" s="15">
        <v>6</v>
      </c>
    </row>
    <row r="38" spans="1:19" x14ac:dyDescent="0.2">
      <c r="A38" s="8" t="s">
        <v>65</v>
      </c>
      <c r="B38" s="8">
        <v>1</v>
      </c>
      <c r="C38" s="22">
        <v>41057</v>
      </c>
      <c r="D38" s="15">
        <v>143</v>
      </c>
      <c r="E38" s="15">
        <v>7842</v>
      </c>
      <c r="F38" s="6">
        <v>1437842</v>
      </c>
      <c r="G38" s="19">
        <v>40.799999999999997</v>
      </c>
      <c r="H38" s="18">
        <v>21</v>
      </c>
      <c r="I38" s="18"/>
      <c r="J38" s="33"/>
      <c r="K38" s="17">
        <v>1</v>
      </c>
      <c r="L38" s="20"/>
      <c r="M38" s="30"/>
      <c r="N38" s="30"/>
      <c r="O38" s="30"/>
      <c r="P38" s="17">
        <v>0</v>
      </c>
      <c r="Q38" s="17">
        <v>1</v>
      </c>
      <c r="R38" s="43">
        <f t="shared" si="0"/>
        <v>1</v>
      </c>
      <c r="S38" s="15">
        <v>1</v>
      </c>
    </row>
    <row r="39" spans="1:19" x14ac:dyDescent="0.2">
      <c r="A39" s="8" t="s">
        <v>65</v>
      </c>
      <c r="B39" s="8">
        <v>1</v>
      </c>
      <c r="C39" s="22">
        <v>41054</v>
      </c>
      <c r="D39" s="15">
        <v>143</v>
      </c>
      <c r="E39" s="15">
        <v>7843</v>
      </c>
      <c r="F39" s="6">
        <v>1437843</v>
      </c>
      <c r="G39" s="16">
        <v>37.9</v>
      </c>
      <c r="H39" s="15">
        <v>23</v>
      </c>
      <c r="I39" s="15"/>
      <c r="J39" s="32"/>
      <c r="K39" s="17">
        <v>1</v>
      </c>
      <c r="L39" s="17" t="s">
        <v>536</v>
      </c>
      <c r="M39" s="28"/>
      <c r="N39" s="28"/>
      <c r="O39" s="28"/>
      <c r="P39" s="17">
        <v>0</v>
      </c>
      <c r="Q39" s="17">
        <v>1</v>
      </c>
      <c r="R39" s="43">
        <f t="shared" si="0"/>
        <v>1</v>
      </c>
      <c r="S39" s="15">
        <v>1</v>
      </c>
    </row>
    <row r="40" spans="1:19" x14ac:dyDescent="0.2">
      <c r="A40" s="8" t="s">
        <v>65</v>
      </c>
      <c r="B40" s="8">
        <v>1</v>
      </c>
      <c r="C40" s="22">
        <v>41057</v>
      </c>
      <c r="D40" s="15">
        <v>143</v>
      </c>
      <c r="E40" s="15">
        <v>7843</v>
      </c>
      <c r="F40" s="6">
        <v>1437843</v>
      </c>
      <c r="G40" s="19">
        <v>40.5</v>
      </c>
      <c r="H40" s="18">
        <v>23</v>
      </c>
      <c r="I40" s="18"/>
      <c r="J40" s="33"/>
      <c r="K40" s="17"/>
      <c r="L40" s="20"/>
      <c r="M40" s="30"/>
      <c r="N40" s="30"/>
      <c r="O40" s="30"/>
      <c r="P40" s="17">
        <v>0</v>
      </c>
      <c r="Q40" s="17" t="s">
        <v>64</v>
      </c>
      <c r="R40" s="43">
        <f t="shared" si="0"/>
        <v>4</v>
      </c>
      <c r="S40" s="15">
        <v>4</v>
      </c>
    </row>
    <row r="41" spans="1:19" x14ac:dyDescent="0.2">
      <c r="A41" s="8" t="s">
        <v>65</v>
      </c>
      <c r="B41" s="8">
        <v>1</v>
      </c>
      <c r="C41" s="22">
        <v>41057</v>
      </c>
      <c r="D41" s="15">
        <v>143</v>
      </c>
      <c r="E41" s="15">
        <v>7845</v>
      </c>
      <c r="F41" s="6">
        <v>1437845</v>
      </c>
      <c r="G41" s="16">
        <v>41.3</v>
      </c>
      <c r="H41" s="15">
        <v>21</v>
      </c>
      <c r="I41" s="15"/>
      <c r="J41" s="32"/>
      <c r="K41" s="17">
        <v>1</v>
      </c>
      <c r="L41" s="17"/>
      <c r="M41" s="28"/>
      <c r="N41" s="28"/>
      <c r="O41" s="28"/>
      <c r="P41" s="17">
        <v>0</v>
      </c>
      <c r="Q41" s="17">
        <v>1</v>
      </c>
      <c r="R41" s="43">
        <f t="shared" si="0"/>
        <v>1</v>
      </c>
      <c r="S41" s="15">
        <v>1</v>
      </c>
    </row>
    <row r="42" spans="1:19" x14ac:dyDescent="0.2">
      <c r="A42" s="8" t="s">
        <v>65</v>
      </c>
      <c r="B42" s="8">
        <v>1</v>
      </c>
      <c r="C42" s="22">
        <v>41057</v>
      </c>
      <c r="D42" s="15">
        <v>143</v>
      </c>
      <c r="E42" s="15">
        <v>7846</v>
      </c>
      <c r="F42" s="6">
        <v>1437846</v>
      </c>
      <c r="G42" s="16">
        <v>41.8</v>
      </c>
      <c r="H42" s="15">
        <v>32</v>
      </c>
      <c r="I42" s="15"/>
      <c r="J42" s="32"/>
      <c r="K42" s="17">
        <v>2</v>
      </c>
      <c r="L42" s="17"/>
      <c r="M42" s="28"/>
      <c r="N42" s="28"/>
      <c r="O42" s="28"/>
      <c r="P42" s="17">
        <v>0</v>
      </c>
      <c r="Q42" s="17">
        <v>2</v>
      </c>
      <c r="R42" s="43">
        <f t="shared" si="0"/>
        <v>2</v>
      </c>
      <c r="S42" s="15">
        <v>2</v>
      </c>
    </row>
    <row r="43" spans="1:19" x14ac:dyDescent="0.2">
      <c r="A43" s="8" t="s">
        <v>65</v>
      </c>
      <c r="B43" s="8">
        <v>1</v>
      </c>
      <c r="C43" s="22">
        <v>41059</v>
      </c>
      <c r="D43" s="15">
        <v>143</v>
      </c>
      <c r="E43" s="15">
        <v>7846</v>
      </c>
      <c r="F43" s="6">
        <v>1437846</v>
      </c>
      <c r="G43" s="16">
        <v>45.4</v>
      </c>
      <c r="H43" s="15">
        <v>48</v>
      </c>
      <c r="I43" s="15"/>
      <c r="J43" s="32"/>
      <c r="K43" s="17"/>
      <c r="L43" s="17"/>
      <c r="M43" s="28"/>
      <c r="N43" s="28"/>
      <c r="O43" s="28"/>
      <c r="P43" s="17">
        <v>0</v>
      </c>
      <c r="Q43" s="17" t="s">
        <v>64</v>
      </c>
      <c r="R43" s="43">
        <f t="shared" si="0"/>
        <v>4</v>
      </c>
      <c r="S43" s="15">
        <v>4</v>
      </c>
    </row>
    <row r="44" spans="1:19" x14ac:dyDescent="0.2">
      <c r="A44" s="8" t="s">
        <v>65</v>
      </c>
      <c r="B44" s="8">
        <v>1</v>
      </c>
      <c r="C44" s="22">
        <v>41061</v>
      </c>
      <c r="D44" s="15">
        <v>143</v>
      </c>
      <c r="E44" s="15">
        <v>7846</v>
      </c>
      <c r="F44" s="6">
        <v>1437846</v>
      </c>
      <c r="G44" s="16">
        <v>48.3</v>
      </c>
      <c r="H44" s="15">
        <v>53</v>
      </c>
      <c r="I44" s="15"/>
      <c r="J44" s="32"/>
      <c r="K44" s="17"/>
      <c r="L44" s="17"/>
      <c r="M44" s="28"/>
      <c r="N44" s="28"/>
      <c r="O44" s="28"/>
      <c r="P44" s="17">
        <v>0</v>
      </c>
      <c r="Q44" s="17" t="s">
        <v>64</v>
      </c>
      <c r="R44" s="43">
        <f t="shared" si="0"/>
        <v>6</v>
      </c>
      <c r="S44" s="15">
        <v>6</v>
      </c>
    </row>
    <row r="45" spans="1:19" x14ac:dyDescent="0.2">
      <c r="A45" s="8" t="s">
        <v>65</v>
      </c>
      <c r="B45" s="8">
        <v>1</v>
      </c>
      <c r="C45" s="22">
        <v>41065</v>
      </c>
      <c r="D45" s="15">
        <v>143</v>
      </c>
      <c r="E45" s="15">
        <v>7846</v>
      </c>
      <c r="F45" s="6">
        <v>1437846</v>
      </c>
      <c r="G45" s="16">
        <v>52.7</v>
      </c>
      <c r="H45" s="15">
        <v>59</v>
      </c>
      <c r="I45" s="15"/>
      <c r="J45" s="32"/>
      <c r="K45" s="17"/>
      <c r="L45" s="17"/>
      <c r="M45" s="28"/>
      <c r="N45" s="28"/>
      <c r="O45" s="28"/>
      <c r="P45" s="17">
        <v>0</v>
      </c>
      <c r="Q45" s="17" t="s">
        <v>64</v>
      </c>
      <c r="R45" s="43">
        <f t="shared" si="0"/>
        <v>10</v>
      </c>
      <c r="S45" s="15">
        <v>10</v>
      </c>
    </row>
    <row r="46" spans="1:19" x14ac:dyDescent="0.2">
      <c r="A46" s="8" t="s">
        <v>65</v>
      </c>
      <c r="B46" s="8">
        <v>1</v>
      </c>
      <c r="C46" s="22">
        <v>41057</v>
      </c>
      <c r="D46" s="15">
        <v>143</v>
      </c>
      <c r="E46" s="15">
        <v>7849</v>
      </c>
      <c r="F46" s="6">
        <v>1437849</v>
      </c>
      <c r="G46" s="16">
        <v>43.8</v>
      </c>
      <c r="H46" s="15"/>
      <c r="I46" s="15"/>
      <c r="J46" s="32"/>
      <c r="K46" s="17">
        <v>3</v>
      </c>
      <c r="L46" s="17"/>
      <c r="M46" s="29" t="s">
        <v>96</v>
      </c>
      <c r="N46" s="29"/>
      <c r="O46" s="29"/>
      <c r="P46" s="17">
        <v>1</v>
      </c>
      <c r="Q46" s="17">
        <v>3</v>
      </c>
      <c r="R46" s="43">
        <f t="shared" si="0"/>
        <v>3</v>
      </c>
      <c r="S46" s="15">
        <v>3</v>
      </c>
    </row>
    <row r="47" spans="1:19" x14ac:dyDescent="0.2">
      <c r="A47" s="8" t="s">
        <v>65</v>
      </c>
      <c r="B47" s="8">
        <v>1</v>
      </c>
      <c r="C47" s="22">
        <v>41059</v>
      </c>
      <c r="D47" s="15">
        <v>143</v>
      </c>
      <c r="E47" s="15">
        <v>7849</v>
      </c>
      <c r="F47" s="6">
        <v>1437849</v>
      </c>
      <c r="G47" s="16">
        <v>49.5</v>
      </c>
      <c r="H47" s="15">
        <v>70</v>
      </c>
      <c r="I47" s="15"/>
      <c r="J47" s="32"/>
      <c r="K47" s="17"/>
      <c r="L47" s="17"/>
      <c r="M47" s="29" t="s">
        <v>96</v>
      </c>
      <c r="N47" s="29"/>
      <c r="O47" s="29"/>
      <c r="P47" s="17">
        <v>1</v>
      </c>
      <c r="Q47" s="17" t="s">
        <v>64</v>
      </c>
      <c r="R47" s="43">
        <f t="shared" si="0"/>
        <v>5</v>
      </c>
      <c r="S47" s="15">
        <v>5</v>
      </c>
    </row>
    <row r="48" spans="1:19" x14ac:dyDescent="0.2">
      <c r="A48" s="8" t="s">
        <v>65</v>
      </c>
      <c r="B48" s="8">
        <v>1</v>
      </c>
      <c r="C48" s="22">
        <v>41061</v>
      </c>
      <c r="D48" s="15">
        <v>143</v>
      </c>
      <c r="E48" s="15">
        <v>7849</v>
      </c>
      <c r="F48" s="6">
        <v>1437849</v>
      </c>
      <c r="G48" s="16">
        <v>53.6</v>
      </c>
      <c r="H48" s="15">
        <v>94</v>
      </c>
      <c r="I48" s="15"/>
      <c r="J48" s="32"/>
      <c r="K48" s="17"/>
      <c r="L48" s="17"/>
      <c r="M48" s="29" t="s">
        <v>96</v>
      </c>
      <c r="N48" s="29"/>
      <c r="O48" s="29"/>
      <c r="P48" s="17">
        <v>1</v>
      </c>
      <c r="Q48" s="17" t="s">
        <v>64</v>
      </c>
      <c r="R48" s="43">
        <f t="shared" si="0"/>
        <v>7</v>
      </c>
      <c r="S48" s="15">
        <v>7</v>
      </c>
    </row>
    <row r="49" spans="1:19" x14ac:dyDescent="0.2">
      <c r="A49" s="8" t="s">
        <v>65</v>
      </c>
      <c r="B49" s="8">
        <v>1</v>
      </c>
      <c r="C49" s="22">
        <v>41065</v>
      </c>
      <c r="D49" s="15">
        <v>143</v>
      </c>
      <c r="E49" s="15">
        <v>7849</v>
      </c>
      <c r="F49" s="6">
        <v>1437849</v>
      </c>
      <c r="G49" s="16">
        <v>61.5</v>
      </c>
      <c r="H49" s="15">
        <v>145</v>
      </c>
      <c r="I49" s="15"/>
      <c r="J49" s="32"/>
      <c r="K49" s="17"/>
      <c r="L49" s="17"/>
      <c r="M49" s="29" t="s">
        <v>96</v>
      </c>
      <c r="N49" s="29"/>
      <c r="O49" s="29"/>
      <c r="P49" s="17">
        <v>1</v>
      </c>
      <c r="Q49" s="17" t="s">
        <v>64</v>
      </c>
      <c r="R49" s="43">
        <f t="shared" si="0"/>
        <v>11</v>
      </c>
      <c r="S49" s="15">
        <v>11</v>
      </c>
    </row>
    <row r="50" spans="1:19" x14ac:dyDescent="0.2">
      <c r="A50" s="8" t="s">
        <v>65</v>
      </c>
      <c r="B50" s="8">
        <v>1</v>
      </c>
      <c r="C50" s="22">
        <v>41068</v>
      </c>
      <c r="D50" s="6">
        <v>143</v>
      </c>
      <c r="E50" s="6">
        <v>7849</v>
      </c>
      <c r="F50" s="6">
        <v>1437849</v>
      </c>
      <c r="G50" s="4">
        <v>66.400000000000006</v>
      </c>
      <c r="H50" s="6">
        <v>162</v>
      </c>
      <c r="I50" s="6">
        <v>97</v>
      </c>
      <c r="M50" s="27" t="s">
        <v>96</v>
      </c>
      <c r="N50" s="27"/>
      <c r="O50" s="27"/>
      <c r="P50" s="17">
        <v>1</v>
      </c>
      <c r="Q50" s="5" t="s">
        <v>64</v>
      </c>
      <c r="R50" s="43">
        <f t="shared" si="0"/>
        <v>14</v>
      </c>
      <c r="S50" s="6">
        <v>14</v>
      </c>
    </row>
    <row r="51" spans="1:19" x14ac:dyDescent="0.2">
      <c r="A51" s="8" t="s">
        <v>65</v>
      </c>
      <c r="B51" s="8">
        <v>1</v>
      </c>
      <c r="C51" s="22">
        <v>41071</v>
      </c>
      <c r="D51" s="6">
        <v>143</v>
      </c>
      <c r="E51" s="6">
        <v>7849</v>
      </c>
      <c r="F51" s="6">
        <v>1437849</v>
      </c>
      <c r="G51" s="4">
        <v>69.400000000000006</v>
      </c>
      <c r="H51" s="6">
        <v>177</v>
      </c>
      <c r="M51" s="27" t="s">
        <v>96</v>
      </c>
      <c r="N51" s="27"/>
      <c r="O51" s="27"/>
      <c r="P51" s="17">
        <v>1</v>
      </c>
      <c r="Q51" s="5" t="s">
        <v>64</v>
      </c>
      <c r="R51" s="43">
        <f t="shared" si="0"/>
        <v>17</v>
      </c>
      <c r="S51" s="6">
        <v>17</v>
      </c>
    </row>
    <row r="52" spans="1:19" x14ac:dyDescent="0.2">
      <c r="A52" s="8" t="s">
        <v>65</v>
      </c>
      <c r="B52" s="8">
        <v>1</v>
      </c>
      <c r="C52" s="22">
        <v>41073</v>
      </c>
      <c r="D52" s="6">
        <v>143</v>
      </c>
      <c r="E52" s="6">
        <v>7849</v>
      </c>
      <c r="F52" s="6">
        <v>1437849</v>
      </c>
      <c r="G52" s="4">
        <v>72.599999999999994</v>
      </c>
      <c r="H52" s="6">
        <v>204</v>
      </c>
      <c r="I52" s="6">
        <v>136</v>
      </c>
      <c r="M52" s="27" t="s">
        <v>96</v>
      </c>
      <c r="N52" s="27"/>
      <c r="O52" s="27"/>
      <c r="P52" s="17">
        <v>1</v>
      </c>
      <c r="Q52" s="5" t="s">
        <v>64</v>
      </c>
      <c r="R52" s="43">
        <f t="shared" si="0"/>
        <v>19</v>
      </c>
      <c r="S52" s="6">
        <v>19</v>
      </c>
    </row>
    <row r="53" spans="1:19" x14ac:dyDescent="0.2">
      <c r="A53" s="8" t="s">
        <v>65</v>
      </c>
      <c r="B53" s="8">
        <v>1</v>
      </c>
      <c r="C53" s="22">
        <v>41075</v>
      </c>
      <c r="D53" s="6">
        <v>143</v>
      </c>
      <c r="E53" s="6">
        <v>7849</v>
      </c>
      <c r="F53" s="6">
        <v>1437849</v>
      </c>
      <c r="G53" s="4">
        <v>75</v>
      </c>
      <c r="H53" s="6">
        <v>237</v>
      </c>
      <c r="I53" s="6">
        <v>151</v>
      </c>
      <c r="M53" s="35" t="s">
        <v>96</v>
      </c>
      <c r="N53" s="35"/>
      <c r="O53" s="35"/>
      <c r="P53" s="17">
        <v>1</v>
      </c>
      <c r="Q53" s="5" t="s">
        <v>64</v>
      </c>
      <c r="R53" s="43">
        <f t="shared" si="0"/>
        <v>21</v>
      </c>
      <c r="S53" s="6">
        <v>21</v>
      </c>
    </row>
    <row r="54" spans="1:19" x14ac:dyDescent="0.2">
      <c r="A54" s="8" t="s">
        <v>65</v>
      </c>
      <c r="B54" s="8">
        <v>1</v>
      </c>
      <c r="C54" s="22">
        <v>41078</v>
      </c>
      <c r="D54" s="6">
        <v>143</v>
      </c>
      <c r="E54" s="6">
        <v>7849</v>
      </c>
      <c r="F54" s="6">
        <v>1437849</v>
      </c>
      <c r="G54" s="4">
        <v>78.7</v>
      </c>
      <c r="H54" s="6">
        <v>224</v>
      </c>
      <c r="I54" s="6">
        <v>173</v>
      </c>
      <c r="M54" s="27" t="s">
        <v>96</v>
      </c>
      <c r="N54" s="27"/>
      <c r="O54" s="27"/>
      <c r="P54" s="17">
        <v>1</v>
      </c>
      <c r="Q54" s="5" t="s">
        <v>64</v>
      </c>
      <c r="R54" s="43">
        <f t="shared" si="0"/>
        <v>24</v>
      </c>
      <c r="S54" s="6">
        <v>24</v>
      </c>
    </row>
    <row r="55" spans="1:19" x14ac:dyDescent="0.2">
      <c r="A55" s="8" t="s">
        <v>65</v>
      </c>
      <c r="B55" s="8">
        <v>1</v>
      </c>
      <c r="C55" s="22">
        <v>41080</v>
      </c>
      <c r="D55" s="6">
        <v>143</v>
      </c>
      <c r="E55" s="6">
        <v>7849</v>
      </c>
      <c r="F55" s="6">
        <v>1437849</v>
      </c>
      <c r="G55" s="4">
        <v>80.3</v>
      </c>
      <c r="H55" s="6">
        <v>228</v>
      </c>
      <c r="I55" s="6">
        <v>183</v>
      </c>
      <c r="M55" s="27" t="s">
        <v>96</v>
      </c>
      <c r="N55" s="26" t="s">
        <v>163</v>
      </c>
      <c r="P55" s="17">
        <v>1</v>
      </c>
      <c r="Q55" s="5" t="s">
        <v>64</v>
      </c>
      <c r="R55" s="43">
        <f t="shared" si="0"/>
        <v>26</v>
      </c>
      <c r="S55" s="6">
        <v>26</v>
      </c>
    </row>
    <row r="56" spans="1:19" x14ac:dyDescent="0.2">
      <c r="A56" s="8" t="s">
        <v>65</v>
      </c>
      <c r="B56" s="8">
        <v>1</v>
      </c>
      <c r="C56" s="22">
        <v>41082</v>
      </c>
      <c r="D56" s="6">
        <v>143</v>
      </c>
      <c r="E56" s="6">
        <v>7849</v>
      </c>
      <c r="F56" s="6">
        <v>1437849</v>
      </c>
      <c r="G56" s="4">
        <v>82.6</v>
      </c>
      <c r="H56" s="6">
        <v>214</v>
      </c>
      <c r="I56" s="6">
        <v>196</v>
      </c>
      <c r="N56" s="26" t="s">
        <v>163</v>
      </c>
      <c r="P56" s="17">
        <v>1</v>
      </c>
      <c r="Q56" s="5" t="s">
        <v>64</v>
      </c>
      <c r="R56" s="43">
        <f t="shared" si="0"/>
        <v>28</v>
      </c>
      <c r="S56" s="6">
        <v>28</v>
      </c>
    </row>
    <row r="57" spans="1:19" x14ac:dyDescent="0.2">
      <c r="A57" s="8" t="s">
        <v>65</v>
      </c>
      <c r="B57" s="8">
        <v>1</v>
      </c>
      <c r="C57" s="22">
        <v>41085</v>
      </c>
      <c r="D57" s="6">
        <v>143</v>
      </c>
      <c r="E57" s="6">
        <v>7849</v>
      </c>
      <c r="F57" s="6">
        <v>1437849</v>
      </c>
      <c r="G57" s="4">
        <v>84.9</v>
      </c>
      <c r="H57" s="6">
        <v>208</v>
      </c>
      <c r="I57" s="6">
        <v>215</v>
      </c>
      <c r="N57" s="26" t="s">
        <v>163</v>
      </c>
      <c r="P57" s="17">
        <v>1</v>
      </c>
      <c r="Q57" s="5" t="s">
        <v>64</v>
      </c>
      <c r="R57" s="43">
        <f t="shared" si="0"/>
        <v>31</v>
      </c>
      <c r="S57" s="6">
        <v>31</v>
      </c>
    </row>
    <row r="58" spans="1:19" x14ac:dyDescent="0.2">
      <c r="A58" s="8" t="s">
        <v>65</v>
      </c>
      <c r="B58" s="8">
        <v>1</v>
      </c>
      <c r="C58" s="22">
        <v>41087</v>
      </c>
      <c r="D58" s="6">
        <v>143</v>
      </c>
      <c r="E58" s="6">
        <v>7849</v>
      </c>
      <c r="F58" s="6">
        <v>1437849</v>
      </c>
      <c r="G58" s="4">
        <v>86.5</v>
      </c>
      <c r="H58" s="6">
        <v>216</v>
      </c>
      <c r="I58" s="6">
        <v>227</v>
      </c>
      <c r="N58" s="26" t="s">
        <v>163</v>
      </c>
      <c r="P58" s="17">
        <v>1</v>
      </c>
      <c r="Q58" s="5" t="s">
        <v>64</v>
      </c>
      <c r="R58" s="43">
        <f t="shared" si="0"/>
        <v>33</v>
      </c>
      <c r="S58" s="6">
        <v>33</v>
      </c>
    </row>
    <row r="59" spans="1:19" x14ac:dyDescent="0.2">
      <c r="A59" s="8" t="s">
        <v>65</v>
      </c>
      <c r="B59" s="8">
        <v>1</v>
      </c>
      <c r="C59" s="22">
        <v>41057</v>
      </c>
      <c r="D59" s="15">
        <v>143</v>
      </c>
      <c r="E59" s="15">
        <v>7850</v>
      </c>
      <c r="F59" s="6">
        <v>1437850</v>
      </c>
      <c r="G59" s="16">
        <v>39.200000000000003</v>
      </c>
      <c r="H59" s="15"/>
      <c r="I59" s="15"/>
      <c r="J59" s="32"/>
      <c r="K59" s="17">
        <v>2</v>
      </c>
      <c r="L59" s="17"/>
      <c r="M59" s="28"/>
      <c r="N59" s="28"/>
      <c r="O59" s="28"/>
      <c r="P59" s="17">
        <v>0</v>
      </c>
      <c r="Q59" s="17">
        <v>2</v>
      </c>
      <c r="R59" s="43">
        <f t="shared" si="0"/>
        <v>2</v>
      </c>
      <c r="S59" s="15">
        <v>2</v>
      </c>
    </row>
    <row r="60" spans="1:19" x14ac:dyDescent="0.2">
      <c r="A60" s="8" t="s">
        <v>65</v>
      </c>
      <c r="B60" s="8">
        <v>1</v>
      </c>
      <c r="C60" s="22">
        <v>41052</v>
      </c>
      <c r="D60" s="15">
        <v>143</v>
      </c>
      <c r="E60" s="15">
        <v>7851</v>
      </c>
      <c r="F60" s="6">
        <v>1437851</v>
      </c>
      <c r="G60" s="16">
        <v>40.4</v>
      </c>
      <c r="H60" s="15">
        <v>36</v>
      </c>
      <c r="I60" s="15"/>
      <c r="J60" s="32"/>
      <c r="K60" s="17">
        <v>1</v>
      </c>
      <c r="L60" s="17"/>
      <c r="M60" s="28"/>
      <c r="N60" s="28"/>
      <c r="O60" s="28"/>
      <c r="P60" s="17">
        <v>1</v>
      </c>
      <c r="Q60" s="17">
        <v>1</v>
      </c>
      <c r="R60" s="43">
        <f t="shared" si="0"/>
        <v>1</v>
      </c>
      <c r="S60" s="15">
        <v>1</v>
      </c>
    </row>
    <row r="61" spans="1:19" x14ac:dyDescent="0.2">
      <c r="A61" s="8" t="s">
        <v>65</v>
      </c>
      <c r="B61" s="8">
        <v>1</v>
      </c>
      <c r="C61" s="22">
        <v>41054</v>
      </c>
      <c r="D61" s="15">
        <v>143</v>
      </c>
      <c r="E61" s="15">
        <v>7851</v>
      </c>
      <c r="F61" s="6">
        <v>1437851</v>
      </c>
      <c r="G61" s="16">
        <v>45.6</v>
      </c>
      <c r="H61" s="15">
        <v>36</v>
      </c>
      <c r="I61" s="15"/>
      <c r="J61" s="32"/>
      <c r="K61" s="17"/>
      <c r="L61" s="17"/>
      <c r="M61" s="28"/>
      <c r="N61" s="28"/>
      <c r="O61" s="28"/>
      <c r="P61" s="17">
        <v>1</v>
      </c>
      <c r="Q61" s="17" t="s">
        <v>64</v>
      </c>
      <c r="R61" s="43">
        <f t="shared" si="0"/>
        <v>3</v>
      </c>
      <c r="S61" s="15">
        <v>3</v>
      </c>
    </row>
    <row r="62" spans="1:19" x14ac:dyDescent="0.2">
      <c r="A62" s="8" t="s">
        <v>65</v>
      </c>
      <c r="B62" s="8">
        <v>1</v>
      </c>
      <c r="C62" s="22">
        <v>41057</v>
      </c>
      <c r="D62" s="15">
        <v>143</v>
      </c>
      <c r="E62" s="15">
        <v>7851</v>
      </c>
      <c r="F62" s="6">
        <v>1437851</v>
      </c>
      <c r="G62" s="16"/>
      <c r="H62" s="15"/>
      <c r="I62" s="15"/>
      <c r="J62" s="32"/>
      <c r="K62" s="17"/>
      <c r="L62" s="17"/>
      <c r="M62" s="28" t="s">
        <v>104</v>
      </c>
      <c r="N62" s="28"/>
      <c r="O62" s="28"/>
      <c r="P62" s="17">
        <v>1</v>
      </c>
      <c r="Q62" s="17" t="s">
        <v>64</v>
      </c>
      <c r="R62" s="43">
        <f t="shared" si="0"/>
        <v>6</v>
      </c>
      <c r="S62" s="15">
        <v>6</v>
      </c>
    </row>
    <row r="63" spans="1:19" x14ac:dyDescent="0.2">
      <c r="A63" s="8" t="s">
        <v>65</v>
      </c>
      <c r="B63" s="8">
        <v>1</v>
      </c>
      <c r="C63" s="22">
        <v>41059</v>
      </c>
      <c r="D63" s="15">
        <v>143</v>
      </c>
      <c r="E63" s="15">
        <v>7851</v>
      </c>
      <c r="F63" s="6">
        <v>1437851</v>
      </c>
      <c r="G63" s="16">
        <v>57</v>
      </c>
      <c r="H63" s="15">
        <v>112</v>
      </c>
      <c r="I63" s="15"/>
      <c r="J63" s="32"/>
      <c r="K63" s="17"/>
      <c r="L63" s="17"/>
      <c r="M63" s="28" t="s">
        <v>122</v>
      </c>
      <c r="N63" s="28"/>
      <c r="O63" s="28"/>
      <c r="P63" s="17">
        <v>1</v>
      </c>
      <c r="Q63" s="17" t="s">
        <v>64</v>
      </c>
      <c r="R63" s="43">
        <f t="shared" si="0"/>
        <v>8</v>
      </c>
      <c r="S63" s="15">
        <v>8</v>
      </c>
    </row>
    <row r="64" spans="1:19" x14ac:dyDescent="0.2">
      <c r="A64" s="8" t="s">
        <v>65</v>
      </c>
      <c r="B64" s="8">
        <v>1</v>
      </c>
      <c r="C64" s="22">
        <v>41061</v>
      </c>
      <c r="D64" s="15">
        <v>143</v>
      </c>
      <c r="E64" s="15">
        <v>7851</v>
      </c>
      <c r="F64" s="6">
        <v>1437851</v>
      </c>
      <c r="G64" s="16">
        <v>59.2</v>
      </c>
      <c r="H64" s="15">
        <v>119</v>
      </c>
      <c r="I64" s="15"/>
      <c r="J64" s="32"/>
      <c r="K64" s="17"/>
      <c r="L64" s="17"/>
      <c r="M64" s="28" t="s">
        <v>104</v>
      </c>
      <c r="N64" s="28"/>
      <c r="O64" s="28"/>
      <c r="P64" s="17">
        <v>1</v>
      </c>
      <c r="Q64" s="17" t="s">
        <v>64</v>
      </c>
      <c r="R64" s="43">
        <f t="shared" si="0"/>
        <v>10</v>
      </c>
      <c r="S64" s="15">
        <v>10</v>
      </c>
    </row>
    <row r="65" spans="1:19" x14ac:dyDescent="0.2">
      <c r="A65" s="8" t="s">
        <v>65</v>
      </c>
      <c r="B65" s="8">
        <v>1</v>
      </c>
      <c r="C65" s="22">
        <v>41065</v>
      </c>
      <c r="D65" s="15">
        <v>143</v>
      </c>
      <c r="E65" s="15">
        <v>7851</v>
      </c>
      <c r="F65" s="6">
        <v>1437851</v>
      </c>
      <c r="G65" s="16">
        <v>64</v>
      </c>
      <c r="H65" s="15">
        <v>151</v>
      </c>
      <c r="I65" s="15"/>
      <c r="J65" s="32"/>
      <c r="K65" s="17"/>
      <c r="L65" s="17"/>
      <c r="M65" s="28" t="s">
        <v>104</v>
      </c>
      <c r="N65" s="28"/>
      <c r="O65" s="28"/>
      <c r="P65" s="17">
        <v>1</v>
      </c>
      <c r="Q65" s="17" t="s">
        <v>64</v>
      </c>
      <c r="R65" s="43">
        <f t="shared" si="0"/>
        <v>14</v>
      </c>
      <c r="S65" s="15">
        <v>14</v>
      </c>
    </row>
    <row r="66" spans="1:19" x14ac:dyDescent="0.2">
      <c r="A66" s="8" t="s">
        <v>65</v>
      </c>
      <c r="B66" s="8">
        <v>1</v>
      </c>
      <c r="C66" s="22">
        <v>41068</v>
      </c>
      <c r="D66" s="6">
        <v>143</v>
      </c>
      <c r="E66" s="6">
        <v>7851</v>
      </c>
      <c r="F66" s="6">
        <v>1437851</v>
      </c>
      <c r="G66" s="4">
        <v>67.099999999999994</v>
      </c>
      <c r="H66" s="6">
        <v>167</v>
      </c>
      <c r="I66" s="6">
        <v>124</v>
      </c>
      <c r="M66" s="26" t="s">
        <v>104</v>
      </c>
      <c r="P66" s="17">
        <v>1</v>
      </c>
      <c r="Q66" s="5" t="s">
        <v>64</v>
      </c>
      <c r="R66" s="43">
        <f t="shared" si="0"/>
        <v>17</v>
      </c>
      <c r="S66" s="6">
        <v>17</v>
      </c>
    </row>
    <row r="67" spans="1:19" x14ac:dyDescent="0.2">
      <c r="A67" s="8" t="s">
        <v>65</v>
      </c>
      <c r="B67" s="8">
        <v>1</v>
      </c>
      <c r="C67" s="22">
        <v>41071</v>
      </c>
      <c r="D67" s="6">
        <v>143</v>
      </c>
      <c r="E67" s="6">
        <v>7851</v>
      </c>
      <c r="F67" s="6">
        <v>1437851</v>
      </c>
      <c r="G67" s="4">
        <v>69.099999999999994</v>
      </c>
      <c r="H67" s="6">
        <v>173</v>
      </c>
      <c r="I67" s="6">
        <v>146</v>
      </c>
      <c r="M67" s="26" t="s">
        <v>104</v>
      </c>
      <c r="P67" s="17">
        <v>1</v>
      </c>
      <c r="Q67" s="5" t="s">
        <v>64</v>
      </c>
      <c r="R67" s="43">
        <f t="shared" ref="R67:R130" si="1">IF(F67=F66,R66+C67-C66,IF(Q67&gt;-1,Q67,"noval"))</f>
        <v>20</v>
      </c>
      <c r="S67" s="6">
        <v>20</v>
      </c>
    </row>
    <row r="68" spans="1:19" x14ac:dyDescent="0.2">
      <c r="A68" s="8" t="s">
        <v>65</v>
      </c>
      <c r="B68" s="8">
        <v>1</v>
      </c>
      <c r="C68" s="22">
        <v>41073</v>
      </c>
      <c r="D68" s="6">
        <v>143</v>
      </c>
      <c r="E68" s="6">
        <v>7851</v>
      </c>
      <c r="F68" s="6">
        <v>1437851</v>
      </c>
      <c r="G68" s="4">
        <v>71.2</v>
      </c>
      <c r="H68" s="6">
        <v>192</v>
      </c>
      <c r="I68" s="6">
        <v>165</v>
      </c>
      <c r="J68" s="34" t="s">
        <v>137</v>
      </c>
      <c r="M68" s="26" t="s">
        <v>104</v>
      </c>
      <c r="P68" s="17">
        <v>1</v>
      </c>
      <c r="Q68" s="5" t="s">
        <v>64</v>
      </c>
      <c r="R68" s="43">
        <f t="shared" si="1"/>
        <v>22</v>
      </c>
      <c r="S68" s="6">
        <v>22</v>
      </c>
    </row>
    <row r="69" spans="1:19" x14ac:dyDescent="0.2">
      <c r="A69" s="8" t="s">
        <v>65</v>
      </c>
      <c r="B69" s="8">
        <v>1</v>
      </c>
      <c r="C69" s="22">
        <v>41075</v>
      </c>
      <c r="D69" s="6">
        <v>143</v>
      </c>
      <c r="E69" s="6">
        <v>7851</v>
      </c>
      <c r="F69" s="6">
        <v>1437851</v>
      </c>
      <c r="G69" s="4">
        <v>72.599999999999994</v>
      </c>
      <c r="H69" s="6">
        <v>200</v>
      </c>
      <c r="I69" s="6">
        <v>177</v>
      </c>
      <c r="J69" s="34" t="s">
        <v>141</v>
      </c>
      <c r="M69" s="34" t="s">
        <v>104</v>
      </c>
      <c r="N69" s="34"/>
      <c r="O69" s="34"/>
      <c r="P69" s="17">
        <v>1</v>
      </c>
      <c r="Q69" s="5" t="s">
        <v>64</v>
      </c>
      <c r="R69" s="43">
        <f t="shared" si="1"/>
        <v>24</v>
      </c>
      <c r="S69" s="6">
        <v>24</v>
      </c>
    </row>
    <row r="70" spans="1:19" x14ac:dyDescent="0.2">
      <c r="A70" s="8" t="s">
        <v>65</v>
      </c>
      <c r="B70" s="8">
        <v>1</v>
      </c>
      <c r="C70" s="22">
        <v>41078</v>
      </c>
      <c r="D70" s="6">
        <v>143</v>
      </c>
      <c r="E70" s="6">
        <v>7851</v>
      </c>
      <c r="F70" s="6">
        <v>1437851</v>
      </c>
      <c r="G70" s="4">
        <v>75.8</v>
      </c>
      <c r="H70" s="6">
        <v>197</v>
      </c>
      <c r="I70" s="6">
        <v>195</v>
      </c>
      <c r="M70" s="26" t="s">
        <v>104</v>
      </c>
      <c r="P70" s="17">
        <v>1</v>
      </c>
      <c r="Q70" s="5" t="s">
        <v>64</v>
      </c>
      <c r="R70" s="43">
        <f t="shared" si="1"/>
        <v>27</v>
      </c>
      <c r="S70" s="6">
        <v>27</v>
      </c>
    </row>
    <row r="71" spans="1:19" x14ac:dyDescent="0.2">
      <c r="A71" s="8" t="s">
        <v>65</v>
      </c>
      <c r="B71" s="8">
        <v>1</v>
      </c>
      <c r="C71" s="22">
        <v>41080</v>
      </c>
      <c r="D71" s="6">
        <v>143</v>
      </c>
      <c r="E71" s="6">
        <v>7851</v>
      </c>
      <c r="F71" s="6">
        <v>1437851</v>
      </c>
      <c r="G71" s="4">
        <v>77.8</v>
      </c>
      <c r="H71" s="6">
        <v>198</v>
      </c>
      <c r="I71" s="6">
        <v>209</v>
      </c>
      <c r="M71" s="26" t="s">
        <v>104</v>
      </c>
      <c r="N71" s="26" t="s">
        <v>160</v>
      </c>
      <c r="P71" s="17">
        <v>1</v>
      </c>
      <c r="Q71" s="5" t="s">
        <v>64</v>
      </c>
      <c r="R71" s="43">
        <f t="shared" si="1"/>
        <v>29</v>
      </c>
      <c r="S71" s="6">
        <v>29</v>
      </c>
    </row>
    <row r="72" spans="1:19" x14ac:dyDescent="0.2">
      <c r="A72" s="8" t="s">
        <v>65</v>
      </c>
      <c r="B72" s="8">
        <v>1</v>
      </c>
      <c r="C72" s="22">
        <v>41082</v>
      </c>
      <c r="D72" s="6">
        <v>143</v>
      </c>
      <c r="E72" s="6">
        <v>7851</v>
      </c>
      <c r="F72" s="6">
        <v>1437851</v>
      </c>
      <c r="G72" s="4">
        <v>78.900000000000006</v>
      </c>
      <c r="H72" s="6">
        <v>196</v>
      </c>
      <c r="I72" s="6">
        <v>216</v>
      </c>
      <c r="N72" s="26" t="s">
        <v>160</v>
      </c>
      <c r="P72" s="17">
        <v>1</v>
      </c>
      <c r="Q72" s="5" t="s">
        <v>64</v>
      </c>
      <c r="R72" s="43">
        <f t="shared" si="1"/>
        <v>31</v>
      </c>
      <c r="S72" s="6">
        <v>31</v>
      </c>
    </row>
    <row r="73" spans="1:19" x14ac:dyDescent="0.2">
      <c r="A73" s="8" t="s">
        <v>65</v>
      </c>
      <c r="B73" s="8">
        <v>1</v>
      </c>
      <c r="C73" s="22">
        <v>41085</v>
      </c>
      <c r="D73" s="6">
        <v>143</v>
      </c>
      <c r="E73" s="6">
        <v>7851</v>
      </c>
      <c r="F73" s="6">
        <v>1437851</v>
      </c>
      <c r="G73" s="4">
        <v>80.3</v>
      </c>
      <c r="H73" s="6">
        <v>181</v>
      </c>
      <c r="I73" s="6">
        <v>236</v>
      </c>
      <c r="N73" s="26" t="s">
        <v>160</v>
      </c>
      <c r="P73" s="17">
        <v>1</v>
      </c>
      <c r="Q73" s="5" t="s">
        <v>64</v>
      </c>
      <c r="R73" s="43">
        <f t="shared" si="1"/>
        <v>34</v>
      </c>
      <c r="S73" s="6">
        <v>34</v>
      </c>
    </row>
    <row r="74" spans="1:19" x14ac:dyDescent="0.2">
      <c r="A74" s="8" t="s">
        <v>65</v>
      </c>
      <c r="B74" s="8">
        <v>1</v>
      </c>
      <c r="C74" s="22">
        <v>41052</v>
      </c>
      <c r="D74" s="15">
        <v>143</v>
      </c>
      <c r="E74" s="15">
        <v>7852</v>
      </c>
      <c r="F74" s="6">
        <v>1437852</v>
      </c>
      <c r="G74" s="16">
        <v>41.2</v>
      </c>
      <c r="H74" s="15">
        <v>35</v>
      </c>
      <c r="I74" s="15"/>
      <c r="J74" s="32"/>
      <c r="K74" s="17">
        <v>1</v>
      </c>
      <c r="L74" s="17"/>
      <c r="M74" s="28"/>
      <c r="N74" s="28"/>
      <c r="O74" s="28"/>
      <c r="P74" s="17">
        <v>0</v>
      </c>
      <c r="Q74" s="17">
        <v>1</v>
      </c>
      <c r="R74" s="43">
        <f t="shared" si="1"/>
        <v>1</v>
      </c>
      <c r="S74" s="15">
        <v>1</v>
      </c>
    </row>
    <row r="75" spans="1:19" x14ac:dyDescent="0.2">
      <c r="A75" s="8" t="s">
        <v>65</v>
      </c>
      <c r="B75" s="8">
        <v>1</v>
      </c>
      <c r="C75" s="22">
        <v>41054</v>
      </c>
      <c r="D75" s="15">
        <v>143</v>
      </c>
      <c r="E75" s="15">
        <v>7852</v>
      </c>
      <c r="F75" s="6">
        <v>1437852</v>
      </c>
      <c r="G75" s="16">
        <v>45.5</v>
      </c>
      <c r="H75" s="15">
        <v>47</v>
      </c>
      <c r="I75" s="15"/>
      <c r="J75" s="32"/>
      <c r="K75" s="17"/>
      <c r="L75" s="17"/>
      <c r="M75" s="28"/>
      <c r="N75" s="28"/>
      <c r="O75" s="28"/>
      <c r="P75" s="17">
        <v>0</v>
      </c>
      <c r="Q75" s="17" t="s">
        <v>64</v>
      </c>
      <c r="R75" s="43">
        <f t="shared" si="1"/>
        <v>3</v>
      </c>
      <c r="S75" s="15">
        <v>3</v>
      </c>
    </row>
    <row r="76" spans="1:19" x14ac:dyDescent="0.2">
      <c r="A76" s="8" t="s">
        <v>65</v>
      </c>
      <c r="B76" s="8">
        <v>1</v>
      </c>
      <c r="C76" s="22">
        <v>41057</v>
      </c>
      <c r="D76" s="15">
        <v>143</v>
      </c>
      <c r="E76" s="15">
        <v>7852</v>
      </c>
      <c r="F76" s="6">
        <v>1437852</v>
      </c>
      <c r="G76" s="16">
        <v>53.4</v>
      </c>
      <c r="H76" s="15"/>
      <c r="I76" s="15"/>
      <c r="J76" s="32"/>
      <c r="K76" s="17"/>
      <c r="L76" s="17"/>
      <c r="M76" s="28" t="s">
        <v>97</v>
      </c>
      <c r="N76" s="28"/>
      <c r="O76" s="28"/>
      <c r="P76" s="17">
        <v>0</v>
      </c>
      <c r="Q76" s="17" t="s">
        <v>64</v>
      </c>
      <c r="R76" s="43">
        <f t="shared" si="1"/>
        <v>6</v>
      </c>
      <c r="S76" s="15">
        <v>6</v>
      </c>
    </row>
    <row r="77" spans="1:19" x14ac:dyDescent="0.2">
      <c r="A77" s="8" t="s">
        <v>65</v>
      </c>
      <c r="B77" s="8">
        <v>1</v>
      </c>
      <c r="C77" s="22">
        <v>41059</v>
      </c>
      <c r="D77" s="15">
        <v>143</v>
      </c>
      <c r="E77" s="15">
        <v>7852</v>
      </c>
      <c r="F77" s="6">
        <v>1437852</v>
      </c>
      <c r="G77" s="16">
        <v>57.3</v>
      </c>
      <c r="H77" s="15">
        <v>88</v>
      </c>
      <c r="I77" s="15"/>
      <c r="J77" s="32"/>
      <c r="K77" s="17"/>
      <c r="L77" s="17"/>
      <c r="M77" s="28"/>
      <c r="N77" s="28"/>
      <c r="O77" s="28"/>
      <c r="P77" s="17">
        <v>0</v>
      </c>
      <c r="Q77" s="17" t="s">
        <v>64</v>
      </c>
      <c r="R77" s="43">
        <f t="shared" si="1"/>
        <v>8</v>
      </c>
      <c r="S77" s="15">
        <v>8</v>
      </c>
    </row>
    <row r="78" spans="1:19" x14ac:dyDescent="0.2">
      <c r="A78" s="8" t="s">
        <v>65</v>
      </c>
      <c r="B78" s="8">
        <v>1</v>
      </c>
      <c r="C78" s="22">
        <v>41061</v>
      </c>
      <c r="D78" s="15">
        <v>143</v>
      </c>
      <c r="E78" s="15">
        <v>7852</v>
      </c>
      <c r="F78" s="6">
        <v>1437852</v>
      </c>
      <c r="G78" s="16">
        <v>60</v>
      </c>
      <c r="H78" s="15">
        <v>103</v>
      </c>
      <c r="I78" s="15"/>
      <c r="J78" s="32"/>
      <c r="K78" s="17"/>
      <c r="L78" s="17"/>
      <c r="M78" s="28" t="s">
        <v>94</v>
      </c>
      <c r="N78" s="28"/>
      <c r="O78" s="28"/>
      <c r="P78" s="17">
        <v>0</v>
      </c>
      <c r="Q78" s="17" t="s">
        <v>64</v>
      </c>
      <c r="R78" s="43">
        <f t="shared" si="1"/>
        <v>10</v>
      </c>
      <c r="S78" s="15">
        <v>10</v>
      </c>
    </row>
    <row r="79" spans="1:19" x14ac:dyDescent="0.2">
      <c r="A79" s="8" t="s">
        <v>65</v>
      </c>
      <c r="B79" s="8">
        <v>1</v>
      </c>
      <c r="C79" s="22">
        <v>41068</v>
      </c>
      <c r="D79" s="6">
        <v>143</v>
      </c>
      <c r="E79" s="6">
        <v>7852</v>
      </c>
      <c r="F79" s="6">
        <v>1437852</v>
      </c>
      <c r="G79" s="4">
        <v>67.099999999999994</v>
      </c>
      <c r="H79" s="6">
        <v>163</v>
      </c>
      <c r="I79" s="6">
        <v>118</v>
      </c>
      <c r="P79" s="17">
        <v>0</v>
      </c>
      <c r="Q79" s="5" t="s">
        <v>64</v>
      </c>
      <c r="R79" s="43">
        <f t="shared" si="1"/>
        <v>17</v>
      </c>
      <c r="S79" s="6">
        <v>17</v>
      </c>
    </row>
    <row r="80" spans="1:19" x14ac:dyDescent="0.2">
      <c r="A80" s="8" t="s">
        <v>65</v>
      </c>
      <c r="B80" s="8">
        <v>1</v>
      </c>
      <c r="C80" s="22">
        <v>41071</v>
      </c>
      <c r="D80" s="6">
        <v>143</v>
      </c>
      <c r="E80" s="6">
        <v>7852</v>
      </c>
      <c r="F80" s="6">
        <v>1437852</v>
      </c>
      <c r="G80" s="4">
        <v>68.8</v>
      </c>
      <c r="H80" s="6">
        <v>113</v>
      </c>
      <c r="I80" s="6">
        <v>127</v>
      </c>
      <c r="P80" s="17">
        <v>0</v>
      </c>
      <c r="Q80" s="5" t="s">
        <v>64</v>
      </c>
      <c r="R80" s="43">
        <f t="shared" si="1"/>
        <v>20</v>
      </c>
      <c r="S80" s="6">
        <v>20</v>
      </c>
    </row>
    <row r="81" spans="1:19" x14ac:dyDescent="0.2">
      <c r="A81" s="8" t="s">
        <v>65</v>
      </c>
      <c r="B81" s="8">
        <v>1</v>
      </c>
      <c r="C81" s="22">
        <v>41073</v>
      </c>
      <c r="D81" s="6">
        <v>143</v>
      </c>
      <c r="E81" s="6">
        <v>7852</v>
      </c>
      <c r="F81" s="43">
        <v>1437852</v>
      </c>
      <c r="G81" s="4">
        <v>69.099999999999994</v>
      </c>
      <c r="H81" s="6">
        <v>90</v>
      </c>
      <c r="I81" s="6">
        <v>127</v>
      </c>
      <c r="M81" s="26" t="s">
        <v>112</v>
      </c>
      <c r="P81" s="17">
        <v>0</v>
      </c>
      <c r="Q81" s="5" t="s">
        <v>64</v>
      </c>
      <c r="R81" s="43">
        <f t="shared" si="1"/>
        <v>22</v>
      </c>
      <c r="S81" s="6">
        <v>22</v>
      </c>
    </row>
    <row r="82" spans="1:19" x14ac:dyDescent="0.2">
      <c r="A82" s="8" t="s">
        <v>65</v>
      </c>
      <c r="B82" s="8">
        <v>1</v>
      </c>
      <c r="C82" s="22">
        <v>41052</v>
      </c>
      <c r="D82" s="15">
        <v>143</v>
      </c>
      <c r="E82" s="15">
        <v>7853</v>
      </c>
      <c r="F82" s="6">
        <v>1437853</v>
      </c>
      <c r="G82" s="16">
        <v>38.700000000000003</v>
      </c>
      <c r="H82" s="15">
        <v>26</v>
      </c>
      <c r="I82" s="15"/>
      <c r="J82" s="32"/>
      <c r="K82" s="17">
        <v>0</v>
      </c>
      <c r="L82" s="17"/>
      <c r="M82" s="28"/>
      <c r="N82" s="28"/>
      <c r="O82" s="28"/>
      <c r="P82" s="17">
        <v>1</v>
      </c>
      <c r="Q82" s="17">
        <v>0</v>
      </c>
      <c r="R82" s="43">
        <f t="shared" si="1"/>
        <v>0</v>
      </c>
      <c r="S82" s="15">
        <v>0</v>
      </c>
    </row>
    <row r="83" spans="1:19" x14ac:dyDescent="0.2">
      <c r="A83" s="8" t="s">
        <v>65</v>
      </c>
      <c r="B83" s="8">
        <v>1</v>
      </c>
      <c r="C83" s="22">
        <v>41054</v>
      </c>
      <c r="D83" s="15">
        <v>143</v>
      </c>
      <c r="E83" s="15">
        <v>7853</v>
      </c>
      <c r="F83" s="6">
        <v>1437853</v>
      </c>
      <c r="G83" s="16">
        <v>42.8</v>
      </c>
      <c r="H83" s="15">
        <v>39</v>
      </c>
      <c r="I83" s="15"/>
      <c r="J83" s="32"/>
      <c r="K83" s="17"/>
      <c r="L83" s="17"/>
      <c r="M83" s="28"/>
      <c r="N83" s="28"/>
      <c r="O83" s="28"/>
      <c r="P83" s="17">
        <v>1</v>
      </c>
      <c r="Q83" s="17" t="s">
        <v>64</v>
      </c>
      <c r="R83" s="43">
        <f t="shared" si="1"/>
        <v>2</v>
      </c>
      <c r="S83" s="15">
        <v>2</v>
      </c>
    </row>
    <row r="84" spans="1:19" x14ac:dyDescent="0.2">
      <c r="A84" s="8" t="s">
        <v>65</v>
      </c>
      <c r="B84" s="8">
        <v>1</v>
      </c>
      <c r="C84" s="22">
        <v>41057</v>
      </c>
      <c r="D84" s="15">
        <v>143</v>
      </c>
      <c r="E84" s="15">
        <v>7853</v>
      </c>
      <c r="F84" s="6">
        <v>1437853</v>
      </c>
      <c r="G84" s="16">
        <v>50.8</v>
      </c>
      <c r="H84" s="15">
        <v>78</v>
      </c>
      <c r="I84" s="15"/>
      <c r="J84" s="32"/>
      <c r="K84" s="17"/>
      <c r="L84" s="17"/>
      <c r="M84" s="28" t="s">
        <v>95</v>
      </c>
      <c r="N84" s="28"/>
      <c r="O84" s="28"/>
      <c r="P84" s="17">
        <v>1</v>
      </c>
      <c r="Q84" s="17" t="s">
        <v>64</v>
      </c>
      <c r="R84" s="43">
        <f t="shared" si="1"/>
        <v>5</v>
      </c>
      <c r="S84" s="15">
        <v>5</v>
      </c>
    </row>
    <row r="85" spans="1:19" x14ac:dyDescent="0.2">
      <c r="A85" s="8" t="s">
        <v>65</v>
      </c>
      <c r="B85" s="8">
        <v>1</v>
      </c>
      <c r="C85" s="22">
        <v>41059</v>
      </c>
      <c r="D85" s="15">
        <v>143</v>
      </c>
      <c r="E85" s="15">
        <v>7853</v>
      </c>
      <c r="F85" s="43">
        <v>1437853</v>
      </c>
      <c r="G85" s="16">
        <v>56.3</v>
      </c>
      <c r="H85" s="15">
        <v>106</v>
      </c>
      <c r="I85" s="15"/>
      <c r="J85" s="32"/>
      <c r="K85" s="17"/>
      <c r="L85" s="17"/>
      <c r="M85" s="28" t="s">
        <v>95</v>
      </c>
      <c r="N85" s="28"/>
      <c r="O85" s="28"/>
      <c r="P85" s="17">
        <v>1</v>
      </c>
      <c r="Q85" s="17" t="s">
        <v>64</v>
      </c>
      <c r="R85" s="43">
        <f t="shared" si="1"/>
        <v>7</v>
      </c>
      <c r="S85" s="15">
        <v>7</v>
      </c>
    </row>
    <row r="86" spans="1:19" x14ac:dyDescent="0.2">
      <c r="A86" s="8" t="s">
        <v>65</v>
      </c>
      <c r="B86" s="8">
        <v>1</v>
      </c>
      <c r="C86" s="22">
        <v>41061</v>
      </c>
      <c r="D86" s="15">
        <v>143</v>
      </c>
      <c r="E86" s="15">
        <v>7853</v>
      </c>
      <c r="F86" s="6">
        <v>1437853</v>
      </c>
      <c r="G86" s="16">
        <v>60.1</v>
      </c>
      <c r="H86" s="15">
        <v>118</v>
      </c>
      <c r="I86" s="15"/>
      <c r="J86" s="32"/>
      <c r="K86" s="17"/>
      <c r="L86" s="17"/>
      <c r="M86" s="28" t="s">
        <v>95</v>
      </c>
      <c r="N86" s="28"/>
      <c r="O86" s="28"/>
      <c r="P86" s="17">
        <v>1</v>
      </c>
      <c r="Q86" s="17" t="s">
        <v>64</v>
      </c>
      <c r="R86" s="43">
        <f t="shared" si="1"/>
        <v>9</v>
      </c>
      <c r="S86" s="15">
        <v>9</v>
      </c>
    </row>
    <row r="87" spans="1:19" x14ac:dyDescent="0.2">
      <c r="A87" s="8" t="s">
        <v>65</v>
      </c>
      <c r="B87" s="8">
        <v>1</v>
      </c>
      <c r="C87" s="22">
        <v>41065</v>
      </c>
      <c r="D87" s="15">
        <v>143</v>
      </c>
      <c r="E87" s="15">
        <v>7853</v>
      </c>
      <c r="F87" s="6">
        <v>1437853</v>
      </c>
      <c r="G87" s="16">
        <v>64.8</v>
      </c>
      <c r="H87" s="15">
        <v>144</v>
      </c>
      <c r="I87" s="15"/>
      <c r="J87" s="32"/>
      <c r="K87" s="17"/>
      <c r="L87" s="17"/>
      <c r="M87" s="28" t="s">
        <v>95</v>
      </c>
      <c r="N87" s="28"/>
      <c r="O87" s="28"/>
      <c r="P87" s="17">
        <v>1</v>
      </c>
      <c r="Q87" s="17" t="s">
        <v>64</v>
      </c>
      <c r="R87" s="43">
        <f t="shared" si="1"/>
        <v>13</v>
      </c>
      <c r="S87" s="15">
        <v>13</v>
      </c>
    </row>
    <row r="88" spans="1:19" x14ac:dyDescent="0.2">
      <c r="A88" s="8" t="s">
        <v>65</v>
      </c>
      <c r="B88" s="8">
        <v>1</v>
      </c>
      <c r="C88" s="22">
        <v>41068</v>
      </c>
      <c r="D88" s="6">
        <v>143</v>
      </c>
      <c r="E88" s="6">
        <v>7853</v>
      </c>
      <c r="F88" s="6">
        <v>1437853</v>
      </c>
      <c r="G88" s="4">
        <v>66.8</v>
      </c>
      <c r="H88" s="6">
        <v>147</v>
      </c>
      <c r="I88" s="6">
        <v>111</v>
      </c>
      <c r="M88" s="26" t="s">
        <v>95</v>
      </c>
      <c r="P88" s="17">
        <v>1</v>
      </c>
      <c r="Q88" s="5" t="s">
        <v>64</v>
      </c>
      <c r="R88" s="43">
        <f t="shared" si="1"/>
        <v>16</v>
      </c>
      <c r="S88" s="6">
        <v>16</v>
      </c>
    </row>
    <row r="89" spans="1:19" x14ac:dyDescent="0.2">
      <c r="A89" s="8" t="s">
        <v>65</v>
      </c>
      <c r="B89" s="8">
        <v>1</v>
      </c>
      <c r="C89" s="22">
        <v>41071</v>
      </c>
      <c r="D89" s="6">
        <v>143</v>
      </c>
      <c r="E89" s="6">
        <v>7853</v>
      </c>
      <c r="F89" s="6">
        <v>1437853</v>
      </c>
      <c r="G89" s="4">
        <v>67.599999999999994</v>
      </c>
      <c r="H89" s="6">
        <v>130</v>
      </c>
      <c r="M89" s="26" t="s">
        <v>95</v>
      </c>
      <c r="P89" s="17">
        <v>1</v>
      </c>
      <c r="Q89" s="5" t="s">
        <v>64</v>
      </c>
      <c r="R89" s="43">
        <f t="shared" si="1"/>
        <v>19</v>
      </c>
      <c r="S89" s="6">
        <v>19</v>
      </c>
    </row>
    <row r="90" spans="1:19" x14ac:dyDescent="0.2">
      <c r="A90" s="8" t="s">
        <v>65</v>
      </c>
      <c r="B90" s="8">
        <v>1</v>
      </c>
      <c r="C90" s="22">
        <v>41073</v>
      </c>
      <c r="D90" s="6">
        <v>143</v>
      </c>
      <c r="E90" s="6">
        <v>7853</v>
      </c>
      <c r="F90" s="6">
        <v>1437853</v>
      </c>
      <c r="G90" s="4">
        <v>68.599999999999994</v>
      </c>
      <c r="H90" s="6">
        <v>158</v>
      </c>
      <c r="I90" s="6">
        <v>126</v>
      </c>
      <c r="M90" s="26" t="s">
        <v>95</v>
      </c>
      <c r="P90" s="17">
        <v>1</v>
      </c>
      <c r="Q90" s="5" t="s">
        <v>64</v>
      </c>
      <c r="R90" s="43">
        <f t="shared" si="1"/>
        <v>21</v>
      </c>
      <c r="S90" s="6">
        <v>21</v>
      </c>
    </row>
    <row r="91" spans="1:19" x14ac:dyDescent="0.2">
      <c r="A91" s="8" t="s">
        <v>65</v>
      </c>
      <c r="B91" s="8">
        <v>1</v>
      </c>
      <c r="C91" s="22">
        <v>41075</v>
      </c>
      <c r="D91" s="6">
        <v>143</v>
      </c>
      <c r="E91" s="6">
        <v>7853</v>
      </c>
      <c r="F91" s="6">
        <v>1437853</v>
      </c>
      <c r="G91" s="4">
        <v>70.2</v>
      </c>
      <c r="H91" s="6">
        <v>187</v>
      </c>
      <c r="I91" s="6">
        <v>142</v>
      </c>
      <c r="M91" s="34" t="s">
        <v>95</v>
      </c>
      <c r="N91" s="34"/>
      <c r="O91" s="34"/>
      <c r="P91" s="17">
        <v>1</v>
      </c>
      <c r="Q91" s="5" t="s">
        <v>64</v>
      </c>
      <c r="R91" s="43">
        <f t="shared" si="1"/>
        <v>23</v>
      </c>
      <c r="S91" s="6">
        <v>23</v>
      </c>
    </row>
    <row r="92" spans="1:19" x14ac:dyDescent="0.2">
      <c r="A92" s="8" t="s">
        <v>65</v>
      </c>
      <c r="B92" s="8">
        <v>1</v>
      </c>
      <c r="C92" s="22">
        <v>41078</v>
      </c>
      <c r="D92" s="6">
        <v>143</v>
      </c>
      <c r="E92" s="6">
        <v>7853</v>
      </c>
      <c r="F92" s="43">
        <v>1437853</v>
      </c>
      <c r="G92" s="4">
        <v>74</v>
      </c>
      <c r="H92" s="6">
        <v>205</v>
      </c>
      <c r="I92" s="6">
        <v>164</v>
      </c>
      <c r="J92" s="34" t="s">
        <v>143</v>
      </c>
      <c r="M92" s="34" t="s">
        <v>95</v>
      </c>
      <c r="P92" s="17">
        <v>1</v>
      </c>
      <c r="Q92" s="5" t="s">
        <v>64</v>
      </c>
      <c r="R92" s="43">
        <f t="shared" si="1"/>
        <v>26</v>
      </c>
      <c r="S92" s="6">
        <v>26</v>
      </c>
    </row>
    <row r="93" spans="1:19" x14ac:dyDescent="0.2">
      <c r="A93" s="8" t="s">
        <v>65</v>
      </c>
      <c r="B93" s="8">
        <v>1</v>
      </c>
      <c r="C93" s="22">
        <v>41080</v>
      </c>
      <c r="D93" s="6">
        <v>143</v>
      </c>
      <c r="E93" s="6">
        <v>7853</v>
      </c>
      <c r="F93" s="6">
        <v>1437853</v>
      </c>
      <c r="G93" s="4">
        <v>76.8</v>
      </c>
      <c r="H93" s="6">
        <v>198</v>
      </c>
      <c r="I93" s="6">
        <v>176</v>
      </c>
      <c r="M93" s="26" t="s">
        <v>95</v>
      </c>
      <c r="N93" s="26" t="s">
        <v>159</v>
      </c>
      <c r="P93" s="17">
        <v>1</v>
      </c>
      <c r="Q93" s="5" t="s">
        <v>64</v>
      </c>
      <c r="R93" s="43">
        <f t="shared" si="1"/>
        <v>28</v>
      </c>
      <c r="S93" s="6">
        <v>28</v>
      </c>
    </row>
    <row r="94" spans="1:19" x14ac:dyDescent="0.2">
      <c r="A94" s="8" t="s">
        <v>65</v>
      </c>
      <c r="B94" s="8">
        <v>1</v>
      </c>
      <c r="C94" s="22">
        <v>41082</v>
      </c>
      <c r="D94" s="6">
        <v>143</v>
      </c>
      <c r="E94" s="6">
        <v>7853</v>
      </c>
      <c r="F94" s="6">
        <v>1437853</v>
      </c>
      <c r="G94" s="4">
        <v>78.900000000000006</v>
      </c>
      <c r="H94" s="6">
        <v>203</v>
      </c>
      <c r="I94" s="6">
        <v>187</v>
      </c>
      <c r="N94" s="26" t="s">
        <v>159</v>
      </c>
      <c r="P94" s="17">
        <v>1</v>
      </c>
      <c r="Q94" s="5" t="s">
        <v>64</v>
      </c>
      <c r="R94" s="43">
        <f t="shared" si="1"/>
        <v>30</v>
      </c>
      <c r="S94" s="6">
        <v>30</v>
      </c>
    </row>
    <row r="95" spans="1:19" x14ac:dyDescent="0.2">
      <c r="A95" s="8" t="s">
        <v>65</v>
      </c>
      <c r="B95" s="8">
        <v>1</v>
      </c>
      <c r="C95" s="22">
        <v>41087</v>
      </c>
      <c r="D95" s="6">
        <v>143</v>
      </c>
      <c r="E95" s="6">
        <v>7853</v>
      </c>
      <c r="F95" s="6">
        <v>1437853</v>
      </c>
      <c r="G95" s="4">
        <v>81.8</v>
      </c>
      <c r="H95" s="6">
        <v>208</v>
      </c>
      <c r="I95" s="6">
        <v>215</v>
      </c>
      <c r="N95" s="26" t="s">
        <v>159</v>
      </c>
      <c r="P95" s="17">
        <v>1</v>
      </c>
      <c r="Q95" s="5" t="s">
        <v>64</v>
      </c>
      <c r="R95" s="43">
        <f t="shared" si="1"/>
        <v>35</v>
      </c>
      <c r="S95" s="6">
        <v>35</v>
      </c>
    </row>
    <row r="96" spans="1:19" x14ac:dyDescent="0.2">
      <c r="A96" s="8" t="s">
        <v>65</v>
      </c>
      <c r="B96" s="8">
        <v>1</v>
      </c>
      <c r="C96" s="22">
        <v>41052</v>
      </c>
      <c r="D96" s="15">
        <v>143</v>
      </c>
      <c r="E96" s="15">
        <v>7854</v>
      </c>
      <c r="F96" s="6">
        <v>1437854</v>
      </c>
      <c r="G96" s="16">
        <v>37.799999999999997</v>
      </c>
      <c r="H96" s="15">
        <v>28</v>
      </c>
      <c r="I96" s="15"/>
      <c r="J96" s="32"/>
      <c r="K96" s="17">
        <v>0</v>
      </c>
      <c r="L96" s="17"/>
      <c r="M96" s="28"/>
      <c r="N96" s="28"/>
      <c r="O96" s="28"/>
      <c r="P96" s="17">
        <v>0</v>
      </c>
      <c r="Q96" s="17">
        <v>0</v>
      </c>
      <c r="R96" s="43">
        <f t="shared" si="1"/>
        <v>0</v>
      </c>
      <c r="S96" s="15">
        <v>0</v>
      </c>
    </row>
    <row r="97" spans="1:19" x14ac:dyDescent="0.2">
      <c r="A97" s="8" t="s">
        <v>65</v>
      </c>
      <c r="B97" s="8">
        <v>1</v>
      </c>
      <c r="C97" s="22">
        <v>41054</v>
      </c>
      <c r="D97" s="15">
        <v>143</v>
      </c>
      <c r="E97" s="15">
        <v>7854</v>
      </c>
      <c r="F97" s="6">
        <v>1437854</v>
      </c>
      <c r="G97" s="16">
        <v>41.9</v>
      </c>
      <c r="H97" s="15">
        <v>39</v>
      </c>
      <c r="I97" s="15"/>
      <c r="J97" s="32"/>
      <c r="K97" s="17"/>
      <c r="L97" s="17"/>
      <c r="M97" s="28"/>
      <c r="N97" s="28"/>
      <c r="O97" s="28"/>
      <c r="P97" s="17">
        <v>0</v>
      </c>
      <c r="Q97" s="17" t="s">
        <v>64</v>
      </c>
      <c r="R97" s="43">
        <f t="shared" si="1"/>
        <v>2</v>
      </c>
      <c r="S97" s="15">
        <v>2</v>
      </c>
    </row>
    <row r="98" spans="1:19" x14ac:dyDescent="0.2">
      <c r="A98" s="8" t="s">
        <v>65</v>
      </c>
      <c r="B98" s="8">
        <v>1</v>
      </c>
      <c r="C98" s="22">
        <v>41057</v>
      </c>
      <c r="D98" s="15">
        <v>143</v>
      </c>
      <c r="E98" s="15">
        <v>7854</v>
      </c>
      <c r="F98" s="6">
        <v>1437854</v>
      </c>
      <c r="G98" s="16">
        <v>48.9</v>
      </c>
      <c r="H98" s="15"/>
      <c r="I98" s="15"/>
      <c r="J98" s="32"/>
      <c r="K98" s="17"/>
      <c r="L98" s="17"/>
      <c r="M98" s="28"/>
      <c r="N98" s="28"/>
      <c r="O98" s="28"/>
      <c r="P98" s="17">
        <v>0</v>
      </c>
      <c r="Q98" s="17" t="s">
        <v>64</v>
      </c>
      <c r="R98" s="43">
        <f t="shared" si="1"/>
        <v>5</v>
      </c>
      <c r="S98" s="15">
        <v>5</v>
      </c>
    </row>
    <row r="99" spans="1:19" x14ac:dyDescent="0.2">
      <c r="A99" s="8" t="s">
        <v>65</v>
      </c>
      <c r="B99" s="8">
        <v>1</v>
      </c>
      <c r="C99" s="22">
        <v>41052</v>
      </c>
      <c r="D99" s="15">
        <v>143</v>
      </c>
      <c r="E99" s="15">
        <v>7855</v>
      </c>
      <c r="F99" s="6">
        <v>1437855</v>
      </c>
      <c r="G99" s="16">
        <v>39.200000000000003</v>
      </c>
      <c r="H99" s="15">
        <v>28</v>
      </c>
      <c r="I99" s="15"/>
      <c r="J99" s="32"/>
      <c r="K99" s="17">
        <v>1</v>
      </c>
      <c r="L99" s="17"/>
      <c r="M99" s="28"/>
      <c r="N99" s="28"/>
      <c r="O99" s="28"/>
      <c r="P99" s="17">
        <v>1</v>
      </c>
      <c r="Q99" s="17">
        <v>1</v>
      </c>
      <c r="R99" s="43">
        <f t="shared" si="1"/>
        <v>1</v>
      </c>
      <c r="S99" s="15">
        <v>1</v>
      </c>
    </row>
    <row r="100" spans="1:19" x14ac:dyDescent="0.2">
      <c r="A100" s="8" t="s">
        <v>65</v>
      </c>
      <c r="B100" s="8">
        <v>1</v>
      </c>
      <c r="C100" s="22">
        <v>41054</v>
      </c>
      <c r="D100" s="15">
        <v>143</v>
      </c>
      <c r="E100" s="15">
        <v>7855</v>
      </c>
      <c r="F100" s="6">
        <v>1437855</v>
      </c>
      <c r="G100" s="16">
        <v>43.9</v>
      </c>
      <c r="H100" s="15">
        <v>49</v>
      </c>
      <c r="I100" s="15"/>
      <c r="J100" s="32"/>
      <c r="K100" s="17"/>
      <c r="L100" s="15"/>
      <c r="M100" s="28"/>
      <c r="N100" s="28"/>
      <c r="O100" s="28"/>
      <c r="P100" s="17">
        <v>1</v>
      </c>
      <c r="Q100" s="17" t="s">
        <v>64</v>
      </c>
      <c r="R100" s="43">
        <f t="shared" si="1"/>
        <v>3</v>
      </c>
      <c r="S100" s="15">
        <v>3</v>
      </c>
    </row>
    <row r="101" spans="1:19" x14ac:dyDescent="0.2">
      <c r="A101" s="8" t="s">
        <v>65</v>
      </c>
      <c r="B101" s="8">
        <v>1</v>
      </c>
      <c r="C101" s="22">
        <v>41057</v>
      </c>
      <c r="D101" s="15">
        <v>143</v>
      </c>
      <c r="E101" s="15">
        <v>7855</v>
      </c>
      <c r="F101" s="6">
        <v>1437855</v>
      </c>
      <c r="G101" s="16">
        <v>51.4</v>
      </c>
      <c r="H101" s="15"/>
      <c r="I101" s="15"/>
      <c r="J101" s="32"/>
      <c r="K101" s="17"/>
      <c r="L101" s="17"/>
      <c r="M101" s="28"/>
      <c r="N101" s="28"/>
      <c r="O101" s="28"/>
      <c r="P101" s="17">
        <v>1</v>
      </c>
      <c r="Q101" s="17" t="s">
        <v>64</v>
      </c>
      <c r="R101" s="43">
        <f t="shared" si="1"/>
        <v>6</v>
      </c>
      <c r="S101" s="15">
        <v>6</v>
      </c>
    </row>
    <row r="102" spans="1:19" x14ac:dyDescent="0.2">
      <c r="A102" s="8" t="s">
        <v>65</v>
      </c>
      <c r="B102" s="8">
        <v>1</v>
      </c>
      <c r="C102" s="22">
        <v>41059</v>
      </c>
      <c r="D102" s="15">
        <v>143</v>
      </c>
      <c r="E102" s="15">
        <v>7855</v>
      </c>
      <c r="F102" s="6">
        <v>1437855</v>
      </c>
      <c r="G102" s="16">
        <v>55.6</v>
      </c>
      <c r="H102" s="15">
        <v>110</v>
      </c>
      <c r="I102" s="15"/>
      <c r="J102" s="32"/>
      <c r="K102" s="17"/>
      <c r="L102" s="17"/>
      <c r="M102" s="28"/>
      <c r="N102" s="28"/>
      <c r="O102" s="28"/>
      <c r="P102" s="17">
        <v>1</v>
      </c>
      <c r="Q102" s="17" t="s">
        <v>64</v>
      </c>
      <c r="R102" s="43">
        <f t="shared" si="1"/>
        <v>8</v>
      </c>
      <c r="S102" s="15">
        <v>8</v>
      </c>
    </row>
    <row r="103" spans="1:19" x14ac:dyDescent="0.2">
      <c r="A103" s="8" t="s">
        <v>65</v>
      </c>
      <c r="B103" s="8">
        <v>1</v>
      </c>
      <c r="C103" s="22">
        <v>41061</v>
      </c>
      <c r="D103" s="15">
        <v>143</v>
      </c>
      <c r="E103" s="15">
        <v>7855</v>
      </c>
      <c r="F103" s="6">
        <v>1437855</v>
      </c>
      <c r="G103" s="16">
        <v>59.1</v>
      </c>
      <c r="H103" s="15">
        <v>123</v>
      </c>
      <c r="I103" s="15"/>
      <c r="J103" s="32"/>
      <c r="K103" s="17"/>
      <c r="L103" s="17"/>
      <c r="M103" s="28"/>
      <c r="N103" s="28"/>
      <c r="O103" s="28"/>
      <c r="P103" s="17">
        <v>1</v>
      </c>
      <c r="Q103" s="17" t="s">
        <v>64</v>
      </c>
      <c r="R103" s="43">
        <f t="shared" si="1"/>
        <v>10</v>
      </c>
      <c r="S103" s="15">
        <v>10</v>
      </c>
    </row>
    <row r="104" spans="1:19" x14ac:dyDescent="0.2">
      <c r="A104" s="8" t="s">
        <v>65</v>
      </c>
      <c r="B104" s="8">
        <v>1</v>
      </c>
      <c r="C104" s="22">
        <v>41065</v>
      </c>
      <c r="D104" s="15">
        <v>143</v>
      </c>
      <c r="E104" s="15">
        <v>7855</v>
      </c>
      <c r="F104" s="6">
        <v>1437855</v>
      </c>
      <c r="G104" s="16">
        <v>64.400000000000006</v>
      </c>
      <c r="H104" s="15">
        <v>146</v>
      </c>
      <c r="I104" s="15"/>
      <c r="J104" s="32"/>
      <c r="K104" s="17"/>
      <c r="L104" s="17"/>
      <c r="M104" s="28"/>
      <c r="N104" s="28"/>
      <c r="O104" s="28"/>
      <c r="P104" s="17">
        <v>1</v>
      </c>
      <c r="Q104" s="17" t="s">
        <v>64</v>
      </c>
      <c r="R104" s="43">
        <f t="shared" si="1"/>
        <v>14</v>
      </c>
      <c r="S104" s="15">
        <v>14</v>
      </c>
    </row>
    <row r="105" spans="1:19" x14ac:dyDescent="0.2">
      <c r="A105" s="8" t="s">
        <v>65</v>
      </c>
      <c r="B105" s="8">
        <v>1</v>
      </c>
      <c r="C105" s="22">
        <v>41068</v>
      </c>
      <c r="D105" s="6">
        <v>143</v>
      </c>
      <c r="E105" s="6">
        <v>7855</v>
      </c>
      <c r="F105" s="6">
        <v>1437855</v>
      </c>
      <c r="G105" s="4">
        <v>67.8</v>
      </c>
      <c r="H105" s="6">
        <v>160</v>
      </c>
      <c r="I105" s="6">
        <v>123</v>
      </c>
      <c r="P105" s="17">
        <v>1</v>
      </c>
      <c r="Q105" s="5" t="s">
        <v>64</v>
      </c>
      <c r="R105" s="43">
        <f t="shared" si="1"/>
        <v>17</v>
      </c>
      <c r="S105" s="6">
        <v>17</v>
      </c>
    </row>
    <row r="106" spans="1:19" x14ac:dyDescent="0.2">
      <c r="A106" s="8" t="s">
        <v>65</v>
      </c>
      <c r="B106" s="8">
        <v>1</v>
      </c>
      <c r="C106" s="22">
        <v>41071</v>
      </c>
      <c r="D106" s="6">
        <v>143</v>
      </c>
      <c r="E106" s="6">
        <v>7855</v>
      </c>
      <c r="F106" s="6">
        <v>1437855</v>
      </c>
      <c r="G106" s="4">
        <v>70</v>
      </c>
      <c r="H106" s="6">
        <v>156</v>
      </c>
      <c r="I106" s="6">
        <v>129</v>
      </c>
      <c r="P106" s="17">
        <v>1</v>
      </c>
      <c r="Q106" s="5" t="s">
        <v>64</v>
      </c>
      <c r="R106" s="43">
        <f t="shared" si="1"/>
        <v>20</v>
      </c>
      <c r="S106" s="6">
        <v>20</v>
      </c>
    </row>
    <row r="107" spans="1:19" x14ac:dyDescent="0.2">
      <c r="A107" s="8" t="s">
        <v>65</v>
      </c>
      <c r="B107" s="8">
        <v>1</v>
      </c>
      <c r="C107" s="22">
        <v>41073</v>
      </c>
      <c r="D107" s="6">
        <v>143</v>
      </c>
      <c r="E107" s="6">
        <v>7855</v>
      </c>
      <c r="F107" s="6">
        <v>1437855</v>
      </c>
      <c r="G107" s="4">
        <v>71.7</v>
      </c>
      <c r="H107" s="6">
        <v>181</v>
      </c>
      <c r="I107" s="6">
        <v>145</v>
      </c>
      <c r="M107" s="27" t="s">
        <v>132</v>
      </c>
      <c r="N107" s="27"/>
      <c r="O107" s="27"/>
      <c r="P107" s="17">
        <v>1</v>
      </c>
      <c r="Q107" s="5" t="s">
        <v>64</v>
      </c>
      <c r="R107" s="43">
        <f t="shared" si="1"/>
        <v>22</v>
      </c>
      <c r="S107" s="6">
        <v>22</v>
      </c>
    </row>
    <row r="108" spans="1:19" x14ac:dyDescent="0.2">
      <c r="A108" s="8" t="s">
        <v>65</v>
      </c>
      <c r="B108" s="8">
        <v>1</v>
      </c>
      <c r="C108" s="22">
        <v>41075</v>
      </c>
      <c r="D108" s="6">
        <v>143</v>
      </c>
      <c r="E108" s="6">
        <v>7855</v>
      </c>
      <c r="F108" s="6">
        <v>1437855</v>
      </c>
      <c r="G108" s="4">
        <v>72.8</v>
      </c>
      <c r="H108" s="6">
        <v>191</v>
      </c>
      <c r="I108" s="6">
        <v>159</v>
      </c>
      <c r="J108" s="34" t="s">
        <v>128</v>
      </c>
      <c r="M108" s="35" t="s">
        <v>139</v>
      </c>
      <c r="N108" s="35"/>
      <c r="O108" s="35"/>
      <c r="P108" s="17">
        <v>1</v>
      </c>
      <c r="Q108" s="5" t="s">
        <v>64</v>
      </c>
      <c r="R108" s="43">
        <f t="shared" si="1"/>
        <v>24</v>
      </c>
      <c r="S108" s="6">
        <v>24</v>
      </c>
    </row>
    <row r="109" spans="1:19" x14ac:dyDescent="0.2">
      <c r="A109" s="8" t="s">
        <v>65</v>
      </c>
      <c r="B109" s="8">
        <v>1</v>
      </c>
      <c r="C109" s="22">
        <v>41078</v>
      </c>
      <c r="D109" s="6">
        <v>143</v>
      </c>
      <c r="E109" s="6">
        <v>7855</v>
      </c>
      <c r="F109" s="6">
        <v>1437855</v>
      </c>
      <c r="G109" s="4">
        <v>75</v>
      </c>
      <c r="H109" s="6">
        <v>203</v>
      </c>
      <c r="I109" s="6">
        <v>174</v>
      </c>
      <c r="M109" s="27" t="s">
        <v>132</v>
      </c>
      <c r="N109" s="27"/>
      <c r="O109" s="27"/>
      <c r="P109" s="17">
        <v>1</v>
      </c>
      <c r="Q109" s="5" t="s">
        <v>64</v>
      </c>
      <c r="R109" s="43">
        <f t="shared" si="1"/>
        <v>27</v>
      </c>
      <c r="S109" s="6">
        <v>27</v>
      </c>
    </row>
    <row r="110" spans="1:19" x14ac:dyDescent="0.2">
      <c r="A110" s="8" t="s">
        <v>65</v>
      </c>
      <c r="B110" s="8">
        <v>1</v>
      </c>
      <c r="C110" s="22">
        <v>41080</v>
      </c>
      <c r="D110" s="6">
        <v>143</v>
      </c>
      <c r="E110" s="6">
        <v>7855</v>
      </c>
      <c r="F110" s="6">
        <v>1437855</v>
      </c>
      <c r="G110" s="4">
        <v>76.8</v>
      </c>
      <c r="H110" s="6">
        <v>199</v>
      </c>
      <c r="I110" s="6">
        <v>187</v>
      </c>
      <c r="M110" s="27" t="s">
        <v>132</v>
      </c>
      <c r="N110" s="26" t="s">
        <v>174</v>
      </c>
      <c r="P110" s="17">
        <v>1</v>
      </c>
      <c r="Q110" s="5" t="s">
        <v>64</v>
      </c>
      <c r="R110" s="43">
        <f t="shared" si="1"/>
        <v>29</v>
      </c>
      <c r="S110" s="6">
        <v>29</v>
      </c>
    </row>
    <row r="111" spans="1:19" x14ac:dyDescent="0.2">
      <c r="A111" s="8" t="s">
        <v>65</v>
      </c>
      <c r="B111" s="8">
        <v>1</v>
      </c>
      <c r="C111" s="22">
        <v>41082</v>
      </c>
      <c r="D111" s="6">
        <v>143</v>
      </c>
      <c r="E111" s="6">
        <v>7855</v>
      </c>
      <c r="F111" s="6">
        <v>1437855</v>
      </c>
      <c r="G111" s="4">
        <v>78.099999999999994</v>
      </c>
      <c r="H111" s="6">
        <v>183</v>
      </c>
      <c r="I111" s="6">
        <v>195</v>
      </c>
      <c r="N111" s="26" t="s">
        <v>174</v>
      </c>
      <c r="P111" s="17">
        <v>1</v>
      </c>
      <c r="Q111" s="5" t="s">
        <v>64</v>
      </c>
      <c r="R111" s="43">
        <f t="shared" si="1"/>
        <v>31</v>
      </c>
      <c r="S111" s="6">
        <v>31</v>
      </c>
    </row>
    <row r="112" spans="1:19" x14ac:dyDescent="0.2">
      <c r="A112" s="8" t="s">
        <v>65</v>
      </c>
      <c r="B112" s="8">
        <v>1</v>
      </c>
      <c r="C112" s="22">
        <v>41085</v>
      </c>
      <c r="D112" s="6">
        <v>143</v>
      </c>
      <c r="E112" s="6">
        <v>7855</v>
      </c>
      <c r="F112" s="6">
        <v>1437855</v>
      </c>
      <c r="G112" s="4">
        <v>78.8</v>
      </c>
      <c r="H112" s="6">
        <v>194</v>
      </c>
      <c r="I112" s="6">
        <v>212</v>
      </c>
      <c r="N112" s="26" t="s">
        <v>174</v>
      </c>
      <c r="P112" s="17">
        <v>1</v>
      </c>
      <c r="Q112" s="5" t="s">
        <v>64</v>
      </c>
      <c r="R112" s="43">
        <f t="shared" si="1"/>
        <v>34</v>
      </c>
      <c r="S112" s="6">
        <v>34</v>
      </c>
    </row>
    <row r="113" spans="1:19" x14ac:dyDescent="0.2">
      <c r="A113" s="8" t="s">
        <v>65</v>
      </c>
      <c r="B113" s="8">
        <v>1</v>
      </c>
      <c r="C113" s="22">
        <v>41087</v>
      </c>
      <c r="D113" s="6">
        <v>143</v>
      </c>
      <c r="E113" s="6">
        <v>7855</v>
      </c>
      <c r="F113" s="6">
        <v>1437855</v>
      </c>
      <c r="G113" s="4">
        <v>80.7</v>
      </c>
      <c r="H113" s="6">
        <v>198</v>
      </c>
      <c r="I113" s="6">
        <v>220</v>
      </c>
      <c r="N113" s="26" t="s">
        <v>174</v>
      </c>
      <c r="P113" s="17">
        <v>1</v>
      </c>
      <c r="Q113" s="5" t="s">
        <v>64</v>
      </c>
      <c r="R113" s="43">
        <f t="shared" si="1"/>
        <v>36</v>
      </c>
      <c r="S113" s="6">
        <v>36</v>
      </c>
    </row>
    <row r="114" spans="1:19" x14ac:dyDescent="0.2">
      <c r="A114" s="8" t="s">
        <v>65</v>
      </c>
      <c r="B114" s="8">
        <v>1</v>
      </c>
      <c r="C114" s="22">
        <v>41052</v>
      </c>
      <c r="D114" s="15">
        <v>143</v>
      </c>
      <c r="E114" s="15">
        <v>7856</v>
      </c>
      <c r="F114" s="6">
        <v>1437856</v>
      </c>
      <c r="G114" s="16">
        <v>38.5</v>
      </c>
      <c r="H114" s="15">
        <v>26</v>
      </c>
      <c r="I114" s="15"/>
      <c r="J114" s="32"/>
      <c r="K114" s="17">
        <v>0</v>
      </c>
      <c r="L114" s="17"/>
      <c r="M114" s="28"/>
      <c r="N114" s="28"/>
      <c r="O114" s="28"/>
      <c r="P114" s="17">
        <v>0</v>
      </c>
      <c r="Q114" s="17">
        <v>0</v>
      </c>
      <c r="R114" s="43">
        <f t="shared" si="1"/>
        <v>0</v>
      </c>
      <c r="S114" s="15">
        <v>0</v>
      </c>
    </row>
    <row r="115" spans="1:19" x14ac:dyDescent="0.2">
      <c r="A115" s="8" t="s">
        <v>65</v>
      </c>
      <c r="B115" s="8">
        <v>1</v>
      </c>
      <c r="C115" s="22">
        <v>41054</v>
      </c>
      <c r="D115" s="15">
        <v>143</v>
      </c>
      <c r="E115" s="15">
        <v>7856</v>
      </c>
      <c r="F115" s="6">
        <v>1437856</v>
      </c>
      <c r="G115" s="16">
        <v>42.4</v>
      </c>
      <c r="H115" s="15">
        <v>37</v>
      </c>
      <c r="I115" s="15"/>
      <c r="J115" s="32"/>
      <c r="K115" s="17"/>
      <c r="L115" s="17"/>
      <c r="M115" s="28"/>
      <c r="N115" s="28"/>
      <c r="O115" s="28"/>
      <c r="P115" s="17">
        <v>0</v>
      </c>
      <c r="Q115" s="17" t="s">
        <v>64</v>
      </c>
      <c r="R115" s="43">
        <f t="shared" si="1"/>
        <v>2</v>
      </c>
      <c r="S115" s="15">
        <v>2</v>
      </c>
    </row>
    <row r="116" spans="1:19" x14ac:dyDescent="0.2">
      <c r="A116" s="8" t="s">
        <v>65</v>
      </c>
      <c r="B116" s="8">
        <v>1</v>
      </c>
      <c r="C116" s="22">
        <v>41057</v>
      </c>
      <c r="D116" s="15">
        <v>143</v>
      </c>
      <c r="E116" s="15">
        <v>7856</v>
      </c>
      <c r="F116" s="6">
        <v>1437856</v>
      </c>
      <c r="G116" s="16">
        <v>50.5</v>
      </c>
      <c r="H116" s="15">
        <v>72</v>
      </c>
      <c r="I116" s="15"/>
      <c r="J116" s="32"/>
      <c r="K116" s="17"/>
      <c r="L116" s="17"/>
      <c r="M116" s="28"/>
      <c r="N116" s="28"/>
      <c r="O116" s="28"/>
      <c r="P116" s="17">
        <v>0</v>
      </c>
      <c r="Q116" s="17" t="s">
        <v>64</v>
      </c>
      <c r="R116" s="43">
        <f t="shared" si="1"/>
        <v>5</v>
      </c>
      <c r="S116" s="15">
        <v>5</v>
      </c>
    </row>
    <row r="117" spans="1:19" x14ac:dyDescent="0.2">
      <c r="A117" s="8" t="s">
        <v>65</v>
      </c>
      <c r="B117" s="8">
        <v>1</v>
      </c>
      <c r="C117" s="22">
        <v>41059</v>
      </c>
      <c r="D117" s="15">
        <v>143</v>
      </c>
      <c r="E117" s="15">
        <v>7856</v>
      </c>
      <c r="F117" s="6">
        <v>1437856</v>
      </c>
      <c r="G117" s="16">
        <v>55.6</v>
      </c>
      <c r="H117" s="15">
        <v>99</v>
      </c>
      <c r="I117" s="15"/>
      <c r="J117" s="32"/>
      <c r="K117" s="17"/>
      <c r="L117" s="17"/>
      <c r="M117" s="28"/>
      <c r="N117" s="28"/>
      <c r="O117" s="28"/>
      <c r="P117" s="17">
        <v>0</v>
      </c>
      <c r="Q117" s="17" t="s">
        <v>64</v>
      </c>
      <c r="R117" s="43">
        <f t="shared" si="1"/>
        <v>7</v>
      </c>
      <c r="S117" s="15">
        <v>7</v>
      </c>
    </row>
    <row r="118" spans="1:19" x14ac:dyDescent="0.2">
      <c r="A118" s="8" t="s">
        <v>65</v>
      </c>
      <c r="B118" s="8">
        <v>1</v>
      </c>
      <c r="C118" s="22">
        <v>41052</v>
      </c>
      <c r="D118" s="15">
        <v>143</v>
      </c>
      <c r="E118" s="15">
        <v>7857</v>
      </c>
      <c r="F118" s="6">
        <v>1437857</v>
      </c>
      <c r="G118" s="16">
        <v>38.6</v>
      </c>
      <c r="H118" s="15">
        <v>29</v>
      </c>
      <c r="I118" s="15"/>
      <c r="J118" s="32"/>
      <c r="K118" s="17">
        <v>1</v>
      </c>
      <c r="L118" s="17"/>
      <c r="M118" s="28"/>
      <c r="N118" s="28"/>
      <c r="O118" s="28"/>
      <c r="P118" s="17">
        <v>0</v>
      </c>
      <c r="Q118" s="17">
        <v>1</v>
      </c>
      <c r="R118" s="43">
        <f t="shared" si="1"/>
        <v>1</v>
      </c>
      <c r="S118" s="15">
        <v>1</v>
      </c>
    </row>
    <row r="119" spans="1:19" x14ac:dyDescent="0.2">
      <c r="A119" s="8" t="s">
        <v>65</v>
      </c>
      <c r="B119" s="8">
        <v>1</v>
      </c>
      <c r="C119" s="22">
        <v>41054</v>
      </c>
      <c r="D119" s="15">
        <v>143</v>
      </c>
      <c r="E119" s="15">
        <v>7857</v>
      </c>
      <c r="F119" s="6">
        <v>1437857</v>
      </c>
      <c r="G119" s="16">
        <v>43.5</v>
      </c>
      <c r="H119" s="15">
        <v>45</v>
      </c>
      <c r="I119" s="15"/>
      <c r="J119" s="32"/>
      <c r="K119" s="17"/>
      <c r="L119" s="17"/>
      <c r="M119" s="28"/>
      <c r="N119" s="28"/>
      <c r="O119" s="28"/>
      <c r="P119" s="17">
        <v>0</v>
      </c>
      <c r="Q119" s="17" t="s">
        <v>64</v>
      </c>
      <c r="R119" s="43">
        <f t="shared" si="1"/>
        <v>3</v>
      </c>
      <c r="S119" s="15">
        <v>3</v>
      </c>
    </row>
    <row r="120" spans="1:19" x14ac:dyDescent="0.2">
      <c r="A120" s="8" t="s">
        <v>65</v>
      </c>
      <c r="B120" s="8">
        <v>1</v>
      </c>
      <c r="C120" s="22">
        <v>41057</v>
      </c>
      <c r="D120" s="15">
        <v>143</v>
      </c>
      <c r="E120" s="15">
        <v>7857</v>
      </c>
      <c r="F120" s="6">
        <v>1437857</v>
      </c>
      <c r="G120" s="16">
        <v>51.3</v>
      </c>
      <c r="H120" s="15">
        <v>84</v>
      </c>
      <c r="I120" s="15"/>
      <c r="J120" s="32"/>
      <c r="K120" s="17"/>
      <c r="L120" s="17"/>
      <c r="M120" s="28"/>
      <c r="N120" s="28"/>
      <c r="O120" s="28"/>
      <c r="P120" s="17">
        <v>0</v>
      </c>
      <c r="Q120" s="17" t="s">
        <v>64</v>
      </c>
      <c r="R120" s="43">
        <f t="shared" si="1"/>
        <v>6</v>
      </c>
      <c r="S120" s="15">
        <v>6</v>
      </c>
    </row>
    <row r="121" spans="1:19" x14ac:dyDescent="0.2">
      <c r="A121" s="8" t="s">
        <v>65</v>
      </c>
      <c r="B121" s="8">
        <v>1</v>
      </c>
      <c r="C121" s="22">
        <v>41052</v>
      </c>
      <c r="D121" s="15">
        <v>143</v>
      </c>
      <c r="E121" s="15">
        <v>7858</v>
      </c>
      <c r="F121" s="6">
        <v>1437858</v>
      </c>
      <c r="G121" s="16">
        <v>38.799999999999997</v>
      </c>
      <c r="H121" s="15">
        <v>30</v>
      </c>
      <c r="I121" s="15"/>
      <c r="J121" s="32"/>
      <c r="K121" s="17">
        <v>0</v>
      </c>
      <c r="L121" s="17"/>
      <c r="M121" s="28"/>
      <c r="N121" s="28"/>
      <c r="O121" s="28"/>
      <c r="P121" s="17">
        <v>0</v>
      </c>
      <c r="Q121" s="17">
        <v>0</v>
      </c>
      <c r="R121" s="43">
        <f t="shared" si="1"/>
        <v>0</v>
      </c>
      <c r="S121" s="15">
        <v>0</v>
      </c>
    </row>
    <row r="122" spans="1:19" x14ac:dyDescent="0.2">
      <c r="A122" s="8" t="s">
        <v>65</v>
      </c>
      <c r="B122" s="8">
        <v>1</v>
      </c>
      <c r="C122" s="22">
        <v>41054</v>
      </c>
      <c r="D122" s="15">
        <v>143</v>
      </c>
      <c r="E122" s="15">
        <v>7858</v>
      </c>
      <c r="F122" s="6">
        <v>1437858</v>
      </c>
      <c r="G122" s="16">
        <v>43.9</v>
      </c>
      <c r="H122" s="15">
        <v>43</v>
      </c>
      <c r="I122" s="15"/>
      <c r="J122" s="32"/>
      <c r="K122" s="17"/>
      <c r="L122" s="17"/>
      <c r="M122" s="28"/>
      <c r="N122" s="28"/>
      <c r="O122" s="28"/>
      <c r="P122" s="17">
        <v>0</v>
      </c>
      <c r="Q122" s="17" t="s">
        <v>64</v>
      </c>
      <c r="R122" s="43">
        <f t="shared" si="1"/>
        <v>2</v>
      </c>
      <c r="S122" s="15">
        <v>2</v>
      </c>
    </row>
    <row r="123" spans="1:19" x14ac:dyDescent="0.2">
      <c r="A123" s="8" t="s">
        <v>65</v>
      </c>
      <c r="B123" s="8">
        <v>1</v>
      </c>
      <c r="C123" s="22">
        <v>41057</v>
      </c>
      <c r="D123" s="15">
        <v>143</v>
      </c>
      <c r="E123" s="15">
        <v>7858</v>
      </c>
      <c r="F123" s="6">
        <v>1437858</v>
      </c>
      <c r="G123" s="16">
        <v>50.8</v>
      </c>
      <c r="H123" s="15"/>
      <c r="I123" s="15"/>
      <c r="J123" s="32"/>
      <c r="K123" s="17"/>
      <c r="L123" s="17"/>
      <c r="M123" s="28"/>
      <c r="N123" s="28"/>
      <c r="O123" s="28"/>
      <c r="P123" s="17">
        <v>0</v>
      </c>
      <c r="Q123" s="17" t="s">
        <v>64</v>
      </c>
      <c r="R123" s="43">
        <f t="shared" si="1"/>
        <v>5</v>
      </c>
      <c r="S123" s="15">
        <v>5</v>
      </c>
    </row>
    <row r="124" spans="1:19" x14ac:dyDescent="0.2">
      <c r="A124" s="8" t="s">
        <v>65</v>
      </c>
      <c r="B124" s="8">
        <v>1</v>
      </c>
      <c r="C124" s="22">
        <v>41059</v>
      </c>
      <c r="D124" s="15">
        <v>143</v>
      </c>
      <c r="E124" s="15">
        <v>7858</v>
      </c>
      <c r="F124" s="6">
        <v>1437858</v>
      </c>
      <c r="G124" s="16">
        <v>56.9</v>
      </c>
      <c r="H124" s="15">
        <v>114</v>
      </c>
      <c r="I124" s="15"/>
      <c r="J124" s="32"/>
      <c r="K124" s="17"/>
      <c r="L124" s="17"/>
      <c r="M124" s="28"/>
      <c r="N124" s="28"/>
      <c r="O124" s="28"/>
      <c r="P124" s="17">
        <v>0</v>
      </c>
      <c r="Q124" s="17" t="s">
        <v>64</v>
      </c>
      <c r="R124" s="43">
        <f t="shared" si="1"/>
        <v>7</v>
      </c>
      <c r="S124" s="15">
        <v>7</v>
      </c>
    </row>
    <row r="125" spans="1:19" x14ac:dyDescent="0.2">
      <c r="A125" s="8" t="s">
        <v>65</v>
      </c>
      <c r="B125" s="8">
        <v>1</v>
      </c>
      <c r="C125" s="22">
        <v>41061</v>
      </c>
      <c r="D125" s="15">
        <v>143</v>
      </c>
      <c r="E125" s="15">
        <v>7858</v>
      </c>
      <c r="F125" s="6">
        <v>1437858</v>
      </c>
      <c r="G125" s="16">
        <v>59.8</v>
      </c>
      <c r="H125" s="15">
        <v>121</v>
      </c>
      <c r="I125" s="15"/>
      <c r="J125" s="32"/>
      <c r="K125" s="17"/>
      <c r="L125" s="17"/>
      <c r="M125" s="28"/>
      <c r="N125" s="28"/>
      <c r="O125" s="28"/>
      <c r="P125" s="17">
        <v>0</v>
      </c>
      <c r="Q125" s="17" t="s">
        <v>64</v>
      </c>
      <c r="R125" s="43">
        <f t="shared" si="1"/>
        <v>9</v>
      </c>
      <c r="S125" s="15">
        <v>9</v>
      </c>
    </row>
    <row r="126" spans="1:19" x14ac:dyDescent="0.2">
      <c r="A126" s="8" t="s">
        <v>65</v>
      </c>
      <c r="B126" s="8">
        <v>1</v>
      </c>
      <c r="C126" s="22">
        <v>41065</v>
      </c>
      <c r="D126" s="6">
        <v>143</v>
      </c>
      <c r="E126" s="6">
        <v>7858</v>
      </c>
      <c r="F126" s="6">
        <v>1437858</v>
      </c>
      <c r="G126" s="4">
        <v>65.7</v>
      </c>
      <c r="H126" s="6">
        <v>156</v>
      </c>
      <c r="K126" s="5"/>
      <c r="P126" s="17">
        <v>0</v>
      </c>
      <c r="Q126" s="5" t="s">
        <v>64</v>
      </c>
      <c r="R126" s="43">
        <f t="shared" si="1"/>
        <v>13</v>
      </c>
      <c r="S126" s="6">
        <v>13</v>
      </c>
    </row>
    <row r="127" spans="1:19" x14ac:dyDescent="0.2">
      <c r="A127" s="8" t="s">
        <v>65</v>
      </c>
      <c r="B127" s="8">
        <v>1</v>
      </c>
      <c r="C127" s="22">
        <v>41052</v>
      </c>
      <c r="D127" s="15">
        <v>143</v>
      </c>
      <c r="E127" s="15">
        <v>7859</v>
      </c>
      <c r="F127" s="6">
        <v>1437859</v>
      </c>
      <c r="G127" s="16">
        <v>38</v>
      </c>
      <c r="H127" s="15">
        <v>27</v>
      </c>
      <c r="I127" s="15"/>
      <c r="J127" s="32"/>
      <c r="K127" s="17">
        <v>0</v>
      </c>
      <c r="L127" s="17"/>
      <c r="M127" s="28"/>
      <c r="N127" s="28"/>
      <c r="O127" s="28"/>
      <c r="P127" s="17">
        <v>0</v>
      </c>
      <c r="Q127" s="17">
        <v>0</v>
      </c>
      <c r="R127" s="43">
        <f t="shared" si="1"/>
        <v>0</v>
      </c>
      <c r="S127" s="15">
        <v>0</v>
      </c>
    </row>
    <row r="128" spans="1:19" x14ac:dyDescent="0.2">
      <c r="A128" s="8" t="s">
        <v>65</v>
      </c>
      <c r="B128" s="8">
        <v>1</v>
      </c>
      <c r="C128" s="22">
        <v>41054</v>
      </c>
      <c r="D128" s="15">
        <v>143</v>
      </c>
      <c r="E128" s="15">
        <v>7859</v>
      </c>
      <c r="F128" s="6">
        <v>1437859</v>
      </c>
      <c r="G128" s="16">
        <v>42.2</v>
      </c>
      <c r="H128" s="15"/>
      <c r="I128" s="15"/>
      <c r="J128" s="32"/>
      <c r="K128" s="17"/>
      <c r="L128" s="17"/>
      <c r="M128" s="28"/>
      <c r="N128" s="28"/>
      <c r="O128" s="28"/>
      <c r="P128" s="17">
        <v>0</v>
      </c>
      <c r="Q128" s="17" t="s">
        <v>64</v>
      </c>
      <c r="R128" s="43">
        <f t="shared" si="1"/>
        <v>2</v>
      </c>
      <c r="S128" s="15">
        <v>2</v>
      </c>
    </row>
    <row r="129" spans="1:19" x14ac:dyDescent="0.2">
      <c r="A129" s="8" t="s">
        <v>65</v>
      </c>
      <c r="B129" s="8">
        <v>1</v>
      </c>
      <c r="C129" s="22">
        <v>41057</v>
      </c>
      <c r="D129" s="15">
        <v>143</v>
      </c>
      <c r="E129" s="15">
        <v>7859</v>
      </c>
      <c r="F129" s="6">
        <v>1437859</v>
      </c>
      <c r="G129" s="16">
        <v>50.3</v>
      </c>
      <c r="H129" s="15"/>
      <c r="I129" s="15"/>
      <c r="J129" s="32"/>
      <c r="K129" s="17"/>
      <c r="L129" s="17"/>
      <c r="M129" s="28"/>
      <c r="N129" s="28"/>
      <c r="O129" s="28"/>
      <c r="P129" s="17">
        <v>0</v>
      </c>
      <c r="Q129" s="17" t="s">
        <v>64</v>
      </c>
      <c r="R129" s="43">
        <f t="shared" si="1"/>
        <v>5</v>
      </c>
      <c r="S129" s="15">
        <v>5</v>
      </c>
    </row>
    <row r="130" spans="1:19" x14ac:dyDescent="0.2">
      <c r="A130" s="8" t="s">
        <v>65</v>
      </c>
      <c r="B130" s="8">
        <v>1</v>
      </c>
      <c r="C130" s="22">
        <v>41059</v>
      </c>
      <c r="D130" s="15">
        <v>143</v>
      </c>
      <c r="E130" s="15">
        <v>7859</v>
      </c>
      <c r="F130" s="6">
        <v>1437859</v>
      </c>
      <c r="G130" s="16">
        <v>55.7</v>
      </c>
      <c r="H130" s="15">
        <v>100</v>
      </c>
      <c r="I130" s="15"/>
      <c r="J130" s="32"/>
      <c r="K130" s="17"/>
      <c r="L130" s="17"/>
      <c r="M130" s="28"/>
      <c r="N130" s="28"/>
      <c r="O130" s="28"/>
      <c r="P130" s="17">
        <v>0</v>
      </c>
      <c r="Q130" s="17" t="s">
        <v>64</v>
      </c>
      <c r="R130" s="43">
        <f t="shared" si="1"/>
        <v>7</v>
      </c>
      <c r="S130" s="15">
        <v>7</v>
      </c>
    </row>
    <row r="131" spans="1:19" x14ac:dyDescent="0.2">
      <c r="A131" s="8" t="s">
        <v>65</v>
      </c>
      <c r="B131" s="8">
        <v>1</v>
      </c>
      <c r="C131" s="22">
        <v>41061</v>
      </c>
      <c r="D131" s="15">
        <v>143</v>
      </c>
      <c r="E131" s="15">
        <v>7859</v>
      </c>
      <c r="F131" s="6">
        <v>1437859</v>
      </c>
      <c r="G131" s="16">
        <v>58.9</v>
      </c>
      <c r="H131" s="15">
        <v>112</v>
      </c>
      <c r="I131" s="15"/>
      <c r="J131" s="32"/>
      <c r="K131" s="17"/>
      <c r="L131" s="17"/>
      <c r="M131" s="28"/>
      <c r="N131" s="28"/>
      <c r="O131" s="28"/>
      <c r="P131" s="17">
        <v>0</v>
      </c>
      <c r="Q131" s="17" t="s">
        <v>64</v>
      </c>
      <c r="R131" s="43">
        <f t="shared" ref="R131:R194" si="2">IF(F131=F130,R130+C131-C130,IF(Q131&gt;-1,Q131,"noval"))</f>
        <v>9</v>
      </c>
      <c r="S131" s="15">
        <v>9</v>
      </c>
    </row>
    <row r="132" spans="1:19" x14ac:dyDescent="0.2">
      <c r="A132" s="8" t="s">
        <v>65</v>
      </c>
      <c r="B132" s="8">
        <v>1</v>
      </c>
      <c r="C132" s="22">
        <v>41065</v>
      </c>
      <c r="D132" s="6">
        <v>143</v>
      </c>
      <c r="E132" s="6">
        <v>7859</v>
      </c>
      <c r="F132" s="6">
        <v>1437859</v>
      </c>
      <c r="G132" s="4">
        <v>64.2</v>
      </c>
      <c r="H132" s="6">
        <v>148</v>
      </c>
      <c r="P132" s="17">
        <v>0</v>
      </c>
      <c r="Q132" s="5" t="s">
        <v>64</v>
      </c>
      <c r="R132" s="43">
        <f t="shared" si="2"/>
        <v>13</v>
      </c>
      <c r="S132" s="6">
        <v>13</v>
      </c>
    </row>
    <row r="133" spans="1:19" x14ac:dyDescent="0.2">
      <c r="A133" s="8" t="s">
        <v>65</v>
      </c>
      <c r="B133" s="8">
        <v>1</v>
      </c>
      <c r="C133" s="22">
        <v>41052</v>
      </c>
      <c r="D133" s="15">
        <v>143</v>
      </c>
      <c r="E133" s="15">
        <v>7860</v>
      </c>
      <c r="F133" s="6">
        <v>1437860</v>
      </c>
      <c r="G133" s="16">
        <v>40.799999999999997</v>
      </c>
      <c r="H133" s="15">
        <v>30</v>
      </c>
      <c r="I133" s="15"/>
      <c r="J133" s="32"/>
      <c r="K133" s="17">
        <v>1</v>
      </c>
      <c r="L133" s="17"/>
      <c r="M133" s="28"/>
      <c r="N133" s="28"/>
      <c r="O133" s="28"/>
      <c r="P133" s="17">
        <v>0</v>
      </c>
      <c r="Q133" s="17">
        <v>1</v>
      </c>
      <c r="R133" s="43">
        <f t="shared" si="2"/>
        <v>1</v>
      </c>
      <c r="S133" s="15">
        <v>1</v>
      </c>
    </row>
    <row r="134" spans="1:19" x14ac:dyDescent="0.2">
      <c r="A134" s="8" t="s">
        <v>65</v>
      </c>
      <c r="B134" s="8">
        <v>1</v>
      </c>
      <c r="C134" s="22">
        <v>41054</v>
      </c>
      <c r="D134" s="15">
        <v>143</v>
      </c>
      <c r="E134" s="15">
        <v>7860</v>
      </c>
      <c r="F134" s="6">
        <v>1437860</v>
      </c>
      <c r="G134" s="16">
        <v>45.4</v>
      </c>
      <c r="H134" s="15">
        <v>51</v>
      </c>
      <c r="I134" s="15"/>
      <c r="J134" s="32"/>
      <c r="K134" s="17"/>
      <c r="L134" s="17"/>
      <c r="M134" s="28"/>
      <c r="N134" s="28"/>
      <c r="O134" s="28"/>
      <c r="P134" s="17">
        <v>0</v>
      </c>
      <c r="Q134" s="17" t="s">
        <v>64</v>
      </c>
      <c r="R134" s="43">
        <f t="shared" si="2"/>
        <v>3</v>
      </c>
      <c r="S134" s="15">
        <v>3</v>
      </c>
    </row>
    <row r="135" spans="1:19" x14ac:dyDescent="0.2">
      <c r="A135" s="8" t="s">
        <v>65</v>
      </c>
      <c r="B135" s="8">
        <v>1</v>
      </c>
      <c r="C135" s="22">
        <v>41057</v>
      </c>
      <c r="D135" s="15">
        <v>143</v>
      </c>
      <c r="E135" s="15">
        <v>7860</v>
      </c>
      <c r="F135" s="43">
        <v>1437860</v>
      </c>
      <c r="G135" s="16">
        <v>53</v>
      </c>
      <c r="H135" s="15"/>
      <c r="I135" s="15"/>
      <c r="J135" s="32"/>
      <c r="K135" s="17"/>
      <c r="L135" s="17"/>
      <c r="M135" s="28" t="s">
        <v>112</v>
      </c>
      <c r="N135" s="28"/>
      <c r="O135" s="28"/>
      <c r="P135" s="17">
        <v>0</v>
      </c>
      <c r="Q135" s="17" t="s">
        <v>64</v>
      </c>
      <c r="R135" s="43">
        <f t="shared" si="2"/>
        <v>6</v>
      </c>
      <c r="S135" s="15">
        <v>6</v>
      </c>
    </row>
    <row r="136" spans="1:19" x14ac:dyDescent="0.2">
      <c r="A136" s="8" t="s">
        <v>65</v>
      </c>
      <c r="B136" s="8">
        <v>1</v>
      </c>
      <c r="C136" s="22">
        <v>41059</v>
      </c>
      <c r="D136" s="15">
        <v>143</v>
      </c>
      <c r="E136" s="15">
        <v>7860</v>
      </c>
      <c r="F136" s="43">
        <v>1437860</v>
      </c>
      <c r="G136" s="16">
        <v>58.2</v>
      </c>
      <c r="H136" s="15">
        <v>114</v>
      </c>
      <c r="I136" s="15"/>
      <c r="J136" s="32"/>
      <c r="K136" s="17"/>
      <c r="L136" s="17"/>
      <c r="M136" s="28" t="s">
        <v>112</v>
      </c>
      <c r="N136" s="28"/>
      <c r="O136" s="28"/>
      <c r="P136" s="17">
        <v>0</v>
      </c>
      <c r="Q136" s="17" t="s">
        <v>64</v>
      </c>
      <c r="R136" s="43">
        <f t="shared" si="2"/>
        <v>8</v>
      </c>
      <c r="S136" s="15">
        <v>8</v>
      </c>
    </row>
    <row r="137" spans="1:19" x14ac:dyDescent="0.2">
      <c r="A137" s="8" t="s">
        <v>65</v>
      </c>
      <c r="B137" s="8">
        <v>1</v>
      </c>
      <c r="C137" s="22">
        <v>41061</v>
      </c>
      <c r="D137" s="15">
        <v>143</v>
      </c>
      <c r="E137" s="15">
        <v>7860</v>
      </c>
      <c r="F137" s="43">
        <v>1437860</v>
      </c>
      <c r="G137" s="16">
        <v>60.5</v>
      </c>
      <c r="H137" s="15">
        <v>137</v>
      </c>
      <c r="I137" s="15"/>
      <c r="J137" s="32"/>
      <c r="K137" s="17"/>
      <c r="L137" s="17"/>
      <c r="M137" s="28" t="s">
        <v>112</v>
      </c>
      <c r="N137" s="28"/>
      <c r="O137" s="28"/>
      <c r="P137" s="17">
        <v>0</v>
      </c>
      <c r="Q137" s="17" t="s">
        <v>64</v>
      </c>
      <c r="R137" s="43">
        <f t="shared" si="2"/>
        <v>10</v>
      </c>
      <c r="S137" s="15">
        <v>10</v>
      </c>
    </row>
    <row r="138" spans="1:19" x14ac:dyDescent="0.2">
      <c r="A138" s="8" t="s">
        <v>65</v>
      </c>
      <c r="B138" s="8">
        <v>1</v>
      </c>
      <c r="C138" s="22">
        <v>41065</v>
      </c>
      <c r="D138" s="6">
        <v>143</v>
      </c>
      <c r="E138" s="6">
        <v>7860</v>
      </c>
      <c r="F138" s="43">
        <v>1437860</v>
      </c>
      <c r="G138" s="4">
        <v>66.599999999999994</v>
      </c>
      <c r="H138" s="6">
        <v>147</v>
      </c>
      <c r="K138" s="5"/>
      <c r="M138" s="26" t="s">
        <v>112</v>
      </c>
      <c r="P138" s="17">
        <v>0</v>
      </c>
      <c r="Q138" s="5" t="s">
        <v>64</v>
      </c>
      <c r="R138" s="43">
        <f t="shared" si="2"/>
        <v>14</v>
      </c>
      <c r="S138" s="6">
        <v>14</v>
      </c>
    </row>
    <row r="139" spans="1:19" x14ac:dyDescent="0.2">
      <c r="A139" s="8" t="s">
        <v>65</v>
      </c>
      <c r="B139" s="8">
        <v>1</v>
      </c>
      <c r="C139" s="22">
        <v>41068</v>
      </c>
      <c r="D139" s="6">
        <v>143</v>
      </c>
      <c r="E139" s="6">
        <v>7860</v>
      </c>
      <c r="F139" s="43">
        <v>1437860</v>
      </c>
      <c r="G139" s="4">
        <v>68.599999999999994</v>
      </c>
      <c r="H139" s="6">
        <v>130</v>
      </c>
      <c r="I139" s="6">
        <v>116</v>
      </c>
      <c r="M139" s="26" t="s">
        <v>112</v>
      </c>
      <c r="P139" s="17">
        <v>0</v>
      </c>
      <c r="Q139" s="5" t="s">
        <v>64</v>
      </c>
      <c r="R139" s="43">
        <f t="shared" si="2"/>
        <v>17</v>
      </c>
      <c r="S139" s="6">
        <v>17</v>
      </c>
    </row>
    <row r="140" spans="1:19" x14ac:dyDescent="0.2">
      <c r="A140" s="8" t="s">
        <v>65</v>
      </c>
      <c r="B140" s="8">
        <v>1</v>
      </c>
      <c r="C140" s="22">
        <v>41052</v>
      </c>
      <c r="D140" s="15">
        <v>143</v>
      </c>
      <c r="E140" s="15">
        <v>7861</v>
      </c>
      <c r="F140" s="43">
        <v>1437861</v>
      </c>
      <c r="G140" s="16">
        <v>37.799999999999997</v>
      </c>
      <c r="H140" s="15">
        <v>27</v>
      </c>
      <c r="I140" s="15"/>
      <c r="J140" s="32"/>
      <c r="K140" s="17">
        <v>0</v>
      </c>
      <c r="L140" s="17"/>
      <c r="M140" s="28"/>
      <c r="N140" s="28"/>
      <c r="O140" s="28"/>
      <c r="P140" s="17">
        <v>1</v>
      </c>
      <c r="Q140" s="17">
        <v>0</v>
      </c>
      <c r="R140" s="43">
        <f t="shared" si="2"/>
        <v>0</v>
      </c>
      <c r="S140" s="15">
        <v>0</v>
      </c>
    </row>
    <row r="141" spans="1:19" x14ac:dyDescent="0.2">
      <c r="A141" s="8" t="s">
        <v>65</v>
      </c>
      <c r="B141" s="8">
        <v>1</v>
      </c>
      <c r="C141" s="22">
        <v>41054</v>
      </c>
      <c r="D141" s="15">
        <v>143</v>
      </c>
      <c r="E141" s="15">
        <v>7861</v>
      </c>
      <c r="F141" s="43">
        <v>1437861</v>
      </c>
      <c r="G141" s="16">
        <v>42.3</v>
      </c>
      <c r="H141" s="15">
        <v>41</v>
      </c>
      <c r="I141" s="15"/>
      <c r="J141" s="32"/>
      <c r="K141" s="17"/>
      <c r="L141" s="17"/>
      <c r="M141" s="28"/>
      <c r="N141" s="28"/>
      <c r="O141" s="28"/>
      <c r="P141" s="17">
        <v>1</v>
      </c>
      <c r="Q141" s="17" t="s">
        <v>64</v>
      </c>
      <c r="R141" s="43">
        <f t="shared" si="2"/>
        <v>2</v>
      </c>
      <c r="S141" s="15">
        <v>2</v>
      </c>
    </row>
    <row r="142" spans="1:19" x14ac:dyDescent="0.2">
      <c r="A142" s="8" t="s">
        <v>65</v>
      </c>
      <c r="B142" s="8">
        <v>1</v>
      </c>
      <c r="C142" s="22">
        <v>41057</v>
      </c>
      <c r="D142" s="15">
        <v>143</v>
      </c>
      <c r="E142" s="15">
        <v>7861</v>
      </c>
      <c r="F142" s="43">
        <v>1437861</v>
      </c>
      <c r="G142" s="19">
        <v>49.3</v>
      </c>
      <c r="H142" s="15">
        <v>74</v>
      </c>
      <c r="I142" s="15"/>
      <c r="J142" s="32"/>
      <c r="K142" s="17"/>
      <c r="L142" s="17"/>
      <c r="M142" s="28"/>
      <c r="N142" s="28"/>
      <c r="O142" s="28"/>
      <c r="P142" s="17">
        <v>1</v>
      </c>
      <c r="Q142" s="17" t="s">
        <v>64</v>
      </c>
      <c r="R142" s="43">
        <f t="shared" si="2"/>
        <v>5</v>
      </c>
      <c r="S142" s="15">
        <v>5</v>
      </c>
    </row>
    <row r="143" spans="1:19" x14ac:dyDescent="0.2">
      <c r="A143" s="8" t="s">
        <v>65</v>
      </c>
      <c r="B143" s="8">
        <v>1</v>
      </c>
      <c r="C143" s="22">
        <v>41059</v>
      </c>
      <c r="D143" s="15">
        <v>143</v>
      </c>
      <c r="E143" s="15">
        <v>7861</v>
      </c>
      <c r="F143" s="43">
        <v>1437861</v>
      </c>
      <c r="G143" s="16">
        <v>54.8</v>
      </c>
      <c r="H143" s="15">
        <v>89</v>
      </c>
      <c r="I143" s="15"/>
      <c r="J143" s="32"/>
      <c r="K143" s="17"/>
      <c r="L143" s="17"/>
      <c r="M143" s="28"/>
      <c r="N143" s="28"/>
      <c r="O143" s="28"/>
      <c r="P143" s="17">
        <v>1</v>
      </c>
      <c r="Q143" s="17" t="s">
        <v>64</v>
      </c>
      <c r="R143" s="43">
        <f t="shared" si="2"/>
        <v>7</v>
      </c>
      <c r="S143" s="15">
        <v>7</v>
      </c>
    </row>
    <row r="144" spans="1:19" x14ac:dyDescent="0.2">
      <c r="A144" s="8" t="s">
        <v>65</v>
      </c>
      <c r="B144" s="8">
        <v>1</v>
      </c>
      <c r="C144" s="22">
        <v>41061</v>
      </c>
      <c r="D144" s="15">
        <v>143</v>
      </c>
      <c r="E144" s="15">
        <v>7861</v>
      </c>
      <c r="F144" s="43">
        <v>1437861</v>
      </c>
      <c r="G144" s="16">
        <v>58.3</v>
      </c>
      <c r="H144" s="15">
        <v>117</v>
      </c>
      <c r="I144" s="15"/>
      <c r="J144" s="32"/>
      <c r="K144" s="17"/>
      <c r="L144" s="17"/>
      <c r="M144" s="28"/>
      <c r="N144" s="28"/>
      <c r="O144" s="28"/>
      <c r="P144" s="17">
        <v>1</v>
      </c>
      <c r="Q144" s="17" t="s">
        <v>64</v>
      </c>
      <c r="R144" s="43">
        <f t="shared" si="2"/>
        <v>9</v>
      </c>
      <c r="S144" s="15">
        <v>9</v>
      </c>
    </row>
    <row r="145" spans="1:19" x14ac:dyDescent="0.2">
      <c r="A145" s="8" t="s">
        <v>65</v>
      </c>
      <c r="B145" s="8">
        <v>1</v>
      </c>
      <c r="C145" s="22">
        <v>41065</v>
      </c>
      <c r="D145" s="6">
        <v>143</v>
      </c>
      <c r="E145" s="6">
        <v>7861</v>
      </c>
      <c r="F145" s="43">
        <v>1437861</v>
      </c>
      <c r="G145" s="4">
        <v>63.6</v>
      </c>
      <c r="H145" s="6">
        <v>141</v>
      </c>
      <c r="K145" s="5"/>
      <c r="P145" s="17">
        <v>1</v>
      </c>
      <c r="Q145" s="5" t="s">
        <v>64</v>
      </c>
      <c r="R145" s="43">
        <f t="shared" si="2"/>
        <v>13</v>
      </c>
      <c r="S145" s="6">
        <v>13</v>
      </c>
    </row>
    <row r="146" spans="1:19" x14ac:dyDescent="0.2">
      <c r="A146" s="8" t="s">
        <v>65</v>
      </c>
      <c r="B146" s="8">
        <v>1</v>
      </c>
      <c r="C146" s="22">
        <v>41071</v>
      </c>
      <c r="D146" s="6">
        <v>143</v>
      </c>
      <c r="E146" s="6">
        <v>7861</v>
      </c>
      <c r="F146" s="43">
        <v>1437861</v>
      </c>
      <c r="G146" s="4">
        <v>68.400000000000006</v>
      </c>
      <c r="H146" s="6">
        <v>135</v>
      </c>
      <c r="M146" s="26" t="s">
        <v>112</v>
      </c>
      <c r="P146" s="17">
        <v>1</v>
      </c>
      <c r="Q146" s="5" t="s">
        <v>64</v>
      </c>
      <c r="R146" s="43">
        <f t="shared" si="2"/>
        <v>19</v>
      </c>
      <c r="S146" s="6">
        <v>19</v>
      </c>
    </row>
    <row r="147" spans="1:19" x14ac:dyDescent="0.2">
      <c r="A147" s="8" t="s">
        <v>65</v>
      </c>
      <c r="B147" s="8">
        <v>1</v>
      </c>
      <c r="C147" s="22">
        <v>41073</v>
      </c>
      <c r="D147" s="6">
        <v>143</v>
      </c>
      <c r="E147" s="6">
        <v>7861</v>
      </c>
      <c r="F147" s="43">
        <v>1437861</v>
      </c>
      <c r="G147" s="4">
        <v>69.400000000000006</v>
      </c>
      <c r="H147" s="6">
        <v>168</v>
      </c>
      <c r="I147" s="6">
        <v>146</v>
      </c>
      <c r="P147" s="17">
        <v>1</v>
      </c>
      <c r="Q147" s="5" t="s">
        <v>64</v>
      </c>
      <c r="R147" s="43">
        <f t="shared" si="2"/>
        <v>21</v>
      </c>
      <c r="S147" s="6">
        <v>21</v>
      </c>
    </row>
    <row r="148" spans="1:19" x14ac:dyDescent="0.2">
      <c r="A148" s="8" t="s">
        <v>65</v>
      </c>
      <c r="B148" s="8">
        <v>1</v>
      </c>
      <c r="C148" s="22">
        <v>41075</v>
      </c>
      <c r="D148" s="6">
        <v>143</v>
      </c>
      <c r="E148" s="6">
        <v>7861</v>
      </c>
      <c r="F148" s="6">
        <v>1437861</v>
      </c>
      <c r="G148" s="4">
        <v>71.599999999999994</v>
      </c>
      <c r="H148" s="6">
        <v>207</v>
      </c>
      <c r="I148" s="6">
        <v>158</v>
      </c>
      <c r="M148" s="34"/>
      <c r="N148" s="34"/>
      <c r="O148" s="34"/>
      <c r="P148" s="17">
        <v>1</v>
      </c>
      <c r="Q148" s="5" t="s">
        <v>64</v>
      </c>
      <c r="R148" s="43">
        <f t="shared" si="2"/>
        <v>23</v>
      </c>
      <c r="S148" s="6">
        <v>23</v>
      </c>
    </row>
    <row r="149" spans="1:19" x14ac:dyDescent="0.2">
      <c r="A149" s="8" t="s">
        <v>65</v>
      </c>
      <c r="B149" s="8">
        <v>1</v>
      </c>
      <c r="C149" s="22">
        <v>41078</v>
      </c>
      <c r="D149" s="6">
        <v>143</v>
      </c>
      <c r="E149" s="6">
        <v>7861</v>
      </c>
      <c r="F149" s="6">
        <v>1437861</v>
      </c>
      <c r="G149" s="4">
        <v>74.599999999999994</v>
      </c>
      <c r="H149" s="6">
        <v>203</v>
      </c>
      <c r="I149" s="6">
        <v>176</v>
      </c>
      <c r="P149" s="17">
        <v>1</v>
      </c>
      <c r="Q149" s="5" t="s">
        <v>64</v>
      </c>
      <c r="R149" s="43">
        <f t="shared" si="2"/>
        <v>26</v>
      </c>
      <c r="S149" s="6">
        <v>26</v>
      </c>
    </row>
    <row r="150" spans="1:19" x14ac:dyDescent="0.2">
      <c r="A150" s="8" t="s">
        <v>65</v>
      </c>
      <c r="B150" s="8">
        <v>1</v>
      </c>
      <c r="C150" s="22">
        <v>41080</v>
      </c>
      <c r="D150" s="6">
        <v>143</v>
      </c>
      <c r="E150" s="6">
        <v>7861</v>
      </c>
      <c r="F150" s="6">
        <v>1437861</v>
      </c>
      <c r="G150" s="4">
        <v>76.2</v>
      </c>
      <c r="H150" s="6">
        <v>189</v>
      </c>
      <c r="I150" s="6">
        <v>190</v>
      </c>
      <c r="N150" s="26" t="s">
        <v>171</v>
      </c>
      <c r="P150" s="17">
        <v>1</v>
      </c>
      <c r="Q150" s="5" t="s">
        <v>64</v>
      </c>
      <c r="R150" s="43">
        <f t="shared" si="2"/>
        <v>28</v>
      </c>
      <c r="S150" s="6">
        <v>28</v>
      </c>
    </row>
    <row r="151" spans="1:19" x14ac:dyDescent="0.2">
      <c r="A151" s="8" t="s">
        <v>65</v>
      </c>
      <c r="B151" s="8">
        <v>1</v>
      </c>
      <c r="C151" s="22">
        <v>41082</v>
      </c>
      <c r="D151" s="6">
        <v>143</v>
      </c>
      <c r="E151" s="6">
        <v>7861</v>
      </c>
      <c r="F151" s="6">
        <v>1437861</v>
      </c>
      <c r="G151" s="4">
        <v>78.099999999999994</v>
      </c>
      <c r="H151" s="6">
        <v>183</v>
      </c>
      <c r="I151" s="6">
        <v>202</v>
      </c>
      <c r="N151" s="26" t="s">
        <v>171</v>
      </c>
      <c r="P151" s="17">
        <v>1</v>
      </c>
      <c r="Q151" s="5" t="s">
        <v>64</v>
      </c>
      <c r="R151" s="43">
        <f t="shared" si="2"/>
        <v>30</v>
      </c>
      <c r="S151" s="6">
        <v>30</v>
      </c>
    </row>
    <row r="152" spans="1:19" x14ac:dyDescent="0.2">
      <c r="A152" s="8" t="s">
        <v>65</v>
      </c>
      <c r="B152" s="8">
        <v>1</v>
      </c>
      <c r="C152" s="22">
        <v>41052</v>
      </c>
      <c r="D152" s="15">
        <v>144</v>
      </c>
      <c r="E152" s="15">
        <v>2389</v>
      </c>
      <c r="F152" s="6">
        <v>1437867</v>
      </c>
      <c r="G152" s="16">
        <v>37.1</v>
      </c>
      <c r="H152" s="15">
        <v>23</v>
      </c>
      <c r="I152" s="15"/>
      <c r="J152" s="32"/>
      <c r="K152" s="17">
        <v>0</v>
      </c>
      <c r="L152" s="17"/>
      <c r="M152" s="28"/>
      <c r="N152" s="28"/>
      <c r="O152" s="28"/>
      <c r="P152" s="17">
        <v>0</v>
      </c>
      <c r="Q152" s="17">
        <v>0</v>
      </c>
      <c r="R152" s="43">
        <f t="shared" si="2"/>
        <v>0</v>
      </c>
      <c r="S152" s="15">
        <v>0</v>
      </c>
    </row>
    <row r="153" spans="1:19" x14ac:dyDescent="0.2">
      <c r="A153" s="8" t="s">
        <v>65</v>
      </c>
      <c r="B153" s="8">
        <v>1</v>
      </c>
      <c r="C153" s="22">
        <v>41054</v>
      </c>
      <c r="D153" s="15">
        <v>143</v>
      </c>
      <c r="E153" s="15">
        <v>7867</v>
      </c>
      <c r="F153" s="6">
        <v>1437867</v>
      </c>
      <c r="G153" s="16">
        <v>40.6</v>
      </c>
      <c r="H153" s="15">
        <v>34</v>
      </c>
      <c r="I153" s="15"/>
      <c r="J153" s="32"/>
      <c r="K153" s="17">
        <v>1</v>
      </c>
      <c r="L153" s="17" t="s">
        <v>503</v>
      </c>
      <c r="M153" s="28"/>
      <c r="N153" s="28"/>
      <c r="O153" s="28"/>
      <c r="P153" s="17">
        <v>0</v>
      </c>
      <c r="Q153" s="17">
        <v>1</v>
      </c>
      <c r="R153" s="43">
        <f t="shared" si="2"/>
        <v>2</v>
      </c>
      <c r="S153" s="15">
        <v>2</v>
      </c>
    </row>
    <row r="154" spans="1:19" x14ac:dyDescent="0.2">
      <c r="A154" s="8" t="s">
        <v>65</v>
      </c>
      <c r="B154" s="8">
        <v>1</v>
      </c>
      <c r="C154" s="22">
        <v>41057</v>
      </c>
      <c r="D154" s="15">
        <v>143</v>
      </c>
      <c r="E154" s="15">
        <v>7867</v>
      </c>
      <c r="F154" s="6">
        <v>1437867</v>
      </c>
      <c r="G154" s="16">
        <v>48.6</v>
      </c>
      <c r="H154" s="15">
        <v>67</v>
      </c>
      <c r="I154" s="15"/>
      <c r="J154" s="32"/>
      <c r="K154" s="17"/>
      <c r="L154" s="17"/>
      <c r="M154" s="28" t="s">
        <v>105</v>
      </c>
      <c r="N154" s="28"/>
      <c r="O154" s="28"/>
      <c r="P154" s="17">
        <v>0</v>
      </c>
      <c r="Q154" s="17" t="s">
        <v>64</v>
      </c>
      <c r="R154" s="43">
        <f t="shared" si="2"/>
        <v>5</v>
      </c>
      <c r="S154" s="15">
        <v>5</v>
      </c>
    </row>
    <row r="155" spans="1:19" x14ac:dyDescent="0.2">
      <c r="A155" s="8" t="s">
        <v>65</v>
      </c>
      <c r="B155" s="8">
        <v>1</v>
      </c>
      <c r="C155" s="22">
        <v>41059</v>
      </c>
      <c r="D155" s="15">
        <v>143</v>
      </c>
      <c r="E155" s="15">
        <v>7867</v>
      </c>
      <c r="F155" s="6">
        <v>1437867</v>
      </c>
      <c r="G155" s="16">
        <v>53.3</v>
      </c>
      <c r="H155" s="15">
        <v>90</v>
      </c>
      <c r="I155" s="15"/>
      <c r="J155" s="32"/>
      <c r="K155" s="17"/>
      <c r="L155" s="17"/>
      <c r="M155" s="28" t="s">
        <v>105</v>
      </c>
      <c r="N155" s="28"/>
      <c r="O155" s="28"/>
      <c r="P155" s="17">
        <v>0</v>
      </c>
      <c r="Q155" s="17" t="s">
        <v>64</v>
      </c>
      <c r="R155" s="43">
        <f t="shared" si="2"/>
        <v>7</v>
      </c>
      <c r="S155" s="15">
        <v>7</v>
      </c>
    </row>
    <row r="156" spans="1:19" x14ac:dyDescent="0.2">
      <c r="A156" s="8" t="s">
        <v>65</v>
      </c>
      <c r="B156" s="8">
        <v>1</v>
      </c>
      <c r="C156" s="22">
        <v>41061</v>
      </c>
      <c r="D156" s="15">
        <v>143</v>
      </c>
      <c r="E156" s="15">
        <v>7867</v>
      </c>
      <c r="F156" s="6">
        <v>1437867</v>
      </c>
      <c r="G156" s="16">
        <v>56.1</v>
      </c>
      <c r="H156" s="15">
        <v>106</v>
      </c>
      <c r="I156" s="15"/>
      <c r="J156" s="32"/>
      <c r="K156" s="17"/>
      <c r="L156" s="17"/>
      <c r="M156" s="28"/>
      <c r="N156" s="28"/>
      <c r="O156" s="28"/>
      <c r="P156" s="17">
        <v>0</v>
      </c>
      <c r="Q156" s="17" t="s">
        <v>64</v>
      </c>
      <c r="R156" s="43">
        <f t="shared" si="2"/>
        <v>9</v>
      </c>
      <c r="S156" s="15">
        <v>9</v>
      </c>
    </row>
    <row r="157" spans="1:19" x14ac:dyDescent="0.2">
      <c r="A157" s="8" t="s">
        <v>65</v>
      </c>
      <c r="B157" s="8">
        <v>1</v>
      </c>
      <c r="C157" s="22">
        <v>41065</v>
      </c>
      <c r="D157" s="15">
        <v>143</v>
      </c>
      <c r="E157" s="15">
        <v>7867</v>
      </c>
      <c r="F157" s="6">
        <v>1437867</v>
      </c>
      <c r="G157" s="16">
        <v>60.5</v>
      </c>
      <c r="H157" s="15">
        <v>100</v>
      </c>
      <c r="I157" s="15"/>
      <c r="J157" s="32"/>
      <c r="K157" s="17"/>
      <c r="L157" s="17"/>
      <c r="M157" s="28"/>
      <c r="N157" s="28"/>
      <c r="O157" s="28"/>
      <c r="P157" s="17">
        <v>0</v>
      </c>
      <c r="Q157" s="17" t="s">
        <v>64</v>
      </c>
      <c r="R157" s="43">
        <f t="shared" si="2"/>
        <v>13</v>
      </c>
      <c r="S157" s="15">
        <v>13</v>
      </c>
    </row>
    <row r="158" spans="1:19" x14ac:dyDescent="0.2">
      <c r="A158" s="8" t="s">
        <v>65</v>
      </c>
      <c r="B158" s="8">
        <v>1</v>
      </c>
      <c r="C158" s="22">
        <v>41054</v>
      </c>
      <c r="D158" s="15">
        <v>143</v>
      </c>
      <c r="E158" s="15">
        <v>7868</v>
      </c>
      <c r="F158" s="6">
        <v>1437868</v>
      </c>
      <c r="G158" s="16">
        <v>39.1</v>
      </c>
      <c r="H158" s="15">
        <v>32</v>
      </c>
      <c r="I158" s="15"/>
      <c r="J158" s="32"/>
      <c r="K158" s="17">
        <v>0</v>
      </c>
      <c r="L158" s="17"/>
      <c r="M158" s="28"/>
      <c r="N158" s="28"/>
      <c r="O158" s="28"/>
      <c r="P158" s="17">
        <v>0</v>
      </c>
      <c r="Q158" s="17">
        <v>0</v>
      </c>
      <c r="R158" s="43">
        <f t="shared" si="2"/>
        <v>0</v>
      </c>
      <c r="S158" s="15">
        <v>0</v>
      </c>
    </row>
    <row r="159" spans="1:19" x14ac:dyDescent="0.2">
      <c r="A159" s="8" t="s">
        <v>65</v>
      </c>
      <c r="B159" s="8">
        <v>1</v>
      </c>
      <c r="C159" s="22">
        <v>41057</v>
      </c>
      <c r="D159" s="15">
        <v>143</v>
      </c>
      <c r="E159" s="15">
        <v>7868</v>
      </c>
      <c r="F159" s="6">
        <v>1437868</v>
      </c>
      <c r="G159" s="16">
        <v>46.6</v>
      </c>
      <c r="H159" s="15">
        <v>57</v>
      </c>
      <c r="I159" s="15"/>
      <c r="J159" s="32"/>
      <c r="K159" s="17"/>
      <c r="L159" s="17"/>
      <c r="M159" s="28"/>
      <c r="N159" s="28"/>
      <c r="O159" s="28"/>
      <c r="P159" s="17">
        <v>0</v>
      </c>
      <c r="Q159" s="17" t="s">
        <v>64</v>
      </c>
      <c r="R159" s="43">
        <f t="shared" si="2"/>
        <v>3</v>
      </c>
      <c r="S159" s="15">
        <v>3</v>
      </c>
    </row>
    <row r="160" spans="1:19" x14ac:dyDescent="0.2">
      <c r="A160" s="8" t="s">
        <v>65</v>
      </c>
      <c r="B160" s="8">
        <v>1</v>
      </c>
      <c r="C160" s="22">
        <v>41059</v>
      </c>
      <c r="D160" s="15">
        <v>143</v>
      </c>
      <c r="E160" s="15">
        <v>7868</v>
      </c>
      <c r="F160" s="6">
        <v>1437868</v>
      </c>
      <c r="G160" s="16">
        <v>51.8</v>
      </c>
      <c r="H160" s="15">
        <v>68</v>
      </c>
      <c r="I160" s="15"/>
      <c r="J160" s="32"/>
      <c r="K160" s="17"/>
      <c r="L160" s="17"/>
      <c r="M160" s="28"/>
      <c r="N160" s="28"/>
      <c r="O160" s="28"/>
      <c r="P160" s="17">
        <v>0</v>
      </c>
      <c r="Q160" s="17" t="s">
        <v>64</v>
      </c>
      <c r="R160" s="43">
        <f t="shared" si="2"/>
        <v>5</v>
      </c>
      <c r="S160" s="15">
        <v>5</v>
      </c>
    </row>
    <row r="161" spans="1:19" x14ac:dyDescent="0.2">
      <c r="A161" s="8" t="s">
        <v>65</v>
      </c>
      <c r="B161" s="8">
        <v>1</v>
      </c>
      <c r="C161" s="22">
        <v>41061</v>
      </c>
      <c r="D161" s="15">
        <v>143</v>
      </c>
      <c r="E161" s="15">
        <v>7868</v>
      </c>
      <c r="F161" s="6">
        <v>1437868</v>
      </c>
      <c r="G161" s="16">
        <v>56.3</v>
      </c>
      <c r="H161" s="15">
        <v>106</v>
      </c>
      <c r="I161" s="15"/>
      <c r="J161" s="32"/>
      <c r="K161" s="17"/>
      <c r="L161" s="17"/>
      <c r="M161" s="28"/>
      <c r="N161" s="28"/>
      <c r="O161" s="28"/>
      <c r="P161" s="17">
        <v>0</v>
      </c>
      <c r="Q161" s="17" t="s">
        <v>64</v>
      </c>
      <c r="R161" s="43">
        <f t="shared" si="2"/>
        <v>7</v>
      </c>
      <c r="S161" s="15">
        <v>7</v>
      </c>
    </row>
    <row r="162" spans="1:19" x14ac:dyDescent="0.2">
      <c r="A162" s="8" t="s">
        <v>65</v>
      </c>
      <c r="B162" s="8">
        <v>1</v>
      </c>
      <c r="C162" s="22">
        <v>41054</v>
      </c>
      <c r="D162" s="15">
        <v>143</v>
      </c>
      <c r="E162" s="15">
        <v>7869</v>
      </c>
      <c r="F162" s="6">
        <v>1437869</v>
      </c>
      <c r="G162" s="16">
        <v>41.1</v>
      </c>
      <c r="H162" s="15">
        <v>36</v>
      </c>
      <c r="I162" s="15"/>
      <c r="J162" s="32"/>
      <c r="K162" s="17">
        <v>1</v>
      </c>
      <c r="L162" s="17"/>
      <c r="M162" s="28"/>
      <c r="N162" s="28"/>
      <c r="O162" s="28"/>
      <c r="P162" s="17">
        <v>0</v>
      </c>
      <c r="Q162" s="17">
        <v>1</v>
      </c>
      <c r="R162" s="43">
        <f t="shared" si="2"/>
        <v>1</v>
      </c>
      <c r="S162" s="15">
        <v>1</v>
      </c>
    </row>
    <row r="163" spans="1:19" x14ac:dyDescent="0.2">
      <c r="A163" s="8" t="s">
        <v>65</v>
      </c>
      <c r="B163" s="8">
        <v>1</v>
      </c>
      <c r="C163" s="22">
        <v>41057</v>
      </c>
      <c r="D163" s="15">
        <v>143</v>
      </c>
      <c r="E163" s="15">
        <v>7869</v>
      </c>
      <c r="F163" s="6">
        <v>1437869</v>
      </c>
      <c r="G163" s="16">
        <v>48.3</v>
      </c>
      <c r="H163" s="15">
        <v>67</v>
      </c>
      <c r="I163" s="15"/>
      <c r="J163" s="32"/>
      <c r="K163" s="17"/>
      <c r="L163" s="17"/>
      <c r="M163" s="28"/>
      <c r="N163" s="28"/>
      <c r="O163" s="28"/>
      <c r="P163" s="17">
        <v>0</v>
      </c>
      <c r="Q163" s="17" t="s">
        <v>64</v>
      </c>
      <c r="R163" s="43">
        <f t="shared" si="2"/>
        <v>4</v>
      </c>
      <c r="S163" s="15">
        <v>4</v>
      </c>
    </row>
    <row r="164" spans="1:19" x14ac:dyDescent="0.2">
      <c r="A164" s="8" t="s">
        <v>65</v>
      </c>
      <c r="B164" s="8">
        <v>1</v>
      </c>
      <c r="C164" s="22">
        <v>41059</v>
      </c>
      <c r="D164" s="15">
        <v>143</v>
      </c>
      <c r="E164" s="15">
        <v>7869</v>
      </c>
      <c r="F164" s="6">
        <v>1437869</v>
      </c>
      <c r="G164" s="16">
        <v>52.6</v>
      </c>
      <c r="H164" s="15">
        <v>79</v>
      </c>
      <c r="I164" s="15"/>
      <c r="J164" s="32"/>
      <c r="K164" s="17"/>
      <c r="L164" s="17"/>
      <c r="M164" s="28" t="s">
        <v>119</v>
      </c>
      <c r="N164" s="28"/>
      <c r="O164" s="28"/>
      <c r="P164" s="17">
        <v>0</v>
      </c>
      <c r="Q164" s="17" t="s">
        <v>64</v>
      </c>
      <c r="R164" s="43">
        <f t="shared" si="2"/>
        <v>6</v>
      </c>
      <c r="S164" s="15">
        <v>6</v>
      </c>
    </row>
    <row r="165" spans="1:19" x14ac:dyDescent="0.2">
      <c r="A165" s="8" t="s">
        <v>65</v>
      </c>
      <c r="B165" s="8">
        <v>1</v>
      </c>
      <c r="C165" s="22">
        <v>41054</v>
      </c>
      <c r="D165" s="15">
        <v>143</v>
      </c>
      <c r="E165" s="15">
        <v>7870</v>
      </c>
      <c r="F165" s="6">
        <v>1437870</v>
      </c>
      <c r="G165" s="16">
        <v>38.700000000000003</v>
      </c>
      <c r="H165" s="15">
        <v>30</v>
      </c>
      <c r="I165" s="15"/>
      <c r="J165" s="32"/>
      <c r="K165" s="17">
        <v>0</v>
      </c>
      <c r="L165" s="17"/>
      <c r="M165" s="28"/>
      <c r="N165" s="28"/>
      <c r="O165" s="28"/>
      <c r="P165" s="17">
        <v>1</v>
      </c>
      <c r="Q165" s="17">
        <v>0</v>
      </c>
      <c r="R165" s="43">
        <f t="shared" si="2"/>
        <v>0</v>
      </c>
      <c r="S165" s="15">
        <v>0</v>
      </c>
    </row>
    <row r="166" spans="1:19" x14ac:dyDescent="0.2">
      <c r="A166" s="8" t="s">
        <v>65</v>
      </c>
      <c r="B166" s="8">
        <v>1</v>
      </c>
      <c r="C166" s="22">
        <v>41057</v>
      </c>
      <c r="D166" s="15">
        <v>143</v>
      </c>
      <c r="E166" s="15">
        <v>7870</v>
      </c>
      <c r="F166" s="6">
        <v>1437870</v>
      </c>
      <c r="G166" s="16">
        <v>45.8</v>
      </c>
      <c r="H166" s="15">
        <v>54</v>
      </c>
      <c r="I166" s="15"/>
      <c r="J166" s="32"/>
      <c r="K166" s="17"/>
      <c r="L166" s="17"/>
      <c r="M166" s="28"/>
      <c r="N166" s="28"/>
      <c r="O166" s="28"/>
      <c r="P166" s="17">
        <v>1</v>
      </c>
      <c r="Q166" s="17" t="s">
        <v>64</v>
      </c>
      <c r="R166" s="43">
        <f t="shared" si="2"/>
        <v>3</v>
      </c>
      <c r="S166" s="15">
        <v>3</v>
      </c>
    </row>
    <row r="167" spans="1:19" x14ac:dyDescent="0.2">
      <c r="A167" s="8" t="s">
        <v>65</v>
      </c>
      <c r="B167" s="8">
        <v>1</v>
      </c>
      <c r="C167" s="22">
        <v>41059</v>
      </c>
      <c r="D167" s="15">
        <v>143</v>
      </c>
      <c r="E167" s="15">
        <v>7870</v>
      </c>
      <c r="F167" s="6">
        <v>1437870</v>
      </c>
      <c r="G167" s="16">
        <v>51.8</v>
      </c>
      <c r="H167" s="15">
        <v>83</v>
      </c>
      <c r="I167" s="15"/>
      <c r="J167" s="32"/>
      <c r="K167" s="17"/>
      <c r="L167" s="17"/>
      <c r="M167" s="28"/>
      <c r="N167" s="28"/>
      <c r="O167" s="28"/>
      <c r="P167" s="17">
        <v>1</v>
      </c>
      <c r="Q167" s="17" t="s">
        <v>64</v>
      </c>
      <c r="R167" s="43">
        <f t="shared" si="2"/>
        <v>5</v>
      </c>
      <c r="S167" s="15">
        <v>5</v>
      </c>
    </row>
    <row r="168" spans="1:19" x14ac:dyDescent="0.2">
      <c r="A168" s="8" t="s">
        <v>65</v>
      </c>
      <c r="B168" s="8">
        <v>1</v>
      </c>
      <c r="C168" s="22">
        <v>41061</v>
      </c>
      <c r="D168" s="15">
        <v>143</v>
      </c>
      <c r="E168" s="15">
        <v>7870</v>
      </c>
      <c r="F168" s="6">
        <v>1437870</v>
      </c>
      <c r="G168" s="16">
        <v>55.5</v>
      </c>
      <c r="H168" s="15">
        <v>92</v>
      </c>
      <c r="I168" s="15"/>
      <c r="J168" s="32"/>
      <c r="K168" s="17"/>
      <c r="L168" s="17"/>
      <c r="M168" s="28"/>
      <c r="N168" s="28"/>
      <c r="O168" s="28"/>
      <c r="P168" s="17">
        <v>1</v>
      </c>
      <c r="Q168" s="17" t="s">
        <v>64</v>
      </c>
      <c r="R168" s="43">
        <f t="shared" si="2"/>
        <v>7</v>
      </c>
      <c r="S168" s="15">
        <v>7</v>
      </c>
    </row>
    <row r="169" spans="1:19" x14ac:dyDescent="0.2">
      <c r="A169" s="8" t="s">
        <v>65</v>
      </c>
      <c r="B169" s="8">
        <v>1</v>
      </c>
      <c r="C169" s="22">
        <v>41065</v>
      </c>
      <c r="D169" s="15">
        <v>143</v>
      </c>
      <c r="E169" s="15">
        <v>7870</v>
      </c>
      <c r="F169" s="6">
        <v>1437870</v>
      </c>
      <c r="G169" s="16">
        <v>61</v>
      </c>
      <c r="H169" s="15">
        <v>118</v>
      </c>
      <c r="I169" s="15"/>
      <c r="J169" s="32"/>
      <c r="K169" s="17"/>
      <c r="L169" s="17"/>
      <c r="M169" s="28" t="s">
        <v>103</v>
      </c>
      <c r="N169" s="28"/>
      <c r="O169" s="28"/>
      <c r="P169" s="17">
        <v>1</v>
      </c>
      <c r="Q169" s="17" t="s">
        <v>64</v>
      </c>
      <c r="R169" s="43">
        <f t="shared" si="2"/>
        <v>11</v>
      </c>
      <c r="S169" s="15">
        <v>11</v>
      </c>
    </row>
    <row r="170" spans="1:19" x14ac:dyDescent="0.2">
      <c r="A170" s="8" t="s">
        <v>65</v>
      </c>
      <c r="B170" s="8">
        <v>1</v>
      </c>
      <c r="C170" s="22">
        <v>41068</v>
      </c>
      <c r="D170" s="6">
        <v>143</v>
      </c>
      <c r="E170" s="6">
        <v>7870</v>
      </c>
      <c r="F170" s="6">
        <v>1437870</v>
      </c>
      <c r="G170" s="4">
        <v>64.2</v>
      </c>
      <c r="H170" s="6">
        <v>127</v>
      </c>
      <c r="I170" s="6">
        <v>92</v>
      </c>
      <c r="M170" s="26" t="s">
        <v>103</v>
      </c>
      <c r="P170" s="17">
        <v>1</v>
      </c>
      <c r="Q170" s="5" t="s">
        <v>64</v>
      </c>
      <c r="R170" s="43">
        <f t="shared" si="2"/>
        <v>14</v>
      </c>
      <c r="S170" s="6">
        <v>14</v>
      </c>
    </row>
    <row r="171" spans="1:19" x14ac:dyDescent="0.2">
      <c r="A171" s="8" t="s">
        <v>65</v>
      </c>
      <c r="B171" s="8">
        <v>1</v>
      </c>
      <c r="C171" s="22">
        <v>41071</v>
      </c>
      <c r="D171" s="6">
        <v>143</v>
      </c>
      <c r="E171" s="6">
        <v>7870</v>
      </c>
      <c r="F171" s="6">
        <v>1437870</v>
      </c>
      <c r="G171" s="4">
        <v>66.3</v>
      </c>
      <c r="H171" s="6">
        <v>137</v>
      </c>
      <c r="I171" s="6">
        <v>108</v>
      </c>
      <c r="M171" s="26" t="s">
        <v>103</v>
      </c>
      <c r="P171" s="17">
        <v>1</v>
      </c>
      <c r="Q171" s="5" t="s">
        <v>64</v>
      </c>
      <c r="R171" s="43">
        <f t="shared" si="2"/>
        <v>17</v>
      </c>
      <c r="S171" s="6">
        <v>17</v>
      </c>
    </row>
    <row r="172" spans="1:19" x14ac:dyDescent="0.2">
      <c r="A172" s="8" t="s">
        <v>65</v>
      </c>
      <c r="B172" s="8">
        <v>1</v>
      </c>
      <c r="C172" s="22">
        <v>41073</v>
      </c>
      <c r="D172" s="6">
        <v>143</v>
      </c>
      <c r="E172" s="6">
        <v>7870</v>
      </c>
      <c r="F172" s="6">
        <v>1437870</v>
      </c>
      <c r="G172" s="4">
        <v>69.400000000000006</v>
      </c>
      <c r="H172" s="6">
        <v>194</v>
      </c>
      <c r="I172" s="6">
        <v>129</v>
      </c>
      <c r="J172" s="34" t="s">
        <v>134</v>
      </c>
      <c r="M172" s="26" t="s">
        <v>94</v>
      </c>
      <c r="P172" s="17">
        <v>1</v>
      </c>
      <c r="Q172" s="5" t="s">
        <v>64</v>
      </c>
      <c r="R172" s="43">
        <f t="shared" si="2"/>
        <v>19</v>
      </c>
      <c r="S172" s="6">
        <v>19</v>
      </c>
    </row>
    <row r="173" spans="1:19" x14ac:dyDescent="0.2">
      <c r="A173" s="8" t="s">
        <v>65</v>
      </c>
      <c r="B173" s="8">
        <v>1</v>
      </c>
      <c r="C173" s="22">
        <v>41075</v>
      </c>
      <c r="D173" s="6">
        <v>143</v>
      </c>
      <c r="E173" s="6">
        <v>7870</v>
      </c>
      <c r="F173" s="6">
        <v>1437870</v>
      </c>
      <c r="G173" s="4">
        <v>71.5</v>
      </c>
      <c r="H173" s="6">
        <v>201</v>
      </c>
      <c r="I173" s="6">
        <v>142</v>
      </c>
      <c r="J173" s="34" t="s">
        <v>140</v>
      </c>
      <c r="M173" s="34" t="s">
        <v>103</v>
      </c>
      <c r="N173" s="34"/>
      <c r="O173" s="34"/>
      <c r="P173" s="17">
        <v>1</v>
      </c>
      <c r="Q173" s="5" t="s">
        <v>64</v>
      </c>
      <c r="R173" s="43">
        <f t="shared" si="2"/>
        <v>21</v>
      </c>
      <c r="S173" s="6">
        <v>21</v>
      </c>
    </row>
    <row r="174" spans="1:19" x14ac:dyDescent="0.2">
      <c r="A174" s="8" t="s">
        <v>65</v>
      </c>
      <c r="B174" s="8">
        <v>1</v>
      </c>
      <c r="C174" s="22">
        <v>41078</v>
      </c>
      <c r="D174" s="6">
        <v>143</v>
      </c>
      <c r="E174" s="6">
        <v>7870</v>
      </c>
      <c r="F174" s="6">
        <v>1437870</v>
      </c>
      <c r="G174" s="4">
        <v>74.2</v>
      </c>
      <c r="H174" s="6">
        <v>209</v>
      </c>
      <c r="I174" s="6">
        <v>166</v>
      </c>
      <c r="J174" s="34" t="s">
        <v>144</v>
      </c>
      <c r="M174" s="26" t="s">
        <v>103</v>
      </c>
      <c r="P174" s="17">
        <v>1</v>
      </c>
      <c r="Q174" s="5" t="s">
        <v>64</v>
      </c>
      <c r="R174" s="43">
        <f t="shared" si="2"/>
        <v>24</v>
      </c>
      <c r="S174" s="6">
        <v>24</v>
      </c>
    </row>
    <row r="175" spans="1:19" x14ac:dyDescent="0.2">
      <c r="A175" s="8" t="s">
        <v>65</v>
      </c>
      <c r="B175" s="8">
        <v>1</v>
      </c>
      <c r="C175" s="22">
        <v>41080</v>
      </c>
      <c r="D175" s="6">
        <v>143</v>
      </c>
      <c r="E175" s="6">
        <v>7870</v>
      </c>
      <c r="F175" s="6">
        <v>1437870</v>
      </c>
      <c r="G175" s="4">
        <v>78.2</v>
      </c>
      <c r="H175" s="6">
        <v>208</v>
      </c>
      <c r="I175" s="6">
        <v>177</v>
      </c>
      <c r="M175" s="26" t="s">
        <v>103</v>
      </c>
      <c r="N175" s="26" t="s">
        <v>149</v>
      </c>
      <c r="P175" s="17">
        <v>1</v>
      </c>
      <c r="Q175" s="5" t="s">
        <v>64</v>
      </c>
      <c r="R175" s="43">
        <f t="shared" si="2"/>
        <v>26</v>
      </c>
      <c r="S175" s="6">
        <v>26</v>
      </c>
    </row>
    <row r="176" spans="1:19" x14ac:dyDescent="0.2">
      <c r="A176" s="8" t="s">
        <v>65</v>
      </c>
      <c r="B176" s="8">
        <v>1</v>
      </c>
      <c r="C176" s="22">
        <v>41082</v>
      </c>
      <c r="D176" s="6">
        <v>143</v>
      </c>
      <c r="E176" s="6">
        <v>7870</v>
      </c>
      <c r="F176" s="6">
        <v>1437870</v>
      </c>
      <c r="G176" s="4">
        <v>78.5</v>
      </c>
      <c r="H176" s="6">
        <v>194</v>
      </c>
      <c r="I176" s="6">
        <v>190</v>
      </c>
      <c r="N176" s="26" t="s">
        <v>149</v>
      </c>
      <c r="P176" s="17">
        <v>1</v>
      </c>
      <c r="Q176" s="5" t="s">
        <v>64</v>
      </c>
      <c r="R176" s="43">
        <f t="shared" si="2"/>
        <v>28</v>
      </c>
      <c r="S176" s="6">
        <v>28</v>
      </c>
    </row>
    <row r="177" spans="1:19" x14ac:dyDescent="0.2">
      <c r="A177" s="8" t="s">
        <v>65</v>
      </c>
      <c r="B177" s="8">
        <v>1</v>
      </c>
      <c r="C177" s="22">
        <v>41085</v>
      </c>
      <c r="D177" s="6">
        <v>143</v>
      </c>
      <c r="E177" s="6">
        <v>7870</v>
      </c>
      <c r="F177" s="6">
        <v>1437870</v>
      </c>
      <c r="G177" s="4">
        <v>81.099999999999994</v>
      </c>
      <c r="H177" s="6">
        <v>201</v>
      </c>
      <c r="I177" s="6">
        <v>207</v>
      </c>
      <c r="N177" s="26" t="s">
        <v>149</v>
      </c>
      <c r="P177" s="17">
        <v>1</v>
      </c>
      <c r="Q177" s="5" t="s">
        <v>64</v>
      </c>
      <c r="R177" s="43">
        <f t="shared" si="2"/>
        <v>31</v>
      </c>
      <c r="S177" s="6">
        <v>31</v>
      </c>
    </row>
    <row r="178" spans="1:19" x14ac:dyDescent="0.2">
      <c r="A178" s="8" t="s">
        <v>65</v>
      </c>
      <c r="B178" s="8">
        <v>1</v>
      </c>
      <c r="C178" s="22">
        <v>41087</v>
      </c>
      <c r="D178" s="6">
        <v>143</v>
      </c>
      <c r="E178" s="6">
        <v>7870</v>
      </c>
      <c r="F178" s="6">
        <v>1437870</v>
      </c>
      <c r="G178" s="4">
        <v>82.4</v>
      </c>
      <c r="H178" s="6">
        <v>195</v>
      </c>
      <c r="I178" s="6">
        <v>218</v>
      </c>
      <c r="N178" s="26" t="s">
        <v>149</v>
      </c>
      <c r="P178" s="17">
        <v>1</v>
      </c>
      <c r="Q178" s="5" t="s">
        <v>64</v>
      </c>
      <c r="R178" s="43">
        <f t="shared" si="2"/>
        <v>33</v>
      </c>
      <c r="S178" s="6">
        <v>33</v>
      </c>
    </row>
    <row r="179" spans="1:19" x14ac:dyDescent="0.2">
      <c r="A179" s="8" t="s">
        <v>65</v>
      </c>
      <c r="B179" s="8">
        <v>1</v>
      </c>
      <c r="C179" s="22">
        <v>41054</v>
      </c>
      <c r="D179" s="15">
        <v>143</v>
      </c>
      <c r="E179" s="15">
        <v>7871</v>
      </c>
      <c r="F179" s="6">
        <v>1437871</v>
      </c>
      <c r="G179" s="16">
        <v>37.700000000000003</v>
      </c>
      <c r="H179" s="15">
        <v>26</v>
      </c>
      <c r="I179" s="15"/>
      <c r="J179" s="32"/>
      <c r="K179" s="25" t="s">
        <v>93</v>
      </c>
      <c r="L179" s="17"/>
      <c r="M179" s="28"/>
      <c r="N179" s="28"/>
      <c r="O179" s="28"/>
      <c r="P179" s="17">
        <v>1</v>
      </c>
      <c r="Q179" s="25">
        <v>0</v>
      </c>
      <c r="R179" s="43">
        <f t="shared" si="2"/>
        <v>0</v>
      </c>
      <c r="S179" s="15">
        <v>0</v>
      </c>
    </row>
    <row r="180" spans="1:19" x14ac:dyDescent="0.2">
      <c r="A180" s="8" t="s">
        <v>65</v>
      </c>
      <c r="B180" s="8">
        <v>1</v>
      </c>
      <c r="C180" s="22">
        <v>41057</v>
      </c>
      <c r="D180" s="15">
        <v>143</v>
      </c>
      <c r="E180" s="15">
        <v>7871</v>
      </c>
      <c r="F180" s="6">
        <v>1437871</v>
      </c>
      <c r="G180" s="16">
        <v>45.2</v>
      </c>
      <c r="H180" s="15">
        <v>51</v>
      </c>
      <c r="I180" s="15"/>
      <c r="J180" s="32"/>
      <c r="K180" s="17"/>
      <c r="L180" s="17"/>
      <c r="M180" s="28"/>
      <c r="N180" s="28"/>
      <c r="O180" s="28"/>
      <c r="P180" s="17">
        <v>1</v>
      </c>
      <c r="Q180" s="17" t="s">
        <v>64</v>
      </c>
      <c r="R180" s="43">
        <f t="shared" si="2"/>
        <v>3</v>
      </c>
      <c r="S180" s="15">
        <v>3</v>
      </c>
    </row>
    <row r="181" spans="1:19" x14ac:dyDescent="0.2">
      <c r="A181" s="8" t="s">
        <v>65</v>
      </c>
      <c r="B181" s="8">
        <v>1</v>
      </c>
      <c r="C181" s="22">
        <v>41059</v>
      </c>
      <c r="D181" s="15">
        <v>143</v>
      </c>
      <c r="E181" s="15">
        <v>7871</v>
      </c>
      <c r="F181" s="6">
        <v>1437871</v>
      </c>
      <c r="G181" s="16">
        <v>50.8</v>
      </c>
      <c r="H181" s="15">
        <v>72</v>
      </c>
      <c r="I181" s="15"/>
      <c r="J181" s="32"/>
      <c r="K181" s="17"/>
      <c r="L181" s="17"/>
      <c r="M181" s="28"/>
      <c r="N181" s="28"/>
      <c r="O181" s="28"/>
      <c r="P181" s="17">
        <v>1</v>
      </c>
      <c r="Q181" s="17" t="s">
        <v>64</v>
      </c>
      <c r="R181" s="43">
        <f t="shared" si="2"/>
        <v>5</v>
      </c>
      <c r="S181" s="15">
        <v>5</v>
      </c>
    </row>
    <row r="182" spans="1:19" x14ac:dyDescent="0.2">
      <c r="A182" s="8" t="s">
        <v>65</v>
      </c>
      <c r="B182" s="8">
        <v>1</v>
      </c>
      <c r="C182" s="22">
        <v>41061</v>
      </c>
      <c r="D182" s="15">
        <v>143</v>
      </c>
      <c r="E182" s="15">
        <v>7871</v>
      </c>
      <c r="F182" s="6">
        <v>1437871</v>
      </c>
      <c r="G182" s="16">
        <v>53.6</v>
      </c>
      <c r="H182" s="15">
        <v>72</v>
      </c>
      <c r="I182" s="15"/>
      <c r="J182" s="32"/>
      <c r="K182" s="17"/>
      <c r="L182" s="17"/>
      <c r="M182" s="28"/>
      <c r="N182" s="28"/>
      <c r="O182" s="28"/>
      <c r="P182" s="17">
        <v>1</v>
      </c>
      <c r="Q182" s="17" t="s">
        <v>64</v>
      </c>
      <c r="R182" s="43">
        <f t="shared" si="2"/>
        <v>7</v>
      </c>
      <c r="S182" s="15">
        <v>7</v>
      </c>
    </row>
    <row r="183" spans="1:19" x14ac:dyDescent="0.2">
      <c r="A183" s="8" t="s">
        <v>65</v>
      </c>
      <c r="B183" s="8">
        <v>1</v>
      </c>
      <c r="C183" s="22">
        <v>41065</v>
      </c>
      <c r="D183" s="15">
        <v>143</v>
      </c>
      <c r="E183" s="15">
        <v>7871</v>
      </c>
      <c r="F183" s="6">
        <v>1437871</v>
      </c>
      <c r="G183" s="16">
        <v>59.3</v>
      </c>
      <c r="H183" s="15">
        <v>116</v>
      </c>
      <c r="I183" s="15"/>
      <c r="J183" s="32"/>
      <c r="K183" s="17"/>
      <c r="L183" s="17"/>
      <c r="M183" s="28"/>
      <c r="N183" s="28"/>
      <c r="O183" s="28"/>
      <c r="P183" s="17">
        <v>1</v>
      </c>
      <c r="Q183" s="17" t="s">
        <v>64</v>
      </c>
      <c r="R183" s="43">
        <f t="shared" si="2"/>
        <v>11</v>
      </c>
      <c r="S183" s="15">
        <v>11</v>
      </c>
    </row>
    <row r="184" spans="1:19" x14ac:dyDescent="0.2">
      <c r="A184" s="8" t="s">
        <v>65</v>
      </c>
      <c r="B184" s="8">
        <v>1</v>
      </c>
      <c r="C184" s="22">
        <v>41068</v>
      </c>
      <c r="D184" s="6">
        <v>143</v>
      </c>
      <c r="E184" s="6">
        <v>7871</v>
      </c>
      <c r="F184" s="6">
        <v>1437871</v>
      </c>
      <c r="G184" s="4">
        <v>63.9</v>
      </c>
      <c r="H184" s="6">
        <v>139</v>
      </c>
      <c r="I184" s="6">
        <v>95</v>
      </c>
      <c r="P184" s="17">
        <v>1</v>
      </c>
      <c r="Q184" s="5" t="s">
        <v>64</v>
      </c>
      <c r="R184" s="43">
        <f t="shared" si="2"/>
        <v>14</v>
      </c>
      <c r="S184" s="6">
        <v>14</v>
      </c>
    </row>
    <row r="185" spans="1:19" x14ac:dyDescent="0.2">
      <c r="A185" s="8" t="s">
        <v>65</v>
      </c>
      <c r="B185" s="8">
        <v>1</v>
      </c>
      <c r="C185" s="22">
        <v>41071</v>
      </c>
      <c r="D185" s="6">
        <v>143</v>
      </c>
      <c r="E185" s="6">
        <v>7871</v>
      </c>
      <c r="F185" s="6">
        <v>1437871</v>
      </c>
      <c r="G185" s="4">
        <v>66.400000000000006</v>
      </c>
      <c r="H185" s="6">
        <v>148</v>
      </c>
      <c r="I185" s="6">
        <v>111</v>
      </c>
      <c r="P185" s="17">
        <v>1</v>
      </c>
      <c r="Q185" s="5" t="s">
        <v>64</v>
      </c>
      <c r="R185" s="43">
        <f t="shared" si="2"/>
        <v>17</v>
      </c>
      <c r="S185" s="6">
        <v>17</v>
      </c>
    </row>
    <row r="186" spans="1:19" x14ac:dyDescent="0.2">
      <c r="A186" s="8" t="s">
        <v>65</v>
      </c>
      <c r="B186" s="8">
        <v>1</v>
      </c>
      <c r="C186" s="22">
        <v>41073</v>
      </c>
      <c r="D186" s="6">
        <v>143</v>
      </c>
      <c r="E186" s="6">
        <v>7871</v>
      </c>
      <c r="F186" s="6">
        <v>1437871</v>
      </c>
      <c r="G186" s="4">
        <v>69.099999999999994</v>
      </c>
      <c r="H186" s="6">
        <v>192</v>
      </c>
      <c r="I186" s="6">
        <v>129</v>
      </c>
      <c r="P186" s="17">
        <v>1</v>
      </c>
      <c r="Q186" s="5" t="s">
        <v>64</v>
      </c>
      <c r="R186" s="43">
        <f t="shared" si="2"/>
        <v>19</v>
      </c>
      <c r="S186" s="6">
        <v>19</v>
      </c>
    </row>
    <row r="187" spans="1:19" x14ac:dyDescent="0.2">
      <c r="A187" s="8" t="s">
        <v>65</v>
      </c>
      <c r="B187" s="8">
        <v>1</v>
      </c>
      <c r="C187" s="22">
        <v>41075</v>
      </c>
      <c r="D187" s="6">
        <v>143</v>
      </c>
      <c r="E187" s="6">
        <v>7871</v>
      </c>
      <c r="F187" s="6">
        <v>1437871</v>
      </c>
      <c r="G187" s="4">
        <v>71.5</v>
      </c>
      <c r="H187" s="6">
        <v>205</v>
      </c>
      <c r="I187" s="6">
        <v>142</v>
      </c>
      <c r="M187" s="34"/>
      <c r="N187" s="34"/>
      <c r="O187" s="34"/>
      <c r="P187" s="17">
        <v>1</v>
      </c>
      <c r="Q187" s="5" t="s">
        <v>64</v>
      </c>
      <c r="R187" s="43">
        <f t="shared" si="2"/>
        <v>21</v>
      </c>
      <c r="S187" s="6">
        <v>21</v>
      </c>
    </row>
    <row r="188" spans="1:19" x14ac:dyDescent="0.2">
      <c r="A188" s="8" t="s">
        <v>65</v>
      </c>
      <c r="B188" s="8">
        <v>1</v>
      </c>
      <c r="C188" s="22">
        <v>41078</v>
      </c>
      <c r="D188" s="6">
        <v>143</v>
      </c>
      <c r="E188" s="6">
        <v>7871</v>
      </c>
      <c r="F188" s="6">
        <v>1437871</v>
      </c>
      <c r="G188" s="4">
        <v>73.5</v>
      </c>
      <c r="H188" s="6">
        <v>204</v>
      </c>
      <c r="I188" s="6">
        <v>165</v>
      </c>
      <c r="P188" s="17">
        <v>1</v>
      </c>
      <c r="Q188" s="5" t="s">
        <v>64</v>
      </c>
      <c r="R188" s="43">
        <f t="shared" si="2"/>
        <v>24</v>
      </c>
      <c r="S188" s="6">
        <v>24</v>
      </c>
    </row>
    <row r="189" spans="1:19" x14ac:dyDescent="0.2">
      <c r="A189" s="8" t="s">
        <v>65</v>
      </c>
      <c r="B189" s="8">
        <v>1</v>
      </c>
      <c r="C189" s="22">
        <v>41080</v>
      </c>
      <c r="D189" s="6">
        <v>143</v>
      </c>
      <c r="E189" s="6">
        <v>7871</v>
      </c>
      <c r="F189" s="6">
        <v>1437871</v>
      </c>
      <c r="G189" s="4">
        <v>75.900000000000006</v>
      </c>
      <c r="H189" s="6">
        <v>198</v>
      </c>
      <c r="I189" s="6">
        <v>180</v>
      </c>
      <c r="N189" s="26" t="s">
        <v>150</v>
      </c>
      <c r="P189" s="17">
        <v>1</v>
      </c>
      <c r="Q189" s="5" t="s">
        <v>64</v>
      </c>
      <c r="R189" s="43">
        <f t="shared" si="2"/>
        <v>26</v>
      </c>
      <c r="S189" s="6">
        <v>26</v>
      </c>
    </row>
    <row r="190" spans="1:19" x14ac:dyDescent="0.2">
      <c r="A190" s="8" t="s">
        <v>65</v>
      </c>
      <c r="B190" s="8">
        <v>1</v>
      </c>
      <c r="C190" s="22">
        <v>41082</v>
      </c>
      <c r="D190" s="6">
        <v>143</v>
      </c>
      <c r="E190" s="6">
        <v>7871</v>
      </c>
      <c r="F190" s="6">
        <v>1437871</v>
      </c>
      <c r="G190" s="4">
        <v>78</v>
      </c>
      <c r="H190" s="6">
        <v>189</v>
      </c>
      <c r="I190" s="6">
        <v>190</v>
      </c>
      <c r="N190" s="26" t="s">
        <v>150</v>
      </c>
      <c r="P190" s="17">
        <v>1</v>
      </c>
      <c r="Q190" s="5" t="s">
        <v>64</v>
      </c>
      <c r="R190" s="43">
        <f t="shared" si="2"/>
        <v>28</v>
      </c>
      <c r="S190" s="6">
        <v>28</v>
      </c>
    </row>
    <row r="191" spans="1:19" x14ac:dyDescent="0.2">
      <c r="A191" s="8" t="s">
        <v>65</v>
      </c>
      <c r="B191" s="8">
        <v>1</v>
      </c>
      <c r="C191" s="22">
        <v>41054</v>
      </c>
      <c r="D191" s="15">
        <v>143</v>
      </c>
      <c r="E191" s="15">
        <v>7872</v>
      </c>
      <c r="F191" s="6">
        <v>1437872</v>
      </c>
      <c r="G191" s="16">
        <v>37.799999999999997</v>
      </c>
      <c r="H191" s="15">
        <v>23</v>
      </c>
      <c r="I191" s="15"/>
      <c r="J191" s="32"/>
      <c r="K191" s="25" t="s">
        <v>93</v>
      </c>
      <c r="L191" s="17"/>
      <c r="M191" s="28"/>
      <c r="N191" s="28"/>
      <c r="O191" s="28"/>
      <c r="P191" s="17">
        <v>1</v>
      </c>
      <c r="Q191" s="25">
        <v>0</v>
      </c>
      <c r="R191" s="43">
        <f t="shared" si="2"/>
        <v>0</v>
      </c>
      <c r="S191" s="15">
        <v>0</v>
      </c>
    </row>
    <row r="192" spans="1:19" x14ac:dyDescent="0.2">
      <c r="A192" s="8" t="s">
        <v>65</v>
      </c>
      <c r="B192" s="8">
        <v>1</v>
      </c>
      <c r="C192" s="22">
        <v>41057</v>
      </c>
      <c r="D192" s="15">
        <v>143</v>
      </c>
      <c r="E192" s="15">
        <v>7872</v>
      </c>
      <c r="F192" s="6">
        <v>1437872</v>
      </c>
      <c r="G192" s="16">
        <v>45.7</v>
      </c>
      <c r="H192" s="15">
        <v>51</v>
      </c>
      <c r="I192" s="15"/>
      <c r="J192" s="32"/>
      <c r="K192" s="17"/>
      <c r="L192" s="17"/>
      <c r="M192" s="28"/>
      <c r="N192" s="28"/>
      <c r="O192" s="28"/>
      <c r="P192" s="17">
        <v>1</v>
      </c>
      <c r="Q192" s="17" t="s">
        <v>64</v>
      </c>
      <c r="R192" s="43">
        <f t="shared" si="2"/>
        <v>3</v>
      </c>
      <c r="S192" s="15">
        <v>3</v>
      </c>
    </row>
    <row r="193" spans="1:19" x14ac:dyDescent="0.2">
      <c r="A193" s="8" t="s">
        <v>65</v>
      </c>
      <c r="B193" s="8">
        <v>1</v>
      </c>
      <c r="C193" s="22">
        <v>41059</v>
      </c>
      <c r="D193" s="15">
        <v>143</v>
      </c>
      <c r="E193" s="15">
        <v>7872</v>
      </c>
      <c r="F193" s="6">
        <v>1437872</v>
      </c>
      <c r="G193" s="16">
        <v>50.7</v>
      </c>
      <c r="H193" s="15">
        <v>77</v>
      </c>
      <c r="I193" s="15"/>
      <c r="J193" s="32"/>
      <c r="K193" s="17"/>
      <c r="L193" s="17"/>
      <c r="M193" s="28" t="s">
        <v>123</v>
      </c>
      <c r="N193" s="28"/>
      <c r="O193" s="28"/>
      <c r="P193" s="17">
        <v>1</v>
      </c>
      <c r="Q193" s="17" t="s">
        <v>64</v>
      </c>
      <c r="R193" s="43">
        <f t="shared" si="2"/>
        <v>5</v>
      </c>
      <c r="S193" s="15">
        <v>5</v>
      </c>
    </row>
    <row r="194" spans="1:19" x14ac:dyDescent="0.2">
      <c r="A194" s="8" t="s">
        <v>65</v>
      </c>
      <c r="B194" s="8">
        <v>1</v>
      </c>
      <c r="C194" s="22">
        <v>41061</v>
      </c>
      <c r="D194" s="15">
        <v>143</v>
      </c>
      <c r="E194" s="15">
        <v>7872</v>
      </c>
      <c r="F194" s="6">
        <v>1437872</v>
      </c>
      <c r="G194" s="16">
        <v>54.7</v>
      </c>
      <c r="H194" s="15">
        <v>103</v>
      </c>
      <c r="I194" s="15"/>
      <c r="J194" s="32"/>
      <c r="K194" s="17"/>
      <c r="L194" s="17"/>
      <c r="M194" s="28" t="s">
        <v>123</v>
      </c>
      <c r="N194" s="28"/>
      <c r="O194" s="28"/>
      <c r="P194" s="17">
        <v>1</v>
      </c>
      <c r="Q194" s="17" t="s">
        <v>64</v>
      </c>
      <c r="R194" s="43">
        <f t="shared" si="2"/>
        <v>7</v>
      </c>
      <c r="S194" s="15">
        <v>7</v>
      </c>
    </row>
    <row r="195" spans="1:19" x14ac:dyDescent="0.2">
      <c r="A195" s="8" t="s">
        <v>65</v>
      </c>
      <c r="B195" s="8">
        <v>1</v>
      </c>
      <c r="C195" s="22">
        <v>41065</v>
      </c>
      <c r="D195" s="6">
        <v>143</v>
      </c>
      <c r="E195" s="6">
        <v>7872</v>
      </c>
      <c r="F195" s="6">
        <v>1437872</v>
      </c>
      <c r="G195" s="4">
        <v>60.1</v>
      </c>
      <c r="H195" s="6">
        <v>119</v>
      </c>
      <c r="K195" s="5"/>
      <c r="M195" s="26" t="s">
        <v>123</v>
      </c>
      <c r="P195" s="17">
        <v>1</v>
      </c>
      <c r="Q195" s="5" t="s">
        <v>64</v>
      </c>
      <c r="R195" s="43">
        <f t="shared" ref="R195:R258" si="3">IF(F195=F194,R194+C195-C194,IF(Q195&gt;-1,Q195,"noval"))</f>
        <v>11</v>
      </c>
      <c r="S195" s="6">
        <v>11</v>
      </c>
    </row>
    <row r="196" spans="1:19" x14ac:dyDescent="0.2">
      <c r="A196" s="8" t="s">
        <v>65</v>
      </c>
      <c r="B196" s="8">
        <v>1</v>
      </c>
      <c r="C196" s="22">
        <v>41068</v>
      </c>
      <c r="D196" s="6">
        <v>143</v>
      </c>
      <c r="E196" s="6">
        <v>7872</v>
      </c>
      <c r="F196" s="6">
        <v>1437872</v>
      </c>
      <c r="G196" s="4">
        <v>63.8</v>
      </c>
      <c r="H196" s="6">
        <v>141</v>
      </c>
      <c r="I196" s="6">
        <v>95</v>
      </c>
      <c r="M196" s="26" t="s">
        <v>123</v>
      </c>
      <c r="P196" s="17">
        <v>1</v>
      </c>
      <c r="Q196" s="5" t="s">
        <v>64</v>
      </c>
      <c r="R196" s="43">
        <f t="shared" si="3"/>
        <v>14</v>
      </c>
      <c r="S196" s="6">
        <v>14</v>
      </c>
    </row>
    <row r="197" spans="1:19" x14ac:dyDescent="0.2">
      <c r="A197" s="8" t="s">
        <v>65</v>
      </c>
      <c r="B197" s="8">
        <v>1</v>
      </c>
      <c r="C197" s="22">
        <v>41071</v>
      </c>
      <c r="D197" s="6">
        <v>143</v>
      </c>
      <c r="E197" s="6">
        <v>7872</v>
      </c>
      <c r="F197" s="6">
        <v>1437872</v>
      </c>
      <c r="G197" s="4">
        <v>67</v>
      </c>
      <c r="H197" s="6">
        <v>153</v>
      </c>
      <c r="I197" s="6">
        <v>110</v>
      </c>
      <c r="M197" s="26" t="s">
        <v>123</v>
      </c>
      <c r="P197" s="17">
        <v>1</v>
      </c>
      <c r="Q197" s="5" t="s">
        <v>64</v>
      </c>
      <c r="R197" s="43">
        <f t="shared" si="3"/>
        <v>17</v>
      </c>
      <c r="S197" s="6">
        <v>17</v>
      </c>
    </row>
    <row r="198" spans="1:19" x14ac:dyDescent="0.2">
      <c r="A198" s="8" t="s">
        <v>65</v>
      </c>
      <c r="B198" s="8">
        <v>1</v>
      </c>
      <c r="C198" s="22">
        <v>41073</v>
      </c>
      <c r="D198" s="6">
        <v>143</v>
      </c>
      <c r="E198" s="6">
        <v>7872</v>
      </c>
      <c r="F198" s="6">
        <v>1437872</v>
      </c>
      <c r="G198" s="4">
        <v>69.400000000000006</v>
      </c>
      <c r="H198" s="6">
        <v>178</v>
      </c>
      <c r="I198" s="6">
        <v>128</v>
      </c>
      <c r="M198" s="26" t="s">
        <v>123</v>
      </c>
      <c r="P198" s="17">
        <v>1</v>
      </c>
      <c r="Q198" s="5" t="s">
        <v>64</v>
      </c>
      <c r="R198" s="43">
        <f t="shared" si="3"/>
        <v>19</v>
      </c>
      <c r="S198" s="6">
        <v>19</v>
      </c>
    </row>
    <row r="199" spans="1:19" x14ac:dyDescent="0.2">
      <c r="A199" s="8" t="s">
        <v>65</v>
      </c>
      <c r="B199" s="8">
        <v>1</v>
      </c>
      <c r="C199" s="22">
        <v>41075</v>
      </c>
      <c r="D199" s="6">
        <v>143</v>
      </c>
      <c r="E199" s="6">
        <v>7872</v>
      </c>
      <c r="F199" s="6">
        <v>1437872</v>
      </c>
      <c r="G199" s="4">
        <v>71.900000000000006</v>
      </c>
      <c r="H199" s="6">
        <v>195</v>
      </c>
      <c r="I199" s="6">
        <v>142</v>
      </c>
      <c r="M199" s="34" t="s">
        <v>123</v>
      </c>
      <c r="N199" s="34"/>
      <c r="O199" s="34"/>
      <c r="P199" s="17">
        <v>1</v>
      </c>
      <c r="Q199" s="5" t="s">
        <v>64</v>
      </c>
      <c r="R199" s="43">
        <f t="shared" si="3"/>
        <v>21</v>
      </c>
      <c r="S199" s="6">
        <v>21</v>
      </c>
    </row>
    <row r="200" spans="1:19" x14ac:dyDescent="0.2">
      <c r="A200" s="8" t="s">
        <v>65</v>
      </c>
      <c r="B200" s="8">
        <v>1</v>
      </c>
      <c r="C200" s="22">
        <v>41078</v>
      </c>
      <c r="D200" s="6">
        <v>143</v>
      </c>
      <c r="E200" s="6">
        <v>7872</v>
      </c>
      <c r="F200" s="6">
        <v>1437872</v>
      </c>
      <c r="G200" s="4">
        <v>74.5</v>
      </c>
      <c r="H200" s="6">
        <v>206</v>
      </c>
      <c r="I200" s="6">
        <v>168</v>
      </c>
      <c r="J200" s="34" t="s">
        <v>142</v>
      </c>
      <c r="M200" s="26" t="s">
        <v>123</v>
      </c>
      <c r="P200" s="17">
        <v>1</v>
      </c>
      <c r="Q200" s="5" t="s">
        <v>64</v>
      </c>
      <c r="R200" s="43">
        <f t="shared" si="3"/>
        <v>24</v>
      </c>
      <c r="S200" s="6">
        <v>24</v>
      </c>
    </row>
    <row r="201" spans="1:19" x14ac:dyDescent="0.2">
      <c r="A201" s="8" t="s">
        <v>65</v>
      </c>
      <c r="B201" s="8">
        <v>1</v>
      </c>
      <c r="C201" s="22">
        <v>41080</v>
      </c>
      <c r="D201" s="6">
        <v>143</v>
      </c>
      <c r="E201" s="6">
        <v>7872</v>
      </c>
      <c r="F201" s="6">
        <v>1437872</v>
      </c>
      <c r="G201" s="4">
        <v>76.400000000000006</v>
      </c>
      <c r="H201" s="6">
        <v>215</v>
      </c>
      <c r="I201" s="6">
        <v>178</v>
      </c>
      <c r="M201" s="26" t="s">
        <v>123</v>
      </c>
      <c r="N201" s="26" t="s">
        <v>155</v>
      </c>
      <c r="P201" s="17">
        <v>1</v>
      </c>
      <c r="Q201" s="5" t="s">
        <v>64</v>
      </c>
      <c r="R201" s="43">
        <f t="shared" si="3"/>
        <v>26</v>
      </c>
      <c r="S201" s="6">
        <v>26</v>
      </c>
    </row>
    <row r="202" spans="1:19" x14ac:dyDescent="0.2">
      <c r="A202" s="8" t="s">
        <v>65</v>
      </c>
      <c r="B202" s="8">
        <v>1</v>
      </c>
      <c r="C202" s="22">
        <v>41082</v>
      </c>
      <c r="D202" s="6">
        <v>143</v>
      </c>
      <c r="E202" s="6">
        <v>7872</v>
      </c>
      <c r="F202" s="6">
        <v>1437872</v>
      </c>
      <c r="G202" s="4">
        <v>78.3</v>
      </c>
      <c r="H202" s="6">
        <v>213</v>
      </c>
      <c r="I202" s="6">
        <v>192</v>
      </c>
      <c r="N202" s="26" t="s">
        <v>155</v>
      </c>
      <c r="P202" s="17">
        <v>1</v>
      </c>
      <c r="Q202" s="5" t="s">
        <v>64</v>
      </c>
      <c r="R202" s="43">
        <f t="shared" si="3"/>
        <v>28</v>
      </c>
      <c r="S202" s="6">
        <v>28</v>
      </c>
    </row>
    <row r="203" spans="1:19" x14ac:dyDescent="0.2">
      <c r="A203" s="8" t="s">
        <v>65</v>
      </c>
      <c r="B203" s="8">
        <v>1</v>
      </c>
      <c r="C203" s="22">
        <v>41085</v>
      </c>
      <c r="D203" s="6">
        <v>143</v>
      </c>
      <c r="E203" s="6">
        <v>7872</v>
      </c>
      <c r="F203" s="6">
        <v>1437872</v>
      </c>
      <c r="G203" s="4">
        <v>79.599999999999994</v>
      </c>
      <c r="H203" s="6">
        <v>234</v>
      </c>
      <c r="I203" s="6">
        <v>212</v>
      </c>
      <c r="J203" s="34" t="s">
        <v>177</v>
      </c>
      <c r="N203" s="26" t="s">
        <v>155</v>
      </c>
      <c r="P203" s="17">
        <v>1</v>
      </c>
      <c r="Q203" s="5" t="s">
        <v>64</v>
      </c>
      <c r="R203" s="43">
        <f t="shared" si="3"/>
        <v>31</v>
      </c>
      <c r="S203" s="6">
        <v>31</v>
      </c>
    </row>
    <row r="204" spans="1:19" x14ac:dyDescent="0.2">
      <c r="A204" s="8" t="s">
        <v>65</v>
      </c>
      <c r="B204" s="8">
        <v>1</v>
      </c>
      <c r="C204" s="22">
        <v>41087</v>
      </c>
      <c r="D204" s="6">
        <v>143</v>
      </c>
      <c r="E204" s="6">
        <v>7872</v>
      </c>
      <c r="F204" s="6">
        <v>1437872</v>
      </c>
      <c r="G204" s="4">
        <v>81.2</v>
      </c>
      <c r="H204" s="6">
        <v>218</v>
      </c>
      <c r="I204" s="6">
        <v>218</v>
      </c>
      <c r="N204" s="26" t="s">
        <v>155</v>
      </c>
      <c r="P204" s="17">
        <v>1</v>
      </c>
      <c r="Q204" s="5" t="s">
        <v>64</v>
      </c>
      <c r="R204" s="43">
        <f t="shared" si="3"/>
        <v>33</v>
      </c>
      <c r="S204" s="6">
        <v>33</v>
      </c>
    </row>
    <row r="205" spans="1:19" x14ac:dyDescent="0.2">
      <c r="A205" s="8" t="s">
        <v>65</v>
      </c>
      <c r="B205" s="8">
        <v>1</v>
      </c>
      <c r="C205" s="22">
        <v>41052</v>
      </c>
      <c r="D205" s="15">
        <v>143</v>
      </c>
      <c r="E205" s="15">
        <v>7873</v>
      </c>
      <c r="F205" s="6">
        <v>1437873</v>
      </c>
      <c r="G205" s="16">
        <v>37.1</v>
      </c>
      <c r="H205" s="15">
        <v>26</v>
      </c>
      <c r="I205" s="15"/>
      <c r="J205" s="32"/>
      <c r="K205" s="17">
        <v>0</v>
      </c>
      <c r="L205" s="17" t="s">
        <v>537</v>
      </c>
      <c r="M205" s="28"/>
      <c r="N205" s="28"/>
      <c r="O205" s="28"/>
      <c r="P205" s="17">
        <v>0</v>
      </c>
      <c r="Q205" s="17">
        <v>0</v>
      </c>
      <c r="R205" s="43">
        <f t="shared" si="3"/>
        <v>0</v>
      </c>
      <c r="S205" s="15">
        <v>0</v>
      </c>
    </row>
    <row r="206" spans="1:19" x14ac:dyDescent="0.2">
      <c r="A206" s="8" t="s">
        <v>65</v>
      </c>
      <c r="B206" s="8">
        <v>1</v>
      </c>
      <c r="C206" s="22">
        <v>41054</v>
      </c>
      <c r="D206" s="15">
        <v>143</v>
      </c>
      <c r="E206" s="15">
        <v>7873</v>
      </c>
      <c r="F206" s="6">
        <v>1437873</v>
      </c>
      <c r="G206" s="16">
        <v>42.6</v>
      </c>
      <c r="H206" s="15">
        <v>33</v>
      </c>
      <c r="I206" s="15"/>
      <c r="J206" s="32"/>
      <c r="K206" s="17"/>
      <c r="L206" s="17"/>
      <c r="M206" s="28"/>
      <c r="N206" s="28"/>
      <c r="O206" s="28"/>
      <c r="P206" s="17">
        <v>0</v>
      </c>
      <c r="Q206" s="17" t="s">
        <v>64</v>
      </c>
      <c r="R206" s="43">
        <f t="shared" si="3"/>
        <v>2</v>
      </c>
      <c r="S206" s="15">
        <v>2</v>
      </c>
    </row>
    <row r="207" spans="1:19" x14ac:dyDescent="0.2">
      <c r="A207" s="8" t="s">
        <v>65</v>
      </c>
      <c r="B207" s="8">
        <v>1</v>
      </c>
      <c r="C207" s="22">
        <v>41057</v>
      </c>
      <c r="D207" s="15">
        <v>143</v>
      </c>
      <c r="E207" s="15">
        <v>7873</v>
      </c>
      <c r="F207" s="6">
        <v>1437873</v>
      </c>
      <c r="G207" s="19">
        <v>49.3</v>
      </c>
      <c r="H207" s="18">
        <v>58</v>
      </c>
      <c r="I207" s="18"/>
      <c r="J207" s="33"/>
      <c r="K207" s="17"/>
      <c r="L207" s="20"/>
      <c r="M207" s="31" t="s">
        <v>108</v>
      </c>
      <c r="N207" s="31"/>
      <c r="O207" s="31"/>
      <c r="P207" s="17">
        <v>0</v>
      </c>
      <c r="Q207" s="17" t="s">
        <v>64</v>
      </c>
      <c r="R207" s="43">
        <f t="shared" si="3"/>
        <v>5</v>
      </c>
      <c r="S207" s="15">
        <v>5</v>
      </c>
    </row>
    <row r="208" spans="1:19" x14ac:dyDescent="0.2">
      <c r="A208" s="8" t="s">
        <v>65</v>
      </c>
      <c r="B208" s="8">
        <v>1</v>
      </c>
      <c r="C208" s="22">
        <v>41059</v>
      </c>
      <c r="D208" s="15">
        <v>143</v>
      </c>
      <c r="E208" s="15">
        <v>7873</v>
      </c>
      <c r="F208" s="6">
        <v>1437873</v>
      </c>
      <c r="G208" s="16">
        <v>55.4</v>
      </c>
      <c r="H208" s="15">
        <v>92</v>
      </c>
      <c r="I208" s="15"/>
      <c r="J208" s="32"/>
      <c r="K208" s="17"/>
      <c r="L208" s="17"/>
      <c r="M208" s="28"/>
      <c r="N208" s="28"/>
      <c r="O208" s="28"/>
      <c r="P208" s="17">
        <v>0</v>
      </c>
      <c r="Q208" s="17" t="s">
        <v>64</v>
      </c>
      <c r="R208" s="43">
        <f t="shared" si="3"/>
        <v>7</v>
      </c>
      <c r="S208" s="15">
        <v>7</v>
      </c>
    </row>
    <row r="209" spans="1:19" x14ac:dyDescent="0.2">
      <c r="A209" s="8" t="s">
        <v>65</v>
      </c>
      <c r="B209" s="8">
        <v>1</v>
      </c>
      <c r="C209" s="22">
        <v>41061</v>
      </c>
      <c r="D209" s="15">
        <v>143</v>
      </c>
      <c r="E209" s="15">
        <v>7873</v>
      </c>
      <c r="F209" s="6">
        <v>1437873</v>
      </c>
      <c r="G209" s="16">
        <v>58.2</v>
      </c>
      <c r="H209" s="15">
        <v>107</v>
      </c>
      <c r="I209" s="15"/>
      <c r="J209" s="32"/>
      <c r="K209" s="17"/>
      <c r="L209" s="17"/>
      <c r="M209" s="29" t="s">
        <v>108</v>
      </c>
      <c r="N209" s="29"/>
      <c r="O209" s="29"/>
      <c r="P209" s="17">
        <v>0</v>
      </c>
      <c r="Q209" s="17" t="s">
        <v>64</v>
      </c>
      <c r="R209" s="43">
        <f t="shared" si="3"/>
        <v>9</v>
      </c>
      <c r="S209" s="15">
        <v>9</v>
      </c>
    </row>
    <row r="210" spans="1:19" x14ac:dyDescent="0.2">
      <c r="A210" s="8" t="s">
        <v>65</v>
      </c>
      <c r="B210" s="8">
        <v>1</v>
      </c>
      <c r="C210" s="22">
        <v>41065</v>
      </c>
      <c r="D210" s="15">
        <v>143</v>
      </c>
      <c r="E210" s="15">
        <v>7873</v>
      </c>
      <c r="F210" s="6">
        <v>1437873</v>
      </c>
      <c r="G210" s="16">
        <v>64.599999999999994</v>
      </c>
      <c r="H210" s="15">
        <v>137</v>
      </c>
      <c r="I210" s="15"/>
      <c r="J210" s="32"/>
      <c r="K210" s="17"/>
      <c r="L210" s="17"/>
      <c r="M210" s="29" t="s">
        <v>108</v>
      </c>
      <c r="N210" s="29"/>
      <c r="O210" s="29"/>
      <c r="P210" s="17">
        <v>0</v>
      </c>
      <c r="Q210" s="17" t="s">
        <v>64</v>
      </c>
      <c r="R210" s="43">
        <f t="shared" si="3"/>
        <v>13</v>
      </c>
      <c r="S210" s="15">
        <v>13</v>
      </c>
    </row>
    <row r="211" spans="1:19" x14ac:dyDescent="0.2">
      <c r="A211" s="8" t="s">
        <v>65</v>
      </c>
      <c r="B211" s="8">
        <v>1</v>
      </c>
      <c r="C211" s="22">
        <v>41068</v>
      </c>
      <c r="D211" s="6">
        <v>143</v>
      </c>
      <c r="E211" s="6">
        <v>7873</v>
      </c>
      <c r="F211" s="6">
        <v>1437873</v>
      </c>
      <c r="G211" s="4">
        <v>67.599999999999994</v>
      </c>
      <c r="H211" s="6">
        <v>140</v>
      </c>
      <c r="I211" s="6">
        <v>101</v>
      </c>
      <c r="M211" s="27" t="s">
        <v>108</v>
      </c>
      <c r="N211" s="27"/>
      <c r="O211" s="27"/>
      <c r="P211" s="17">
        <v>0</v>
      </c>
      <c r="Q211" s="5" t="s">
        <v>64</v>
      </c>
      <c r="R211" s="43">
        <f t="shared" si="3"/>
        <v>16</v>
      </c>
      <c r="S211" s="6">
        <v>16</v>
      </c>
    </row>
    <row r="212" spans="1:19" x14ac:dyDescent="0.2">
      <c r="A212" s="8" t="s">
        <v>65</v>
      </c>
      <c r="B212" s="8">
        <v>1</v>
      </c>
      <c r="C212" s="22">
        <v>41071</v>
      </c>
      <c r="D212" s="6">
        <v>143</v>
      </c>
      <c r="E212" s="6">
        <v>7873</v>
      </c>
      <c r="F212" s="6">
        <v>1437873</v>
      </c>
      <c r="G212" s="4">
        <v>68.099999999999994</v>
      </c>
      <c r="H212" s="6">
        <v>109</v>
      </c>
      <c r="M212" s="27" t="s">
        <v>108</v>
      </c>
      <c r="N212" s="27"/>
      <c r="O212" s="27"/>
      <c r="P212" s="17">
        <v>0</v>
      </c>
      <c r="Q212" s="5" t="s">
        <v>64</v>
      </c>
      <c r="R212" s="43">
        <f t="shared" si="3"/>
        <v>19</v>
      </c>
      <c r="S212" s="6">
        <v>19</v>
      </c>
    </row>
    <row r="213" spans="1:19" x14ac:dyDescent="0.2">
      <c r="A213" s="8" t="s">
        <v>65</v>
      </c>
      <c r="B213" s="8">
        <v>1</v>
      </c>
      <c r="C213" s="22">
        <v>41073</v>
      </c>
      <c r="D213" s="6">
        <v>143</v>
      </c>
      <c r="E213" s="6">
        <v>7873</v>
      </c>
      <c r="F213" s="6">
        <v>1437873</v>
      </c>
      <c r="G213" s="4">
        <v>69.7</v>
      </c>
      <c r="H213" s="6">
        <v>172</v>
      </c>
      <c r="I213" s="6">
        <v>116</v>
      </c>
      <c r="M213" s="27" t="s">
        <v>108</v>
      </c>
      <c r="N213" s="27"/>
      <c r="O213" s="27"/>
      <c r="P213" s="17">
        <v>0</v>
      </c>
      <c r="Q213" s="5" t="s">
        <v>64</v>
      </c>
      <c r="R213" s="43">
        <f t="shared" si="3"/>
        <v>21</v>
      </c>
      <c r="S213" s="6">
        <v>21</v>
      </c>
    </row>
    <row r="214" spans="1:19" x14ac:dyDescent="0.2">
      <c r="A214" s="8" t="s">
        <v>65</v>
      </c>
      <c r="B214" s="8">
        <v>1</v>
      </c>
      <c r="C214" s="22">
        <v>41075</v>
      </c>
      <c r="D214" s="6">
        <v>143</v>
      </c>
      <c r="E214" s="6">
        <v>7873</v>
      </c>
      <c r="F214" s="6">
        <v>1437873</v>
      </c>
      <c r="G214" s="4">
        <v>71.900000000000006</v>
      </c>
      <c r="H214" s="6">
        <v>170</v>
      </c>
      <c r="I214" s="6">
        <v>132</v>
      </c>
      <c r="M214" s="35" t="s">
        <v>108</v>
      </c>
      <c r="N214" s="35"/>
      <c r="O214" s="35"/>
      <c r="P214" s="17">
        <v>0</v>
      </c>
      <c r="Q214" s="5" t="s">
        <v>64</v>
      </c>
      <c r="R214" s="43">
        <f t="shared" si="3"/>
        <v>23</v>
      </c>
      <c r="S214" s="6">
        <v>23</v>
      </c>
    </row>
    <row r="215" spans="1:19" x14ac:dyDescent="0.2">
      <c r="A215" s="8" t="s">
        <v>65</v>
      </c>
      <c r="B215" s="8">
        <v>1</v>
      </c>
      <c r="C215" s="22">
        <v>41078</v>
      </c>
      <c r="D215" s="6">
        <v>143</v>
      </c>
      <c r="E215" s="6">
        <v>7873</v>
      </c>
      <c r="F215" s="6">
        <v>1437873</v>
      </c>
      <c r="G215" s="4">
        <v>74.599999999999994</v>
      </c>
      <c r="H215" s="6">
        <v>190</v>
      </c>
      <c r="I215" s="6">
        <v>152</v>
      </c>
      <c r="J215" s="34" t="s">
        <v>145</v>
      </c>
      <c r="M215" s="27" t="s">
        <v>108</v>
      </c>
      <c r="N215" s="27"/>
      <c r="O215" s="27"/>
      <c r="P215" s="17">
        <v>0</v>
      </c>
      <c r="Q215" s="5" t="s">
        <v>64</v>
      </c>
      <c r="R215" s="43">
        <f t="shared" si="3"/>
        <v>26</v>
      </c>
      <c r="S215" s="6">
        <v>26</v>
      </c>
    </row>
    <row r="216" spans="1:19" x14ac:dyDescent="0.2">
      <c r="A216" s="8" t="s">
        <v>65</v>
      </c>
      <c r="B216" s="8">
        <v>1</v>
      </c>
      <c r="C216" s="22">
        <v>41080</v>
      </c>
      <c r="D216" s="6">
        <v>143</v>
      </c>
      <c r="E216" s="6">
        <v>7873</v>
      </c>
      <c r="F216" s="6">
        <v>1437873</v>
      </c>
      <c r="G216" s="4">
        <v>76.5</v>
      </c>
      <c r="H216" s="6">
        <v>171</v>
      </c>
      <c r="I216" s="6">
        <v>164</v>
      </c>
      <c r="M216" s="27" t="s">
        <v>108</v>
      </c>
      <c r="P216" s="17">
        <v>0</v>
      </c>
      <c r="Q216" s="5" t="s">
        <v>64</v>
      </c>
      <c r="R216" s="43">
        <f t="shared" si="3"/>
        <v>28</v>
      </c>
      <c r="S216" s="6">
        <v>28</v>
      </c>
    </row>
    <row r="217" spans="1:19" x14ac:dyDescent="0.2">
      <c r="A217" s="8" t="s">
        <v>65</v>
      </c>
      <c r="B217" s="8">
        <v>1</v>
      </c>
      <c r="C217" s="22">
        <v>41082</v>
      </c>
      <c r="D217" s="6">
        <v>143</v>
      </c>
      <c r="E217" s="6">
        <v>7873</v>
      </c>
      <c r="F217" s="6">
        <v>1437873</v>
      </c>
      <c r="G217" s="4">
        <v>76.8</v>
      </c>
      <c r="H217" s="6">
        <v>166</v>
      </c>
      <c r="I217" s="6">
        <v>173</v>
      </c>
      <c r="P217" s="17">
        <v>0</v>
      </c>
      <c r="Q217" s="5" t="s">
        <v>64</v>
      </c>
      <c r="R217" s="43">
        <f t="shared" si="3"/>
        <v>30</v>
      </c>
      <c r="S217" s="6">
        <v>30</v>
      </c>
    </row>
    <row r="218" spans="1:19" x14ac:dyDescent="0.2">
      <c r="A218" s="8" t="s">
        <v>65</v>
      </c>
      <c r="B218" s="8">
        <v>1</v>
      </c>
      <c r="C218" s="22">
        <v>41054</v>
      </c>
      <c r="D218" s="15">
        <v>143</v>
      </c>
      <c r="E218" s="15">
        <v>7874</v>
      </c>
      <c r="F218" s="6">
        <v>1437874</v>
      </c>
      <c r="G218" s="16">
        <v>40.4</v>
      </c>
      <c r="H218" s="15">
        <v>36</v>
      </c>
      <c r="I218" s="15"/>
      <c r="J218" s="32"/>
      <c r="K218" s="17">
        <v>1</v>
      </c>
      <c r="L218" s="17"/>
      <c r="M218" s="28"/>
      <c r="N218" s="28"/>
      <c r="O218" s="28"/>
      <c r="P218" s="17">
        <v>1</v>
      </c>
      <c r="Q218" s="17">
        <v>1</v>
      </c>
      <c r="R218" s="43">
        <f t="shared" si="3"/>
        <v>1</v>
      </c>
      <c r="S218" s="15">
        <v>1</v>
      </c>
    </row>
    <row r="219" spans="1:19" x14ac:dyDescent="0.2">
      <c r="A219" s="8" t="s">
        <v>65</v>
      </c>
      <c r="B219" s="8">
        <v>1</v>
      </c>
      <c r="C219" s="22">
        <v>41057</v>
      </c>
      <c r="D219" s="15">
        <v>143</v>
      </c>
      <c r="E219" s="15">
        <v>7874</v>
      </c>
      <c r="F219" s="6">
        <v>1437874</v>
      </c>
      <c r="G219" s="16">
        <v>48.6</v>
      </c>
      <c r="H219" s="15">
        <v>65</v>
      </c>
      <c r="I219" s="15"/>
      <c r="J219" s="32"/>
      <c r="K219" s="17"/>
      <c r="L219" s="17"/>
      <c r="M219" s="28"/>
      <c r="N219" s="28"/>
      <c r="O219" s="28"/>
      <c r="P219" s="17">
        <v>1</v>
      </c>
      <c r="Q219" s="17" t="s">
        <v>64</v>
      </c>
      <c r="R219" s="43">
        <f t="shared" si="3"/>
        <v>4</v>
      </c>
      <c r="S219" s="15">
        <v>4</v>
      </c>
    </row>
    <row r="220" spans="1:19" x14ac:dyDescent="0.2">
      <c r="A220" s="8" t="s">
        <v>65</v>
      </c>
      <c r="B220" s="8">
        <v>1</v>
      </c>
      <c r="C220" s="22">
        <v>41059</v>
      </c>
      <c r="D220" s="15">
        <v>143</v>
      </c>
      <c r="E220" s="15">
        <v>7874</v>
      </c>
      <c r="F220" s="6">
        <v>1437874</v>
      </c>
      <c r="G220" s="16">
        <v>54.6</v>
      </c>
      <c r="H220" s="15">
        <v>95</v>
      </c>
      <c r="I220" s="15"/>
      <c r="J220" s="32"/>
      <c r="K220" s="17"/>
      <c r="L220" s="17"/>
      <c r="M220" s="28"/>
      <c r="N220" s="28"/>
      <c r="O220" s="28"/>
      <c r="P220" s="17">
        <v>1</v>
      </c>
      <c r="Q220" s="17" t="s">
        <v>64</v>
      </c>
      <c r="R220" s="43">
        <f t="shared" si="3"/>
        <v>6</v>
      </c>
      <c r="S220" s="15">
        <v>6</v>
      </c>
    </row>
    <row r="221" spans="1:19" x14ac:dyDescent="0.2">
      <c r="A221" s="8" t="s">
        <v>65</v>
      </c>
      <c r="B221" s="8">
        <v>1</v>
      </c>
      <c r="C221" s="22">
        <v>41061</v>
      </c>
      <c r="D221" s="15">
        <v>143</v>
      </c>
      <c r="E221" s="15">
        <v>7874</v>
      </c>
      <c r="F221" s="6">
        <v>1437874</v>
      </c>
      <c r="G221" s="16">
        <v>57.3</v>
      </c>
      <c r="H221" s="15">
        <v>105</v>
      </c>
      <c r="I221" s="15"/>
      <c r="J221" s="32"/>
      <c r="K221" s="17"/>
      <c r="L221" s="17"/>
      <c r="M221" s="28"/>
      <c r="N221" s="28"/>
      <c r="O221" s="28"/>
      <c r="P221" s="17">
        <v>1</v>
      </c>
      <c r="Q221" s="17" t="s">
        <v>64</v>
      </c>
      <c r="R221" s="43">
        <f t="shared" si="3"/>
        <v>8</v>
      </c>
      <c r="S221" s="15">
        <v>8</v>
      </c>
    </row>
    <row r="222" spans="1:19" x14ac:dyDescent="0.2">
      <c r="A222" s="8" t="s">
        <v>65</v>
      </c>
      <c r="B222" s="8">
        <v>1</v>
      </c>
      <c r="C222" s="22">
        <v>41065</v>
      </c>
      <c r="D222" s="15">
        <v>143</v>
      </c>
      <c r="E222" s="15">
        <v>7874</v>
      </c>
      <c r="F222" s="6">
        <v>1437874</v>
      </c>
      <c r="G222" s="16">
        <v>62.2</v>
      </c>
      <c r="H222" s="15">
        <v>125</v>
      </c>
      <c r="I222" s="15"/>
      <c r="J222" s="32"/>
      <c r="K222" s="17"/>
      <c r="L222" s="17"/>
      <c r="M222" s="28"/>
      <c r="N222" s="28"/>
      <c r="O222" s="28"/>
      <c r="P222" s="17">
        <v>1</v>
      </c>
      <c r="Q222" s="17" t="s">
        <v>64</v>
      </c>
      <c r="R222" s="43">
        <f t="shared" si="3"/>
        <v>12</v>
      </c>
      <c r="S222" s="15">
        <v>12</v>
      </c>
    </row>
    <row r="223" spans="1:19" x14ac:dyDescent="0.2">
      <c r="A223" s="8" t="s">
        <v>65</v>
      </c>
      <c r="B223" s="8">
        <v>1</v>
      </c>
      <c r="C223" s="22">
        <v>41071</v>
      </c>
      <c r="D223" s="6">
        <v>143</v>
      </c>
      <c r="E223" s="6">
        <v>7874</v>
      </c>
      <c r="F223" s="6">
        <v>1437874</v>
      </c>
      <c r="G223" s="4">
        <v>66.099999999999994</v>
      </c>
      <c r="H223" s="6">
        <v>141</v>
      </c>
      <c r="I223" s="6">
        <v>115</v>
      </c>
      <c r="P223" s="17">
        <v>1</v>
      </c>
      <c r="Q223" s="5" t="s">
        <v>64</v>
      </c>
      <c r="R223" s="43">
        <f t="shared" si="3"/>
        <v>18</v>
      </c>
      <c r="S223" s="6">
        <v>18</v>
      </c>
    </row>
    <row r="224" spans="1:19" x14ac:dyDescent="0.2">
      <c r="A224" s="8" t="s">
        <v>65</v>
      </c>
      <c r="B224" s="8">
        <v>1</v>
      </c>
      <c r="C224" s="22">
        <v>41073</v>
      </c>
      <c r="D224" s="6">
        <v>143</v>
      </c>
      <c r="E224" s="6">
        <v>7874</v>
      </c>
      <c r="F224" s="6">
        <v>1437874</v>
      </c>
      <c r="G224" s="4">
        <v>68.7</v>
      </c>
      <c r="H224" s="6">
        <v>157</v>
      </c>
      <c r="I224" s="6">
        <v>129</v>
      </c>
      <c r="P224" s="17">
        <v>1</v>
      </c>
      <c r="Q224" s="5" t="s">
        <v>64</v>
      </c>
      <c r="R224" s="43">
        <f t="shared" si="3"/>
        <v>20</v>
      </c>
      <c r="S224" s="6">
        <v>20</v>
      </c>
    </row>
    <row r="225" spans="1:19" x14ac:dyDescent="0.2">
      <c r="A225" s="8" t="s">
        <v>65</v>
      </c>
      <c r="B225" s="8">
        <v>1</v>
      </c>
      <c r="C225" s="22">
        <v>41075</v>
      </c>
      <c r="D225" s="6">
        <v>143</v>
      </c>
      <c r="E225" s="6">
        <v>7874</v>
      </c>
      <c r="F225" s="6">
        <v>1437874</v>
      </c>
      <c r="G225" s="4">
        <v>69.8</v>
      </c>
      <c r="H225" s="6">
        <v>184</v>
      </c>
      <c r="I225" s="6">
        <v>145</v>
      </c>
      <c r="M225" s="34"/>
      <c r="N225" s="34"/>
      <c r="O225" s="34"/>
      <c r="P225" s="17">
        <v>1</v>
      </c>
      <c r="Q225" s="5" t="s">
        <v>64</v>
      </c>
      <c r="R225" s="43">
        <f t="shared" si="3"/>
        <v>22</v>
      </c>
      <c r="S225" s="6">
        <v>22</v>
      </c>
    </row>
    <row r="226" spans="1:19" x14ac:dyDescent="0.2">
      <c r="A226" s="8" t="s">
        <v>65</v>
      </c>
      <c r="B226" s="8">
        <v>1</v>
      </c>
      <c r="C226" s="22">
        <v>41078</v>
      </c>
      <c r="D226" s="6">
        <v>143</v>
      </c>
      <c r="E226" s="6">
        <v>7874</v>
      </c>
      <c r="F226" s="6">
        <v>1437874</v>
      </c>
      <c r="G226" s="4">
        <v>71.900000000000006</v>
      </c>
      <c r="H226" s="6">
        <v>200</v>
      </c>
      <c r="I226" s="6">
        <v>164</v>
      </c>
      <c r="P226" s="17">
        <v>1</v>
      </c>
      <c r="Q226" s="5" t="s">
        <v>64</v>
      </c>
      <c r="R226" s="43">
        <f t="shared" si="3"/>
        <v>25</v>
      </c>
      <c r="S226" s="6">
        <v>25</v>
      </c>
    </row>
    <row r="227" spans="1:19" x14ac:dyDescent="0.2">
      <c r="A227" s="8" t="s">
        <v>65</v>
      </c>
      <c r="B227" s="8">
        <v>1</v>
      </c>
      <c r="C227" s="22">
        <v>41080</v>
      </c>
      <c r="D227" s="6">
        <v>143</v>
      </c>
      <c r="E227" s="6">
        <v>7874</v>
      </c>
      <c r="F227" s="6">
        <v>1437874</v>
      </c>
      <c r="G227" s="4">
        <v>74.900000000000006</v>
      </c>
      <c r="H227" s="6">
        <v>191</v>
      </c>
      <c r="I227" s="6">
        <v>180</v>
      </c>
      <c r="N227" s="26" t="s">
        <v>156</v>
      </c>
      <c r="P227" s="17">
        <v>1</v>
      </c>
      <c r="Q227" s="5" t="s">
        <v>64</v>
      </c>
      <c r="R227" s="43">
        <f t="shared" si="3"/>
        <v>27</v>
      </c>
      <c r="S227" s="6">
        <v>27</v>
      </c>
    </row>
    <row r="228" spans="1:19" x14ac:dyDescent="0.2">
      <c r="A228" s="8" t="s">
        <v>65</v>
      </c>
      <c r="B228" s="8">
        <v>1</v>
      </c>
      <c r="C228" s="22">
        <v>41082</v>
      </c>
      <c r="D228" s="6">
        <v>143</v>
      </c>
      <c r="E228" s="6">
        <v>7874</v>
      </c>
      <c r="F228" s="6">
        <v>1437874</v>
      </c>
      <c r="G228" s="4">
        <v>75.8</v>
      </c>
      <c r="H228" s="6">
        <v>194</v>
      </c>
      <c r="I228" s="6">
        <v>191</v>
      </c>
      <c r="N228" s="26" t="s">
        <v>156</v>
      </c>
      <c r="P228" s="17">
        <v>1</v>
      </c>
      <c r="Q228" s="5" t="s">
        <v>64</v>
      </c>
      <c r="R228" s="43">
        <f t="shared" si="3"/>
        <v>29</v>
      </c>
      <c r="S228" s="6">
        <v>29</v>
      </c>
    </row>
    <row r="229" spans="1:19" x14ac:dyDescent="0.2">
      <c r="A229" s="8" t="s">
        <v>65</v>
      </c>
      <c r="B229" s="8">
        <v>1</v>
      </c>
      <c r="C229" s="22">
        <v>41085</v>
      </c>
      <c r="D229" s="6">
        <v>143</v>
      </c>
      <c r="E229" s="6">
        <v>7874</v>
      </c>
      <c r="F229" s="6">
        <v>1437874</v>
      </c>
      <c r="G229" s="4">
        <v>76.599999999999994</v>
      </c>
      <c r="H229" s="6">
        <v>165</v>
      </c>
      <c r="I229" s="6">
        <v>202</v>
      </c>
      <c r="N229" s="26" t="s">
        <v>156</v>
      </c>
      <c r="P229" s="17">
        <v>1</v>
      </c>
      <c r="Q229" s="5" t="s">
        <v>64</v>
      </c>
      <c r="R229" s="43">
        <f t="shared" si="3"/>
        <v>32</v>
      </c>
      <c r="S229" s="6">
        <v>32</v>
      </c>
    </row>
    <row r="230" spans="1:19" x14ac:dyDescent="0.2">
      <c r="A230" s="8" t="s">
        <v>65</v>
      </c>
      <c r="B230" s="8">
        <v>1</v>
      </c>
      <c r="C230" s="22">
        <v>41087</v>
      </c>
      <c r="D230" s="6">
        <v>143</v>
      </c>
      <c r="E230" s="6">
        <v>7874</v>
      </c>
      <c r="F230" s="6">
        <v>1437874</v>
      </c>
      <c r="G230" s="4">
        <v>76.599999999999994</v>
      </c>
      <c r="H230" s="6">
        <v>193</v>
      </c>
      <c r="I230" s="6">
        <v>214</v>
      </c>
      <c r="N230" s="26" t="s">
        <v>156</v>
      </c>
      <c r="P230" s="17">
        <v>1</v>
      </c>
      <c r="Q230" s="5" t="s">
        <v>64</v>
      </c>
      <c r="R230" s="43">
        <f t="shared" si="3"/>
        <v>34</v>
      </c>
      <c r="S230" s="6">
        <v>34</v>
      </c>
    </row>
    <row r="231" spans="1:19" x14ac:dyDescent="0.2">
      <c r="A231" s="8" t="s">
        <v>65</v>
      </c>
      <c r="B231" s="8">
        <v>1</v>
      </c>
      <c r="C231" s="22">
        <v>41054</v>
      </c>
      <c r="D231" s="15">
        <v>143</v>
      </c>
      <c r="E231" s="15">
        <v>7875</v>
      </c>
      <c r="F231" s="6">
        <v>1437875</v>
      </c>
      <c r="G231" s="16">
        <v>40.4</v>
      </c>
      <c r="H231" s="15">
        <v>32</v>
      </c>
      <c r="I231" s="15"/>
      <c r="J231" s="32"/>
      <c r="K231" s="17">
        <v>1</v>
      </c>
      <c r="L231" s="17"/>
      <c r="M231" s="28"/>
      <c r="N231" s="28"/>
      <c r="O231" s="28"/>
      <c r="P231" s="17">
        <v>1</v>
      </c>
      <c r="Q231" s="17">
        <v>1</v>
      </c>
      <c r="R231" s="43">
        <f t="shared" si="3"/>
        <v>1</v>
      </c>
      <c r="S231" s="15">
        <v>1</v>
      </c>
    </row>
    <row r="232" spans="1:19" x14ac:dyDescent="0.2">
      <c r="A232" s="8" t="s">
        <v>65</v>
      </c>
      <c r="B232" s="8">
        <v>1</v>
      </c>
      <c r="C232" s="22">
        <v>41057</v>
      </c>
      <c r="D232" s="15">
        <v>143</v>
      </c>
      <c r="E232" s="15">
        <v>7875</v>
      </c>
      <c r="F232" s="6">
        <v>1437875</v>
      </c>
      <c r="G232" s="16">
        <v>49</v>
      </c>
      <c r="H232" s="15"/>
      <c r="I232" s="15"/>
      <c r="J232" s="32"/>
      <c r="K232" s="17"/>
      <c r="L232" s="17"/>
      <c r="M232" s="28"/>
      <c r="N232" s="28"/>
      <c r="O232" s="28"/>
      <c r="P232" s="17">
        <v>1</v>
      </c>
      <c r="Q232" s="17" t="s">
        <v>64</v>
      </c>
      <c r="R232" s="43">
        <f t="shared" si="3"/>
        <v>4</v>
      </c>
      <c r="S232" s="15">
        <v>4</v>
      </c>
    </row>
    <row r="233" spans="1:19" x14ac:dyDescent="0.2">
      <c r="A233" s="8" t="s">
        <v>65</v>
      </c>
      <c r="B233" s="8">
        <v>1</v>
      </c>
      <c r="C233" s="22">
        <v>41059</v>
      </c>
      <c r="D233" s="15">
        <v>143</v>
      </c>
      <c r="E233" s="15">
        <v>7875</v>
      </c>
      <c r="F233" s="6">
        <v>1437875</v>
      </c>
      <c r="G233" s="16">
        <v>54.1</v>
      </c>
      <c r="H233" s="15">
        <v>90</v>
      </c>
      <c r="I233" s="15"/>
      <c r="J233" s="32"/>
      <c r="K233" s="17"/>
      <c r="L233" s="17"/>
      <c r="M233" s="28"/>
      <c r="N233" s="28"/>
      <c r="O233" s="28"/>
      <c r="P233" s="17">
        <v>1</v>
      </c>
      <c r="Q233" s="17" t="s">
        <v>64</v>
      </c>
      <c r="R233" s="43">
        <f t="shared" si="3"/>
        <v>6</v>
      </c>
      <c r="S233" s="15">
        <v>6</v>
      </c>
    </row>
    <row r="234" spans="1:19" x14ac:dyDescent="0.2">
      <c r="A234" s="8" t="s">
        <v>65</v>
      </c>
      <c r="B234" s="8">
        <v>1</v>
      </c>
      <c r="C234" s="22">
        <v>41061</v>
      </c>
      <c r="D234" s="15">
        <v>143</v>
      </c>
      <c r="E234" s="15">
        <v>7875</v>
      </c>
      <c r="F234" s="6">
        <v>1437875</v>
      </c>
      <c r="G234" s="16">
        <v>56.9</v>
      </c>
      <c r="H234" s="15">
        <v>102</v>
      </c>
      <c r="I234" s="15"/>
      <c r="J234" s="32"/>
      <c r="K234" s="17"/>
      <c r="L234" s="17"/>
      <c r="M234" s="28"/>
      <c r="N234" s="28"/>
      <c r="O234" s="28"/>
      <c r="P234" s="17">
        <v>1</v>
      </c>
      <c r="Q234" s="17" t="s">
        <v>64</v>
      </c>
      <c r="R234" s="43">
        <f t="shared" si="3"/>
        <v>8</v>
      </c>
      <c r="S234" s="15">
        <v>8</v>
      </c>
    </row>
    <row r="235" spans="1:19" x14ac:dyDescent="0.2">
      <c r="A235" s="8" t="s">
        <v>65</v>
      </c>
      <c r="B235" s="8">
        <v>1</v>
      </c>
      <c r="C235" s="22">
        <v>41065</v>
      </c>
      <c r="D235" s="15">
        <v>143</v>
      </c>
      <c r="E235" s="15">
        <v>7875</v>
      </c>
      <c r="F235" s="6">
        <v>1437875</v>
      </c>
      <c r="G235" s="16">
        <v>63.2</v>
      </c>
      <c r="H235" s="15">
        <v>145</v>
      </c>
      <c r="I235" s="15"/>
      <c r="J235" s="32"/>
      <c r="K235" s="17"/>
      <c r="L235" s="17"/>
      <c r="M235" s="28"/>
      <c r="N235" s="28"/>
      <c r="O235" s="28"/>
      <c r="P235" s="17">
        <v>1</v>
      </c>
      <c r="Q235" s="17" t="s">
        <v>64</v>
      </c>
      <c r="R235" s="43">
        <f t="shared" si="3"/>
        <v>12</v>
      </c>
      <c r="S235" s="15">
        <v>12</v>
      </c>
    </row>
    <row r="236" spans="1:19" x14ac:dyDescent="0.2">
      <c r="A236" s="8" t="s">
        <v>65</v>
      </c>
      <c r="B236" s="8">
        <v>1</v>
      </c>
      <c r="C236" s="22">
        <v>41068</v>
      </c>
      <c r="D236" s="6">
        <v>143</v>
      </c>
      <c r="E236" s="6">
        <v>7875</v>
      </c>
      <c r="F236" s="6">
        <v>1437875</v>
      </c>
      <c r="G236" s="4">
        <v>67.599999999999994</v>
      </c>
      <c r="H236" s="6">
        <v>162</v>
      </c>
      <c r="I236" s="6">
        <v>104</v>
      </c>
      <c r="P236" s="17">
        <v>1</v>
      </c>
      <c r="Q236" s="5" t="s">
        <v>64</v>
      </c>
      <c r="R236" s="43">
        <f t="shared" si="3"/>
        <v>15</v>
      </c>
      <c r="S236" s="6">
        <v>15</v>
      </c>
    </row>
    <row r="237" spans="1:19" x14ac:dyDescent="0.2">
      <c r="A237" s="8" t="s">
        <v>65</v>
      </c>
      <c r="B237" s="8">
        <v>1</v>
      </c>
      <c r="C237" s="22">
        <v>41071</v>
      </c>
      <c r="D237" s="6">
        <v>143</v>
      </c>
      <c r="E237" s="6">
        <v>7875</v>
      </c>
      <c r="F237" s="6">
        <v>1437875</v>
      </c>
      <c r="G237" s="4">
        <v>69.2</v>
      </c>
      <c r="H237" s="6">
        <v>153</v>
      </c>
      <c r="P237" s="17">
        <v>1</v>
      </c>
      <c r="Q237" s="5" t="s">
        <v>64</v>
      </c>
      <c r="R237" s="43">
        <f t="shared" si="3"/>
        <v>18</v>
      </c>
      <c r="S237" s="6">
        <v>18</v>
      </c>
    </row>
    <row r="238" spans="1:19" x14ac:dyDescent="0.2">
      <c r="A238" s="8" t="s">
        <v>65</v>
      </c>
      <c r="B238" s="8">
        <v>1</v>
      </c>
      <c r="C238" s="22">
        <v>41073</v>
      </c>
      <c r="D238" s="6">
        <v>143</v>
      </c>
      <c r="E238" s="6">
        <v>7875</v>
      </c>
      <c r="F238" s="6">
        <v>1437875</v>
      </c>
      <c r="G238" s="4">
        <v>72.2</v>
      </c>
      <c r="H238" s="6">
        <v>195</v>
      </c>
      <c r="I238" s="6">
        <v>138</v>
      </c>
      <c r="J238" s="34" t="s">
        <v>133</v>
      </c>
      <c r="M238" s="27" t="s">
        <v>130</v>
      </c>
      <c r="N238" s="27"/>
      <c r="O238" s="27"/>
      <c r="P238" s="17">
        <v>1</v>
      </c>
      <c r="Q238" s="5" t="s">
        <v>64</v>
      </c>
      <c r="R238" s="43">
        <f t="shared" si="3"/>
        <v>20</v>
      </c>
      <c r="S238" s="6">
        <v>20</v>
      </c>
    </row>
    <row r="239" spans="1:19" x14ac:dyDescent="0.2">
      <c r="A239" s="8" t="s">
        <v>65</v>
      </c>
      <c r="B239" s="8">
        <v>1</v>
      </c>
      <c r="C239" s="22">
        <v>41075</v>
      </c>
      <c r="D239" s="6">
        <v>143</v>
      </c>
      <c r="E239" s="6">
        <v>7875</v>
      </c>
      <c r="F239" s="6">
        <v>1437875</v>
      </c>
      <c r="G239" s="4">
        <v>73.7</v>
      </c>
      <c r="H239" s="6">
        <v>201</v>
      </c>
      <c r="I239" s="6">
        <v>152</v>
      </c>
      <c r="M239" s="34"/>
      <c r="N239" s="34"/>
      <c r="O239" s="34"/>
      <c r="P239" s="17">
        <v>1</v>
      </c>
      <c r="Q239" s="5" t="s">
        <v>64</v>
      </c>
      <c r="R239" s="43">
        <f t="shared" si="3"/>
        <v>22</v>
      </c>
      <c r="S239" s="6">
        <v>22</v>
      </c>
    </row>
    <row r="240" spans="1:19" x14ac:dyDescent="0.2">
      <c r="A240" s="8" t="s">
        <v>65</v>
      </c>
      <c r="B240" s="8">
        <v>1</v>
      </c>
      <c r="C240" s="22">
        <v>41078</v>
      </c>
      <c r="D240" s="6">
        <v>143</v>
      </c>
      <c r="E240" s="6">
        <v>7875</v>
      </c>
      <c r="F240" s="6">
        <v>1437875</v>
      </c>
      <c r="G240" s="4">
        <v>77.3</v>
      </c>
      <c r="H240" s="6">
        <v>220</v>
      </c>
      <c r="I240" s="6">
        <v>174</v>
      </c>
      <c r="P240" s="17">
        <v>1</v>
      </c>
      <c r="Q240" s="5" t="s">
        <v>64</v>
      </c>
      <c r="R240" s="43">
        <f t="shared" si="3"/>
        <v>25</v>
      </c>
      <c r="S240" s="6">
        <v>25</v>
      </c>
    </row>
    <row r="241" spans="1:19" x14ac:dyDescent="0.2">
      <c r="A241" s="8" t="s">
        <v>65</v>
      </c>
      <c r="B241" s="8">
        <v>1</v>
      </c>
      <c r="C241" s="22">
        <v>41080</v>
      </c>
      <c r="D241" s="6">
        <v>143</v>
      </c>
      <c r="E241" s="6">
        <v>7875</v>
      </c>
      <c r="F241" s="6">
        <v>1437875</v>
      </c>
      <c r="G241" s="4">
        <v>79.2</v>
      </c>
      <c r="H241" s="6">
        <v>219</v>
      </c>
      <c r="I241" s="6">
        <v>186</v>
      </c>
      <c r="N241" s="26" t="s">
        <v>167</v>
      </c>
      <c r="P241" s="17">
        <v>1</v>
      </c>
      <c r="Q241" s="5" t="s">
        <v>64</v>
      </c>
      <c r="R241" s="43">
        <f t="shared" si="3"/>
        <v>27</v>
      </c>
      <c r="S241" s="6">
        <v>27</v>
      </c>
    </row>
    <row r="242" spans="1:19" x14ac:dyDescent="0.2">
      <c r="A242" s="8" t="s">
        <v>65</v>
      </c>
      <c r="B242" s="8">
        <v>1</v>
      </c>
      <c r="C242" s="22">
        <v>41082</v>
      </c>
      <c r="D242" s="6">
        <v>143</v>
      </c>
      <c r="E242" s="6">
        <v>7875</v>
      </c>
      <c r="F242" s="6">
        <v>1437875</v>
      </c>
      <c r="G242" s="4">
        <v>81</v>
      </c>
      <c r="H242" s="6">
        <v>217</v>
      </c>
      <c r="I242" s="6">
        <v>196</v>
      </c>
      <c r="N242" s="26" t="s">
        <v>167</v>
      </c>
      <c r="P242" s="17">
        <v>1</v>
      </c>
      <c r="Q242" s="5" t="s">
        <v>64</v>
      </c>
      <c r="R242" s="43">
        <f t="shared" si="3"/>
        <v>29</v>
      </c>
      <c r="S242" s="6">
        <v>29</v>
      </c>
    </row>
    <row r="243" spans="1:19" x14ac:dyDescent="0.2">
      <c r="A243" s="8" t="s">
        <v>65</v>
      </c>
      <c r="B243" s="8">
        <v>1</v>
      </c>
      <c r="C243" s="22">
        <v>41085</v>
      </c>
      <c r="D243" s="6">
        <v>143</v>
      </c>
      <c r="E243" s="6">
        <v>7875</v>
      </c>
      <c r="F243" s="6">
        <v>1437875</v>
      </c>
      <c r="G243" s="4">
        <v>82.3</v>
      </c>
      <c r="H243" s="6">
        <v>209</v>
      </c>
      <c r="I243" s="6">
        <v>217</v>
      </c>
      <c r="N243" s="26" t="s">
        <v>167</v>
      </c>
      <c r="P243" s="17">
        <v>1</v>
      </c>
      <c r="Q243" s="5" t="s">
        <v>64</v>
      </c>
      <c r="R243" s="43">
        <f t="shared" si="3"/>
        <v>32</v>
      </c>
      <c r="S243" s="6">
        <v>32</v>
      </c>
    </row>
    <row r="244" spans="1:19" x14ac:dyDescent="0.2">
      <c r="A244" s="8" t="s">
        <v>65</v>
      </c>
      <c r="B244" s="8">
        <v>1</v>
      </c>
      <c r="C244" s="22">
        <v>41087</v>
      </c>
      <c r="D244" s="6">
        <v>143</v>
      </c>
      <c r="E244" s="6">
        <v>7875</v>
      </c>
      <c r="F244" s="6">
        <v>1437875</v>
      </c>
      <c r="G244" s="4">
        <v>83.8</v>
      </c>
      <c r="H244" s="6">
        <v>224</v>
      </c>
      <c r="I244" s="6">
        <v>229</v>
      </c>
      <c r="N244" s="26" t="s">
        <v>167</v>
      </c>
      <c r="P244" s="17">
        <v>1</v>
      </c>
      <c r="Q244" s="5" t="s">
        <v>64</v>
      </c>
      <c r="R244" s="43">
        <f t="shared" si="3"/>
        <v>34</v>
      </c>
      <c r="S244" s="6">
        <v>34</v>
      </c>
    </row>
    <row r="245" spans="1:19" x14ac:dyDescent="0.2">
      <c r="A245" s="8" t="s">
        <v>65</v>
      </c>
      <c r="B245" s="8">
        <v>1</v>
      </c>
      <c r="C245" s="22">
        <v>41054</v>
      </c>
      <c r="D245" s="15">
        <v>143</v>
      </c>
      <c r="E245" s="15">
        <v>7876</v>
      </c>
      <c r="F245" s="6">
        <v>1437876</v>
      </c>
      <c r="G245" s="16">
        <v>40.299999999999997</v>
      </c>
      <c r="H245" s="15">
        <v>30</v>
      </c>
      <c r="I245" s="15"/>
      <c r="J245" s="32"/>
      <c r="K245" s="17">
        <v>1</v>
      </c>
      <c r="L245" s="17"/>
      <c r="M245" s="28"/>
      <c r="N245" s="28"/>
      <c r="O245" s="28"/>
      <c r="P245" s="17">
        <v>0</v>
      </c>
      <c r="Q245" s="17">
        <v>1</v>
      </c>
      <c r="R245" s="43">
        <f t="shared" si="3"/>
        <v>1</v>
      </c>
      <c r="S245" s="15">
        <v>1</v>
      </c>
    </row>
    <row r="246" spans="1:19" x14ac:dyDescent="0.2">
      <c r="A246" s="8" t="s">
        <v>65</v>
      </c>
      <c r="B246" s="8">
        <v>1</v>
      </c>
      <c r="C246" s="22">
        <v>41057</v>
      </c>
      <c r="D246" s="15">
        <v>143</v>
      </c>
      <c r="E246" s="15">
        <v>7876</v>
      </c>
      <c r="F246" s="6">
        <v>1437876</v>
      </c>
      <c r="G246" s="16">
        <v>47.8</v>
      </c>
      <c r="H246" s="15"/>
      <c r="I246" s="15"/>
      <c r="J246" s="32"/>
      <c r="K246" s="17"/>
      <c r="L246" s="17"/>
      <c r="M246" s="28"/>
      <c r="N246" s="28"/>
      <c r="O246" s="28"/>
      <c r="P246" s="17">
        <v>0</v>
      </c>
      <c r="Q246" s="17" t="s">
        <v>64</v>
      </c>
      <c r="R246" s="43">
        <f t="shared" si="3"/>
        <v>4</v>
      </c>
      <c r="S246" s="15">
        <v>4</v>
      </c>
    </row>
    <row r="247" spans="1:19" x14ac:dyDescent="0.2">
      <c r="A247" s="8" t="s">
        <v>65</v>
      </c>
      <c r="B247" s="8">
        <v>1</v>
      </c>
      <c r="C247" s="22">
        <v>41059</v>
      </c>
      <c r="D247" s="15">
        <v>143</v>
      </c>
      <c r="E247" s="15">
        <v>7876</v>
      </c>
      <c r="F247" s="6">
        <v>1437876</v>
      </c>
      <c r="G247" s="16">
        <v>52.1</v>
      </c>
      <c r="H247" s="15">
        <v>83</v>
      </c>
      <c r="I247" s="15"/>
      <c r="J247" s="32"/>
      <c r="K247" s="17"/>
      <c r="L247" s="17"/>
      <c r="M247" s="28"/>
      <c r="N247" s="28"/>
      <c r="O247" s="28"/>
      <c r="P247" s="17">
        <v>0</v>
      </c>
      <c r="Q247" s="17" t="s">
        <v>64</v>
      </c>
      <c r="R247" s="43">
        <f t="shared" si="3"/>
        <v>6</v>
      </c>
      <c r="S247" s="15">
        <v>6</v>
      </c>
    </row>
    <row r="248" spans="1:19" x14ac:dyDescent="0.2">
      <c r="A248" s="8" t="s">
        <v>65</v>
      </c>
      <c r="B248" s="8">
        <v>1</v>
      </c>
      <c r="C248" s="22">
        <v>41061</v>
      </c>
      <c r="D248" s="15">
        <v>143</v>
      </c>
      <c r="E248" s="15">
        <v>7876</v>
      </c>
      <c r="F248" s="6">
        <v>1437876</v>
      </c>
      <c r="G248" s="16">
        <v>56.3</v>
      </c>
      <c r="H248" s="15">
        <v>105</v>
      </c>
      <c r="I248" s="15"/>
      <c r="J248" s="32"/>
      <c r="K248" s="17"/>
      <c r="L248" s="17"/>
      <c r="M248" s="28"/>
      <c r="N248" s="28"/>
      <c r="O248" s="28"/>
      <c r="P248" s="17">
        <v>0</v>
      </c>
      <c r="Q248" s="17" t="s">
        <v>64</v>
      </c>
      <c r="R248" s="43">
        <f t="shared" si="3"/>
        <v>8</v>
      </c>
      <c r="S248" s="15">
        <v>8</v>
      </c>
    </row>
    <row r="249" spans="1:19" x14ac:dyDescent="0.2">
      <c r="A249" s="8" t="s">
        <v>65</v>
      </c>
      <c r="B249" s="8">
        <v>1</v>
      </c>
      <c r="C249" s="22">
        <v>41065</v>
      </c>
      <c r="D249" s="15">
        <v>143</v>
      </c>
      <c r="E249" s="15">
        <v>7876</v>
      </c>
      <c r="F249" s="6">
        <v>1437876</v>
      </c>
      <c r="G249" s="16">
        <v>62.5</v>
      </c>
      <c r="H249" s="15">
        <v>132</v>
      </c>
      <c r="I249" s="15"/>
      <c r="J249" s="32"/>
      <c r="K249" s="17"/>
      <c r="L249" s="17"/>
      <c r="M249" s="28"/>
      <c r="N249" s="28"/>
      <c r="O249" s="28"/>
      <c r="P249" s="17">
        <v>0</v>
      </c>
      <c r="Q249" s="17" t="s">
        <v>64</v>
      </c>
      <c r="R249" s="43">
        <f t="shared" si="3"/>
        <v>12</v>
      </c>
      <c r="S249" s="15">
        <v>12</v>
      </c>
    </row>
    <row r="250" spans="1:19" x14ac:dyDescent="0.2">
      <c r="A250" s="8" t="s">
        <v>65</v>
      </c>
      <c r="B250" s="8">
        <v>1</v>
      </c>
      <c r="C250" s="22">
        <v>41054</v>
      </c>
      <c r="D250" s="15">
        <v>143</v>
      </c>
      <c r="E250" s="15">
        <v>7877</v>
      </c>
      <c r="F250" s="6">
        <v>1437877</v>
      </c>
      <c r="G250" s="16">
        <v>39.9</v>
      </c>
      <c r="H250" s="15">
        <v>31</v>
      </c>
      <c r="I250" s="15"/>
      <c r="J250" s="32"/>
      <c r="K250" s="17">
        <v>1</v>
      </c>
      <c r="L250" s="17"/>
      <c r="M250" s="28"/>
      <c r="N250" s="28"/>
      <c r="O250" s="28"/>
      <c r="P250" s="17">
        <v>1</v>
      </c>
      <c r="Q250" s="17">
        <v>1</v>
      </c>
      <c r="R250" s="43">
        <f t="shared" si="3"/>
        <v>1</v>
      </c>
      <c r="S250" s="15">
        <v>1</v>
      </c>
    </row>
    <row r="251" spans="1:19" x14ac:dyDescent="0.2">
      <c r="A251" s="8" t="s">
        <v>65</v>
      </c>
      <c r="B251" s="8">
        <v>1</v>
      </c>
      <c r="C251" s="22">
        <v>41057</v>
      </c>
      <c r="D251" s="15">
        <v>143</v>
      </c>
      <c r="E251" s="15">
        <v>7877</v>
      </c>
      <c r="F251" s="6">
        <v>1437877</v>
      </c>
      <c r="G251" s="16">
        <v>47.4</v>
      </c>
      <c r="H251" s="15"/>
      <c r="I251" s="15"/>
      <c r="J251" s="32"/>
      <c r="K251" s="17"/>
      <c r="L251" s="17"/>
      <c r="M251" s="28"/>
      <c r="N251" s="28"/>
      <c r="O251" s="28"/>
      <c r="P251" s="17">
        <v>1</v>
      </c>
      <c r="Q251" s="17" t="s">
        <v>64</v>
      </c>
      <c r="R251" s="43">
        <f t="shared" si="3"/>
        <v>4</v>
      </c>
      <c r="S251" s="15">
        <v>4</v>
      </c>
    </row>
    <row r="252" spans="1:19" x14ac:dyDescent="0.2">
      <c r="A252" s="8" t="s">
        <v>65</v>
      </c>
      <c r="B252" s="8">
        <v>1</v>
      </c>
      <c r="C252" s="22">
        <v>41059</v>
      </c>
      <c r="D252" s="15">
        <v>143</v>
      </c>
      <c r="E252" s="15">
        <v>7877</v>
      </c>
      <c r="F252" s="6">
        <v>1437877</v>
      </c>
      <c r="G252" s="16">
        <v>52.1</v>
      </c>
      <c r="H252" s="15">
        <v>83</v>
      </c>
      <c r="I252" s="15"/>
      <c r="J252" s="32"/>
      <c r="K252" s="17"/>
      <c r="L252" s="17"/>
      <c r="M252" s="28"/>
      <c r="N252" s="28"/>
      <c r="O252" s="28"/>
      <c r="P252" s="17">
        <v>1</v>
      </c>
      <c r="Q252" s="17" t="s">
        <v>64</v>
      </c>
      <c r="R252" s="43">
        <f t="shared" si="3"/>
        <v>6</v>
      </c>
      <c r="S252" s="15">
        <v>6</v>
      </c>
    </row>
    <row r="253" spans="1:19" x14ac:dyDescent="0.2">
      <c r="A253" s="8" t="s">
        <v>65</v>
      </c>
      <c r="B253" s="8">
        <v>1</v>
      </c>
      <c r="C253" s="22">
        <v>41061</v>
      </c>
      <c r="D253" s="15">
        <v>143</v>
      </c>
      <c r="E253" s="15">
        <v>7877</v>
      </c>
      <c r="F253" s="6">
        <v>1437877</v>
      </c>
      <c r="G253" s="16">
        <v>55.2</v>
      </c>
      <c r="H253" s="15">
        <v>106</v>
      </c>
      <c r="I253" s="15"/>
      <c r="J253" s="32"/>
      <c r="K253" s="17"/>
      <c r="L253" s="17"/>
      <c r="M253" s="28"/>
      <c r="N253" s="28"/>
      <c r="O253" s="28"/>
      <c r="P253" s="17">
        <v>1</v>
      </c>
      <c r="Q253" s="17" t="s">
        <v>64</v>
      </c>
      <c r="R253" s="43">
        <f t="shared" si="3"/>
        <v>8</v>
      </c>
      <c r="S253" s="15">
        <v>8</v>
      </c>
    </row>
    <row r="254" spans="1:19" x14ac:dyDescent="0.2">
      <c r="A254" s="8" t="s">
        <v>65</v>
      </c>
      <c r="B254" s="8">
        <v>1</v>
      </c>
      <c r="C254" s="22">
        <v>41065</v>
      </c>
      <c r="D254" s="15">
        <v>143</v>
      </c>
      <c r="E254" s="15">
        <v>7877</v>
      </c>
      <c r="F254" s="6">
        <v>1437877</v>
      </c>
      <c r="G254" s="16">
        <v>61.3</v>
      </c>
      <c r="H254" s="15">
        <v>140</v>
      </c>
      <c r="I254" s="15"/>
      <c r="J254" s="32"/>
      <c r="K254" s="17"/>
      <c r="L254" s="17"/>
      <c r="M254" s="28"/>
      <c r="N254" s="28"/>
      <c r="O254" s="28"/>
      <c r="P254" s="17">
        <v>1</v>
      </c>
      <c r="Q254" s="17" t="s">
        <v>64</v>
      </c>
      <c r="R254" s="43">
        <f t="shared" si="3"/>
        <v>12</v>
      </c>
      <c r="S254" s="15">
        <v>12</v>
      </c>
    </row>
    <row r="255" spans="1:19" x14ac:dyDescent="0.2">
      <c r="A255" s="8" t="s">
        <v>65</v>
      </c>
      <c r="B255" s="8">
        <v>1</v>
      </c>
      <c r="C255" s="22">
        <v>41068</v>
      </c>
      <c r="D255" s="6">
        <v>143</v>
      </c>
      <c r="E255" s="6">
        <v>7877</v>
      </c>
      <c r="F255" s="6">
        <v>1437877</v>
      </c>
      <c r="G255" s="4">
        <v>66.400000000000006</v>
      </c>
      <c r="H255" s="6">
        <v>165</v>
      </c>
      <c r="I255" s="6">
        <v>112</v>
      </c>
      <c r="P255" s="17">
        <v>1</v>
      </c>
      <c r="Q255" s="5" t="s">
        <v>64</v>
      </c>
      <c r="R255" s="43">
        <f t="shared" si="3"/>
        <v>15</v>
      </c>
      <c r="S255" s="6">
        <v>15</v>
      </c>
    </row>
    <row r="256" spans="1:19" x14ac:dyDescent="0.2">
      <c r="A256" s="8" t="s">
        <v>65</v>
      </c>
      <c r="B256" s="8">
        <v>1</v>
      </c>
      <c r="C256" s="22">
        <v>41071</v>
      </c>
      <c r="D256" s="6">
        <v>143</v>
      </c>
      <c r="E256" s="6">
        <v>7877</v>
      </c>
      <c r="F256" s="6">
        <v>1437877</v>
      </c>
      <c r="G256" s="4">
        <v>68.8</v>
      </c>
      <c r="H256" s="6">
        <v>160</v>
      </c>
      <c r="I256" s="6">
        <v>132</v>
      </c>
      <c r="P256" s="17">
        <v>1</v>
      </c>
      <c r="Q256" s="5" t="s">
        <v>64</v>
      </c>
      <c r="R256" s="43">
        <f t="shared" si="3"/>
        <v>18</v>
      </c>
      <c r="S256" s="6">
        <v>18</v>
      </c>
    </row>
    <row r="257" spans="1:19" x14ac:dyDescent="0.2">
      <c r="A257" s="8" t="s">
        <v>65</v>
      </c>
      <c r="B257" s="8">
        <v>1</v>
      </c>
      <c r="C257" s="22">
        <v>41073</v>
      </c>
      <c r="D257" s="6">
        <v>143</v>
      </c>
      <c r="E257" s="6">
        <v>7877</v>
      </c>
      <c r="F257" s="6">
        <v>1437877</v>
      </c>
      <c r="G257" s="4">
        <v>71</v>
      </c>
      <c r="H257" s="6">
        <v>186</v>
      </c>
      <c r="I257" s="6">
        <v>148</v>
      </c>
      <c r="P257" s="17">
        <v>1</v>
      </c>
      <c r="Q257" s="5" t="s">
        <v>64</v>
      </c>
      <c r="R257" s="43">
        <f t="shared" si="3"/>
        <v>20</v>
      </c>
      <c r="S257" s="6">
        <v>20</v>
      </c>
    </row>
    <row r="258" spans="1:19" x14ac:dyDescent="0.2">
      <c r="A258" s="8" t="s">
        <v>65</v>
      </c>
      <c r="B258" s="8">
        <v>1</v>
      </c>
      <c r="C258" s="22">
        <v>41075</v>
      </c>
      <c r="D258" s="6">
        <v>143</v>
      </c>
      <c r="E258" s="6">
        <v>7877</v>
      </c>
      <c r="F258" s="6">
        <v>1437877</v>
      </c>
      <c r="G258" s="4">
        <v>73</v>
      </c>
      <c r="H258" s="6">
        <v>194</v>
      </c>
      <c r="I258" s="6">
        <v>163</v>
      </c>
      <c r="M258" s="34"/>
      <c r="N258" s="34"/>
      <c r="O258" s="34"/>
      <c r="P258" s="17">
        <v>1</v>
      </c>
      <c r="Q258" s="5" t="s">
        <v>64</v>
      </c>
      <c r="R258" s="43">
        <f t="shared" si="3"/>
        <v>22</v>
      </c>
      <c r="S258" s="6">
        <v>22</v>
      </c>
    </row>
    <row r="259" spans="1:19" x14ac:dyDescent="0.2">
      <c r="A259" s="8" t="s">
        <v>65</v>
      </c>
      <c r="B259" s="8">
        <v>1</v>
      </c>
      <c r="C259" s="22">
        <v>41078</v>
      </c>
      <c r="D259" s="6">
        <v>143</v>
      </c>
      <c r="E259" s="6">
        <v>7877</v>
      </c>
      <c r="F259" s="6">
        <v>1437877</v>
      </c>
      <c r="G259" s="4">
        <v>75</v>
      </c>
      <c r="H259" s="6">
        <v>204</v>
      </c>
      <c r="I259" s="6">
        <v>181</v>
      </c>
      <c r="P259" s="17">
        <v>1</v>
      </c>
      <c r="Q259" s="5" t="s">
        <v>64</v>
      </c>
      <c r="R259" s="43">
        <f t="shared" ref="R259:R322" si="4">IF(F259=F258,R258+C259-C258,IF(Q259&gt;-1,Q259,"noval"))</f>
        <v>25</v>
      </c>
      <c r="S259" s="6">
        <v>25</v>
      </c>
    </row>
    <row r="260" spans="1:19" x14ac:dyDescent="0.2">
      <c r="A260" s="8" t="s">
        <v>65</v>
      </c>
      <c r="B260" s="8">
        <v>1</v>
      </c>
      <c r="C260" s="22">
        <v>41080</v>
      </c>
      <c r="D260" s="6">
        <v>143</v>
      </c>
      <c r="E260" s="6">
        <v>7877</v>
      </c>
      <c r="F260" s="6">
        <v>1437877</v>
      </c>
      <c r="G260" s="4">
        <v>76.099999999999994</v>
      </c>
      <c r="H260" s="6">
        <v>192</v>
      </c>
      <c r="I260" s="6">
        <v>192</v>
      </c>
      <c r="N260" s="26" t="s">
        <v>172</v>
      </c>
      <c r="P260" s="17">
        <v>1</v>
      </c>
      <c r="Q260" s="5" t="s">
        <v>64</v>
      </c>
      <c r="R260" s="43">
        <f t="shared" si="4"/>
        <v>27</v>
      </c>
      <c r="S260" s="6">
        <v>27</v>
      </c>
    </row>
    <row r="261" spans="1:19" x14ac:dyDescent="0.2">
      <c r="A261" s="8" t="s">
        <v>65</v>
      </c>
      <c r="B261" s="8">
        <v>1</v>
      </c>
      <c r="C261" s="22">
        <v>41054</v>
      </c>
      <c r="D261" s="15">
        <v>143</v>
      </c>
      <c r="E261" s="15">
        <v>7878</v>
      </c>
      <c r="F261" s="6">
        <v>1437878</v>
      </c>
      <c r="G261" s="16">
        <v>42.4</v>
      </c>
      <c r="H261" s="15">
        <v>40</v>
      </c>
      <c r="I261" s="15"/>
      <c r="J261" s="32"/>
      <c r="K261" s="17">
        <v>2</v>
      </c>
      <c r="L261" s="17"/>
      <c r="M261" s="28"/>
      <c r="N261" s="28"/>
      <c r="O261" s="28"/>
      <c r="P261" s="17">
        <v>0</v>
      </c>
      <c r="Q261" s="17">
        <v>2</v>
      </c>
      <c r="R261" s="43">
        <f t="shared" si="4"/>
        <v>2</v>
      </c>
      <c r="S261" s="15">
        <v>2</v>
      </c>
    </row>
    <row r="262" spans="1:19" x14ac:dyDescent="0.2">
      <c r="A262" s="8" t="s">
        <v>65</v>
      </c>
      <c r="B262" s="8">
        <v>1</v>
      </c>
      <c r="C262" s="22">
        <v>41057</v>
      </c>
      <c r="D262" s="15">
        <v>143</v>
      </c>
      <c r="E262" s="15">
        <v>7878</v>
      </c>
      <c r="F262" s="6">
        <v>1437878</v>
      </c>
      <c r="G262" s="16">
        <v>49.8</v>
      </c>
      <c r="H262" s="15">
        <v>81</v>
      </c>
      <c r="I262" s="15"/>
      <c r="J262" s="32"/>
      <c r="K262" s="17"/>
      <c r="L262" s="17"/>
      <c r="M262" s="28"/>
      <c r="N262" s="28"/>
      <c r="O262" s="28"/>
      <c r="P262" s="17">
        <v>0</v>
      </c>
      <c r="Q262" s="17" t="s">
        <v>64</v>
      </c>
      <c r="R262" s="43">
        <f t="shared" si="4"/>
        <v>5</v>
      </c>
      <c r="S262" s="15">
        <v>5</v>
      </c>
    </row>
    <row r="263" spans="1:19" x14ac:dyDescent="0.2">
      <c r="A263" s="8" t="s">
        <v>65</v>
      </c>
      <c r="B263" s="8">
        <v>1</v>
      </c>
      <c r="C263" s="22">
        <v>41059</v>
      </c>
      <c r="D263" s="15">
        <v>143</v>
      </c>
      <c r="E263" s="15">
        <v>7878</v>
      </c>
      <c r="F263" s="6">
        <v>1437878</v>
      </c>
      <c r="G263" s="16">
        <v>55.2</v>
      </c>
      <c r="H263" s="15">
        <v>111</v>
      </c>
      <c r="I263" s="15"/>
      <c r="J263" s="32"/>
      <c r="K263" s="17"/>
      <c r="L263" s="17"/>
      <c r="M263" s="28"/>
      <c r="N263" s="28"/>
      <c r="O263" s="28"/>
      <c r="P263" s="17">
        <v>0</v>
      </c>
      <c r="Q263" s="17" t="s">
        <v>64</v>
      </c>
      <c r="R263" s="43">
        <f t="shared" si="4"/>
        <v>7</v>
      </c>
      <c r="S263" s="15">
        <v>7</v>
      </c>
    </row>
    <row r="264" spans="1:19" x14ac:dyDescent="0.2">
      <c r="A264" s="8" t="s">
        <v>65</v>
      </c>
      <c r="B264" s="8">
        <v>1</v>
      </c>
      <c r="C264" s="22">
        <v>41061</v>
      </c>
      <c r="D264" s="15">
        <v>143</v>
      </c>
      <c r="E264" s="15">
        <v>7878</v>
      </c>
      <c r="F264" s="6">
        <v>1437878</v>
      </c>
      <c r="G264" s="16">
        <v>58.8</v>
      </c>
      <c r="H264" s="15">
        <v>133</v>
      </c>
      <c r="I264" s="15"/>
      <c r="J264" s="32"/>
      <c r="K264" s="17"/>
      <c r="L264" s="17"/>
      <c r="M264" s="28"/>
      <c r="N264" s="28"/>
      <c r="O264" s="28"/>
      <c r="P264" s="17">
        <v>0</v>
      </c>
      <c r="Q264" s="17" t="s">
        <v>64</v>
      </c>
      <c r="R264" s="43">
        <f t="shared" si="4"/>
        <v>9</v>
      </c>
      <c r="S264" s="15">
        <v>9</v>
      </c>
    </row>
    <row r="265" spans="1:19" x14ac:dyDescent="0.2">
      <c r="A265" s="8" t="s">
        <v>65</v>
      </c>
      <c r="B265" s="8">
        <v>1</v>
      </c>
      <c r="C265" s="22">
        <v>41065</v>
      </c>
      <c r="D265" s="15">
        <v>143</v>
      </c>
      <c r="E265" s="15">
        <v>7878</v>
      </c>
      <c r="F265" s="6">
        <v>1437878</v>
      </c>
      <c r="G265" s="16">
        <v>64.599999999999994</v>
      </c>
      <c r="H265" s="15">
        <v>140</v>
      </c>
      <c r="I265" s="15"/>
      <c r="J265" s="32"/>
      <c r="K265" s="17"/>
      <c r="L265" s="17"/>
      <c r="M265" s="28"/>
      <c r="N265" s="28"/>
      <c r="O265" s="28"/>
      <c r="P265" s="17">
        <v>0</v>
      </c>
      <c r="Q265" s="17" t="s">
        <v>64</v>
      </c>
      <c r="R265" s="43">
        <f t="shared" si="4"/>
        <v>13</v>
      </c>
      <c r="S265" s="15">
        <v>13</v>
      </c>
    </row>
    <row r="266" spans="1:19" x14ac:dyDescent="0.2">
      <c r="A266" s="8" t="s">
        <v>65</v>
      </c>
      <c r="B266" s="8">
        <v>1</v>
      </c>
      <c r="C266" s="22">
        <v>41054</v>
      </c>
      <c r="D266" s="15">
        <v>143</v>
      </c>
      <c r="E266" s="15">
        <v>7879</v>
      </c>
      <c r="F266" s="6">
        <v>1437879</v>
      </c>
      <c r="G266" s="16">
        <v>41.2</v>
      </c>
      <c r="H266" s="15">
        <v>32</v>
      </c>
      <c r="I266" s="15"/>
      <c r="J266" s="32"/>
      <c r="K266" s="17">
        <v>2</v>
      </c>
      <c r="L266" s="17"/>
      <c r="M266" s="28"/>
      <c r="N266" s="28"/>
      <c r="O266" s="28"/>
      <c r="P266" s="17">
        <v>1</v>
      </c>
      <c r="Q266" s="17">
        <v>2</v>
      </c>
      <c r="R266" s="43">
        <f t="shared" si="4"/>
        <v>2</v>
      </c>
      <c r="S266" s="15">
        <v>2</v>
      </c>
    </row>
    <row r="267" spans="1:19" x14ac:dyDescent="0.2">
      <c r="A267" s="8" t="s">
        <v>65</v>
      </c>
      <c r="B267" s="8">
        <v>1</v>
      </c>
      <c r="C267" s="22">
        <v>41057</v>
      </c>
      <c r="D267" s="15">
        <v>143</v>
      </c>
      <c r="E267" s="15">
        <v>7879</v>
      </c>
      <c r="F267" s="6">
        <v>1437879</v>
      </c>
      <c r="G267" s="16">
        <v>48</v>
      </c>
      <c r="H267" s="15"/>
      <c r="I267" s="15"/>
      <c r="J267" s="32"/>
      <c r="K267" s="17"/>
      <c r="L267" s="17"/>
      <c r="M267" s="28"/>
      <c r="N267" s="28"/>
      <c r="O267" s="28"/>
      <c r="P267" s="17">
        <v>1</v>
      </c>
      <c r="Q267" s="17" t="s">
        <v>64</v>
      </c>
      <c r="R267" s="43">
        <f t="shared" si="4"/>
        <v>5</v>
      </c>
      <c r="S267" s="15">
        <v>5</v>
      </c>
    </row>
    <row r="268" spans="1:19" x14ac:dyDescent="0.2">
      <c r="A268" s="8" t="s">
        <v>65</v>
      </c>
      <c r="B268" s="8">
        <v>1</v>
      </c>
      <c r="C268" s="22">
        <v>41059</v>
      </c>
      <c r="D268" s="15">
        <v>143</v>
      </c>
      <c r="E268" s="15">
        <v>7879</v>
      </c>
      <c r="F268" s="6">
        <v>1437879</v>
      </c>
      <c r="G268" s="16">
        <v>53.7</v>
      </c>
      <c r="H268" s="15">
        <v>87</v>
      </c>
      <c r="I268" s="15"/>
      <c r="J268" s="32"/>
      <c r="K268" s="17"/>
      <c r="L268" s="17"/>
      <c r="M268" s="28"/>
      <c r="N268" s="28"/>
      <c r="O268" s="28"/>
      <c r="P268" s="17">
        <v>1</v>
      </c>
      <c r="Q268" s="17" t="s">
        <v>64</v>
      </c>
      <c r="R268" s="43">
        <f t="shared" si="4"/>
        <v>7</v>
      </c>
      <c r="S268" s="15">
        <v>7</v>
      </c>
    </row>
    <row r="269" spans="1:19" x14ac:dyDescent="0.2">
      <c r="A269" s="8" t="s">
        <v>65</v>
      </c>
      <c r="B269" s="8">
        <v>1</v>
      </c>
      <c r="C269" s="22">
        <v>41061</v>
      </c>
      <c r="D269" s="15">
        <v>143</v>
      </c>
      <c r="E269" s="15">
        <v>7879</v>
      </c>
      <c r="F269" s="6">
        <v>1437879</v>
      </c>
      <c r="G269" s="16">
        <v>57.1</v>
      </c>
      <c r="H269" s="15">
        <v>118</v>
      </c>
      <c r="I269" s="15"/>
      <c r="J269" s="32"/>
      <c r="K269" s="17"/>
      <c r="L269" s="17"/>
      <c r="M269" s="28"/>
      <c r="N269" s="28"/>
      <c r="O269" s="28"/>
      <c r="P269" s="17">
        <v>1</v>
      </c>
      <c r="Q269" s="17" t="s">
        <v>64</v>
      </c>
      <c r="R269" s="43">
        <f t="shared" si="4"/>
        <v>9</v>
      </c>
      <c r="S269" s="15">
        <v>9</v>
      </c>
    </row>
    <row r="270" spans="1:19" x14ac:dyDescent="0.2">
      <c r="A270" s="8" t="s">
        <v>65</v>
      </c>
      <c r="B270" s="8">
        <v>1</v>
      </c>
      <c r="C270" s="22">
        <v>41065</v>
      </c>
      <c r="D270" s="15">
        <v>143</v>
      </c>
      <c r="E270" s="15">
        <v>7879</v>
      </c>
      <c r="F270" s="6">
        <v>1437879</v>
      </c>
      <c r="G270" s="16">
        <v>63.3</v>
      </c>
      <c r="H270" s="15">
        <v>149</v>
      </c>
      <c r="I270" s="15"/>
      <c r="J270" s="32"/>
      <c r="K270" s="17"/>
      <c r="L270" s="17"/>
      <c r="M270" s="28"/>
      <c r="N270" s="28"/>
      <c r="O270" s="28"/>
      <c r="P270" s="17">
        <v>1</v>
      </c>
      <c r="Q270" s="17" t="s">
        <v>64</v>
      </c>
      <c r="R270" s="43">
        <f t="shared" si="4"/>
        <v>13</v>
      </c>
      <c r="S270" s="15">
        <v>13</v>
      </c>
    </row>
    <row r="271" spans="1:19" x14ac:dyDescent="0.2">
      <c r="A271" s="8" t="s">
        <v>65</v>
      </c>
      <c r="B271" s="8">
        <v>1</v>
      </c>
      <c r="C271" s="22">
        <v>41068</v>
      </c>
      <c r="D271" s="6">
        <v>143</v>
      </c>
      <c r="E271" s="6">
        <v>7879</v>
      </c>
      <c r="F271" s="6">
        <v>1437879</v>
      </c>
      <c r="G271" s="4">
        <v>67.7</v>
      </c>
      <c r="H271" s="6">
        <v>174</v>
      </c>
      <c r="I271" s="6">
        <v>112</v>
      </c>
      <c r="P271" s="17">
        <v>1</v>
      </c>
      <c r="Q271" s="5" t="s">
        <v>64</v>
      </c>
      <c r="R271" s="43">
        <f t="shared" si="4"/>
        <v>16</v>
      </c>
      <c r="S271" s="6">
        <v>16</v>
      </c>
    </row>
    <row r="272" spans="1:19" x14ac:dyDescent="0.2">
      <c r="A272" s="8" t="s">
        <v>65</v>
      </c>
      <c r="B272" s="8">
        <v>1</v>
      </c>
      <c r="C272" s="22">
        <v>41071</v>
      </c>
      <c r="D272" s="6">
        <v>143</v>
      </c>
      <c r="E272" s="6">
        <v>7879</v>
      </c>
      <c r="F272" s="6">
        <v>1437879</v>
      </c>
      <c r="G272" s="4">
        <v>69.400000000000006</v>
      </c>
      <c r="H272" s="6">
        <v>172</v>
      </c>
      <c r="I272" s="6">
        <v>127</v>
      </c>
      <c r="P272" s="17">
        <v>1</v>
      </c>
      <c r="Q272" s="5" t="s">
        <v>64</v>
      </c>
      <c r="R272" s="43">
        <f t="shared" si="4"/>
        <v>19</v>
      </c>
      <c r="S272" s="6">
        <v>19</v>
      </c>
    </row>
    <row r="273" spans="1:19" x14ac:dyDescent="0.2">
      <c r="A273" s="8" t="s">
        <v>65</v>
      </c>
      <c r="B273" s="8">
        <v>1</v>
      </c>
      <c r="C273" s="22">
        <v>41073</v>
      </c>
      <c r="D273" s="6">
        <v>143</v>
      </c>
      <c r="E273" s="6">
        <v>7879</v>
      </c>
      <c r="F273" s="6">
        <v>1437879</v>
      </c>
      <c r="G273" s="4">
        <v>72.3</v>
      </c>
      <c r="H273" s="6">
        <v>211</v>
      </c>
      <c r="I273" s="6">
        <v>145</v>
      </c>
      <c r="J273" s="34" t="s">
        <v>138</v>
      </c>
      <c r="P273" s="17">
        <v>1</v>
      </c>
      <c r="Q273" s="5" t="s">
        <v>64</v>
      </c>
      <c r="R273" s="43">
        <f t="shared" si="4"/>
        <v>21</v>
      </c>
      <c r="S273" s="6">
        <v>21</v>
      </c>
    </row>
    <row r="274" spans="1:19" x14ac:dyDescent="0.2">
      <c r="A274" s="8" t="s">
        <v>65</v>
      </c>
      <c r="B274" s="8">
        <v>1</v>
      </c>
      <c r="C274" s="22">
        <v>41075</v>
      </c>
      <c r="D274" s="6">
        <v>143</v>
      </c>
      <c r="E274" s="6">
        <v>7879</v>
      </c>
      <c r="F274" s="6">
        <v>1437879</v>
      </c>
      <c r="G274" s="4">
        <v>74.7</v>
      </c>
      <c r="H274" s="6">
        <v>213</v>
      </c>
      <c r="I274" s="6">
        <v>160</v>
      </c>
      <c r="M274" s="34"/>
      <c r="N274" s="34"/>
      <c r="O274" s="34"/>
      <c r="P274" s="17">
        <v>1</v>
      </c>
      <c r="Q274" s="5" t="s">
        <v>64</v>
      </c>
      <c r="R274" s="43">
        <f t="shared" si="4"/>
        <v>23</v>
      </c>
      <c r="S274" s="6">
        <v>23</v>
      </c>
    </row>
    <row r="275" spans="1:19" x14ac:dyDescent="0.2">
      <c r="A275" s="8" t="s">
        <v>65</v>
      </c>
      <c r="B275" s="8">
        <v>1</v>
      </c>
      <c r="C275" s="22">
        <v>41078</v>
      </c>
      <c r="D275" s="6">
        <v>143</v>
      </c>
      <c r="E275" s="6">
        <v>7879</v>
      </c>
      <c r="F275" s="6">
        <v>1437879</v>
      </c>
      <c r="G275" s="4">
        <v>78</v>
      </c>
      <c r="H275" s="6">
        <v>212</v>
      </c>
      <c r="I275" s="6">
        <v>180</v>
      </c>
      <c r="P275" s="17">
        <v>1</v>
      </c>
      <c r="Q275" s="5" t="s">
        <v>64</v>
      </c>
      <c r="R275" s="43">
        <f t="shared" si="4"/>
        <v>26</v>
      </c>
      <c r="S275" s="6">
        <v>26</v>
      </c>
    </row>
    <row r="276" spans="1:19" x14ac:dyDescent="0.2">
      <c r="A276" s="8" t="s">
        <v>65</v>
      </c>
      <c r="B276" s="8">
        <v>1</v>
      </c>
      <c r="C276" s="22">
        <v>41080</v>
      </c>
      <c r="D276" s="6">
        <v>143</v>
      </c>
      <c r="E276" s="6">
        <v>7879</v>
      </c>
      <c r="F276" s="6">
        <v>1437879</v>
      </c>
      <c r="G276" s="4">
        <v>80</v>
      </c>
      <c r="H276" s="6">
        <v>215</v>
      </c>
      <c r="I276" s="6">
        <v>192</v>
      </c>
      <c r="N276" s="26" t="s">
        <v>169</v>
      </c>
      <c r="P276" s="17">
        <v>1</v>
      </c>
      <c r="Q276" s="5" t="s">
        <v>64</v>
      </c>
      <c r="R276" s="43">
        <f t="shared" si="4"/>
        <v>28</v>
      </c>
      <c r="S276" s="6">
        <v>28</v>
      </c>
    </row>
    <row r="277" spans="1:19" x14ac:dyDescent="0.2">
      <c r="A277" s="8" t="s">
        <v>65</v>
      </c>
      <c r="B277" s="8">
        <v>1</v>
      </c>
      <c r="C277" s="22">
        <v>41082</v>
      </c>
      <c r="D277" s="6">
        <v>143</v>
      </c>
      <c r="E277" s="6">
        <v>7879</v>
      </c>
      <c r="F277" s="6">
        <v>1437879</v>
      </c>
      <c r="G277" s="4">
        <v>81.099999999999994</v>
      </c>
      <c r="H277" s="6">
        <v>213</v>
      </c>
      <c r="I277" s="6">
        <v>203</v>
      </c>
      <c r="N277" s="26" t="s">
        <v>169</v>
      </c>
      <c r="P277" s="17">
        <v>1</v>
      </c>
      <c r="Q277" s="5" t="s">
        <v>64</v>
      </c>
      <c r="R277" s="43">
        <f t="shared" si="4"/>
        <v>30</v>
      </c>
      <c r="S277" s="6">
        <v>30</v>
      </c>
    </row>
    <row r="278" spans="1:19" x14ac:dyDescent="0.2">
      <c r="A278" s="8" t="s">
        <v>65</v>
      </c>
      <c r="B278" s="8">
        <v>1</v>
      </c>
      <c r="C278" s="22">
        <v>41085</v>
      </c>
      <c r="D278" s="6">
        <v>143</v>
      </c>
      <c r="E278" s="6">
        <v>7879</v>
      </c>
      <c r="F278" s="6">
        <v>1437879</v>
      </c>
      <c r="G278" s="4">
        <v>83.5</v>
      </c>
      <c r="H278" s="6">
        <v>223</v>
      </c>
      <c r="I278" s="6">
        <v>223</v>
      </c>
      <c r="J278" s="34" t="s">
        <v>135</v>
      </c>
      <c r="N278" s="26" t="s">
        <v>169</v>
      </c>
      <c r="P278" s="17">
        <v>1</v>
      </c>
      <c r="Q278" s="5" t="s">
        <v>64</v>
      </c>
      <c r="R278" s="43">
        <f t="shared" si="4"/>
        <v>33</v>
      </c>
      <c r="S278" s="6">
        <v>33</v>
      </c>
    </row>
    <row r="279" spans="1:19" x14ac:dyDescent="0.2">
      <c r="A279" s="8" t="s">
        <v>65</v>
      </c>
      <c r="B279" s="8">
        <v>1</v>
      </c>
      <c r="C279" s="22">
        <v>41054</v>
      </c>
      <c r="D279" s="15">
        <v>143</v>
      </c>
      <c r="E279" s="15">
        <v>7880</v>
      </c>
      <c r="F279" s="6">
        <v>1437880</v>
      </c>
      <c r="G279" s="16">
        <v>39.4</v>
      </c>
      <c r="H279" s="15">
        <v>29</v>
      </c>
      <c r="I279" s="15"/>
      <c r="J279" s="32"/>
      <c r="K279" s="17">
        <v>1</v>
      </c>
      <c r="L279" s="17"/>
      <c r="M279" s="28"/>
      <c r="N279" s="28"/>
      <c r="O279" s="28"/>
      <c r="P279" s="17">
        <v>1</v>
      </c>
      <c r="Q279" s="17">
        <v>1</v>
      </c>
      <c r="R279" s="43">
        <f t="shared" si="4"/>
        <v>1</v>
      </c>
      <c r="S279" s="15">
        <v>1</v>
      </c>
    </row>
    <row r="280" spans="1:19" x14ac:dyDescent="0.2">
      <c r="A280" s="8" t="s">
        <v>65</v>
      </c>
      <c r="B280" s="8">
        <v>1</v>
      </c>
      <c r="C280" s="22">
        <v>41057</v>
      </c>
      <c r="D280" s="15">
        <v>143</v>
      </c>
      <c r="E280" s="15">
        <v>7880</v>
      </c>
      <c r="F280" s="6">
        <v>1437880</v>
      </c>
      <c r="G280" s="16">
        <v>45.8</v>
      </c>
      <c r="H280" s="15">
        <v>54</v>
      </c>
      <c r="I280" s="15"/>
      <c r="J280" s="32"/>
      <c r="K280" s="17"/>
      <c r="L280" s="17"/>
      <c r="M280" s="28" t="s">
        <v>106</v>
      </c>
      <c r="N280" s="28"/>
      <c r="O280" s="28"/>
      <c r="P280" s="17">
        <v>1</v>
      </c>
      <c r="Q280" s="17" t="s">
        <v>64</v>
      </c>
      <c r="R280" s="43">
        <f t="shared" si="4"/>
        <v>4</v>
      </c>
      <c r="S280" s="15">
        <v>4</v>
      </c>
    </row>
    <row r="281" spans="1:19" x14ac:dyDescent="0.2">
      <c r="A281" s="8" t="s">
        <v>65</v>
      </c>
      <c r="B281" s="8">
        <v>1</v>
      </c>
      <c r="C281" s="22">
        <v>41059</v>
      </c>
      <c r="D281" s="15">
        <v>143</v>
      </c>
      <c r="E281" s="15">
        <v>7880</v>
      </c>
      <c r="F281" s="6">
        <v>1437880</v>
      </c>
      <c r="G281" s="16">
        <v>51.2</v>
      </c>
      <c r="H281" s="15">
        <v>78</v>
      </c>
      <c r="I281" s="15"/>
      <c r="J281" s="32"/>
      <c r="K281" s="17"/>
      <c r="L281" s="17"/>
      <c r="M281" s="28" t="s">
        <v>106</v>
      </c>
      <c r="N281" s="28"/>
      <c r="O281" s="28"/>
      <c r="P281" s="17">
        <v>1</v>
      </c>
      <c r="Q281" s="17" t="s">
        <v>64</v>
      </c>
      <c r="R281" s="43">
        <f t="shared" si="4"/>
        <v>6</v>
      </c>
      <c r="S281" s="15">
        <v>6</v>
      </c>
    </row>
    <row r="282" spans="1:19" x14ac:dyDescent="0.2">
      <c r="A282" s="8" t="s">
        <v>65</v>
      </c>
      <c r="B282" s="8">
        <v>1</v>
      </c>
      <c r="C282" s="22">
        <v>41061</v>
      </c>
      <c r="D282" s="15">
        <v>143</v>
      </c>
      <c r="E282" s="15">
        <v>7880</v>
      </c>
      <c r="F282" s="6">
        <v>1437880</v>
      </c>
      <c r="G282" s="16">
        <v>54</v>
      </c>
      <c r="H282" s="15">
        <v>92</v>
      </c>
      <c r="I282" s="15"/>
      <c r="J282" s="32"/>
      <c r="K282" s="17"/>
      <c r="L282" s="17"/>
      <c r="M282" s="28" t="s">
        <v>106</v>
      </c>
      <c r="N282" s="28"/>
      <c r="O282" s="28"/>
      <c r="P282" s="17">
        <v>1</v>
      </c>
      <c r="Q282" s="17" t="s">
        <v>64</v>
      </c>
      <c r="R282" s="43">
        <f t="shared" si="4"/>
        <v>8</v>
      </c>
      <c r="S282" s="15">
        <v>8</v>
      </c>
    </row>
    <row r="283" spans="1:19" x14ac:dyDescent="0.2">
      <c r="A283" s="8" t="s">
        <v>65</v>
      </c>
      <c r="B283" s="8">
        <v>1</v>
      </c>
      <c r="C283" s="22">
        <v>41065</v>
      </c>
      <c r="D283" s="15">
        <v>143</v>
      </c>
      <c r="E283" s="15">
        <v>7880</v>
      </c>
      <c r="F283" s="6">
        <v>1437880</v>
      </c>
      <c r="G283" s="16">
        <v>59.8</v>
      </c>
      <c r="H283" s="15">
        <v>112</v>
      </c>
      <c r="I283" s="15"/>
      <c r="J283" s="32"/>
      <c r="K283" s="17"/>
      <c r="L283" s="17"/>
      <c r="M283" s="28" t="s">
        <v>106</v>
      </c>
      <c r="N283" s="28"/>
      <c r="O283" s="28"/>
      <c r="P283" s="17">
        <v>1</v>
      </c>
      <c r="Q283" s="17" t="s">
        <v>64</v>
      </c>
      <c r="R283" s="43">
        <f t="shared" si="4"/>
        <v>12</v>
      </c>
      <c r="S283" s="15">
        <v>12</v>
      </c>
    </row>
    <row r="284" spans="1:19" x14ac:dyDescent="0.2">
      <c r="A284" s="8" t="s">
        <v>65</v>
      </c>
      <c r="B284" s="8">
        <v>1</v>
      </c>
      <c r="C284" s="22">
        <v>41068</v>
      </c>
      <c r="D284" s="6">
        <v>143</v>
      </c>
      <c r="E284" s="6">
        <v>7880</v>
      </c>
      <c r="F284" s="6">
        <v>1437880</v>
      </c>
      <c r="G284" s="4">
        <v>63</v>
      </c>
      <c r="H284" s="6">
        <v>140</v>
      </c>
      <c r="I284" s="6">
        <v>99</v>
      </c>
      <c r="M284" s="26" t="s">
        <v>106</v>
      </c>
      <c r="P284" s="17">
        <v>1</v>
      </c>
      <c r="Q284" s="5" t="s">
        <v>64</v>
      </c>
      <c r="R284" s="43">
        <f t="shared" si="4"/>
        <v>15</v>
      </c>
      <c r="S284" s="6">
        <v>15</v>
      </c>
    </row>
    <row r="285" spans="1:19" x14ac:dyDescent="0.2">
      <c r="A285" s="8" t="s">
        <v>65</v>
      </c>
      <c r="B285" s="8">
        <v>1</v>
      </c>
      <c r="C285" s="22">
        <v>41071</v>
      </c>
      <c r="D285" s="6">
        <v>143</v>
      </c>
      <c r="E285" s="6">
        <v>7880</v>
      </c>
      <c r="F285" s="6">
        <v>1437880</v>
      </c>
      <c r="G285" s="4">
        <v>65.7</v>
      </c>
      <c r="H285" s="6">
        <v>150</v>
      </c>
      <c r="I285" s="6">
        <v>118</v>
      </c>
      <c r="M285" s="26" t="s">
        <v>106</v>
      </c>
      <c r="P285" s="17">
        <v>1</v>
      </c>
      <c r="Q285" s="5" t="s">
        <v>64</v>
      </c>
      <c r="R285" s="43">
        <f t="shared" si="4"/>
        <v>18</v>
      </c>
      <c r="S285" s="6">
        <v>18</v>
      </c>
    </row>
    <row r="286" spans="1:19" x14ac:dyDescent="0.2">
      <c r="A286" s="8" t="s">
        <v>65</v>
      </c>
      <c r="B286" s="8">
        <v>1</v>
      </c>
      <c r="C286" s="22">
        <v>41073</v>
      </c>
      <c r="D286" s="6">
        <v>143</v>
      </c>
      <c r="E286" s="6">
        <v>7880</v>
      </c>
      <c r="F286" s="6">
        <v>1437880</v>
      </c>
      <c r="G286" s="4">
        <v>68.599999999999994</v>
      </c>
      <c r="H286" s="6">
        <v>189</v>
      </c>
      <c r="I286" s="6">
        <v>136</v>
      </c>
      <c r="J286" s="34" t="s">
        <v>135</v>
      </c>
      <c r="M286" s="26" t="s">
        <v>106</v>
      </c>
      <c r="P286" s="17">
        <v>1</v>
      </c>
      <c r="Q286" s="5" t="s">
        <v>64</v>
      </c>
      <c r="R286" s="43">
        <f t="shared" si="4"/>
        <v>20</v>
      </c>
      <c r="S286" s="6">
        <v>20</v>
      </c>
    </row>
    <row r="287" spans="1:19" x14ac:dyDescent="0.2">
      <c r="A287" s="8" t="s">
        <v>65</v>
      </c>
      <c r="B287" s="8">
        <v>1</v>
      </c>
      <c r="C287" s="22">
        <v>41075</v>
      </c>
      <c r="D287" s="6">
        <v>143</v>
      </c>
      <c r="E287" s="6">
        <v>7880</v>
      </c>
      <c r="F287" s="6">
        <v>1437880</v>
      </c>
      <c r="G287" s="4">
        <v>70.599999999999994</v>
      </c>
      <c r="H287" s="6">
        <v>189</v>
      </c>
      <c r="I287" s="6">
        <v>149</v>
      </c>
      <c r="M287" s="34" t="s">
        <v>106</v>
      </c>
      <c r="N287" s="34"/>
      <c r="O287" s="34"/>
      <c r="P287" s="17">
        <v>1</v>
      </c>
      <c r="Q287" s="5" t="s">
        <v>64</v>
      </c>
      <c r="R287" s="43">
        <f t="shared" si="4"/>
        <v>22</v>
      </c>
      <c r="S287" s="6">
        <v>22</v>
      </c>
    </row>
    <row r="288" spans="1:19" x14ac:dyDescent="0.2">
      <c r="A288" s="8" t="s">
        <v>65</v>
      </c>
      <c r="B288" s="8">
        <v>1</v>
      </c>
      <c r="C288" s="22">
        <v>41078</v>
      </c>
      <c r="D288" s="6">
        <v>143</v>
      </c>
      <c r="E288" s="6">
        <v>7880</v>
      </c>
      <c r="F288" s="6">
        <v>1437880</v>
      </c>
      <c r="G288" s="4">
        <v>74</v>
      </c>
      <c r="H288" s="6">
        <v>202</v>
      </c>
      <c r="I288" s="6">
        <v>172</v>
      </c>
      <c r="M288" s="26" t="s">
        <v>106</v>
      </c>
      <c r="P288" s="17">
        <v>1</v>
      </c>
      <c r="Q288" s="5" t="s">
        <v>64</v>
      </c>
      <c r="R288" s="43">
        <f t="shared" si="4"/>
        <v>25</v>
      </c>
      <c r="S288" s="6">
        <v>25</v>
      </c>
    </row>
    <row r="289" spans="1:19" x14ac:dyDescent="0.2">
      <c r="A289" s="8" t="s">
        <v>65</v>
      </c>
      <c r="B289" s="8">
        <v>1</v>
      </c>
      <c r="C289" s="22">
        <v>41080</v>
      </c>
      <c r="D289" s="6">
        <v>143</v>
      </c>
      <c r="E289" s="6">
        <v>7880</v>
      </c>
      <c r="F289" s="6">
        <v>1437880</v>
      </c>
      <c r="G289" s="4">
        <v>75.3</v>
      </c>
      <c r="H289" s="6">
        <v>203</v>
      </c>
      <c r="I289" s="6">
        <v>184</v>
      </c>
      <c r="M289" s="26" t="s">
        <v>106</v>
      </c>
      <c r="N289" s="26" t="s">
        <v>162</v>
      </c>
      <c r="P289" s="17">
        <v>1</v>
      </c>
      <c r="Q289" s="5" t="s">
        <v>64</v>
      </c>
      <c r="R289" s="43">
        <f t="shared" si="4"/>
        <v>27</v>
      </c>
      <c r="S289" s="6">
        <v>27</v>
      </c>
    </row>
    <row r="290" spans="1:19" x14ac:dyDescent="0.2">
      <c r="A290" s="8" t="s">
        <v>65</v>
      </c>
      <c r="B290" s="8">
        <v>1</v>
      </c>
      <c r="C290" s="22">
        <v>41082</v>
      </c>
      <c r="D290" s="6">
        <v>143</v>
      </c>
      <c r="E290" s="6">
        <v>7880</v>
      </c>
      <c r="F290" s="6">
        <v>1437880</v>
      </c>
      <c r="G290" s="4">
        <v>77.099999999999994</v>
      </c>
      <c r="H290" s="6">
        <v>187</v>
      </c>
      <c r="I290" s="6">
        <v>196</v>
      </c>
      <c r="N290" s="26" t="s">
        <v>162</v>
      </c>
      <c r="P290" s="17">
        <v>1</v>
      </c>
      <c r="Q290" s="5" t="s">
        <v>64</v>
      </c>
      <c r="R290" s="43">
        <f t="shared" si="4"/>
        <v>29</v>
      </c>
      <c r="S290" s="6">
        <v>29</v>
      </c>
    </row>
    <row r="291" spans="1:19" x14ac:dyDescent="0.2">
      <c r="A291" s="8" t="s">
        <v>65</v>
      </c>
      <c r="B291" s="8">
        <v>1</v>
      </c>
      <c r="C291" s="22">
        <v>41085</v>
      </c>
      <c r="D291" s="6">
        <v>143</v>
      </c>
      <c r="E291" s="6">
        <v>7880</v>
      </c>
      <c r="F291" s="6">
        <v>1437880</v>
      </c>
      <c r="G291" s="4">
        <v>78.599999999999994</v>
      </c>
      <c r="H291" s="6">
        <v>183</v>
      </c>
      <c r="I291" s="6">
        <v>215</v>
      </c>
      <c r="N291" s="26" t="s">
        <v>162</v>
      </c>
      <c r="P291" s="17">
        <v>1</v>
      </c>
      <c r="Q291" s="5" t="s">
        <v>64</v>
      </c>
      <c r="R291" s="43">
        <f t="shared" si="4"/>
        <v>32</v>
      </c>
      <c r="S291" s="6">
        <v>32</v>
      </c>
    </row>
    <row r="292" spans="1:19" x14ac:dyDescent="0.2">
      <c r="A292" s="8" t="s">
        <v>65</v>
      </c>
      <c r="B292" s="8">
        <v>1</v>
      </c>
      <c r="C292" s="22">
        <v>41054</v>
      </c>
      <c r="D292" s="15">
        <v>143</v>
      </c>
      <c r="E292" s="15">
        <v>7881</v>
      </c>
      <c r="F292" s="6">
        <v>1437881</v>
      </c>
      <c r="G292" s="16">
        <v>39.799999999999997</v>
      </c>
      <c r="H292" s="15">
        <v>27</v>
      </c>
      <c r="I292" s="15"/>
      <c r="J292" s="32"/>
      <c r="K292" s="17">
        <v>1</v>
      </c>
      <c r="L292" s="17"/>
      <c r="M292" s="28"/>
      <c r="N292" s="28"/>
      <c r="O292" s="28"/>
      <c r="P292" s="17">
        <v>0</v>
      </c>
      <c r="Q292" s="17">
        <v>1</v>
      </c>
      <c r="R292" s="43">
        <f t="shared" si="4"/>
        <v>1</v>
      </c>
      <c r="S292" s="15">
        <v>1</v>
      </c>
    </row>
    <row r="293" spans="1:19" x14ac:dyDescent="0.2">
      <c r="A293" s="8" t="s">
        <v>65</v>
      </c>
      <c r="B293" s="8">
        <v>1</v>
      </c>
      <c r="C293" s="22">
        <v>41059</v>
      </c>
      <c r="D293" s="15">
        <v>143</v>
      </c>
      <c r="E293" s="15">
        <v>7881</v>
      </c>
      <c r="F293" s="6">
        <v>1437881</v>
      </c>
      <c r="G293" s="16">
        <v>53.9</v>
      </c>
      <c r="H293" s="15">
        <v>83</v>
      </c>
      <c r="I293" s="15"/>
      <c r="J293" s="32"/>
      <c r="K293" s="17"/>
      <c r="L293" s="17"/>
      <c r="M293" s="28"/>
      <c r="N293" s="28"/>
      <c r="O293" s="28"/>
      <c r="P293" s="17">
        <v>0</v>
      </c>
      <c r="Q293" s="17" t="s">
        <v>64</v>
      </c>
      <c r="R293" s="43">
        <f t="shared" si="4"/>
        <v>6</v>
      </c>
      <c r="S293" s="15">
        <v>6</v>
      </c>
    </row>
    <row r="294" spans="1:19" x14ac:dyDescent="0.2">
      <c r="A294" s="8" t="s">
        <v>65</v>
      </c>
      <c r="B294" s="8">
        <v>1</v>
      </c>
      <c r="C294" s="22">
        <v>41054</v>
      </c>
      <c r="D294" s="15">
        <v>143</v>
      </c>
      <c r="E294" s="15">
        <v>7882</v>
      </c>
      <c r="F294" s="6">
        <v>1437882</v>
      </c>
      <c r="G294" s="16">
        <v>39.9</v>
      </c>
      <c r="H294" s="15">
        <v>31</v>
      </c>
      <c r="I294" s="15"/>
      <c r="J294" s="32"/>
      <c r="K294" s="17">
        <v>1</v>
      </c>
      <c r="L294" s="17"/>
      <c r="M294" s="28"/>
      <c r="N294" s="28"/>
      <c r="O294" s="28"/>
      <c r="P294" s="17">
        <v>0</v>
      </c>
      <c r="Q294" s="17">
        <v>1</v>
      </c>
      <c r="R294" s="43">
        <f t="shared" si="4"/>
        <v>1</v>
      </c>
      <c r="S294" s="15">
        <v>1</v>
      </c>
    </row>
    <row r="295" spans="1:19" x14ac:dyDescent="0.2">
      <c r="A295" s="8" t="s">
        <v>65</v>
      </c>
      <c r="B295" s="8">
        <v>1</v>
      </c>
      <c r="C295" s="22">
        <v>41057</v>
      </c>
      <c r="D295" s="15">
        <v>143</v>
      </c>
      <c r="E295" s="15">
        <v>7882</v>
      </c>
      <c r="F295" s="6">
        <v>1437882</v>
      </c>
      <c r="G295" s="16">
        <v>46.7</v>
      </c>
      <c r="H295" s="15"/>
      <c r="I295" s="15"/>
      <c r="J295" s="32"/>
      <c r="K295" s="17"/>
      <c r="L295" s="17"/>
      <c r="M295" s="28"/>
      <c r="N295" s="28"/>
      <c r="O295" s="28"/>
      <c r="P295" s="17">
        <v>0</v>
      </c>
      <c r="Q295" s="17" t="s">
        <v>64</v>
      </c>
      <c r="R295" s="43">
        <f t="shared" si="4"/>
        <v>4</v>
      </c>
      <c r="S295" s="15">
        <v>4</v>
      </c>
    </row>
    <row r="296" spans="1:19" x14ac:dyDescent="0.2">
      <c r="A296" s="8" t="s">
        <v>65</v>
      </c>
      <c r="B296" s="8">
        <v>1</v>
      </c>
      <c r="C296" s="22">
        <v>41059</v>
      </c>
      <c r="D296" s="15">
        <v>143</v>
      </c>
      <c r="E296" s="15">
        <v>7882</v>
      </c>
      <c r="F296" s="6">
        <v>1437882</v>
      </c>
      <c r="G296" s="16">
        <v>52.6</v>
      </c>
      <c r="H296" s="15">
        <v>84</v>
      </c>
      <c r="I296" s="15"/>
      <c r="J296" s="32"/>
      <c r="K296" s="17"/>
      <c r="L296" s="17"/>
      <c r="M296" s="28"/>
      <c r="N296" s="28"/>
      <c r="O296" s="28"/>
      <c r="P296" s="17">
        <v>0</v>
      </c>
      <c r="Q296" s="17" t="s">
        <v>64</v>
      </c>
      <c r="R296" s="43">
        <f t="shared" si="4"/>
        <v>6</v>
      </c>
      <c r="S296" s="15">
        <v>6</v>
      </c>
    </row>
    <row r="297" spans="1:19" x14ac:dyDescent="0.2">
      <c r="A297" s="8" t="s">
        <v>65</v>
      </c>
      <c r="B297" s="8">
        <v>1</v>
      </c>
      <c r="C297" s="22">
        <v>41061</v>
      </c>
      <c r="D297" s="15">
        <v>143</v>
      </c>
      <c r="E297" s="15">
        <v>7882</v>
      </c>
      <c r="F297" s="6">
        <v>1437882</v>
      </c>
      <c r="G297" s="16">
        <v>55.7</v>
      </c>
      <c r="H297" s="15">
        <v>99</v>
      </c>
      <c r="I297" s="15"/>
      <c r="J297" s="32"/>
      <c r="K297" s="17"/>
      <c r="L297" s="17"/>
      <c r="M297" s="28"/>
      <c r="N297" s="28"/>
      <c r="O297" s="28"/>
      <c r="P297" s="17">
        <v>0</v>
      </c>
      <c r="Q297" s="17" t="s">
        <v>64</v>
      </c>
      <c r="R297" s="43">
        <f t="shared" si="4"/>
        <v>8</v>
      </c>
      <c r="S297" s="15">
        <v>8</v>
      </c>
    </row>
    <row r="298" spans="1:19" x14ac:dyDescent="0.2">
      <c r="A298" s="8" t="s">
        <v>65</v>
      </c>
      <c r="B298" s="8">
        <v>1</v>
      </c>
      <c r="C298" s="22">
        <v>41065</v>
      </c>
      <c r="D298" s="15">
        <v>143</v>
      </c>
      <c r="E298" s="15">
        <v>7882</v>
      </c>
      <c r="F298" s="6">
        <v>1437882</v>
      </c>
      <c r="G298" s="16">
        <v>60.8</v>
      </c>
      <c r="H298" s="15">
        <v>126</v>
      </c>
      <c r="I298" s="15"/>
      <c r="J298" s="32"/>
      <c r="K298" s="17"/>
      <c r="L298" s="17"/>
      <c r="M298" s="28" t="s">
        <v>117</v>
      </c>
      <c r="N298" s="28"/>
      <c r="O298" s="28"/>
      <c r="P298" s="17">
        <v>0</v>
      </c>
      <c r="Q298" s="17" t="s">
        <v>64</v>
      </c>
      <c r="R298" s="43">
        <f t="shared" si="4"/>
        <v>12</v>
      </c>
      <c r="S298" s="15">
        <v>12</v>
      </c>
    </row>
    <row r="299" spans="1:19" x14ac:dyDescent="0.2">
      <c r="A299" s="8" t="s">
        <v>65</v>
      </c>
      <c r="B299" s="8">
        <v>1</v>
      </c>
      <c r="C299" s="22">
        <v>41068</v>
      </c>
      <c r="D299" s="6">
        <v>143</v>
      </c>
      <c r="E299" s="6">
        <v>7882</v>
      </c>
      <c r="F299" s="6">
        <v>1437882</v>
      </c>
      <c r="G299" s="4">
        <v>62.8</v>
      </c>
      <c r="H299" s="6">
        <v>124</v>
      </c>
      <c r="I299" s="6">
        <v>102</v>
      </c>
      <c r="M299" s="26" t="s">
        <v>117</v>
      </c>
      <c r="P299" s="17">
        <v>0</v>
      </c>
      <c r="Q299" s="5" t="s">
        <v>64</v>
      </c>
      <c r="R299" s="43">
        <f t="shared" si="4"/>
        <v>15</v>
      </c>
      <c r="S299" s="6">
        <v>15</v>
      </c>
    </row>
    <row r="300" spans="1:19" x14ac:dyDescent="0.2">
      <c r="A300" s="8" t="s">
        <v>65</v>
      </c>
      <c r="B300" s="8">
        <v>1</v>
      </c>
      <c r="C300" s="22">
        <v>41054</v>
      </c>
      <c r="D300" s="15">
        <v>143</v>
      </c>
      <c r="E300" s="15">
        <v>7884</v>
      </c>
      <c r="F300" s="6">
        <v>1437884</v>
      </c>
      <c r="G300" s="16">
        <v>40</v>
      </c>
      <c r="H300" s="15">
        <v>24</v>
      </c>
      <c r="I300" s="15"/>
      <c r="J300" s="32"/>
      <c r="K300" s="17">
        <v>1</v>
      </c>
      <c r="L300" s="17"/>
      <c r="M300" s="28"/>
      <c r="N300" s="28"/>
      <c r="O300" s="28"/>
      <c r="P300" s="17">
        <v>0</v>
      </c>
      <c r="Q300" s="17">
        <v>1</v>
      </c>
      <c r="R300" s="43">
        <f t="shared" si="4"/>
        <v>1</v>
      </c>
      <c r="S300" s="15">
        <v>1</v>
      </c>
    </row>
    <row r="301" spans="1:19" x14ac:dyDescent="0.2">
      <c r="A301" s="8" t="s">
        <v>65</v>
      </c>
      <c r="B301" s="8">
        <v>1</v>
      </c>
      <c r="C301" s="22">
        <v>41057</v>
      </c>
      <c r="D301" s="15">
        <v>143</v>
      </c>
      <c r="E301" s="15">
        <v>7884</v>
      </c>
      <c r="F301" s="6">
        <v>1437884</v>
      </c>
      <c r="G301" s="16">
        <v>45.4</v>
      </c>
      <c r="H301" s="15"/>
      <c r="I301" s="15"/>
      <c r="J301" s="32"/>
      <c r="K301" s="17"/>
      <c r="L301" s="17"/>
      <c r="M301" s="29" t="s">
        <v>113</v>
      </c>
      <c r="N301" s="29"/>
      <c r="O301" s="29"/>
      <c r="P301" s="17">
        <v>0</v>
      </c>
      <c r="Q301" s="17" t="s">
        <v>64</v>
      </c>
      <c r="R301" s="43">
        <f t="shared" si="4"/>
        <v>4</v>
      </c>
      <c r="S301" s="15">
        <v>4</v>
      </c>
    </row>
    <row r="302" spans="1:19" x14ac:dyDescent="0.2">
      <c r="A302" s="8" t="s">
        <v>65</v>
      </c>
      <c r="B302" s="8">
        <v>1</v>
      </c>
      <c r="C302" s="22">
        <v>41059</v>
      </c>
      <c r="D302" s="15">
        <v>143</v>
      </c>
      <c r="E302" s="15">
        <v>7884</v>
      </c>
      <c r="F302" s="6">
        <v>1437884</v>
      </c>
      <c r="G302" s="16">
        <v>49</v>
      </c>
      <c r="H302" s="15">
        <v>53</v>
      </c>
      <c r="I302" s="15"/>
      <c r="J302" s="32"/>
      <c r="K302" s="17"/>
      <c r="L302" s="17"/>
      <c r="M302" s="29" t="s">
        <v>113</v>
      </c>
      <c r="N302" s="29"/>
      <c r="O302" s="29"/>
      <c r="P302" s="17">
        <v>0</v>
      </c>
      <c r="Q302" s="17" t="s">
        <v>64</v>
      </c>
      <c r="R302" s="43">
        <f t="shared" si="4"/>
        <v>6</v>
      </c>
      <c r="S302" s="15">
        <v>6</v>
      </c>
    </row>
    <row r="303" spans="1:19" x14ac:dyDescent="0.2">
      <c r="A303" s="8" t="s">
        <v>65</v>
      </c>
      <c r="B303" s="8">
        <v>1</v>
      </c>
      <c r="C303" s="22">
        <v>41061</v>
      </c>
      <c r="D303" s="15">
        <v>143</v>
      </c>
      <c r="E303" s="15">
        <v>7884</v>
      </c>
      <c r="F303" s="6">
        <v>1437884</v>
      </c>
      <c r="G303" s="16">
        <v>52.7</v>
      </c>
      <c r="H303" s="15">
        <v>60</v>
      </c>
      <c r="I303" s="15"/>
      <c r="J303" s="32"/>
      <c r="K303" s="17"/>
      <c r="L303" s="17"/>
      <c r="M303" s="29" t="s">
        <v>113</v>
      </c>
      <c r="N303" s="29"/>
      <c r="O303" s="29"/>
      <c r="P303" s="17">
        <v>0</v>
      </c>
      <c r="Q303" s="17" t="s">
        <v>64</v>
      </c>
      <c r="R303" s="43">
        <f t="shared" si="4"/>
        <v>8</v>
      </c>
      <c r="S303" s="15">
        <v>8</v>
      </c>
    </row>
    <row r="304" spans="1:19" x14ac:dyDescent="0.2">
      <c r="A304" s="8" t="s">
        <v>65</v>
      </c>
      <c r="B304" s="8">
        <v>1</v>
      </c>
      <c r="C304" s="22">
        <v>41065</v>
      </c>
      <c r="D304" s="15">
        <v>143</v>
      </c>
      <c r="E304" s="15">
        <v>7884</v>
      </c>
      <c r="F304" s="6">
        <v>1437884</v>
      </c>
      <c r="G304" s="16">
        <v>57.9</v>
      </c>
      <c r="H304" s="15">
        <v>97</v>
      </c>
      <c r="I304" s="15"/>
      <c r="J304" s="32"/>
      <c r="K304" s="17"/>
      <c r="L304" s="17"/>
      <c r="M304" s="29" t="s">
        <v>113</v>
      </c>
      <c r="N304" s="29"/>
      <c r="O304" s="29"/>
      <c r="P304" s="17">
        <v>0</v>
      </c>
      <c r="Q304" s="17" t="s">
        <v>64</v>
      </c>
      <c r="R304" s="43">
        <f t="shared" si="4"/>
        <v>12</v>
      </c>
      <c r="S304" s="15">
        <v>12</v>
      </c>
    </row>
    <row r="305" spans="1:19" x14ac:dyDescent="0.2">
      <c r="A305" s="8" t="s">
        <v>65</v>
      </c>
      <c r="B305" s="8">
        <v>1</v>
      </c>
      <c r="C305" s="22">
        <v>41068</v>
      </c>
      <c r="D305" s="6">
        <v>143</v>
      </c>
      <c r="E305" s="6">
        <v>7884</v>
      </c>
      <c r="F305" s="6">
        <v>1437884</v>
      </c>
      <c r="G305" s="4">
        <v>60.8</v>
      </c>
      <c r="H305" s="6">
        <v>87</v>
      </c>
      <c r="I305" s="6">
        <v>62</v>
      </c>
      <c r="M305" s="27" t="s">
        <v>113</v>
      </c>
      <c r="N305" s="27"/>
      <c r="O305" s="27"/>
      <c r="P305" s="17">
        <v>0</v>
      </c>
      <c r="Q305" s="5" t="s">
        <v>64</v>
      </c>
      <c r="R305" s="43">
        <f t="shared" si="4"/>
        <v>15</v>
      </c>
      <c r="S305" s="6">
        <v>15</v>
      </c>
    </row>
    <row r="306" spans="1:19" x14ac:dyDescent="0.2">
      <c r="A306" s="8" t="s">
        <v>65</v>
      </c>
      <c r="B306" s="8">
        <v>1</v>
      </c>
      <c r="C306" s="22">
        <v>41054</v>
      </c>
      <c r="D306" s="15">
        <v>143</v>
      </c>
      <c r="E306" s="15">
        <v>7885</v>
      </c>
      <c r="F306" s="6">
        <v>1437885</v>
      </c>
      <c r="G306" s="16">
        <v>38.6</v>
      </c>
      <c r="H306" s="15">
        <v>23</v>
      </c>
      <c r="I306" s="15"/>
      <c r="J306" s="32"/>
      <c r="K306" s="17">
        <v>1</v>
      </c>
      <c r="L306" s="17"/>
      <c r="M306" s="28"/>
      <c r="N306" s="28"/>
      <c r="O306" s="28"/>
      <c r="P306" s="17">
        <v>0</v>
      </c>
      <c r="Q306" s="17">
        <v>1</v>
      </c>
      <c r="R306" s="43">
        <f t="shared" si="4"/>
        <v>1</v>
      </c>
      <c r="S306" s="15">
        <v>1</v>
      </c>
    </row>
    <row r="307" spans="1:19" x14ac:dyDescent="0.2">
      <c r="A307" s="8" t="s">
        <v>65</v>
      </c>
      <c r="B307" s="8">
        <v>1</v>
      </c>
      <c r="C307" s="22">
        <v>41057</v>
      </c>
      <c r="D307" s="15">
        <v>143</v>
      </c>
      <c r="E307" s="15">
        <v>7885</v>
      </c>
      <c r="F307" s="6">
        <v>1437885</v>
      </c>
      <c r="G307" s="16">
        <v>42.3</v>
      </c>
      <c r="H307" s="15"/>
      <c r="I307" s="15"/>
      <c r="J307" s="32"/>
      <c r="K307" s="17"/>
      <c r="L307" s="17"/>
      <c r="M307" s="28" t="s">
        <v>115</v>
      </c>
      <c r="N307" s="28"/>
      <c r="O307" s="28"/>
      <c r="P307" s="17">
        <v>0</v>
      </c>
      <c r="Q307" s="17" t="s">
        <v>64</v>
      </c>
      <c r="R307" s="43">
        <f t="shared" si="4"/>
        <v>4</v>
      </c>
      <c r="S307" s="15">
        <v>4</v>
      </c>
    </row>
    <row r="308" spans="1:19" x14ac:dyDescent="0.2">
      <c r="A308" s="8" t="s">
        <v>65</v>
      </c>
      <c r="B308" s="8">
        <v>1</v>
      </c>
      <c r="C308" s="22">
        <v>41059</v>
      </c>
      <c r="D308" s="15">
        <v>143</v>
      </c>
      <c r="E308" s="15">
        <v>7885</v>
      </c>
      <c r="F308" s="6">
        <v>1437885</v>
      </c>
      <c r="G308" s="16">
        <v>46</v>
      </c>
      <c r="H308" s="15">
        <v>43</v>
      </c>
      <c r="I308" s="15"/>
      <c r="J308" s="32"/>
      <c r="K308" s="17"/>
      <c r="L308" s="17"/>
      <c r="M308" s="28" t="s">
        <v>115</v>
      </c>
      <c r="N308" s="28"/>
      <c r="O308" s="28"/>
      <c r="P308" s="17">
        <v>0</v>
      </c>
      <c r="Q308" s="17" t="s">
        <v>64</v>
      </c>
      <c r="R308" s="43">
        <f t="shared" si="4"/>
        <v>6</v>
      </c>
      <c r="S308" s="15">
        <v>6</v>
      </c>
    </row>
    <row r="309" spans="1:19" x14ac:dyDescent="0.2">
      <c r="A309" s="8" t="s">
        <v>65</v>
      </c>
      <c r="B309" s="8">
        <v>1</v>
      </c>
      <c r="C309" s="22">
        <v>41054</v>
      </c>
      <c r="D309" s="15">
        <v>143</v>
      </c>
      <c r="E309" s="15">
        <v>7887</v>
      </c>
      <c r="F309" s="6">
        <v>1437887</v>
      </c>
      <c r="G309" s="16">
        <v>40.200000000000003</v>
      </c>
      <c r="H309" s="15">
        <v>26</v>
      </c>
      <c r="I309" s="15"/>
      <c r="J309" s="32"/>
      <c r="K309" s="17">
        <v>2</v>
      </c>
      <c r="L309" s="17"/>
      <c r="M309" s="28"/>
      <c r="N309" s="28"/>
      <c r="O309" s="28"/>
      <c r="P309" s="17">
        <v>1</v>
      </c>
      <c r="Q309" s="17">
        <v>2</v>
      </c>
      <c r="R309" s="43">
        <f t="shared" si="4"/>
        <v>2</v>
      </c>
      <c r="S309" s="15">
        <v>2</v>
      </c>
    </row>
    <row r="310" spans="1:19" x14ac:dyDescent="0.2">
      <c r="A310" s="8" t="s">
        <v>65</v>
      </c>
      <c r="B310" s="8">
        <v>1</v>
      </c>
      <c r="C310" s="22">
        <v>41057</v>
      </c>
      <c r="D310" s="15">
        <v>143</v>
      </c>
      <c r="E310" s="15">
        <v>7887</v>
      </c>
      <c r="F310" s="6">
        <v>1437887</v>
      </c>
      <c r="G310" s="19">
        <v>47.2</v>
      </c>
      <c r="H310" s="18">
        <v>64</v>
      </c>
      <c r="I310" s="18"/>
      <c r="J310" s="33"/>
      <c r="K310" s="17"/>
      <c r="L310" s="20"/>
      <c r="M310" s="30" t="s">
        <v>110</v>
      </c>
      <c r="N310" s="30"/>
      <c r="O310" s="30"/>
      <c r="P310" s="17">
        <v>1</v>
      </c>
      <c r="Q310" s="17" t="s">
        <v>64</v>
      </c>
      <c r="R310" s="43">
        <f t="shared" si="4"/>
        <v>5</v>
      </c>
      <c r="S310" s="15">
        <v>5</v>
      </c>
    </row>
    <row r="311" spans="1:19" x14ac:dyDescent="0.2">
      <c r="A311" s="8" t="s">
        <v>65</v>
      </c>
      <c r="B311" s="8">
        <v>1</v>
      </c>
      <c r="C311" s="22">
        <v>41059</v>
      </c>
      <c r="D311" s="15">
        <v>143</v>
      </c>
      <c r="E311" s="15">
        <v>7887</v>
      </c>
      <c r="F311" s="6">
        <v>1437887</v>
      </c>
      <c r="G311" s="16">
        <v>53.8</v>
      </c>
      <c r="H311" s="15">
        <v>86</v>
      </c>
      <c r="I311" s="15"/>
      <c r="J311" s="32"/>
      <c r="K311" s="17"/>
      <c r="L311" s="17"/>
      <c r="M311" s="28" t="s">
        <v>110</v>
      </c>
      <c r="N311" s="28"/>
      <c r="O311" s="28"/>
      <c r="P311" s="17">
        <v>1</v>
      </c>
      <c r="Q311" s="17" t="s">
        <v>64</v>
      </c>
      <c r="R311" s="43">
        <f t="shared" si="4"/>
        <v>7</v>
      </c>
      <c r="S311" s="15">
        <v>7</v>
      </c>
    </row>
    <row r="312" spans="1:19" x14ac:dyDescent="0.2">
      <c r="A312" s="8" t="s">
        <v>65</v>
      </c>
      <c r="B312" s="8">
        <v>1</v>
      </c>
      <c r="C312" s="22">
        <v>41061</v>
      </c>
      <c r="D312" s="15">
        <v>143</v>
      </c>
      <c r="E312" s="15">
        <v>7887</v>
      </c>
      <c r="F312" s="6">
        <v>1437887</v>
      </c>
      <c r="G312" s="16">
        <v>57</v>
      </c>
      <c r="H312" s="15">
        <v>112</v>
      </c>
      <c r="I312" s="15"/>
      <c r="J312" s="32"/>
      <c r="K312" s="17"/>
      <c r="L312" s="17"/>
      <c r="M312" s="28" t="s">
        <v>110</v>
      </c>
      <c r="N312" s="28"/>
      <c r="O312" s="28"/>
      <c r="P312" s="17">
        <v>1</v>
      </c>
      <c r="Q312" s="17" t="s">
        <v>64</v>
      </c>
      <c r="R312" s="43">
        <f t="shared" si="4"/>
        <v>9</v>
      </c>
      <c r="S312" s="15">
        <v>9</v>
      </c>
    </row>
    <row r="313" spans="1:19" x14ac:dyDescent="0.2">
      <c r="A313" s="8" t="s">
        <v>65</v>
      </c>
      <c r="B313" s="8">
        <v>1</v>
      </c>
      <c r="C313" s="22">
        <v>41065</v>
      </c>
      <c r="D313" s="6">
        <v>143</v>
      </c>
      <c r="E313" s="6">
        <v>7887</v>
      </c>
      <c r="F313" s="6">
        <v>1437887</v>
      </c>
      <c r="G313" s="4">
        <v>62.7</v>
      </c>
      <c r="H313" s="6">
        <v>118</v>
      </c>
      <c r="M313" s="26" t="s">
        <v>110</v>
      </c>
      <c r="P313" s="17">
        <v>1</v>
      </c>
      <c r="Q313" s="5" t="s">
        <v>64</v>
      </c>
      <c r="R313" s="43">
        <f t="shared" si="4"/>
        <v>13</v>
      </c>
      <c r="S313" s="6">
        <v>13</v>
      </c>
    </row>
    <row r="314" spans="1:19" x14ac:dyDescent="0.2">
      <c r="A314" s="8" t="s">
        <v>65</v>
      </c>
      <c r="B314" s="8">
        <v>1</v>
      </c>
      <c r="C314" s="22">
        <v>41068</v>
      </c>
      <c r="D314" s="6">
        <v>143</v>
      </c>
      <c r="E314" s="6">
        <v>7887</v>
      </c>
      <c r="F314" s="6">
        <v>1437887</v>
      </c>
      <c r="G314" s="4">
        <v>66.3</v>
      </c>
      <c r="H314" s="6">
        <v>145</v>
      </c>
      <c r="I314" s="6">
        <v>98</v>
      </c>
      <c r="M314" s="26" t="s">
        <v>110</v>
      </c>
      <c r="P314" s="17">
        <v>1</v>
      </c>
      <c r="Q314" s="5" t="s">
        <v>64</v>
      </c>
      <c r="R314" s="43">
        <f t="shared" si="4"/>
        <v>16</v>
      </c>
      <c r="S314" s="6">
        <v>16</v>
      </c>
    </row>
    <row r="315" spans="1:19" x14ac:dyDescent="0.2">
      <c r="A315" s="8" t="s">
        <v>65</v>
      </c>
      <c r="B315" s="8">
        <v>1</v>
      </c>
      <c r="C315" s="22">
        <v>41071</v>
      </c>
      <c r="D315" s="6">
        <v>143</v>
      </c>
      <c r="E315" s="6">
        <v>7887</v>
      </c>
      <c r="F315" s="6">
        <v>1437887</v>
      </c>
      <c r="G315" s="4">
        <v>69</v>
      </c>
      <c r="H315" s="6">
        <v>157</v>
      </c>
      <c r="I315" s="6">
        <v>112</v>
      </c>
      <c r="M315" s="26" t="s">
        <v>110</v>
      </c>
      <c r="P315" s="17">
        <v>1</v>
      </c>
      <c r="Q315" s="5" t="s">
        <v>64</v>
      </c>
      <c r="R315" s="43">
        <f t="shared" si="4"/>
        <v>19</v>
      </c>
      <c r="S315" s="6">
        <v>19</v>
      </c>
    </row>
    <row r="316" spans="1:19" x14ac:dyDescent="0.2">
      <c r="A316" s="8" t="s">
        <v>65</v>
      </c>
      <c r="B316" s="8">
        <v>1</v>
      </c>
      <c r="C316" s="22">
        <v>41073</v>
      </c>
      <c r="D316" s="6">
        <v>143</v>
      </c>
      <c r="E316" s="6">
        <v>7887</v>
      </c>
      <c r="F316" s="6">
        <v>1437887</v>
      </c>
      <c r="G316" s="4">
        <v>72.2</v>
      </c>
      <c r="H316" s="6">
        <v>199</v>
      </c>
      <c r="I316" s="6">
        <v>130</v>
      </c>
      <c r="J316" s="34" t="s">
        <v>128</v>
      </c>
      <c r="M316" s="26" t="s">
        <v>110</v>
      </c>
      <c r="P316" s="17">
        <v>1</v>
      </c>
      <c r="Q316" s="5" t="s">
        <v>64</v>
      </c>
      <c r="R316" s="43">
        <f t="shared" si="4"/>
        <v>21</v>
      </c>
      <c r="S316" s="6">
        <v>21</v>
      </c>
    </row>
    <row r="317" spans="1:19" x14ac:dyDescent="0.2">
      <c r="A317" s="8" t="s">
        <v>65</v>
      </c>
      <c r="B317" s="8">
        <v>1</v>
      </c>
      <c r="C317" s="22">
        <v>41075</v>
      </c>
      <c r="D317" s="6">
        <v>143</v>
      </c>
      <c r="E317" s="6">
        <v>7887</v>
      </c>
      <c r="F317" s="6">
        <v>1437887</v>
      </c>
      <c r="G317" s="4">
        <v>74.099999999999994</v>
      </c>
      <c r="H317" s="6">
        <v>198</v>
      </c>
      <c r="I317" s="6">
        <v>146</v>
      </c>
      <c r="M317" s="34" t="s">
        <v>110</v>
      </c>
      <c r="N317" s="34"/>
      <c r="O317" s="34"/>
      <c r="P317" s="17">
        <v>1</v>
      </c>
      <c r="Q317" s="5" t="s">
        <v>64</v>
      </c>
      <c r="R317" s="43">
        <f t="shared" si="4"/>
        <v>23</v>
      </c>
      <c r="S317" s="6">
        <v>23</v>
      </c>
    </row>
    <row r="318" spans="1:19" x14ac:dyDescent="0.2">
      <c r="A318" s="8" t="s">
        <v>65</v>
      </c>
      <c r="B318" s="8">
        <v>1</v>
      </c>
      <c r="C318" s="22">
        <v>41078</v>
      </c>
      <c r="D318" s="6">
        <v>143</v>
      </c>
      <c r="E318" s="6">
        <v>7887</v>
      </c>
      <c r="F318" s="6">
        <v>1437887</v>
      </c>
      <c r="G318" s="4">
        <v>77.5</v>
      </c>
      <c r="H318" s="6">
        <v>228</v>
      </c>
      <c r="I318" s="6">
        <v>170</v>
      </c>
      <c r="J318" s="34" t="s">
        <v>137</v>
      </c>
      <c r="M318" s="26" t="s">
        <v>110</v>
      </c>
      <c r="P318" s="17">
        <v>1</v>
      </c>
      <c r="Q318" s="5" t="s">
        <v>64</v>
      </c>
      <c r="R318" s="43">
        <f t="shared" si="4"/>
        <v>26</v>
      </c>
      <c r="S318" s="6">
        <v>26</v>
      </c>
    </row>
    <row r="319" spans="1:19" x14ac:dyDescent="0.2">
      <c r="A319" s="8" t="s">
        <v>65</v>
      </c>
      <c r="B319" s="8">
        <v>1</v>
      </c>
      <c r="C319" s="22">
        <v>41080</v>
      </c>
      <c r="D319" s="6">
        <v>143</v>
      </c>
      <c r="E319" s="6">
        <v>7887</v>
      </c>
      <c r="F319" s="6">
        <v>1437887</v>
      </c>
      <c r="G319" s="4">
        <v>79.599999999999994</v>
      </c>
      <c r="H319" s="6">
        <v>209</v>
      </c>
      <c r="I319" s="6">
        <v>182</v>
      </c>
      <c r="M319" s="26" t="s">
        <v>110</v>
      </c>
      <c r="N319" s="26" t="s">
        <v>168</v>
      </c>
      <c r="P319" s="17">
        <v>1</v>
      </c>
      <c r="Q319" s="5" t="s">
        <v>64</v>
      </c>
      <c r="R319" s="43">
        <f t="shared" si="4"/>
        <v>28</v>
      </c>
      <c r="S319" s="6">
        <v>28</v>
      </c>
    </row>
    <row r="320" spans="1:19" x14ac:dyDescent="0.2">
      <c r="A320" s="8" t="s">
        <v>65</v>
      </c>
      <c r="B320" s="8">
        <v>1</v>
      </c>
      <c r="C320" s="22">
        <v>41082</v>
      </c>
      <c r="D320" s="6">
        <v>143</v>
      </c>
      <c r="E320" s="6">
        <v>7887</v>
      </c>
      <c r="F320" s="6">
        <v>1437887</v>
      </c>
      <c r="G320" s="4">
        <v>80.599999999999994</v>
      </c>
      <c r="H320" s="6">
        <v>207</v>
      </c>
      <c r="I320" s="6">
        <v>191</v>
      </c>
      <c r="N320" s="26" t="s">
        <v>168</v>
      </c>
      <c r="P320" s="17">
        <v>1</v>
      </c>
      <c r="Q320" s="5" t="s">
        <v>64</v>
      </c>
      <c r="R320" s="43">
        <f t="shared" si="4"/>
        <v>30</v>
      </c>
      <c r="S320" s="6">
        <v>30</v>
      </c>
    </row>
    <row r="321" spans="1:19" x14ac:dyDescent="0.2">
      <c r="A321" s="8" t="s">
        <v>65</v>
      </c>
      <c r="B321" s="8">
        <v>1</v>
      </c>
      <c r="C321" s="22">
        <v>41054</v>
      </c>
      <c r="D321" s="15">
        <v>143</v>
      </c>
      <c r="E321" s="15">
        <v>7888</v>
      </c>
      <c r="F321" s="6">
        <v>1437888</v>
      </c>
      <c r="G321" s="16">
        <v>41.2</v>
      </c>
      <c r="H321" s="15">
        <v>34</v>
      </c>
      <c r="I321" s="15"/>
      <c r="J321" s="32"/>
      <c r="K321" s="17">
        <v>2</v>
      </c>
      <c r="L321" s="17"/>
      <c r="M321" s="28"/>
      <c r="N321" s="28"/>
      <c r="O321" s="28"/>
      <c r="P321" s="17">
        <v>0</v>
      </c>
      <c r="Q321" s="17">
        <v>2</v>
      </c>
      <c r="R321" s="43">
        <f t="shared" si="4"/>
        <v>2</v>
      </c>
      <c r="S321" s="15">
        <v>2</v>
      </c>
    </row>
    <row r="322" spans="1:19" x14ac:dyDescent="0.2">
      <c r="A322" s="8" t="s">
        <v>65</v>
      </c>
      <c r="B322" s="8">
        <v>1</v>
      </c>
      <c r="C322" s="22">
        <v>41057</v>
      </c>
      <c r="D322" s="15">
        <v>143</v>
      </c>
      <c r="E322" s="15">
        <v>7888</v>
      </c>
      <c r="F322" s="6">
        <v>1437888</v>
      </c>
      <c r="G322" s="19">
        <v>47.9</v>
      </c>
      <c r="H322" s="18">
        <v>62</v>
      </c>
      <c r="I322" s="18"/>
      <c r="J322" s="33"/>
      <c r="K322" s="17"/>
      <c r="L322" s="20"/>
      <c r="M322" s="30"/>
      <c r="N322" s="30"/>
      <c r="O322" s="30"/>
      <c r="P322" s="17">
        <v>0</v>
      </c>
      <c r="Q322" s="17" t="s">
        <v>64</v>
      </c>
      <c r="R322" s="43">
        <f t="shared" si="4"/>
        <v>5</v>
      </c>
      <c r="S322" s="15">
        <v>5</v>
      </c>
    </row>
    <row r="323" spans="1:19" x14ac:dyDescent="0.2">
      <c r="A323" s="8" t="s">
        <v>65</v>
      </c>
      <c r="B323" s="8">
        <v>1</v>
      </c>
      <c r="C323" s="22">
        <v>41059</v>
      </c>
      <c r="D323" s="15">
        <v>143</v>
      </c>
      <c r="E323" s="15">
        <v>7888</v>
      </c>
      <c r="F323" s="6">
        <v>1437888</v>
      </c>
      <c r="G323" s="16">
        <v>53.7</v>
      </c>
      <c r="H323" s="15">
        <v>90</v>
      </c>
      <c r="I323" s="15"/>
      <c r="J323" s="32"/>
      <c r="K323" s="17"/>
      <c r="L323" s="17"/>
      <c r="M323" s="28"/>
      <c r="N323" s="28"/>
      <c r="O323" s="28"/>
      <c r="P323" s="17">
        <v>0</v>
      </c>
      <c r="Q323" s="17" t="s">
        <v>64</v>
      </c>
      <c r="R323" s="43">
        <f t="shared" ref="R323:R386" si="5">IF(F323=F322,R322+C323-C322,IF(Q323&gt;-1,Q323,"noval"))</f>
        <v>7</v>
      </c>
      <c r="S323" s="15">
        <v>7</v>
      </c>
    </row>
    <row r="324" spans="1:19" x14ac:dyDescent="0.2">
      <c r="A324" s="8" t="s">
        <v>65</v>
      </c>
      <c r="B324" s="8">
        <v>1</v>
      </c>
      <c r="C324" s="22">
        <v>41061</v>
      </c>
      <c r="D324" s="15">
        <v>143</v>
      </c>
      <c r="E324" s="15">
        <v>7888</v>
      </c>
      <c r="F324" s="6">
        <v>1437888</v>
      </c>
      <c r="G324" s="16">
        <v>57.2</v>
      </c>
      <c r="H324" s="15">
        <v>103</v>
      </c>
      <c r="I324" s="15"/>
      <c r="J324" s="32"/>
      <c r="K324" s="17"/>
      <c r="L324" s="17"/>
      <c r="M324" s="28"/>
      <c r="N324" s="28"/>
      <c r="O324" s="28"/>
      <c r="P324" s="17">
        <v>0</v>
      </c>
      <c r="Q324" s="17" t="s">
        <v>64</v>
      </c>
      <c r="R324" s="43">
        <f t="shared" si="5"/>
        <v>9</v>
      </c>
      <c r="S324" s="15">
        <v>9</v>
      </c>
    </row>
    <row r="325" spans="1:19" x14ac:dyDescent="0.2">
      <c r="A325" s="8" t="s">
        <v>65</v>
      </c>
      <c r="B325" s="8">
        <v>1</v>
      </c>
      <c r="C325" s="22">
        <v>41065</v>
      </c>
      <c r="D325" s="15">
        <v>143</v>
      </c>
      <c r="E325" s="15">
        <v>7888</v>
      </c>
      <c r="F325" s="6">
        <v>1437888</v>
      </c>
      <c r="G325" s="16">
        <v>62.6</v>
      </c>
      <c r="H325" s="15">
        <v>133</v>
      </c>
      <c r="I325" s="15"/>
      <c r="J325" s="32"/>
      <c r="K325" s="17"/>
      <c r="L325" s="17"/>
      <c r="M325" s="28"/>
      <c r="N325" s="28"/>
      <c r="O325" s="28"/>
      <c r="P325" s="17">
        <v>0</v>
      </c>
      <c r="Q325" s="17" t="s">
        <v>64</v>
      </c>
      <c r="R325" s="43">
        <f t="shared" si="5"/>
        <v>13</v>
      </c>
      <c r="S325" s="15">
        <v>13</v>
      </c>
    </row>
    <row r="326" spans="1:19" x14ac:dyDescent="0.2">
      <c r="A326" s="8" t="s">
        <v>65</v>
      </c>
      <c r="B326" s="8">
        <v>1</v>
      </c>
      <c r="C326" s="22">
        <v>41068</v>
      </c>
      <c r="D326" s="6">
        <v>143</v>
      </c>
      <c r="E326" s="6">
        <v>7888</v>
      </c>
      <c r="F326" s="6">
        <v>1437888</v>
      </c>
      <c r="G326" s="4">
        <v>65.2</v>
      </c>
      <c r="H326" s="6">
        <v>135</v>
      </c>
      <c r="I326" s="6">
        <v>106</v>
      </c>
      <c r="P326" s="17">
        <v>0</v>
      </c>
      <c r="Q326" s="5" t="s">
        <v>64</v>
      </c>
      <c r="R326" s="43">
        <f t="shared" si="5"/>
        <v>16</v>
      </c>
      <c r="S326" s="6">
        <v>16</v>
      </c>
    </row>
    <row r="327" spans="1:19" x14ac:dyDescent="0.2">
      <c r="A327" s="8" t="s">
        <v>65</v>
      </c>
      <c r="B327" s="8">
        <v>1</v>
      </c>
      <c r="C327" s="22">
        <v>41052</v>
      </c>
      <c r="D327" s="15">
        <v>143</v>
      </c>
      <c r="E327" s="15">
        <v>7889</v>
      </c>
      <c r="F327" s="6">
        <v>1437889</v>
      </c>
      <c r="G327" s="16">
        <v>37.700000000000003</v>
      </c>
      <c r="H327" s="15">
        <v>25</v>
      </c>
      <c r="I327" s="15"/>
      <c r="J327" s="32"/>
      <c r="K327" s="17">
        <v>0</v>
      </c>
      <c r="L327" s="17" t="s">
        <v>538</v>
      </c>
      <c r="M327" s="28"/>
      <c r="N327" s="28"/>
      <c r="O327" s="28"/>
      <c r="P327" s="17">
        <v>0</v>
      </c>
      <c r="Q327" s="17">
        <v>0</v>
      </c>
      <c r="R327" s="43">
        <f t="shared" si="5"/>
        <v>0</v>
      </c>
      <c r="S327" s="15">
        <v>0</v>
      </c>
    </row>
    <row r="328" spans="1:19" x14ac:dyDescent="0.2">
      <c r="A328" s="8" t="s">
        <v>65</v>
      </c>
      <c r="B328" s="8">
        <v>1</v>
      </c>
      <c r="C328" s="22">
        <v>41054</v>
      </c>
      <c r="D328" s="15">
        <v>143</v>
      </c>
      <c r="E328" s="15">
        <v>7889</v>
      </c>
      <c r="F328" s="6">
        <v>1437889</v>
      </c>
      <c r="G328" s="16">
        <v>42.3</v>
      </c>
      <c r="H328" s="15">
        <v>39</v>
      </c>
      <c r="I328" s="15"/>
      <c r="J328" s="32"/>
      <c r="K328" s="17"/>
      <c r="L328" s="17"/>
      <c r="M328" s="28"/>
      <c r="N328" s="28"/>
      <c r="O328" s="28"/>
      <c r="P328" s="17">
        <v>0</v>
      </c>
      <c r="Q328" s="17" t="s">
        <v>64</v>
      </c>
      <c r="R328" s="43">
        <f t="shared" si="5"/>
        <v>2</v>
      </c>
      <c r="S328" s="15">
        <v>2</v>
      </c>
    </row>
    <row r="329" spans="1:19" x14ac:dyDescent="0.2">
      <c r="A329" s="8" t="s">
        <v>65</v>
      </c>
      <c r="B329" s="8">
        <v>1</v>
      </c>
      <c r="C329" s="22">
        <v>41057</v>
      </c>
      <c r="D329" s="15">
        <v>143</v>
      </c>
      <c r="E329" s="15">
        <v>7889</v>
      </c>
      <c r="F329" s="6">
        <v>1437889</v>
      </c>
      <c r="G329" s="16">
        <v>49</v>
      </c>
      <c r="H329" s="15">
        <v>79</v>
      </c>
      <c r="I329" s="15"/>
      <c r="J329" s="32"/>
      <c r="K329" s="17"/>
      <c r="L329" s="17"/>
      <c r="M329" s="28"/>
      <c r="N329" s="28"/>
      <c r="O329" s="28"/>
      <c r="P329" s="17">
        <v>0</v>
      </c>
      <c r="Q329" s="17" t="s">
        <v>64</v>
      </c>
      <c r="R329" s="43">
        <f t="shared" si="5"/>
        <v>5</v>
      </c>
      <c r="S329" s="15">
        <v>5</v>
      </c>
    </row>
    <row r="330" spans="1:19" x14ac:dyDescent="0.2">
      <c r="A330" s="8" t="s">
        <v>65</v>
      </c>
      <c r="B330" s="8">
        <v>1</v>
      </c>
      <c r="C330" s="22">
        <v>41059</v>
      </c>
      <c r="D330" s="15">
        <v>143</v>
      </c>
      <c r="E330" s="15">
        <v>7889</v>
      </c>
      <c r="F330" s="6">
        <v>1437889</v>
      </c>
      <c r="G330" s="16">
        <v>53.9</v>
      </c>
      <c r="H330" s="15">
        <v>74</v>
      </c>
      <c r="I330" s="15"/>
      <c r="J330" s="32"/>
      <c r="K330" s="17"/>
      <c r="L330" s="17"/>
      <c r="M330" s="28"/>
      <c r="N330" s="28"/>
      <c r="O330" s="28"/>
      <c r="P330" s="17">
        <v>0</v>
      </c>
      <c r="Q330" s="17" t="s">
        <v>64</v>
      </c>
      <c r="R330" s="43">
        <f t="shared" si="5"/>
        <v>7</v>
      </c>
      <c r="S330" s="15">
        <v>7</v>
      </c>
    </row>
    <row r="331" spans="1:19" x14ac:dyDescent="0.2">
      <c r="A331" s="8" t="s">
        <v>65</v>
      </c>
      <c r="B331" s="8">
        <v>1</v>
      </c>
      <c r="C331" s="22">
        <v>41054</v>
      </c>
      <c r="D331" s="15">
        <v>143</v>
      </c>
      <c r="E331" s="15">
        <v>7890</v>
      </c>
      <c r="F331" s="6">
        <v>1437890</v>
      </c>
      <c r="G331" s="16">
        <v>38.200000000000003</v>
      </c>
      <c r="H331" s="15">
        <v>22</v>
      </c>
      <c r="I331" s="15"/>
      <c r="J331" s="32"/>
      <c r="K331" s="17">
        <v>1</v>
      </c>
      <c r="L331" s="17"/>
      <c r="M331" s="28"/>
      <c r="N331" s="28"/>
      <c r="O331" s="28"/>
      <c r="P331" s="17">
        <v>0</v>
      </c>
      <c r="Q331" s="17">
        <v>1</v>
      </c>
      <c r="R331" s="43">
        <f t="shared" si="5"/>
        <v>1</v>
      </c>
      <c r="S331" s="15">
        <v>1</v>
      </c>
    </row>
    <row r="332" spans="1:19" x14ac:dyDescent="0.2">
      <c r="A332" s="8" t="s">
        <v>65</v>
      </c>
      <c r="B332" s="8">
        <v>1</v>
      </c>
      <c r="C332" s="22">
        <v>41057</v>
      </c>
      <c r="D332" s="15">
        <v>143</v>
      </c>
      <c r="E332" s="15">
        <v>7890</v>
      </c>
      <c r="F332" s="6">
        <v>1437890</v>
      </c>
      <c r="G332" s="19">
        <v>44.1</v>
      </c>
      <c r="H332" s="18">
        <v>39</v>
      </c>
      <c r="I332" s="15"/>
      <c r="J332" s="32"/>
      <c r="K332" s="17"/>
      <c r="L332" s="17"/>
      <c r="M332" s="28"/>
      <c r="N332" s="28"/>
      <c r="O332" s="28"/>
      <c r="P332" s="17">
        <v>0</v>
      </c>
      <c r="Q332" s="17" t="s">
        <v>64</v>
      </c>
      <c r="R332" s="43">
        <f t="shared" si="5"/>
        <v>4</v>
      </c>
      <c r="S332" s="15">
        <v>4</v>
      </c>
    </row>
    <row r="333" spans="1:19" x14ac:dyDescent="0.2">
      <c r="A333" s="8" t="s">
        <v>65</v>
      </c>
      <c r="B333" s="8">
        <v>1</v>
      </c>
      <c r="C333" s="22">
        <v>41059</v>
      </c>
      <c r="D333" s="15">
        <v>143</v>
      </c>
      <c r="E333" s="15">
        <v>7890</v>
      </c>
      <c r="F333" s="6">
        <v>1437890</v>
      </c>
      <c r="G333" s="16">
        <v>48.8</v>
      </c>
      <c r="H333" s="15">
        <v>56</v>
      </c>
      <c r="I333" s="15"/>
      <c r="J333" s="32"/>
      <c r="K333" s="17"/>
      <c r="L333" s="17"/>
      <c r="M333" s="28"/>
      <c r="N333" s="28"/>
      <c r="O333" s="28"/>
      <c r="P333" s="17">
        <v>0</v>
      </c>
      <c r="Q333" s="17" t="s">
        <v>64</v>
      </c>
      <c r="R333" s="43">
        <f t="shared" si="5"/>
        <v>6</v>
      </c>
      <c r="S333" s="15">
        <v>6</v>
      </c>
    </row>
    <row r="334" spans="1:19" x14ac:dyDescent="0.2">
      <c r="A334" s="8" t="s">
        <v>65</v>
      </c>
      <c r="B334" s="8">
        <v>1</v>
      </c>
      <c r="C334" s="22">
        <v>41061</v>
      </c>
      <c r="D334" s="15">
        <v>143</v>
      </c>
      <c r="E334" s="15">
        <v>7890</v>
      </c>
      <c r="F334" s="6">
        <v>1437890</v>
      </c>
      <c r="G334" s="16">
        <v>52.3</v>
      </c>
      <c r="H334" s="15">
        <v>67</v>
      </c>
      <c r="I334" s="15"/>
      <c r="J334" s="32"/>
      <c r="K334" s="17"/>
      <c r="L334" s="17"/>
      <c r="M334" s="28"/>
      <c r="N334" s="28"/>
      <c r="O334" s="28"/>
      <c r="P334" s="17">
        <v>0</v>
      </c>
      <c r="Q334" s="17" t="s">
        <v>64</v>
      </c>
      <c r="R334" s="43">
        <f t="shared" si="5"/>
        <v>8</v>
      </c>
      <c r="S334" s="15">
        <v>8</v>
      </c>
    </row>
    <row r="335" spans="1:19" x14ac:dyDescent="0.2">
      <c r="A335" s="8" t="s">
        <v>65</v>
      </c>
      <c r="B335" s="8">
        <v>1</v>
      </c>
      <c r="C335" s="22">
        <v>41065</v>
      </c>
      <c r="D335" s="15">
        <v>143</v>
      </c>
      <c r="E335" s="15">
        <v>7890</v>
      </c>
      <c r="F335" s="6">
        <v>1437890</v>
      </c>
      <c r="G335" s="16">
        <v>57.8</v>
      </c>
      <c r="H335" s="15">
        <v>86</v>
      </c>
      <c r="I335" s="15"/>
      <c r="J335" s="32"/>
      <c r="K335" s="17"/>
      <c r="L335" s="17"/>
      <c r="M335" s="28"/>
      <c r="N335" s="28"/>
      <c r="O335" s="28"/>
      <c r="P335" s="17">
        <v>0</v>
      </c>
      <c r="Q335" s="17" t="s">
        <v>64</v>
      </c>
      <c r="R335" s="43">
        <f t="shared" si="5"/>
        <v>12</v>
      </c>
      <c r="S335" s="15">
        <v>12</v>
      </c>
    </row>
    <row r="336" spans="1:19" x14ac:dyDescent="0.2">
      <c r="A336" s="8" t="s">
        <v>65</v>
      </c>
      <c r="B336" s="8">
        <v>1</v>
      </c>
      <c r="C336" s="22">
        <v>41054</v>
      </c>
      <c r="D336" s="15">
        <v>143</v>
      </c>
      <c r="E336" s="15">
        <v>7891</v>
      </c>
      <c r="F336" s="6">
        <v>1437891</v>
      </c>
      <c r="G336" s="16">
        <v>42.6</v>
      </c>
      <c r="H336" s="15">
        <v>36</v>
      </c>
      <c r="I336" s="15"/>
      <c r="J336" s="32"/>
      <c r="K336" s="17">
        <v>2</v>
      </c>
      <c r="L336" s="17"/>
      <c r="M336" s="28"/>
      <c r="N336" s="28"/>
      <c r="O336" s="28"/>
      <c r="P336" s="17">
        <v>1</v>
      </c>
      <c r="Q336" s="17">
        <v>2</v>
      </c>
      <c r="R336" s="43">
        <f t="shared" si="5"/>
        <v>2</v>
      </c>
      <c r="S336" s="15">
        <v>2</v>
      </c>
    </row>
    <row r="337" spans="1:19" x14ac:dyDescent="0.2">
      <c r="A337" s="8" t="s">
        <v>65</v>
      </c>
      <c r="B337" s="8">
        <v>1</v>
      </c>
      <c r="C337" s="22">
        <v>41057</v>
      </c>
      <c r="D337" s="15">
        <v>143</v>
      </c>
      <c r="E337" s="15">
        <v>7891</v>
      </c>
      <c r="F337" s="6">
        <v>1437891</v>
      </c>
      <c r="G337" s="19">
        <v>49.8</v>
      </c>
      <c r="H337" s="18">
        <v>45</v>
      </c>
      <c r="I337" s="18"/>
      <c r="J337" s="33"/>
      <c r="K337" s="17"/>
      <c r="L337" s="20"/>
      <c r="M337" s="30"/>
      <c r="N337" s="30"/>
      <c r="O337" s="30"/>
      <c r="P337" s="17">
        <v>1</v>
      </c>
      <c r="Q337" s="17" t="s">
        <v>64</v>
      </c>
      <c r="R337" s="43">
        <f t="shared" si="5"/>
        <v>5</v>
      </c>
      <c r="S337" s="15">
        <v>5</v>
      </c>
    </row>
    <row r="338" spans="1:19" x14ac:dyDescent="0.2">
      <c r="A338" s="8" t="s">
        <v>65</v>
      </c>
      <c r="B338" s="8">
        <v>1</v>
      </c>
      <c r="C338" s="22">
        <v>41059</v>
      </c>
      <c r="D338" s="15">
        <v>143</v>
      </c>
      <c r="E338" s="15">
        <v>7891</v>
      </c>
      <c r="F338" s="6">
        <v>1437891</v>
      </c>
      <c r="G338" s="16">
        <v>55.5</v>
      </c>
      <c r="H338" s="6">
        <v>103</v>
      </c>
      <c r="I338" s="15"/>
      <c r="J338" s="32"/>
      <c r="K338" s="17"/>
      <c r="L338" s="17"/>
      <c r="M338" s="28"/>
      <c r="N338" s="28"/>
      <c r="O338" s="28"/>
      <c r="P338" s="17">
        <v>1</v>
      </c>
      <c r="Q338" s="17" t="s">
        <v>64</v>
      </c>
      <c r="R338" s="43">
        <f t="shared" si="5"/>
        <v>7</v>
      </c>
      <c r="S338" s="15">
        <v>7</v>
      </c>
    </row>
    <row r="339" spans="1:19" x14ac:dyDescent="0.2">
      <c r="A339" s="8" t="s">
        <v>65</v>
      </c>
      <c r="B339" s="8">
        <v>1</v>
      </c>
      <c r="C339" s="22">
        <v>41061</v>
      </c>
      <c r="D339" s="15">
        <v>143</v>
      </c>
      <c r="E339" s="15">
        <v>7891</v>
      </c>
      <c r="F339" s="6">
        <v>1437891</v>
      </c>
      <c r="G339" s="16">
        <v>59.2</v>
      </c>
      <c r="H339" s="15">
        <v>120</v>
      </c>
      <c r="I339" s="15"/>
      <c r="J339" s="32"/>
      <c r="K339" s="17"/>
      <c r="L339" s="17"/>
      <c r="M339" s="28"/>
      <c r="N339" s="28"/>
      <c r="O339" s="28"/>
      <c r="P339" s="17">
        <v>1</v>
      </c>
      <c r="Q339" s="17" t="s">
        <v>64</v>
      </c>
      <c r="R339" s="43">
        <f t="shared" si="5"/>
        <v>9</v>
      </c>
      <c r="S339" s="15">
        <v>9</v>
      </c>
    </row>
    <row r="340" spans="1:19" x14ac:dyDescent="0.2">
      <c r="A340" s="8" t="s">
        <v>65</v>
      </c>
      <c r="B340" s="8">
        <v>1</v>
      </c>
      <c r="C340" s="22">
        <v>41065</v>
      </c>
      <c r="D340" s="15">
        <v>143</v>
      </c>
      <c r="E340" s="15">
        <v>7891</v>
      </c>
      <c r="F340" s="6">
        <v>1437891</v>
      </c>
      <c r="G340" s="16">
        <v>64.400000000000006</v>
      </c>
      <c r="H340" s="15">
        <v>160</v>
      </c>
      <c r="I340" s="15"/>
      <c r="J340" s="32"/>
      <c r="K340" s="17"/>
      <c r="L340" s="17"/>
      <c r="M340" s="28"/>
      <c r="N340" s="28"/>
      <c r="O340" s="28"/>
      <c r="P340" s="17">
        <v>1</v>
      </c>
      <c r="Q340" s="17" t="s">
        <v>64</v>
      </c>
      <c r="R340" s="43">
        <f t="shared" si="5"/>
        <v>13</v>
      </c>
      <c r="S340" s="15">
        <v>13</v>
      </c>
    </row>
    <row r="341" spans="1:19" x14ac:dyDescent="0.2">
      <c r="A341" s="8" t="s">
        <v>65</v>
      </c>
      <c r="B341" s="8">
        <v>1</v>
      </c>
      <c r="C341" s="22">
        <v>41068</v>
      </c>
      <c r="D341" s="6">
        <v>143</v>
      </c>
      <c r="E341" s="6">
        <v>7891</v>
      </c>
      <c r="F341" s="6">
        <v>1437891</v>
      </c>
      <c r="G341" s="4">
        <v>67.900000000000006</v>
      </c>
      <c r="H341" s="6">
        <v>185</v>
      </c>
      <c r="I341" s="6">
        <v>115</v>
      </c>
      <c r="P341" s="17">
        <v>1</v>
      </c>
      <c r="Q341" s="5" t="s">
        <v>64</v>
      </c>
      <c r="R341" s="43">
        <f t="shared" si="5"/>
        <v>16</v>
      </c>
      <c r="S341" s="6">
        <v>16</v>
      </c>
    </row>
    <row r="342" spans="1:19" x14ac:dyDescent="0.2">
      <c r="A342" s="8" t="s">
        <v>65</v>
      </c>
      <c r="B342" s="8">
        <v>1</v>
      </c>
      <c r="C342" s="22">
        <v>41071</v>
      </c>
      <c r="D342" s="6">
        <v>143</v>
      </c>
      <c r="E342" s="6">
        <v>7891</v>
      </c>
      <c r="F342" s="6">
        <v>1437891</v>
      </c>
      <c r="G342" s="4">
        <v>71</v>
      </c>
      <c r="H342" s="6">
        <v>198</v>
      </c>
      <c r="I342" s="6">
        <v>132</v>
      </c>
      <c r="P342" s="17">
        <v>1</v>
      </c>
      <c r="Q342" s="5" t="s">
        <v>64</v>
      </c>
      <c r="R342" s="43">
        <f t="shared" si="5"/>
        <v>19</v>
      </c>
      <c r="S342" s="6">
        <v>19</v>
      </c>
    </row>
    <row r="343" spans="1:19" x14ac:dyDescent="0.2">
      <c r="A343" s="8" t="s">
        <v>65</v>
      </c>
      <c r="B343" s="8">
        <v>1</v>
      </c>
      <c r="C343" s="22">
        <v>41073</v>
      </c>
      <c r="D343" s="6">
        <v>143</v>
      </c>
      <c r="E343" s="6">
        <v>7891</v>
      </c>
      <c r="F343" s="6">
        <v>1437891</v>
      </c>
      <c r="G343" s="4">
        <v>74.099999999999994</v>
      </c>
      <c r="H343" s="6">
        <v>234</v>
      </c>
      <c r="I343" s="6">
        <v>150</v>
      </c>
      <c r="J343" s="34" t="s">
        <v>128</v>
      </c>
      <c r="P343" s="17">
        <v>1</v>
      </c>
      <c r="Q343" s="5" t="s">
        <v>64</v>
      </c>
      <c r="R343" s="43">
        <f t="shared" si="5"/>
        <v>21</v>
      </c>
      <c r="S343" s="6">
        <v>21</v>
      </c>
    </row>
    <row r="344" spans="1:19" x14ac:dyDescent="0.2">
      <c r="A344" s="8" t="s">
        <v>65</v>
      </c>
      <c r="B344" s="8">
        <v>1</v>
      </c>
      <c r="C344" s="22">
        <v>41075</v>
      </c>
      <c r="D344" s="6">
        <v>143</v>
      </c>
      <c r="E344" s="6">
        <v>7891</v>
      </c>
      <c r="F344" s="6">
        <v>1437891</v>
      </c>
      <c r="G344" s="4">
        <v>76.5</v>
      </c>
      <c r="H344" s="6">
        <v>231</v>
      </c>
      <c r="I344" s="6">
        <v>165</v>
      </c>
      <c r="M344" s="34"/>
      <c r="N344" s="34"/>
      <c r="O344" s="34"/>
      <c r="P344" s="17">
        <v>1</v>
      </c>
      <c r="Q344" s="5" t="s">
        <v>64</v>
      </c>
      <c r="R344" s="43">
        <f t="shared" si="5"/>
        <v>23</v>
      </c>
      <c r="S344" s="6">
        <v>23</v>
      </c>
    </row>
    <row r="345" spans="1:19" x14ac:dyDescent="0.2">
      <c r="A345" s="8" t="s">
        <v>65</v>
      </c>
      <c r="B345" s="8">
        <v>1</v>
      </c>
      <c r="C345" s="22">
        <v>41078</v>
      </c>
      <c r="D345" s="6">
        <v>143</v>
      </c>
      <c r="E345" s="6">
        <v>7891</v>
      </c>
      <c r="F345" s="6">
        <v>1437891</v>
      </c>
      <c r="G345" s="4">
        <v>79.599999999999994</v>
      </c>
      <c r="H345" s="6">
        <v>265</v>
      </c>
      <c r="I345" s="6">
        <v>181</v>
      </c>
      <c r="J345" s="34" t="s">
        <v>134</v>
      </c>
      <c r="P345" s="17">
        <v>1</v>
      </c>
      <c r="Q345" s="5" t="s">
        <v>64</v>
      </c>
      <c r="R345" s="43">
        <f t="shared" si="5"/>
        <v>26</v>
      </c>
      <c r="S345" s="6">
        <v>26</v>
      </c>
    </row>
    <row r="346" spans="1:19" x14ac:dyDescent="0.2">
      <c r="A346" s="8" t="s">
        <v>65</v>
      </c>
      <c r="B346" s="8">
        <v>1</v>
      </c>
      <c r="C346" s="22">
        <v>41080</v>
      </c>
      <c r="D346" s="6">
        <v>143</v>
      </c>
      <c r="E346" s="6">
        <v>7891</v>
      </c>
      <c r="F346" s="6">
        <v>1437891</v>
      </c>
      <c r="G346" s="4">
        <v>81</v>
      </c>
      <c r="H346" s="6">
        <v>242</v>
      </c>
      <c r="I346" s="6">
        <v>202</v>
      </c>
      <c r="N346" s="26" t="s">
        <v>153</v>
      </c>
      <c r="P346" s="17">
        <v>1</v>
      </c>
      <c r="Q346" s="5" t="s">
        <v>64</v>
      </c>
      <c r="R346" s="43">
        <f t="shared" si="5"/>
        <v>28</v>
      </c>
      <c r="S346" s="6">
        <v>28</v>
      </c>
    </row>
    <row r="347" spans="1:19" x14ac:dyDescent="0.2">
      <c r="A347" s="8" t="s">
        <v>65</v>
      </c>
      <c r="B347" s="8">
        <v>1</v>
      </c>
      <c r="C347" s="22">
        <v>41082</v>
      </c>
      <c r="D347" s="6">
        <v>143</v>
      </c>
      <c r="E347" s="6">
        <v>7891</v>
      </c>
      <c r="F347" s="6">
        <v>1437891</v>
      </c>
      <c r="G347" s="4">
        <v>83.2</v>
      </c>
      <c r="H347" s="6">
        <v>226</v>
      </c>
      <c r="I347" s="6">
        <v>208</v>
      </c>
      <c r="N347" s="26" t="s">
        <v>153</v>
      </c>
      <c r="P347" s="17">
        <v>1</v>
      </c>
      <c r="Q347" s="5" t="s">
        <v>64</v>
      </c>
      <c r="R347" s="43">
        <f t="shared" si="5"/>
        <v>30</v>
      </c>
      <c r="S347" s="6">
        <v>30</v>
      </c>
    </row>
    <row r="348" spans="1:19" x14ac:dyDescent="0.2">
      <c r="A348" s="8" t="s">
        <v>65</v>
      </c>
      <c r="B348" s="8">
        <v>1</v>
      </c>
      <c r="C348" s="22">
        <v>41054</v>
      </c>
      <c r="D348" s="15">
        <v>143</v>
      </c>
      <c r="E348" s="15">
        <v>7892</v>
      </c>
      <c r="F348" s="6">
        <v>1437892</v>
      </c>
      <c r="G348" s="16">
        <v>37.299999999999997</v>
      </c>
      <c r="H348" s="15">
        <v>24</v>
      </c>
      <c r="I348" s="15"/>
      <c r="J348" s="32"/>
      <c r="K348" s="17">
        <v>0</v>
      </c>
      <c r="L348" s="17"/>
      <c r="M348" s="28"/>
      <c r="N348" s="28"/>
      <c r="O348" s="28"/>
      <c r="P348" s="17">
        <v>0</v>
      </c>
      <c r="Q348" s="17">
        <v>0</v>
      </c>
      <c r="R348" s="43">
        <f t="shared" si="5"/>
        <v>0</v>
      </c>
      <c r="S348" s="15">
        <v>0</v>
      </c>
    </row>
    <row r="349" spans="1:19" x14ac:dyDescent="0.2">
      <c r="A349" s="8" t="s">
        <v>65</v>
      </c>
      <c r="B349" s="8">
        <v>1</v>
      </c>
      <c r="C349" s="22">
        <v>41054</v>
      </c>
      <c r="D349" s="15">
        <v>143</v>
      </c>
      <c r="E349" s="15">
        <v>7893</v>
      </c>
      <c r="F349" s="6">
        <v>1437893</v>
      </c>
      <c r="G349" s="16">
        <v>42.2</v>
      </c>
      <c r="H349" s="15">
        <v>33</v>
      </c>
      <c r="I349" s="15"/>
      <c r="J349" s="32"/>
      <c r="K349" s="17">
        <v>2</v>
      </c>
      <c r="L349" s="17"/>
      <c r="M349" s="28"/>
      <c r="N349" s="28"/>
      <c r="O349" s="28"/>
      <c r="P349" s="17">
        <v>1</v>
      </c>
      <c r="Q349" s="17">
        <v>2</v>
      </c>
      <c r="R349" s="43">
        <f t="shared" si="5"/>
        <v>2</v>
      </c>
      <c r="S349" s="15">
        <v>2</v>
      </c>
    </row>
    <row r="350" spans="1:19" x14ac:dyDescent="0.2">
      <c r="A350" s="8" t="s">
        <v>65</v>
      </c>
      <c r="B350" s="8">
        <v>1</v>
      </c>
      <c r="C350" s="22">
        <v>41057</v>
      </c>
      <c r="D350" s="15">
        <v>143</v>
      </c>
      <c r="E350" s="15">
        <v>7893</v>
      </c>
      <c r="F350" s="6">
        <v>1437893</v>
      </c>
      <c r="G350" s="16">
        <v>49.1</v>
      </c>
      <c r="H350" s="15">
        <v>69</v>
      </c>
      <c r="I350" s="15"/>
      <c r="J350" s="32"/>
      <c r="K350" s="17"/>
      <c r="L350" s="17"/>
      <c r="M350" s="28" t="s">
        <v>99</v>
      </c>
      <c r="N350" s="28"/>
      <c r="O350" s="28"/>
      <c r="P350" s="17">
        <v>1</v>
      </c>
      <c r="Q350" s="17" t="s">
        <v>64</v>
      </c>
      <c r="R350" s="43">
        <f t="shared" si="5"/>
        <v>5</v>
      </c>
      <c r="S350" s="15">
        <v>5</v>
      </c>
    </row>
    <row r="351" spans="1:19" x14ac:dyDescent="0.2">
      <c r="A351" s="8" t="s">
        <v>65</v>
      </c>
      <c r="B351" s="8">
        <v>1</v>
      </c>
      <c r="C351" s="22">
        <v>41059</v>
      </c>
      <c r="D351" s="15">
        <v>143</v>
      </c>
      <c r="E351" s="15">
        <v>7893</v>
      </c>
      <c r="F351" s="6">
        <v>1437893</v>
      </c>
      <c r="G351" s="16">
        <v>54.9</v>
      </c>
      <c r="H351" s="15">
        <v>93</v>
      </c>
      <c r="I351" s="15"/>
      <c r="J351" s="32"/>
      <c r="K351" s="17"/>
      <c r="L351" s="17"/>
      <c r="M351" s="28" t="s">
        <v>99</v>
      </c>
      <c r="N351" s="28"/>
      <c r="O351" s="28"/>
      <c r="P351" s="17">
        <v>1</v>
      </c>
      <c r="Q351" s="17" t="s">
        <v>64</v>
      </c>
      <c r="R351" s="43">
        <f t="shared" si="5"/>
        <v>7</v>
      </c>
      <c r="S351" s="15">
        <v>7</v>
      </c>
    </row>
    <row r="352" spans="1:19" x14ac:dyDescent="0.2">
      <c r="A352" s="8" t="s">
        <v>65</v>
      </c>
      <c r="B352" s="8">
        <v>1</v>
      </c>
      <c r="C352" s="22">
        <v>41061</v>
      </c>
      <c r="D352" s="15">
        <v>143</v>
      </c>
      <c r="E352" s="15">
        <v>7893</v>
      </c>
      <c r="F352" s="6">
        <v>1437893</v>
      </c>
      <c r="G352" s="16">
        <v>56.8</v>
      </c>
      <c r="H352" s="15">
        <v>96</v>
      </c>
      <c r="I352" s="15"/>
      <c r="J352" s="32"/>
      <c r="K352" s="17"/>
      <c r="L352" s="17"/>
      <c r="M352" s="28" t="s">
        <v>99</v>
      </c>
      <c r="N352" s="28"/>
      <c r="O352" s="28"/>
      <c r="P352" s="17">
        <v>1</v>
      </c>
      <c r="Q352" s="17" t="s">
        <v>64</v>
      </c>
      <c r="R352" s="43">
        <f t="shared" si="5"/>
        <v>9</v>
      </c>
      <c r="S352" s="15">
        <v>9</v>
      </c>
    </row>
    <row r="353" spans="1:19" x14ac:dyDescent="0.2">
      <c r="A353" s="8" t="s">
        <v>65</v>
      </c>
      <c r="B353" s="8">
        <v>1</v>
      </c>
      <c r="C353" s="22">
        <v>41065</v>
      </c>
      <c r="D353" s="15">
        <v>143</v>
      </c>
      <c r="E353" s="15">
        <v>7893</v>
      </c>
      <c r="F353" s="6">
        <v>1437893</v>
      </c>
      <c r="G353" s="16">
        <v>61.6</v>
      </c>
      <c r="H353" s="15">
        <v>126</v>
      </c>
      <c r="I353" s="15"/>
      <c r="J353" s="32"/>
      <c r="K353" s="17"/>
      <c r="L353" s="17"/>
      <c r="M353" s="28" t="s">
        <v>99</v>
      </c>
      <c r="N353" s="28"/>
      <c r="O353" s="28"/>
      <c r="P353" s="17">
        <v>1</v>
      </c>
      <c r="Q353" s="17" t="s">
        <v>64</v>
      </c>
      <c r="R353" s="43">
        <f t="shared" si="5"/>
        <v>13</v>
      </c>
      <c r="S353" s="15">
        <v>13</v>
      </c>
    </row>
    <row r="354" spans="1:19" x14ac:dyDescent="0.2">
      <c r="A354" s="8" t="s">
        <v>65</v>
      </c>
      <c r="B354" s="8">
        <v>1</v>
      </c>
      <c r="C354" s="22">
        <v>41068</v>
      </c>
      <c r="D354" s="6">
        <v>143</v>
      </c>
      <c r="E354" s="6">
        <v>7893</v>
      </c>
      <c r="F354" s="6">
        <v>1437893</v>
      </c>
      <c r="G354" s="4">
        <v>65.599999999999994</v>
      </c>
      <c r="H354" s="6">
        <v>134</v>
      </c>
      <c r="I354" s="6">
        <v>105</v>
      </c>
      <c r="M354" s="26" t="s">
        <v>99</v>
      </c>
      <c r="P354" s="17">
        <v>1</v>
      </c>
      <c r="Q354" s="5" t="s">
        <v>64</v>
      </c>
      <c r="R354" s="43">
        <f t="shared" si="5"/>
        <v>16</v>
      </c>
      <c r="S354" s="6">
        <v>16</v>
      </c>
    </row>
    <row r="355" spans="1:19" x14ac:dyDescent="0.2">
      <c r="A355" s="8" t="s">
        <v>65</v>
      </c>
      <c r="B355" s="8">
        <v>1</v>
      </c>
      <c r="C355" s="22">
        <v>41071</v>
      </c>
      <c r="D355" s="6">
        <v>143</v>
      </c>
      <c r="E355" s="6">
        <v>7893</v>
      </c>
      <c r="F355" s="6">
        <v>1437893</v>
      </c>
      <c r="G355" s="4">
        <v>65.8</v>
      </c>
      <c r="H355" s="6">
        <v>115</v>
      </c>
      <c r="I355" s="6">
        <v>114</v>
      </c>
      <c r="M355" s="26" t="s">
        <v>99</v>
      </c>
      <c r="P355" s="17">
        <v>1</v>
      </c>
      <c r="Q355" s="5" t="s">
        <v>64</v>
      </c>
      <c r="R355" s="43">
        <f t="shared" si="5"/>
        <v>19</v>
      </c>
      <c r="S355" s="6">
        <v>19</v>
      </c>
    </row>
    <row r="356" spans="1:19" x14ac:dyDescent="0.2">
      <c r="A356" s="8" t="s">
        <v>65</v>
      </c>
      <c r="B356" s="8">
        <v>1</v>
      </c>
      <c r="C356" s="22">
        <v>41073</v>
      </c>
      <c r="D356" s="6">
        <v>143</v>
      </c>
      <c r="E356" s="6">
        <v>7893</v>
      </c>
      <c r="F356" s="6">
        <v>1437893</v>
      </c>
      <c r="G356" s="4">
        <v>67.599999999999994</v>
      </c>
      <c r="H356" s="6">
        <v>169</v>
      </c>
      <c r="I356" s="6">
        <v>129</v>
      </c>
      <c r="M356" s="26" t="s">
        <v>99</v>
      </c>
      <c r="P356" s="17">
        <v>1</v>
      </c>
      <c r="Q356" s="5" t="s">
        <v>64</v>
      </c>
      <c r="R356" s="43">
        <f t="shared" si="5"/>
        <v>21</v>
      </c>
      <c r="S356" s="6">
        <v>21</v>
      </c>
    </row>
    <row r="357" spans="1:19" x14ac:dyDescent="0.2">
      <c r="A357" s="8" t="s">
        <v>65</v>
      </c>
      <c r="B357" s="8">
        <v>1</v>
      </c>
      <c r="C357" s="22">
        <v>41075</v>
      </c>
      <c r="D357" s="6">
        <v>143</v>
      </c>
      <c r="E357" s="6">
        <v>7893</v>
      </c>
      <c r="F357" s="6">
        <v>1437893</v>
      </c>
      <c r="G357" s="4">
        <v>69.7</v>
      </c>
      <c r="H357" s="6">
        <v>170</v>
      </c>
      <c r="I357" s="6">
        <v>144</v>
      </c>
      <c r="M357" s="34" t="s">
        <v>99</v>
      </c>
      <c r="N357" s="34"/>
      <c r="O357" s="34"/>
      <c r="P357" s="17">
        <v>1</v>
      </c>
      <c r="Q357" s="5" t="s">
        <v>64</v>
      </c>
      <c r="R357" s="43">
        <f t="shared" si="5"/>
        <v>23</v>
      </c>
      <c r="S357" s="6">
        <v>23</v>
      </c>
    </row>
    <row r="358" spans="1:19" x14ac:dyDescent="0.2">
      <c r="A358" s="8" t="s">
        <v>65</v>
      </c>
      <c r="B358" s="8">
        <v>1</v>
      </c>
      <c r="C358" s="22">
        <v>41078</v>
      </c>
      <c r="D358" s="6">
        <v>143</v>
      </c>
      <c r="E358" s="6">
        <v>7893</v>
      </c>
      <c r="F358" s="6">
        <v>1437893</v>
      </c>
      <c r="G358" s="4">
        <v>72</v>
      </c>
      <c r="H358" s="6">
        <v>185</v>
      </c>
      <c r="I358" s="6">
        <v>164</v>
      </c>
      <c r="M358" s="26" t="s">
        <v>99</v>
      </c>
      <c r="P358" s="17">
        <v>1</v>
      </c>
      <c r="Q358" s="5" t="s">
        <v>64</v>
      </c>
      <c r="R358" s="43">
        <f t="shared" si="5"/>
        <v>26</v>
      </c>
      <c r="S358" s="6">
        <v>26</v>
      </c>
    </row>
    <row r="359" spans="1:19" x14ac:dyDescent="0.2">
      <c r="A359" s="8" t="s">
        <v>65</v>
      </c>
      <c r="B359" s="8">
        <v>1</v>
      </c>
      <c r="C359" s="22">
        <v>41080</v>
      </c>
      <c r="D359" s="6">
        <v>143</v>
      </c>
      <c r="E359" s="6">
        <v>7893</v>
      </c>
      <c r="F359" s="6">
        <v>1437893</v>
      </c>
      <c r="G359" s="4">
        <v>75</v>
      </c>
      <c r="H359" s="6">
        <v>186</v>
      </c>
      <c r="I359" s="6">
        <v>176</v>
      </c>
      <c r="M359" s="26" t="s">
        <v>99</v>
      </c>
      <c r="N359" s="26" t="s">
        <v>170</v>
      </c>
      <c r="P359" s="17">
        <v>1</v>
      </c>
      <c r="Q359" s="5" t="s">
        <v>64</v>
      </c>
      <c r="R359" s="43">
        <f t="shared" si="5"/>
        <v>28</v>
      </c>
      <c r="S359" s="6">
        <v>28</v>
      </c>
    </row>
    <row r="360" spans="1:19" x14ac:dyDescent="0.2">
      <c r="A360" s="8" t="s">
        <v>65</v>
      </c>
      <c r="B360" s="8">
        <v>1</v>
      </c>
      <c r="C360" s="22">
        <v>41082</v>
      </c>
      <c r="D360" s="6">
        <v>143</v>
      </c>
      <c r="E360" s="6">
        <v>7893</v>
      </c>
      <c r="F360" s="6">
        <v>1437893</v>
      </c>
      <c r="G360" s="4">
        <v>76.099999999999994</v>
      </c>
      <c r="H360" s="6">
        <v>170</v>
      </c>
      <c r="I360" s="6">
        <v>186</v>
      </c>
      <c r="N360" s="26" t="s">
        <v>170</v>
      </c>
      <c r="P360" s="17">
        <v>1</v>
      </c>
      <c r="Q360" s="5" t="s">
        <v>64</v>
      </c>
      <c r="R360" s="43">
        <f t="shared" si="5"/>
        <v>30</v>
      </c>
      <c r="S360" s="6">
        <v>30</v>
      </c>
    </row>
    <row r="361" spans="1:19" x14ac:dyDescent="0.2">
      <c r="A361" s="8" t="s">
        <v>65</v>
      </c>
      <c r="B361" s="8">
        <v>1</v>
      </c>
      <c r="C361" s="22">
        <v>41085</v>
      </c>
      <c r="D361" s="6">
        <v>143</v>
      </c>
      <c r="E361" s="6">
        <v>7893</v>
      </c>
      <c r="F361" s="6">
        <v>1437893</v>
      </c>
      <c r="G361" s="4">
        <v>77.7</v>
      </c>
      <c r="H361" s="6">
        <v>175</v>
      </c>
      <c r="I361" s="6">
        <v>205</v>
      </c>
      <c r="N361" s="26" t="s">
        <v>170</v>
      </c>
      <c r="P361" s="17">
        <v>1</v>
      </c>
      <c r="Q361" s="5" t="s">
        <v>64</v>
      </c>
      <c r="R361" s="43">
        <f t="shared" si="5"/>
        <v>33</v>
      </c>
      <c r="S361" s="6">
        <v>33</v>
      </c>
    </row>
    <row r="362" spans="1:19" x14ac:dyDescent="0.2">
      <c r="A362" s="8" t="s">
        <v>65</v>
      </c>
      <c r="B362" s="8">
        <v>1</v>
      </c>
      <c r="C362" s="22">
        <v>41087</v>
      </c>
      <c r="D362" s="6">
        <v>143</v>
      </c>
      <c r="E362" s="6">
        <v>7893</v>
      </c>
      <c r="F362" s="6">
        <v>1437893</v>
      </c>
      <c r="G362" s="4">
        <v>79.099999999999994</v>
      </c>
      <c r="H362" s="6">
        <v>185</v>
      </c>
      <c r="I362" s="6">
        <v>216</v>
      </c>
      <c r="N362" s="26" t="s">
        <v>170</v>
      </c>
      <c r="P362" s="17">
        <v>1</v>
      </c>
      <c r="Q362" s="5" t="s">
        <v>64</v>
      </c>
      <c r="R362" s="43">
        <f t="shared" si="5"/>
        <v>35</v>
      </c>
      <c r="S362" s="6">
        <v>35</v>
      </c>
    </row>
    <row r="363" spans="1:19" x14ac:dyDescent="0.2">
      <c r="A363" s="8" t="s">
        <v>65</v>
      </c>
      <c r="B363" s="8">
        <v>1</v>
      </c>
      <c r="C363" s="22">
        <v>41054</v>
      </c>
      <c r="D363" s="15">
        <v>143</v>
      </c>
      <c r="E363" s="15">
        <v>7895</v>
      </c>
      <c r="F363" s="6">
        <v>1437895</v>
      </c>
      <c r="G363" s="16">
        <v>41</v>
      </c>
      <c r="H363" s="15">
        <v>34</v>
      </c>
      <c r="I363" s="15"/>
      <c r="J363" s="32"/>
      <c r="K363" s="17">
        <v>2</v>
      </c>
      <c r="L363" s="17"/>
      <c r="M363" s="28"/>
      <c r="N363" s="28"/>
      <c r="O363" s="28"/>
      <c r="P363" s="17">
        <v>0</v>
      </c>
      <c r="Q363" s="17">
        <v>2</v>
      </c>
      <c r="R363" s="43">
        <f t="shared" si="5"/>
        <v>2</v>
      </c>
      <c r="S363" s="15">
        <v>2</v>
      </c>
    </row>
    <row r="364" spans="1:19" x14ac:dyDescent="0.2">
      <c r="A364" s="8" t="s">
        <v>65</v>
      </c>
      <c r="B364" s="8">
        <v>1</v>
      </c>
      <c r="C364" s="22">
        <v>41052</v>
      </c>
      <c r="D364" s="15">
        <v>144</v>
      </c>
      <c r="E364" s="15">
        <v>2375</v>
      </c>
      <c r="F364" s="6">
        <v>1442375</v>
      </c>
      <c r="G364" s="16">
        <v>37.1</v>
      </c>
      <c r="H364" s="15">
        <v>27</v>
      </c>
      <c r="I364" s="15"/>
      <c r="J364" s="32"/>
      <c r="K364" s="17">
        <v>0</v>
      </c>
      <c r="L364" s="17"/>
      <c r="M364" s="28"/>
      <c r="N364" s="28"/>
      <c r="O364" s="28"/>
      <c r="P364" s="17">
        <v>0</v>
      </c>
      <c r="Q364" s="17">
        <v>0</v>
      </c>
      <c r="R364" s="43">
        <f t="shared" si="5"/>
        <v>0</v>
      </c>
      <c r="S364" s="15">
        <v>0</v>
      </c>
    </row>
    <row r="365" spans="1:19" x14ac:dyDescent="0.2">
      <c r="A365" s="8" t="s">
        <v>65</v>
      </c>
      <c r="B365" s="8">
        <v>1</v>
      </c>
      <c r="C365" s="22">
        <v>41054</v>
      </c>
      <c r="D365" s="15">
        <v>144</v>
      </c>
      <c r="E365" s="15">
        <v>2375</v>
      </c>
      <c r="F365" s="6">
        <v>1442375</v>
      </c>
      <c r="G365" s="16">
        <v>42.6</v>
      </c>
      <c r="H365" s="15">
        <v>46</v>
      </c>
      <c r="I365" s="15"/>
      <c r="J365" s="32"/>
      <c r="K365" s="17"/>
      <c r="L365" s="17"/>
      <c r="M365" s="28"/>
      <c r="N365" s="28"/>
      <c r="O365" s="28"/>
      <c r="P365" s="17">
        <v>0</v>
      </c>
      <c r="Q365" s="17" t="s">
        <v>64</v>
      </c>
      <c r="R365" s="43">
        <f t="shared" si="5"/>
        <v>2</v>
      </c>
      <c r="S365" s="15">
        <v>2</v>
      </c>
    </row>
    <row r="366" spans="1:19" x14ac:dyDescent="0.2">
      <c r="A366" s="8" t="s">
        <v>65</v>
      </c>
      <c r="B366" s="8">
        <v>1</v>
      </c>
      <c r="C366" s="22">
        <v>41057</v>
      </c>
      <c r="D366" s="15">
        <v>144</v>
      </c>
      <c r="E366" s="15">
        <v>2375</v>
      </c>
      <c r="F366" s="6">
        <v>1442375</v>
      </c>
      <c r="G366" s="16">
        <v>48.4</v>
      </c>
      <c r="H366" s="15">
        <v>69</v>
      </c>
      <c r="I366" s="15"/>
      <c r="J366" s="32"/>
      <c r="K366" s="17"/>
      <c r="L366" s="17"/>
      <c r="M366" s="28"/>
      <c r="N366" s="28"/>
      <c r="O366" s="28"/>
      <c r="P366" s="17">
        <v>0</v>
      </c>
      <c r="Q366" s="17" t="s">
        <v>64</v>
      </c>
      <c r="R366" s="43">
        <f t="shared" si="5"/>
        <v>5</v>
      </c>
      <c r="S366" s="15">
        <v>5</v>
      </c>
    </row>
    <row r="367" spans="1:19" x14ac:dyDescent="0.2">
      <c r="A367" s="8" t="s">
        <v>65</v>
      </c>
      <c r="B367" s="8">
        <v>1</v>
      </c>
      <c r="C367" s="22">
        <v>41059</v>
      </c>
      <c r="D367" s="15">
        <v>144</v>
      </c>
      <c r="E367" s="15">
        <v>2375</v>
      </c>
      <c r="F367" s="6">
        <v>1442375</v>
      </c>
      <c r="G367" s="16">
        <v>49.9</v>
      </c>
      <c r="H367" s="15">
        <v>56</v>
      </c>
      <c r="I367" s="15"/>
      <c r="J367" s="32"/>
      <c r="K367" s="17"/>
      <c r="L367" s="17"/>
      <c r="M367" s="28"/>
      <c r="N367" s="28"/>
      <c r="O367" s="28"/>
      <c r="P367" s="17">
        <v>0</v>
      </c>
      <c r="Q367" s="17" t="s">
        <v>64</v>
      </c>
      <c r="R367" s="43">
        <f t="shared" si="5"/>
        <v>7</v>
      </c>
      <c r="S367" s="15">
        <v>7</v>
      </c>
    </row>
    <row r="368" spans="1:19" x14ac:dyDescent="0.2">
      <c r="A368" s="8" t="s">
        <v>65</v>
      </c>
      <c r="B368" s="8">
        <v>1</v>
      </c>
      <c r="C368" s="22">
        <v>41052</v>
      </c>
      <c r="D368" s="15">
        <v>144</v>
      </c>
      <c r="E368" s="15">
        <v>2376</v>
      </c>
      <c r="F368" s="6">
        <v>1442376</v>
      </c>
      <c r="G368" s="16">
        <v>37.4</v>
      </c>
      <c r="H368" s="15">
        <v>28</v>
      </c>
      <c r="I368" s="15"/>
      <c r="J368" s="32"/>
      <c r="K368" s="17">
        <v>0</v>
      </c>
      <c r="L368" s="17"/>
      <c r="M368" s="28"/>
      <c r="N368" s="28"/>
      <c r="O368" s="28"/>
      <c r="P368" s="17">
        <v>1</v>
      </c>
      <c r="Q368" s="17">
        <v>0</v>
      </c>
      <c r="R368" s="43">
        <f t="shared" si="5"/>
        <v>0</v>
      </c>
      <c r="S368" s="15">
        <v>0</v>
      </c>
    </row>
    <row r="369" spans="1:19" x14ac:dyDescent="0.2">
      <c r="A369" s="8" t="s">
        <v>65</v>
      </c>
      <c r="B369" s="8">
        <v>1</v>
      </c>
      <c r="C369" s="22">
        <v>41054</v>
      </c>
      <c r="D369" s="15">
        <v>144</v>
      </c>
      <c r="E369" s="15">
        <v>2376</v>
      </c>
      <c r="F369" s="6">
        <v>1442376</v>
      </c>
      <c r="G369" s="16">
        <v>41.7</v>
      </c>
      <c r="H369" s="15">
        <v>41</v>
      </c>
      <c r="I369" s="15"/>
      <c r="J369" s="32"/>
      <c r="K369" s="17"/>
      <c r="L369" s="17"/>
      <c r="M369" s="28"/>
      <c r="N369" s="28"/>
      <c r="O369" s="28"/>
      <c r="P369" s="17">
        <v>1</v>
      </c>
      <c r="Q369" s="17" t="s">
        <v>64</v>
      </c>
      <c r="R369" s="43">
        <f t="shared" si="5"/>
        <v>2</v>
      </c>
      <c r="S369" s="15">
        <v>2</v>
      </c>
    </row>
    <row r="370" spans="1:19" x14ac:dyDescent="0.2">
      <c r="A370" s="8" t="s">
        <v>65</v>
      </c>
      <c r="B370" s="8">
        <v>1</v>
      </c>
      <c r="C370" s="22">
        <v>41057</v>
      </c>
      <c r="D370" s="15">
        <v>144</v>
      </c>
      <c r="E370" s="15">
        <v>2376</v>
      </c>
      <c r="F370" s="6">
        <v>1442376</v>
      </c>
      <c r="G370" s="16">
        <v>49.8</v>
      </c>
      <c r="H370" s="15">
        <v>74</v>
      </c>
      <c r="I370" s="15"/>
      <c r="J370" s="32"/>
      <c r="K370" s="17"/>
      <c r="L370" s="17"/>
      <c r="M370" s="28"/>
      <c r="N370" s="28"/>
      <c r="O370" s="28"/>
      <c r="P370" s="17">
        <v>1</v>
      </c>
      <c r="Q370" s="17" t="s">
        <v>64</v>
      </c>
      <c r="R370" s="43">
        <f t="shared" si="5"/>
        <v>5</v>
      </c>
      <c r="S370" s="15">
        <v>5</v>
      </c>
    </row>
    <row r="371" spans="1:19" x14ac:dyDescent="0.2">
      <c r="A371" s="8" t="s">
        <v>65</v>
      </c>
      <c r="B371" s="8">
        <v>1</v>
      </c>
      <c r="C371" s="22">
        <v>41057</v>
      </c>
      <c r="D371" s="15">
        <v>144</v>
      </c>
      <c r="E371" s="15">
        <v>2376</v>
      </c>
      <c r="F371" s="6">
        <v>1442376</v>
      </c>
      <c r="G371" s="16"/>
      <c r="H371" s="15"/>
      <c r="I371" s="15"/>
      <c r="J371" s="32"/>
      <c r="K371" s="17"/>
      <c r="L371" s="17"/>
      <c r="M371" s="28" t="s">
        <v>103</v>
      </c>
      <c r="N371" s="28"/>
      <c r="O371" s="28"/>
      <c r="P371" s="17">
        <v>1</v>
      </c>
      <c r="Q371" s="17" t="s">
        <v>64</v>
      </c>
      <c r="R371" s="43">
        <f t="shared" si="5"/>
        <v>5</v>
      </c>
      <c r="S371" s="15">
        <v>5</v>
      </c>
    </row>
    <row r="372" spans="1:19" x14ac:dyDescent="0.2">
      <c r="A372" s="8" t="s">
        <v>65</v>
      </c>
      <c r="B372" s="8">
        <v>1</v>
      </c>
      <c r="C372" s="22">
        <v>41059</v>
      </c>
      <c r="D372" s="15">
        <v>144</v>
      </c>
      <c r="E372" s="15">
        <v>2376</v>
      </c>
      <c r="F372" s="6">
        <v>1442376</v>
      </c>
      <c r="G372" s="16">
        <v>54</v>
      </c>
      <c r="H372" s="15">
        <v>93</v>
      </c>
      <c r="I372" s="15"/>
      <c r="J372" s="32"/>
      <c r="K372" s="17"/>
      <c r="L372" s="17"/>
      <c r="M372" s="28" t="s">
        <v>103</v>
      </c>
      <c r="N372" s="28"/>
      <c r="O372" s="28"/>
      <c r="P372" s="17">
        <v>1</v>
      </c>
      <c r="Q372" s="17" t="s">
        <v>64</v>
      </c>
      <c r="R372" s="43">
        <f t="shared" si="5"/>
        <v>7</v>
      </c>
      <c r="S372" s="15">
        <v>7</v>
      </c>
    </row>
    <row r="373" spans="1:19" x14ac:dyDescent="0.2">
      <c r="A373" s="8" t="s">
        <v>65</v>
      </c>
      <c r="B373" s="8">
        <v>1</v>
      </c>
      <c r="C373" s="22">
        <v>41061</v>
      </c>
      <c r="D373" s="15">
        <v>144</v>
      </c>
      <c r="E373" s="15">
        <v>2376</v>
      </c>
      <c r="F373" s="6">
        <v>1442376</v>
      </c>
      <c r="G373" s="16">
        <v>57.2</v>
      </c>
      <c r="H373" s="15">
        <v>108</v>
      </c>
      <c r="I373" s="15"/>
      <c r="J373" s="32"/>
      <c r="K373" s="17"/>
      <c r="L373" s="17"/>
      <c r="M373" s="28" t="s">
        <v>103</v>
      </c>
      <c r="N373" s="28"/>
      <c r="O373" s="28"/>
      <c r="P373" s="17">
        <v>1</v>
      </c>
      <c r="Q373" s="17" t="s">
        <v>64</v>
      </c>
      <c r="R373" s="43">
        <f t="shared" si="5"/>
        <v>9</v>
      </c>
      <c r="S373" s="15">
        <v>9</v>
      </c>
    </row>
    <row r="374" spans="1:19" x14ac:dyDescent="0.2">
      <c r="A374" s="8" t="s">
        <v>65</v>
      </c>
      <c r="B374" s="8">
        <v>1</v>
      </c>
      <c r="C374" s="22">
        <v>41065</v>
      </c>
      <c r="D374" s="6">
        <v>144</v>
      </c>
      <c r="E374" s="6">
        <v>2376</v>
      </c>
      <c r="F374" s="6">
        <v>1442376</v>
      </c>
      <c r="G374" s="4">
        <v>63</v>
      </c>
      <c r="H374" s="6">
        <v>135</v>
      </c>
      <c r="K374" s="5"/>
      <c r="P374" s="17">
        <v>1</v>
      </c>
      <c r="Q374" s="5" t="s">
        <v>64</v>
      </c>
      <c r="R374" s="43">
        <f t="shared" si="5"/>
        <v>13</v>
      </c>
      <c r="S374" s="6">
        <v>13</v>
      </c>
    </row>
    <row r="375" spans="1:19" x14ac:dyDescent="0.2">
      <c r="A375" s="8" t="s">
        <v>65</v>
      </c>
      <c r="B375" s="8">
        <v>1</v>
      </c>
      <c r="C375" s="22">
        <v>41068</v>
      </c>
      <c r="D375" s="6">
        <v>144</v>
      </c>
      <c r="E375" s="6">
        <v>2376</v>
      </c>
      <c r="F375" s="6">
        <v>1442376</v>
      </c>
      <c r="G375" s="4">
        <v>66.400000000000006</v>
      </c>
      <c r="H375" s="6">
        <v>142</v>
      </c>
      <c r="I375" s="6">
        <v>116</v>
      </c>
      <c r="P375" s="17">
        <v>1</v>
      </c>
      <c r="Q375" s="5" t="s">
        <v>64</v>
      </c>
      <c r="R375" s="43">
        <f t="shared" si="5"/>
        <v>16</v>
      </c>
      <c r="S375" s="6">
        <v>16</v>
      </c>
    </row>
    <row r="376" spans="1:19" x14ac:dyDescent="0.2">
      <c r="A376" s="8" t="s">
        <v>65</v>
      </c>
      <c r="B376" s="8">
        <v>1</v>
      </c>
      <c r="C376" s="22">
        <v>41071</v>
      </c>
      <c r="D376" s="6">
        <v>144</v>
      </c>
      <c r="E376" s="6">
        <v>2376</v>
      </c>
      <c r="F376" s="6">
        <v>1442376</v>
      </c>
      <c r="G376" s="4">
        <v>67.7</v>
      </c>
      <c r="H376" s="6">
        <v>141</v>
      </c>
      <c r="I376" s="6">
        <v>133</v>
      </c>
      <c r="P376" s="17">
        <v>1</v>
      </c>
      <c r="Q376" s="5" t="s">
        <v>64</v>
      </c>
      <c r="R376" s="43">
        <f t="shared" si="5"/>
        <v>19</v>
      </c>
      <c r="S376" s="6">
        <v>19</v>
      </c>
    </row>
    <row r="377" spans="1:19" x14ac:dyDescent="0.2">
      <c r="A377" s="8" t="s">
        <v>65</v>
      </c>
      <c r="B377" s="8">
        <v>1</v>
      </c>
      <c r="C377" s="22">
        <v>41073</v>
      </c>
      <c r="D377" s="6">
        <v>144</v>
      </c>
      <c r="E377" s="6">
        <v>2376</v>
      </c>
      <c r="F377" s="6">
        <v>1442376</v>
      </c>
      <c r="G377" s="4">
        <v>69.7</v>
      </c>
      <c r="H377" s="6">
        <v>159</v>
      </c>
      <c r="I377" s="6">
        <v>149</v>
      </c>
      <c r="M377" s="27" t="s">
        <v>131</v>
      </c>
      <c r="N377" s="27"/>
      <c r="O377" s="27"/>
      <c r="P377" s="17">
        <v>1</v>
      </c>
      <c r="Q377" s="5" t="s">
        <v>64</v>
      </c>
      <c r="R377" s="43">
        <f t="shared" si="5"/>
        <v>21</v>
      </c>
      <c r="S377" s="6">
        <v>21</v>
      </c>
    </row>
    <row r="378" spans="1:19" x14ac:dyDescent="0.2">
      <c r="A378" s="8" t="s">
        <v>65</v>
      </c>
      <c r="B378" s="8">
        <v>1</v>
      </c>
      <c r="C378" s="22">
        <v>41075</v>
      </c>
      <c r="D378" s="6">
        <v>144</v>
      </c>
      <c r="E378" s="6">
        <v>2376</v>
      </c>
      <c r="F378" s="6">
        <v>1442376</v>
      </c>
      <c r="G378" s="4">
        <v>71.2</v>
      </c>
      <c r="H378" s="6">
        <v>181</v>
      </c>
      <c r="I378" s="6">
        <v>161</v>
      </c>
      <c r="M378" s="35" t="s">
        <v>131</v>
      </c>
      <c r="N378" s="35"/>
      <c r="O378" s="35"/>
      <c r="P378" s="17">
        <v>1</v>
      </c>
      <c r="Q378" s="5" t="s">
        <v>64</v>
      </c>
      <c r="R378" s="43">
        <f t="shared" si="5"/>
        <v>23</v>
      </c>
      <c r="S378" s="6">
        <v>23</v>
      </c>
    </row>
    <row r="379" spans="1:19" x14ac:dyDescent="0.2">
      <c r="A379" s="8" t="s">
        <v>65</v>
      </c>
      <c r="B379" s="8">
        <v>1</v>
      </c>
      <c r="C379" s="22">
        <v>41078</v>
      </c>
      <c r="D379" s="6">
        <v>144</v>
      </c>
      <c r="E379" s="6">
        <v>2376</v>
      </c>
      <c r="F379" s="6">
        <v>1442376</v>
      </c>
      <c r="G379" s="4">
        <v>72.400000000000006</v>
      </c>
      <c r="H379" s="6">
        <v>188</v>
      </c>
      <c r="I379" s="6">
        <v>182</v>
      </c>
      <c r="M379" s="35" t="s">
        <v>131</v>
      </c>
      <c r="N379" s="35"/>
      <c r="O379" s="35"/>
      <c r="P379" s="17">
        <v>1</v>
      </c>
      <c r="Q379" s="5" t="s">
        <v>64</v>
      </c>
      <c r="R379" s="43">
        <f t="shared" si="5"/>
        <v>26</v>
      </c>
      <c r="S379" s="6">
        <v>26</v>
      </c>
    </row>
    <row r="380" spans="1:19" x14ac:dyDescent="0.2">
      <c r="A380" s="8" t="s">
        <v>65</v>
      </c>
      <c r="B380" s="8">
        <v>1</v>
      </c>
      <c r="C380" s="22">
        <v>41080</v>
      </c>
      <c r="D380" s="6">
        <v>144</v>
      </c>
      <c r="E380" s="6">
        <v>2376</v>
      </c>
      <c r="F380" s="6">
        <v>1442376</v>
      </c>
      <c r="G380" s="4">
        <v>74.7</v>
      </c>
      <c r="H380" s="6">
        <v>182</v>
      </c>
      <c r="I380" s="6">
        <v>192</v>
      </c>
      <c r="M380" s="27" t="s">
        <v>147</v>
      </c>
      <c r="N380" s="26" t="s">
        <v>151</v>
      </c>
      <c r="P380" s="17">
        <v>1</v>
      </c>
      <c r="Q380" s="5" t="s">
        <v>64</v>
      </c>
      <c r="R380" s="43">
        <f t="shared" si="5"/>
        <v>28</v>
      </c>
      <c r="S380" s="6">
        <v>28</v>
      </c>
    </row>
    <row r="381" spans="1:19" x14ac:dyDescent="0.2">
      <c r="A381" s="8" t="s">
        <v>65</v>
      </c>
      <c r="B381" s="8">
        <v>1</v>
      </c>
      <c r="C381" s="22">
        <v>41082</v>
      </c>
      <c r="D381" s="6">
        <v>144</v>
      </c>
      <c r="E381" s="6">
        <v>2376</v>
      </c>
      <c r="F381" s="6">
        <v>1442376</v>
      </c>
      <c r="G381" s="4">
        <v>75.8</v>
      </c>
      <c r="H381" s="6">
        <v>175</v>
      </c>
      <c r="I381" s="6">
        <v>205</v>
      </c>
      <c r="N381" s="26" t="s">
        <v>151</v>
      </c>
      <c r="P381" s="17">
        <v>1</v>
      </c>
      <c r="Q381" s="5" t="s">
        <v>64</v>
      </c>
      <c r="R381" s="43">
        <f t="shared" si="5"/>
        <v>30</v>
      </c>
      <c r="S381" s="6">
        <v>30</v>
      </c>
    </row>
    <row r="382" spans="1:19" x14ac:dyDescent="0.2">
      <c r="A382" s="8" t="s">
        <v>65</v>
      </c>
      <c r="B382" s="8">
        <v>1</v>
      </c>
      <c r="C382" s="22">
        <v>41052</v>
      </c>
      <c r="D382" s="15">
        <v>144</v>
      </c>
      <c r="E382" s="15">
        <v>2378</v>
      </c>
      <c r="F382" s="6">
        <v>1442378</v>
      </c>
      <c r="G382" s="16">
        <v>38.9</v>
      </c>
      <c r="H382" s="15">
        <v>30</v>
      </c>
      <c r="I382" s="15"/>
      <c r="J382" s="32"/>
      <c r="K382" s="25" t="s">
        <v>93</v>
      </c>
      <c r="L382" s="17"/>
      <c r="M382" s="28"/>
      <c r="N382" s="28"/>
      <c r="O382" s="28"/>
      <c r="P382" s="17">
        <v>1</v>
      </c>
      <c r="Q382" s="25">
        <v>0</v>
      </c>
      <c r="R382" s="43">
        <f t="shared" si="5"/>
        <v>0</v>
      </c>
      <c r="S382" s="15">
        <v>0</v>
      </c>
    </row>
    <row r="383" spans="1:19" x14ac:dyDescent="0.2">
      <c r="A383" s="8" t="s">
        <v>65</v>
      </c>
      <c r="B383" s="8">
        <v>1</v>
      </c>
      <c r="C383" s="22">
        <v>41054</v>
      </c>
      <c r="D383" s="15">
        <v>144</v>
      </c>
      <c r="E383" s="15">
        <v>2378</v>
      </c>
      <c r="F383" s="6">
        <v>1442378</v>
      </c>
      <c r="G383" s="16">
        <v>42.8</v>
      </c>
      <c r="H383" s="15">
        <v>39</v>
      </c>
      <c r="I383" s="15"/>
      <c r="J383" s="32"/>
      <c r="K383" s="17"/>
      <c r="L383" s="17"/>
      <c r="M383" s="28"/>
      <c r="N383" s="28"/>
      <c r="O383" s="28"/>
      <c r="P383" s="17">
        <v>1</v>
      </c>
      <c r="Q383" s="17" t="s">
        <v>64</v>
      </c>
      <c r="R383" s="43">
        <f t="shared" si="5"/>
        <v>2</v>
      </c>
      <c r="S383" s="15">
        <v>2</v>
      </c>
    </row>
    <row r="384" spans="1:19" x14ac:dyDescent="0.2">
      <c r="A384" s="8" t="s">
        <v>65</v>
      </c>
      <c r="B384" s="8">
        <v>1</v>
      </c>
      <c r="C384" s="22">
        <v>41057</v>
      </c>
      <c r="D384" s="15">
        <v>144</v>
      </c>
      <c r="E384" s="15">
        <v>2378</v>
      </c>
      <c r="F384" s="6">
        <v>1442378</v>
      </c>
      <c r="G384" s="16">
        <v>50.7</v>
      </c>
      <c r="H384" s="15">
        <v>74</v>
      </c>
      <c r="I384" s="15"/>
      <c r="J384" s="32"/>
      <c r="K384" s="17"/>
      <c r="L384" s="17"/>
      <c r="M384" s="29" t="s">
        <v>100</v>
      </c>
      <c r="N384" s="29"/>
      <c r="O384" s="29"/>
      <c r="P384" s="17">
        <v>1</v>
      </c>
      <c r="Q384" s="17" t="s">
        <v>64</v>
      </c>
      <c r="R384" s="43">
        <f t="shared" si="5"/>
        <v>5</v>
      </c>
      <c r="S384" s="15">
        <v>5</v>
      </c>
    </row>
    <row r="385" spans="1:19" x14ac:dyDescent="0.2">
      <c r="A385" s="8" t="s">
        <v>65</v>
      </c>
      <c r="B385" s="8">
        <v>1</v>
      </c>
      <c r="C385" s="22">
        <v>41059</v>
      </c>
      <c r="D385" s="15">
        <v>144</v>
      </c>
      <c r="E385" s="15">
        <v>2378</v>
      </c>
      <c r="F385" s="6">
        <v>1442378</v>
      </c>
      <c r="G385" s="16">
        <v>54.5</v>
      </c>
      <c r="H385" s="15">
        <v>98</v>
      </c>
      <c r="I385" s="15"/>
      <c r="J385" s="32"/>
      <c r="K385" s="17"/>
      <c r="L385" s="17"/>
      <c r="M385" s="29" t="s">
        <v>100</v>
      </c>
      <c r="N385" s="29"/>
      <c r="O385" s="29"/>
      <c r="P385" s="17">
        <v>1</v>
      </c>
      <c r="Q385" s="17" t="s">
        <v>64</v>
      </c>
      <c r="R385" s="43">
        <f t="shared" si="5"/>
        <v>7</v>
      </c>
      <c r="S385" s="15">
        <v>7</v>
      </c>
    </row>
    <row r="386" spans="1:19" x14ac:dyDescent="0.2">
      <c r="A386" s="8" t="s">
        <v>65</v>
      </c>
      <c r="B386" s="8">
        <v>1</v>
      </c>
      <c r="C386" s="22">
        <v>41061</v>
      </c>
      <c r="D386" s="15">
        <v>144</v>
      </c>
      <c r="E386" s="15">
        <v>2378</v>
      </c>
      <c r="F386" s="6">
        <v>1442378</v>
      </c>
      <c r="G386" s="16">
        <v>57.5</v>
      </c>
      <c r="H386" s="15">
        <v>102</v>
      </c>
      <c r="I386" s="15"/>
      <c r="J386" s="32"/>
      <c r="K386" s="17"/>
      <c r="L386" s="17"/>
      <c r="M386" s="29" t="s">
        <v>100</v>
      </c>
      <c r="N386" s="29"/>
      <c r="O386" s="29"/>
      <c r="P386" s="17">
        <v>1</v>
      </c>
      <c r="Q386" s="17" t="s">
        <v>64</v>
      </c>
      <c r="R386" s="43">
        <f t="shared" si="5"/>
        <v>9</v>
      </c>
      <c r="S386" s="15">
        <v>9</v>
      </c>
    </row>
    <row r="387" spans="1:19" x14ac:dyDescent="0.2">
      <c r="A387" s="8" t="s">
        <v>65</v>
      </c>
      <c r="B387" s="8">
        <v>1</v>
      </c>
      <c r="C387" s="22">
        <v>41065</v>
      </c>
      <c r="D387" s="15">
        <v>144</v>
      </c>
      <c r="E387" s="15">
        <v>2378</v>
      </c>
      <c r="F387" s="6">
        <v>1442378</v>
      </c>
      <c r="G387" s="16">
        <v>62.3</v>
      </c>
      <c r="H387" s="15">
        <v>132</v>
      </c>
      <c r="I387" s="15"/>
      <c r="J387" s="32"/>
      <c r="K387" s="17"/>
      <c r="L387" s="17"/>
      <c r="M387" s="29" t="s">
        <v>100</v>
      </c>
      <c r="N387" s="29"/>
      <c r="O387" s="29"/>
      <c r="P387" s="17">
        <v>1</v>
      </c>
      <c r="Q387" s="17" t="s">
        <v>64</v>
      </c>
      <c r="R387" s="43">
        <f t="shared" ref="R387:R450" si="6">IF(F387=F386,R386+C387-C386,IF(Q387&gt;-1,Q387,"noval"))</f>
        <v>13</v>
      </c>
      <c r="S387" s="15">
        <v>13</v>
      </c>
    </row>
    <row r="388" spans="1:19" x14ac:dyDescent="0.2">
      <c r="A388" s="8" t="s">
        <v>65</v>
      </c>
      <c r="B388" s="8">
        <v>1</v>
      </c>
      <c r="C388" s="22">
        <v>41068</v>
      </c>
      <c r="D388" s="6">
        <v>144</v>
      </c>
      <c r="E388" s="6">
        <v>2378</v>
      </c>
      <c r="F388" s="6">
        <v>1442378</v>
      </c>
      <c r="G388" s="4">
        <v>66.2</v>
      </c>
      <c r="H388" s="6">
        <v>139</v>
      </c>
      <c r="I388" s="6">
        <v>113</v>
      </c>
      <c r="M388" s="27" t="s">
        <v>100</v>
      </c>
      <c r="N388" s="27"/>
      <c r="O388" s="27"/>
      <c r="P388" s="17">
        <v>1</v>
      </c>
      <c r="Q388" s="5" t="s">
        <v>64</v>
      </c>
      <c r="R388" s="43">
        <f t="shared" si="6"/>
        <v>16</v>
      </c>
      <c r="S388" s="6">
        <v>16</v>
      </c>
    </row>
    <row r="389" spans="1:19" x14ac:dyDescent="0.2">
      <c r="A389" s="8" t="s">
        <v>65</v>
      </c>
      <c r="B389" s="8">
        <v>1</v>
      </c>
      <c r="C389" s="22">
        <v>41071</v>
      </c>
      <c r="D389" s="6">
        <v>144</v>
      </c>
      <c r="E389" s="6">
        <v>2378</v>
      </c>
      <c r="F389" s="6">
        <v>1442378</v>
      </c>
      <c r="G389" s="4">
        <v>67.5</v>
      </c>
      <c r="H389" s="6">
        <v>142</v>
      </c>
      <c r="M389" s="27" t="s">
        <v>100</v>
      </c>
      <c r="N389" s="27"/>
      <c r="O389" s="27"/>
      <c r="P389" s="17">
        <v>1</v>
      </c>
      <c r="Q389" s="5" t="s">
        <v>64</v>
      </c>
      <c r="R389" s="43">
        <f t="shared" si="6"/>
        <v>19</v>
      </c>
      <c r="S389" s="6">
        <v>19</v>
      </c>
    </row>
    <row r="390" spans="1:19" x14ac:dyDescent="0.2">
      <c r="A390" s="8" t="s">
        <v>65</v>
      </c>
      <c r="B390" s="8">
        <v>1</v>
      </c>
      <c r="C390" s="22">
        <v>41073</v>
      </c>
      <c r="D390" s="6">
        <v>144</v>
      </c>
      <c r="E390" s="6">
        <v>2378</v>
      </c>
      <c r="F390" s="6">
        <v>1442378</v>
      </c>
      <c r="G390" s="4">
        <v>71.2</v>
      </c>
      <c r="H390" s="6">
        <v>188</v>
      </c>
      <c r="I390" s="6">
        <v>144</v>
      </c>
      <c r="M390" s="27" t="s">
        <v>100</v>
      </c>
      <c r="N390" s="27"/>
      <c r="O390" s="27"/>
      <c r="P390" s="17">
        <v>1</v>
      </c>
      <c r="Q390" s="5" t="s">
        <v>64</v>
      </c>
      <c r="R390" s="43">
        <f t="shared" si="6"/>
        <v>21</v>
      </c>
      <c r="S390" s="6">
        <v>21</v>
      </c>
    </row>
    <row r="391" spans="1:19" x14ac:dyDescent="0.2">
      <c r="A391" s="8" t="s">
        <v>65</v>
      </c>
      <c r="B391" s="8">
        <v>1</v>
      </c>
      <c r="C391" s="22">
        <v>41075</v>
      </c>
      <c r="D391" s="6">
        <v>144</v>
      </c>
      <c r="E391" s="6">
        <v>2378</v>
      </c>
      <c r="F391" s="6">
        <v>1442378</v>
      </c>
      <c r="G391" s="4">
        <v>73.400000000000006</v>
      </c>
      <c r="H391" s="6">
        <v>206</v>
      </c>
      <c r="I391" s="6">
        <v>157</v>
      </c>
      <c r="M391" s="35" t="s">
        <v>100</v>
      </c>
      <c r="N391" s="35"/>
      <c r="O391" s="35"/>
      <c r="P391" s="17">
        <v>1</v>
      </c>
      <c r="Q391" s="5" t="s">
        <v>64</v>
      </c>
      <c r="R391" s="43">
        <f t="shared" si="6"/>
        <v>23</v>
      </c>
      <c r="S391" s="6">
        <v>23</v>
      </c>
    </row>
    <row r="392" spans="1:19" x14ac:dyDescent="0.2">
      <c r="A392" s="8" t="s">
        <v>65</v>
      </c>
      <c r="B392" s="8">
        <v>1</v>
      </c>
      <c r="C392" s="22">
        <v>41078</v>
      </c>
      <c r="D392" s="6">
        <v>144</v>
      </c>
      <c r="E392" s="6">
        <v>2378</v>
      </c>
      <c r="F392" s="6">
        <v>1442378</v>
      </c>
      <c r="G392" s="4">
        <v>76.8</v>
      </c>
      <c r="H392" s="6">
        <v>209</v>
      </c>
      <c r="I392" s="6">
        <v>180</v>
      </c>
      <c r="M392" s="27" t="s">
        <v>100</v>
      </c>
      <c r="N392" s="27"/>
      <c r="O392" s="27"/>
      <c r="P392" s="17">
        <v>1</v>
      </c>
      <c r="Q392" s="5" t="s">
        <v>64</v>
      </c>
      <c r="R392" s="43">
        <f t="shared" si="6"/>
        <v>26</v>
      </c>
      <c r="S392" s="6">
        <v>26</v>
      </c>
    </row>
    <row r="393" spans="1:19" x14ac:dyDescent="0.2">
      <c r="A393" s="8" t="s">
        <v>65</v>
      </c>
      <c r="B393" s="8">
        <v>1</v>
      </c>
      <c r="C393" s="22">
        <v>41080</v>
      </c>
      <c r="D393" s="6">
        <v>144</v>
      </c>
      <c r="E393" s="6">
        <v>2378</v>
      </c>
      <c r="F393" s="6">
        <v>1442378</v>
      </c>
      <c r="G393" s="4">
        <v>78.5</v>
      </c>
      <c r="H393" s="6">
        <v>207</v>
      </c>
      <c r="I393" s="6">
        <v>192</v>
      </c>
      <c r="M393" s="27" t="s">
        <v>100</v>
      </c>
      <c r="N393" s="26" t="s">
        <v>152</v>
      </c>
      <c r="P393" s="17">
        <v>1</v>
      </c>
      <c r="Q393" s="5" t="s">
        <v>64</v>
      </c>
      <c r="R393" s="43">
        <f t="shared" si="6"/>
        <v>28</v>
      </c>
      <c r="S393" s="6">
        <v>28</v>
      </c>
    </row>
    <row r="394" spans="1:19" x14ac:dyDescent="0.2">
      <c r="A394" s="8" t="s">
        <v>65</v>
      </c>
      <c r="B394" s="8">
        <v>1</v>
      </c>
      <c r="C394" s="22">
        <v>41082</v>
      </c>
      <c r="D394" s="6">
        <v>144</v>
      </c>
      <c r="E394" s="6">
        <v>2378</v>
      </c>
      <c r="F394" s="6">
        <v>1442378</v>
      </c>
      <c r="G394" s="4">
        <v>80</v>
      </c>
      <c r="H394" s="6">
        <v>202</v>
      </c>
      <c r="I394" s="6">
        <v>203</v>
      </c>
      <c r="N394" s="26" t="s">
        <v>152</v>
      </c>
      <c r="P394" s="17">
        <v>1</v>
      </c>
      <c r="Q394" s="5" t="s">
        <v>64</v>
      </c>
      <c r="R394" s="43">
        <f t="shared" si="6"/>
        <v>30</v>
      </c>
      <c r="S394" s="6">
        <v>30</v>
      </c>
    </row>
    <row r="395" spans="1:19" x14ac:dyDescent="0.2">
      <c r="A395" s="8" t="s">
        <v>65</v>
      </c>
      <c r="B395" s="8">
        <v>1</v>
      </c>
      <c r="C395" s="22">
        <v>41085</v>
      </c>
      <c r="D395" s="6">
        <v>144</v>
      </c>
      <c r="E395" s="6">
        <v>2378</v>
      </c>
      <c r="F395" s="6">
        <v>1442378</v>
      </c>
      <c r="G395" s="4">
        <v>81</v>
      </c>
      <c r="H395" s="6">
        <v>203</v>
      </c>
      <c r="I395" s="6">
        <v>222</v>
      </c>
      <c r="N395" s="26" t="s">
        <v>152</v>
      </c>
      <c r="P395" s="17">
        <v>1</v>
      </c>
      <c r="Q395" s="5" t="s">
        <v>64</v>
      </c>
      <c r="R395" s="43">
        <f t="shared" si="6"/>
        <v>33</v>
      </c>
      <c r="S395" s="6">
        <v>33</v>
      </c>
    </row>
    <row r="396" spans="1:19" x14ac:dyDescent="0.2">
      <c r="A396" s="8" t="s">
        <v>65</v>
      </c>
      <c r="B396" s="8">
        <v>1</v>
      </c>
      <c r="C396" s="22">
        <v>41052</v>
      </c>
      <c r="D396" s="15">
        <v>144</v>
      </c>
      <c r="E396" s="15">
        <v>2379</v>
      </c>
      <c r="F396" s="6">
        <v>1442379</v>
      </c>
      <c r="G396" s="16">
        <v>36.1</v>
      </c>
      <c r="H396" s="15">
        <v>29</v>
      </c>
      <c r="I396" s="15"/>
      <c r="J396" s="32"/>
      <c r="K396" s="17">
        <v>0</v>
      </c>
      <c r="L396" s="17"/>
      <c r="M396" s="28"/>
      <c r="N396" s="28"/>
      <c r="O396" s="28"/>
      <c r="P396" s="17">
        <v>0</v>
      </c>
      <c r="Q396" s="17">
        <v>0</v>
      </c>
      <c r="R396" s="43">
        <f t="shared" si="6"/>
        <v>0</v>
      </c>
      <c r="S396" s="15">
        <v>0</v>
      </c>
    </row>
    <row r="397" spans="1:19" x14ac:dyDescent="0.2">
      <c r="A397" s="8" t="s">
        <v>65</v>
      </c>
      <c r="B397" s="8">
        <v>1</v>
      </c>
      <c r="C397" s="22">
        <v>41054</v>
      </c>
      <c r="D397" s="15">
        <v>144</v>
      </c>
      <c r="E397" s="15">
        <v>2379</v>
      </c>
      <c r="F397" s="6">
        <v>1442379</v>
      </c>
      <c r="G397" s="16">
        <v>40.799999999999997</v>
      </c>
      <c r="H397" s="15">
        <v>39</v>
      </c>
      <c r="I397" s="15"/>
      <c r="J397" s="32"/>
      <c r="K397" s="17"/>
      <c r="L397" s="17"/>
      <c r="M397" s="28"/>
      <c r="N397" s="28"/>
      <c r="O397" s="28"/>
      <c r="P397" s="17">
        <v>0</v>
      </c>
      <c r="Q397" s="17" t="s">
        <v>64</v>
      </c>
      <c r="R397" s="43">
        <f t="shared" si="6"/>
        <v>2</v>
      </c>
      <c r="S397" s="15">
        <v>2</v>
      </c>
    </row>
    <row r="398" spans="1:19" x14ac:dyDescent="0.2">
      <c r="A398" s="8" t="s">
        <v>65</v>
      </c>
      <c r="B398" s="8">
        <v>1</v>
      </c>
      <c r="C398" s="22">
        <v>41057</v>
      </c>
      <c r="D398" s="15">
        <v>144</v>
      </c>
      <c r="E398" s="15">
        <v>2379</v>
      </c>
      <c r="F398" s="6">
        <v>1442379</v>
      </c>
      <c r="G398" s="16">
        <v>48.5</v>
      </c>
      <c r="H398" s="15">
        <v>72</v>
      </c>
      <c r="I398" s="15"/>
      <c r="J398" s="32"/>
      <c r="K398" s="17"/>
      <c r="L398" s="17"/>
      <c r="M398" s="28"/>
      <c r="N398" s="28"/>
      <c r="O398" s="28"/>
      <c r="P398" s="17">
        <v>0</v>
      </c>
      <c r="Q398" s="17" t="s">
        <v>64</v>
      </c>
      <c r="R398" s="43">
        <f t="shared" si="6"/>
        <v>5</v>
      </c>
      <c r="S398" s="15">
        <v>5</v>
      </c>
    </row>
    <row r="399" spans="1:19" x14ac:dyDescent="0.2">
      <c r="A399" s="8" t="s">
        <v>65</v>
      </c>
      <c r="B399" s="8">
        <v>1</v>
      </c>
      <c r="C399" s="22">
        <v>41059</v>
      </c>
      <c r="D399" s="15">
        <v>144</v>
      </c>
      <c r="E399" s="15">
        <v>2379</v>
      </c>
      <c r="F399" s="6">
        <v>1442379</v>
      </c>
      <c r="G399" s="16">
        <v>53.4</v>
      </c>
      <c r="H399" s="15">
        <v>91</v>
      </c>
      <c r="I399" s="15"/>
      <c r="J399" s="32"/>
      <c r="K399" s="17"/>
      <c r="L399" s="17"/>
      <c r="M399" s="28"/>
      <c r="N399" s="28"/>
      <c r="O399" s="28"/>
      <c r="P399" s="17">
        <v>0</v>
      </c>
      <c r="Q399" s="17" t="s">
        <v>64</v>
      </c>
      <c r="R399" s="43">
        <f t="shared" si="6"/>
        <v>7</v>
      </c>
      <c r="S399" s="15">
        <v>7</v>
      </c>
    </row>
    <row r="400" spans="1:19" x14ac:dyDescent="0.2">
      <c r="A400" s="8" t="s">
        <v>65</v>
      </c>
      <c r="B400" s="8">
        <v>1</v>
      </c>
      <c r="C400" s="22">
        <v>41061</v>
      </c>
      <c r="D400" s="15">
        <v>144</v>
      </c>
      <c r="E400" s="15">
        <v>2379</v>
      </c>
      <c r="F400" s="6">
        <v>1442379</v>
      </c>
      <c r="G400" s="16">
        <v>56.7</v>
      </c>
      <c r="H400" s="15">
        <v>119</v>
      </c>
      <c r="I400" s="15"/>
      <c r="J400" s="32"/>
      <c r="K400" s="17"/>
      <c r="L400" s="17"/>
      <c r="M400" s="28"/>
      <c r="N400" s="28"/>
      <c r="O400" s="28"/>
      <c r="P400" s="17">
        <v>0</v>
      </c>
      <c r="Q400" s="17" t="s">
        <v>64</v>
      </c>
      <c r="R400" s="43">
        <f t="shared" si="6"/>
        <v>9</v>
      </c>
      <c r="S400" s="15">
        <v>9</v>
      </c>
    </row>
    <row r="401" spans="1:19" x14ac:dyDescent="0.2">
      <c r="A401" s="8" t="s">
        <v>65</v>
      </c>
      <c r="B401" s="8">
        <v>1</v>
      </c>
      <c r="C401" s="22">
        <v>41065</v>
      </c>
      <c r="D401" s="6">
        <v>144</v>
      </c>
      <c r="E401" s="6">
        <v>2379</v>
      </c>
      <c r="F401" s="6">
        <v>1442379</v>
      </c>
      <c r="G401" s="4">
        <v>62.4</v>
      </c>
      <c r="H401" s="6">
        <v>142</v>
      </c>
      <c r="P401" s="17">
        <v>0</v>
      </c>
      <c r="Q401" s="5" t="s">
        <v>64</v>
      </c>
      <c r="R401" s="43">
        <f t="shared" si="6"/>
        <v>13</v>
      </c>
      <c r="S401" s="6">
        <v>13</v>
      </c>
    </row>
    <row r="402" spans="1:19" x14ac:dyDescent="0.2">
      <c r="A402" s="8" t="s">
        <v>65</v>
      </c>
      <c r="B402" s="8">
        <v>1</v>
      </c>
      <c r="C402" s="22">
        <v>41052</v>
      </c>
      <c r="D402" s="15">
        <v>144</v>
      </c>
      <c r="E402" s="15">
        <v>2380</v>
      </c>
      <c r="F402" s="6">
        <v>1442380</v>
      </c>
      <c r="G402" s="16">
        <v>37.5</v>
      </c>
      <c r="H402" s="15">
        <v>27</v>
      </c>
      <c r="I402" s="15"/>
      <c r="J402" s="32"/>
      <c r="K402" s="17">
        <v>0</v>
      </c>
      <c r="L402" s="17"/>
      <c r="M402" s="28"/>
      <c r="N402" s="28"/>
      <c r="O402" s="28"/>
      <c r="P402" s="17">
        <v>1</v>
      </c>
      <c r="Q402" s="17">
        <v>0</v>
      </c>
      <c r="R402" s="43">
        <f t="shared" si="6"/>
        <v>0</v>
      </c>
      <c r="S402" s="15">
        <v>0</v>
      </c>
    </row>
    <row r="403" spans="1:19" x14ac:dyDescent="0.2">
      <c r="A403" s="8" t="s">
        <v>65</v>
      </c>
      <c r="B403" s="8">
        <v>1</v>
      </c>
      <c r="C403" s="22">
        <v>41054</v>
      </c>
      <c r="D403" s="15">
        <v>144</v>
      </c>
      <c r="E403" s="15">
        <v>2380</v>
      </c>
      <c r="F403" s="6">
        <v>1442380</v>
      </c>
      <c r="G403" s="16">
        <v>41.6</v>
      </c>
      <c r="H403" s="15">
        <v>35</v>
      </c>
      <c r="I403" s="15"/>
      <c r="J403" s="32"/>
      <c r="K403" s="17"/>
      <c r="L403" s="17"/>
      <c r="M403" s="28"/>
      <c r="N403" s="28"/>
      <c r="O403" s="28"/>
      <c r="P403" s="17">
        <v>1</v>
      </c>
      <c r="Q403" s="17" t="s">
        <v>64</v>
      </c>
      <c r="R403" s="43">
        <f t="shared" si="6"/>
        <v>2</v>
      </c>
      <c r="S403" s="15">
        <v>2</v>
      </c>
    </row>
    <row r="404" spans="1:19" x14ac:dyDescent="0.2">
      <c r="A404" s="8" t="s">
        <v>65</v>
      </c>
      <c r="B404" s="8">
        <v>1</v>
      </c>
      <c r="C404" s="22">
        <v>41057</v>
      </c>
      <c r="D404" s="15">
        <v>144</v>
      </c>
      <c r="E404" s="15">
        <v>2380</v>
      </c>
      <c r="F404" s="6">
        <v>1442380</v>
      </c>
      <c r="G404" s="19">
        <v>48.6</v>
      </c>
      <c r="H404" s="18">
        <v>49</v>
      </c>
      <c r="I404" s="18"/>
      <c r="J404" s="33"/>
      <c r="K404" s="17"/>
      <c r="L404" s="20"/>
      <c r="M404" s="30"/>
      <c r="N404" s="30"/>
      <c r="O404" s="30"/>
      <c r="P404" s="17">
        <v>1</v>
      </c>
      <c r="Q404" s="17" t="s">
        <v>64</v>
      </c>
      <c r="R404" s="43">
        <f t="shared" si="6"/>
        <v>5</v>
      </c>
      <c r="S404" s="15">
        <v>5</v>
      </c>
    </row>
    <row r="405" spans="1:19" x14ac:dyDescent="0.2">
      <c r="A405" s="8" t="s">
        <v>65</v>
      </c>
      <c r="B405" s="8">
        <v>1</v>
      </c>
      <c r="C405" s="22">
        <v>41059</v>
      </c>
      <c r="D405" s="15">
        <v>144</v>
      </c>
      <c r="E405" s="15">
        <v>2380</v>
      </c>
      <c r="F405" s="6">
        <v>1442380</v>
      </c>
      <c r="G405" s="16">
        <v>53.3</v>
      </c>
      <c r="H405" s="15">
        <v>90</v>
      </c>
      <c r="I405" s="15"/>
      <c r="J405" s="32"/>
      <c r="K405" s="17"/>
      <c r="L405" s="17"/>
      <c r="M405" s="28"/>
      <c r="N405" s="28"/>
      <c r="O405" s="28"/>
      <c r="P405" s="17">
        <v>1</v>
      </c>
      <c r="Q405" s="17" t="s">
        <v>64</v>
      </c>
      <c r="R405" s="43">
        <f t="shared" si="6"/>
        <v>7</v>
      </c>
      <c r="S405" s="15">
        <v>7</v>
      </c>
    </row>
    <row r="406" spans="1:19" x14ac:dyDescent="0.2">
      <c r="A406" s="8" t="s">
        <v>65</v>
      </c>
      <c r="B406" s="8">
        <v>1</v>
      </c>
      <c r="C406" s="22">
        <v>41061</v>
      </c>
      <c r="D406" s="15">
        <v>144</v>
      </c>
      <c r="E406" s="15">
        <v>2380</v>
      </c>
      <c r="F406" s="6">
        <v>1442380</v>
      </c>
      <c r="G406" s="16">
        <v>56.4</v>
      </c>
      <c r="H406" s="15">
        <v>101</v>
      </c>
      <c r="I406" s="15"/>
      <c r="J406" s="32"/>
      <c r="K406" s="17"/>
      <c r="L406" s="17"/>
      <c r="M406" s="28"/>
      <c r="N406" s="28"/>
      <c r="O406" s="28"/>
      <c r="P406" s="17">
        <v>1</v>
      </c>
      <c r="Q406" s="17" t="s">
        <v>64</v>
      </c>
      <c r="R406" s="43">
        <f t="shared" si="6"/>
        <v>9</v>
      </c>
      <c r="S406" s="15">
        <v>9</v>
      </c>
    </row>
    <row r="407" spans="1:19" x14ac:dyDescent="0.2">
      <c r="A407" s="8" t="s">
        <v>65</v>
      </c>
      <c r="B407" s="8">
        <v>1</v>
      </c>
      <c r="C407" s="22">
        <v>41065</v>
      </c>
      <c r="D407" s="15">
        <v>144</v>
      </c>
      <c r="E407" s="15">
        <v>2380</v>
      </c>
      <c r="F407" s="6">
        <v>1442380</v>
      </c>
      <c r="G407" s="16">
        <v>60.9</v>
      </c>
      <c r="H407" s="15">
        <v>125</v>
      </c>
      <c r="I407" s="15"/>
      <c r="J407" s="32"/>
      <c r="K407" s="17"/>
      <c r="L407" s="17"/>
      <c r="M407" s="28"/>
      <c r="N407" s="28"/>
      <c r="O407" s="28"/>
      <c r="P407" s="17">
        <v>1</v>
      </c>
      <c r="Q407" s="17" t="s">
        <v>64</v>
      </c>
      <c r="R407" s="43">
        <f t="shared" si="6"/>
        <v>13</v>
      </c>
      <c r="S407" s="15">
        <v>13</v>
      </c>
    </row>
    <row r="408" spans="1:19" x14ac:dyDescent="0.2">
      <c r="A408" s="8" t="s">
        <v>65</v>
      </c>
      <c r="B408" s="8">
        <v>1</v>
      </c>
      <c r="C408" s="22">
        <v>41071</v>
      </c>
      <c r="D408" s="6">
        <v>144</v>
      </c>
      <c r="E408" s="6">
        <v>2380</v>
      </c>
      <c r="F408" s="6">
        <v>1442380</v>
      </c>
      <c r="G408" s="4">
        <v>66.599999999999994</v>
      </c>
      <c r="H408" s="6">
        <v>151</v>
      </c>
      <c r="I408" s="6">
        <v>105</v>
      </c>
      <c r="P408" s="17">
        <v>1</v>
      </c>
      <c r="Q408" s="5" t="s">
        <v>64</v>
      </c>
      <c r="R408" s="43">
        <f t="shared" si="6"/>
        <v>19</v>
      </c>
      <c r="S408" s="6">
        <v>19</v>
      </c>
    </row>
    <row r="409" spans="1:19" x14ac:dyDescent="0.2">
      <c r="A409" s="8" t="s">
        <v>65</v>
      </c>
      <c r="B409" s="8">
        <v>1</v>
      </c>
      <c r="C409" s="22">
        <v>41073</v>
      </c>
      <c r="D409" s="6">
        <v>144</v>
      </c>
      <c r="E409" s="6">
        <v>2380</v>
      </c>
      <c r="F409" s="6">
        <v>1442380</v>
      </c>
      <c r="G409" s="4">
        <v>69.099999999999994</v>
      </c>
      <c r="H409" s="6">
        <v>174</v>
      </c>
      <c r="I409" s="6">
        <v>124</v>
      </c>
      <c r="P409" s="17">
        <v>1</v>
      </c>
      <c r="Q409" s="5" t="s">
        <v>64</v>
      </c>
      <c r="R409" s="43">
        <f t="shared" si="6"/>
        <v>21</v>
      </c>
      <c r="S409" s="6">
        <v>21</v>
      </c>
    </row>
    <row r="410" spans="1:19" x14ac:dyDescent="0.2">
      <c r="A410" s="8" t="s">
        <v>65</v>
      </c>
      <c r="B410" s="8">
        <v>1</v>
      </c>
      <c r="C410" s="22">
        <v>41075</v>
      </c>
      <c r="D410" s="6">
        <v>144</v>
      </c>
      <c r="E410" s="6">
        <v>2380</v>
      </c>
      <c r="F410" s="6">
        <v>1442380</v>
      </c>
      <c r="G410" s="4">
        <v>70.599999999999994</v>
      </c>
      <c r="H410" s="6">
        <v>191</v>
      </c>
      <c r="I410" s="6">
        <v>133</v>
      </c>
      <c r="M410" s="34"/>
      <c r="N410" s="34"/>
      <c r="O410" s="34"/>
      <c r="P410" s="17">
        <v>1</v>
      </c>
      <c r="Q410" s="5" t="s">
        <v>64</v>
      </c>
      <c r="R410" s="43">
        <f t="shared" si="6"/>
        <v>23</v>
      </c>
      <c r="S410" s="6">
        <v>23</v>
      </c>
    </row>
    <row r="411" spans="1:19" x14ac:dyDescent="0.2">
      <c r="A411" s="8" t="s">
        <v>65</v>
      </c>
      <c r="B411" s="8">
        <v>1</v>
      </c>
      <c r="C411" s="22">
        <v>41078</v>
      </c>
      <c r="D411" s="6">
        <v>144</v>
      </c>
      <c r="E411" s="6">
        <v>2380</v>
      </c>
      <c r="F411" s="6">
        <v>1442380</v>
      </c>
      <c r="G411" s="4">
        <v>73</v>
      </c>
      <c r="H411" s="6">
        <v>214</v>
      </c>
      <c r="I411" s="6">
        <v>156</v>
      </c>
      <c r="P411" s="17">
        <v>1</v>
      </c>
      <c r="Q411" s="5" t="s">
        <v>64</v>
      </c>
      <c r="R411" s="43">
        <f t="shared" si="6"/>
        <v>26</v>
      </c>
      <c r="S411" s="6">
        <v>26</v>
      </c>
    </row>
    <row r="412" spans="1:19" x14ac:dyDescent="0.2">
      <c r="A412" s="8" t="s">
        <v>65</v>
      </c>
      <c r="B412" s="8">
        <v>1</v>
      </c>
      <c r="C412" s="22">
        <v>41080</v>
      </c>
      <c r="D412" s="6">
        <v>144</v>
      </c>
      <c r="E412" s="6">
        <v>2380</v>
      </c>
      <c r="F412" s="6">
        <v>1442380</v>
      </c>
      <c r="G412" s="4">
        <v>73.400000000000006</v>
      </c>
      <c r="H412" s="6">
        <v>206</v>
      </c>
      <c r="I412" s="6">
        <v>168</v>
      </c>
      <c r="N412" s="26" t="s">
        <v>157</v>
      </c>
      <c r="P412" s="17">
        <v>1</v>
      </c>
      <c r="Q412" s="5" t="s">
        <v>64</v>
      </c>
      <c r="R412" s="43">
        <f t="shared" si="6"/>
        <v>28</v>
      </c>
      <c r="S412" s="6">
        <v>28</v>
      </c>
    </row>
    <row r="413" spans="1:19" x14ac:dyDescent="0.2">
      <c r="A413" s="8" t="s">
        <v>65</v>
      </c>
      <c r="B413" s="8">
        <v>1</v>
      </c>
      <c r="C413" s="22">
        <v>41082</v>
      </c>
      <c r="D413" s="6">
        <v>144</v>
      </c>
      <c r="E413" s="6">
        <v>2380</v>
      </c>
      <c r="F413" s="6">
        <v>1442380</v>
      </c>
      <c r="G413" s="4">
        <v>76.7</v>
      </c>
      <c r="H413" s="6">
        <v>207</v>
      </c>
      <c r="I413" s="6">
        <v>181</v>
      </c>
      <c r="N413" s="26" t="s">
        <v>157</v>
      </c>
      <c r="P413" s="17">
        <v>1</v>
      </c>
      <c r="Q413" s="5" t="s">
        <v>64</v>
      </c>
      <c r="R413" s="43">
        <f t="shared" si="6"/>
        <v>30</v>
      </c>
      <c r="S413" s="6">
        <v>30</v>
      </c>
    </row>
    <row r="414" spans="1:19" x14ac:dyDescent="0.2">
      <c r="A414" s="8" t="s">
        <v>65</v>
      </c>
      <c r="B414" s="8">
        <v>1</v>
      </c>
      <c r="C414" s="22">
        <v>41085</v>
      </c>
      <c r="D414" s="6">
        <v>144</v>
      </c>
      <c r="E414" s="6">
        <v>2380</v>
      </c>
      <c r="F414" s="6">
        <v>1442380</v>
      </c>
      <c r="G414" s="4">
        <v>77.599999999999994</v>
      </c>
      <c r="H414" s="6">
        <v>201</v>
      </c>
      <c r="I414" s="6">
        <v>196</v>
      </c>
      <c r="N414" s="26" t="s">
        <v>157</v>
      </c>
      <c r="P414" s="17">
        <v>1</v>
      </c>
      <c r="Q414" s="5" t="s">
        <v>64</v>
      </c>
      <c r="R414" s="43">
        <f t="shared" si="6"/>
        <v>33</v>
      </c>
      <c r="S414" s="6">
        <v>33</v>
      </c>
    </row>
    <row r="415" spans="1:19" x14ac:dyDescent="0.2">
      <c r="A415" s="8" t="s">
        <v>65</v>
      </c>
      <c r="B415" s="8">
        <v>1</v>
      </c>
      <c r="C415" s="22">
        <v>41052</v>
      </c>
      <c r="D415" s="15">
        <v>144</v>
      </c>
      <c r="E415" s="15">
        <v>2381</v>
      </c>
      <c r="F415" s="6">
        <v>1442381</v>
      </c>
      <c r="G415" s="16">
        <v>37.9</v>
      </c>
      <c r="H415" s="15">
        <v>24</v>
      </c>
      <c r="I415" s="15"/>
      <c r="J415" s="32"/>
      <c r="K415" s="17">
        <v>0</v>
      </c>
      <c r="L415" s="17"/>
      <c r="M415" s="28"/>
      <c r="N415" s="28"/>
      <c r="O415" s="28"/>
      <c r="P415" s="17">
        <v>1</v>
      </c>
      <c r="Q415" s="17">
        <v>0</v>
      </c>
      <c r="R415" s="43">
        <f t="shared" si="6"/>
        <v>0</v>
      </c>
      <c r="S415" s="15">
        <v>0</v>
      </c>
    </row>
    <row r="416" spans="1:19" x14ac:dyDescent="0.2">
      <c r="A416" s="8" t="s">
        <v>65</v>
      </c>
      <c r="B416" s="8">
        <v>1</v>
      </c>
      <c r="C416" s="22">
        <v>41054</v>
      </c>
      <c r="D416" s="15">
        <v>144</v>
      </c>
      <c r="E416" s="15">
        <v>2381</v>
      </c>
      <c r="F416" s="6">
        <v>1442381</v>
      </c>
      <c r="G416" s="16">
        <v>42.1</v>
      </c>
      <c r="H416" s="15">
        <v>36</v>
      </c>
      <c r="I416" s="15"/>
      <c r="J416" s="32"/>
      <c r="K416" s="17"/>
      <c r="L416" s="17"/>
      <c r="M416" s="28"/>
      <c r="N416" s="28"/>
      <c r="O416" s="28"/>
      <c r="P416" s="17">
        <v>1</v>
      </c>
      <c r="Q416" s="17" t="s">
        <v>64</v>
      </c>
      <c r="R416" s="43">
        <f t="shared" si="6"/>
        <v>2</v>
      </c>
      <c r="S416" s="15">
        <v>2</v>
      </c>
    </row>
    <row r="417" spans="1:19" x14ac:dyDescent="0.2">
      <c r="A417" s="8" t="s">
        <v>65</v>
      </c>
      <c r="B417" s="8">
        <v>1</v>
      </c>
      <c r="C417" s="22">
        <v>41057</v>
      </c>
      <c r="D417" s="15">
        <v>144</v>
      </c>
      <c r="E417" s="15">
        <v>2381</v>
      </c>
      <c r="F417" s="6">
        <v>1442381</v>
      </c>
      <c r="G417" s="16">
        <v>46.8</v>
      </c>
      <c r="H417" s="15">
        <v>60</v>
      </c>
      <c r="I417" s="15"/>
      <c r="J417" s="32"/>
      <c r="K417" s="17"/>
      <c r="L417" s="17"/>
      <c r="M417" s="29" t="s">
        <v>111</v>
      </c>
      <c r="N417" s="29"/>
      <c r="O417" s="29"/>
      <c r="P417" s="17">
        <v>1</v>
      </c>
      <c r="Q417" s="17" t="s">
        <v>64</v>
      </c>
      <c r="R417" s="43">
        <f t="shared" si="6"/>
        <v>5</v>
      </c>
      <c r="S417" s="15">
        <v>5</v>
      </c>
    </row>
    <row r="418" spans="1:19" x14ac:dyDescent="0.2">
      <c r="A418" s="8" t="s">
        <v>65</v>
      </c>
      <c r="B418" s="8">
        <v>1</v>
      </c>
      <c r="C418" s="22">
        <v>41059</v>
      </c>
      <c r="D418" s="15">
        <v>144</v>
      </c>
      <c r="E418" s="15">
        <v>2381</v>
      </c>
      <c r="F418" s="6">
        <v>1442381</v>
      </c>
      <c r="G418" s="16">
        <v>53.3</v>
      </c>
      <c r="H418" s="15">
        <v>89</v>
      </c>
      <c r="I418" s="15"/>
      <c r="J418" s="32"/>
      <c r="K418" s="17"/>
      <c r="L418" s="17"/>
      <c r="M418" s="29" t="s">
        <v>111</v>
      </c>
      <c r="N418" s="29"/>
      <c r="O418" s="29"/>
      <c r="P418" s="17">
        <v>1</v>
      </c>
      <c r="Q418" s="17" t="s">
        <v>64</v>
      </c>
      <c r="R418" s="43">
        <f t="shared" si="6"/>
        <v>7</v>
      </c>
      <c r="S418" s="15">
        <v>7</v>
      </c>
    </row>
    <row r="419" spans="1:19" x14ac:dyDescent="0.2">
      <c r="A419" s="8" t="s">
        <v>65</v>
      </c>
      <c r="B419" s="8">
        <v>1</v>
      </c>
      <c r="C419" s="22">
        <v>41061</v>
      </c>
      <c r="D419" s="15">
        <v>144</v>
      </c>
      <c r="E419" s="15">
        <v>2381</v>
      </c>
      <c r="F419" s="6">
        <v>1442381</v>
      </c>
      <c r="G419" s="16">
        <v>56.7</v>
      </c>
      <c r="H419" s="15">
        <v>93</v>
      </c>
      <c r="I419" s="15"/>
      <c r="J419" s="32"/>
      <c r="K419" s="17"/>
      <c r="L419" s="17"/>
      <c r="M419" s="29" t="s">
        <v>111</v>
      </c>
      <c r="N419" s="29"/>
      <c r="O419" s="29"/>
      <c r="P419" s="17">
        <v>1</v>
      </c>
      <c r="Q419" s="17" t="s">
        <v>64</v>
      </c>
      <c r="R419" s="43">
        <f t="shared" si="6"/>
        <v>9</v>
      </c>
      <c r="S419" s="15">
        <v>9</v>
      </c>
    </row>
    <row r="420" spans="1:19" x14ac:dyDescent="0.2">
      <c r="A420" s="8" t="s">
        <v>65</v>
      </c>
      <c r="B420" s="8">
        <v>1</v>
      </c>
      <c r="C420" s="22">
        <v>41065</v>
      </c>
      <c r="D420" s="6">
        <v>144</v>
      </c>
      <c r="E420" s="6">
        <v>2381</v>
      </c>
      <c r="F420" s="6">
        <v>1442381</v>
      </c>
      <c r="G420" s="4">
        <v>62</v>
      </c>
      <c r="H420" s="6">
        <v>124</v>
      </c>
      <c r="K420" s="5"/>
      <c r="M420" s="27" t="s">
        <v>111</v>
      </c>
      <c r="N420" s="27"/>
      <c r="O420" s="27"/>
      <c r="P420" s="17">
        <v>1</v>
      </c>
      <c r="Q420" s="5" t="s">
        <v>64</v>
      </c>
      <c r="R420" s="43">
        <f t="shared" si="6"/>
        <v>13</v>
      </c>
      <c r="S420" s="6">
        <v>13</v>
      </c>
    </row>
    <row r="421" spans="1:19" x14ac:dyDescent="0.2">
      <c r="A421" s="8" t="s">
        <v>65</v>
      </c>
      <c r="B421" s="8">
        <v>1</v>
      </c>
      <c r="C421" s="22">
        <v>41068</v>
      </c>
      <c r="D421" s="6">
        <v>144</v>
      </c>
      <c r="E421" s="6">
        <v>2381</v>
      </c>
      <c r="F421" s="6">
        <v>1442381</v>
      </c>
      <c r="G421" s="4">
        <v>64.900000000000006</v>
      </c>
      <c r="H421" s="6">
        <v>142</v>
      </c>
      <c r="I421" s="6">
        <v>105</v>
      </c>
      <c r="M421" s="27" t="s">
        <v>111</v>
      </c>
      <c r="N421" s="27"/>
      <c r="O421" s="27"/>
      <c r="P421" s="17">
        <v>1</v>
      </c>
      <c r="Q421" s="5" t="s">
        <v>64</v>
      </c>
      <c r="R421" s="43">
        <f t="shared" si="6"/>
        <v>16</v>
      </c>
      <c r="S421" s="6">
        <v>16</v>
      </c>
    </row>
    <row r="422" spans="1:19" x14ac:dyDescent="0.2">
      <c r="A422" s="8" t="s">
        <v>65</v>
      </c>
      <c r="B422" s="8">
        <v>1</v>
      </c>
      <c r="C422" s="22">
        <v>41071</v>
      </c>
      <c r="D422" s="6">
        <v>144</v>
      </c>
      <c r="E422" s="6">
        <v>2381</v>
      </c>
      <c r="F422" s="6">
        <v>1442381</v>
      </c>
      <c r="G422" s="4">
        <v>67.900000000000006</v>
      </c>
      <c r="H422" s="6">
        <v>150</v>
      </c>
      <c r="I422" s="6">
        <v>119</v>
      </c>
      <c r="M422" s="27" t="s">
        <v>111</v>
      </c>
      <c r="N422" s="27"/>
      <c r="O422" s="27"/>
      <c r="P422" s="17">
        <v>1</v>
      </c>
      <c r="Q422" s="5" t="s">
        <v>64</v>
      </c>
      <c r="R422" s="43">
        <f t="shared" si="6"/>
        <v>19</v>
      </c>
      <c r="S422" s="6">
        <v>19</v>
      </c>
    </row>
    <row r="423" spans="1:19" x14ac:dyDescent="0.2">
      <c r="A423" s="8" t="s">
        <v>65</v>
      </c>
      <c r="B423" s="8">
        <v>1</v>
      </c>
      <c r="C423" s="22">
        <v>41073</v>
      </c>
      <c r="D423" s="6">
        <v>144</v>
      </c>
      <c r="E423" s="6">
        <v>2381</v>
      </c>
      <c r="F423" s="6">
        <v>1442381</v>
      </c>
      <c r="G423" s="4">
        <v>71.099999999999994</v>
      </c>
      <c r="H423" s="6">
        <v>177</v>
      </c>
      <c r="I423" s="6">
        <v>138</v>
      </c>
      <c r="M423" s="27" t="s">
        <v>111</v>
      </c>
      <c r="N423" s="27"/>
      <c r="O423" s="27"/>
      <c r="P423" s="17">
        <v>1</v>
      </c>
      <c r="Q423" s="5" t="s">
        <v>64</v>
      </c>
      <c r="R423" s="43">
        <f t="shared" si="6"/>
        <v>21</v>
      </c>
      <c r="S423" s="6">
        <v>21</v>
      </c>
    </row>
    <row r="424" spans="1:19" x14ac:dyDescent="0.2">
      <c r="A424" s="8" t="s">
        <v>65</v>
      </c>
      <c r="B424" s="8">
        <v>1</v>
      </c>
      <c r="C424" s="22">
        <v>41075</v>
      </c>
      <c r="D424" s="6">
        <v>144</v>
      </c>
      <c r="E424" s="6">
        <v>2381</v>
      </c>
      <c r="F424" s="6">
        <v>1442381</v>
      </c>
      <c r="G424" s="4">
        <v>72.8</v>
      </c>
      <c r="H424" s="6">
        <v>201</v>
      </c>
      <c r="I424" s="6">
        <v>151</v>
      </c>
      <c r="M424" s="35" t="s">
        <v>111</v>
      </c>
      <c r="N424" s="35"/>
      <c r="O424" s="35"/>
      <c r="P424" s="17">
        <v>1</v>
      </c>
      <c r="Q424" s="5" t="s">
        <v>64</v>
      </c>
      <c r="R424" s="43">
        <f t="shared" si="6"/>
        <v>23</v>
      </c>
      <c r="S424" s="6">
        <v>23</v>
      </c>
    </row>
    <row r="425" spans="1:19" x14ac:dyDescent="0.2">
      <c r="A425" s="8" t="s">
        <v>65</v>
      </c>
      <c r="B425" s="8">
        <v>1</v>
      </c>
      <c r="C425" s="22">
        <v>41078</v>
      </c>
      <c r="D425" s="6">
        <v>144</v>
      </c>
      <c r="E425" s="6">
        <v>2381</v>
      </c>
      <c r="F425" s="6">
        <v>1442381</v>
      </c>
      <c r="G425" s="4">
        <v>75.900000000000006</v>
      </c>
      <c r="H425" s="6">
        <v>219</v>
      </c>
      <c r="I425" s="6">
        <v>174</v>
      </c>
      <c r="J425" s="34" t="s">
        <v>137</v>
      </c>
      <c r="M425" s="27" t="s">
        <v>111</v>
      </c>
      <c r="N425" s="27"/>
      <c r="O425" s="27"/>
      <c r="P425" s="17">
        <v>1</v>
      </c>
      <c r="Q425" s="5" t="s">
        <v>64</v>
      </c>
      <c r="R425" s="43">
        <f t="shared" si="6"/>
        <v>26</v>
      </c>
      <c r="S425" s="6">
        <v>26</v>
      </c>
    </row>
    <row r="426" spans="1:19" x14ac:dyDescent="0.2">
      <c r="A426" s="8" t="s">
        <v>65</v>
      </c>
      <c r="B426" s="8">
        <v>1</v>
      </c>
      <c r="C426" s="22">
        <v>41080</v>
      </c>
      <c r="D426" s="6">
        <v>144</v>
      </c>
      <c r="E426" s="6">
        <v>2381</v>
      </c>
      <c r="F426" s="6">
        <v>1442381</v>
      </c>
      <c r="G426" s="4">
        <v>78.2</v>
      </c>
      <c r="H426" s="6">
        <v>202</v>
      </c>
      <c r="I426" s="6">
        <v>182</v>
      </c>
      <c r="N426" s="26" t="s">
        <v>158</v>
      </c>
      <c r="P426" s="17">
        <v>1</v>
      </c>
      <c r="Q426" s="5" t="s">
        <v>64</v>
      </c>
      <c r="R426" s="43">
        <f t="shared" si="6"/>
        <v>28</v>
      </c>
      <c r="S426" s="6">
        <v>28</v>
      </c>
    </row>
    <row r="427" spans="1:19" x14ac:dyDescent="0.2">
      <c r="A427" s="8" t="s">
        <v>65</v>
      </c>
      <c r="B427" s="8">
        <v>1</v>
      </c>
      <c r="C427" s="22">
        <v>41082</v>
      </c>
      <c r="D427" s="6">
        <v>144</v>
      </c>
      <c r="E427" s="6">
        <v>2381</v>
      </c>
      <c r="F427" s="6">
        <v>1442381</v>
      </c>
      <c r="G427" s="4">
        <v>79.599999999999994</v>
      </c>
      <c r="H427" s="6">
        <v>199</v>
      </c>
      <c r="I427" s="6">
        <v>196</v>
      </c>
      <c r="N427" s="26" t="s">
        <v>158</v>
      </c>
      <c r="P427" s="17">
        <v>1</v>
      </c>
      <c r="Q427" s="5" t="s">
        <v>64</v>
      </c>
      <c r="R427" s="43">
        <f t="shared" si="6"/>
        <v>30</v>
      </c>
      <c r="S427" s="6">
        <v>30</v>
      </c>
    </row>
    <row r="428" spans="1:19" x14ac:dyDescent="0.2">
      <c r="A428" s="8" t="s">
        <v>65</v>
      </c>
      <c r="B428" s="8">
        <v>1</v>
      </c>
      <c r="C428" s="22">
        <v>41085</v>
      </c>
      <c r="D428" s="6">
        <v>144</v>
      </c>
      <c r="E428" s="6">
        <v>2381</v>
      </c>
      <c r="F428" s="6">
        <v>1442381</v>
      </c>
      <c r="G428" s="4">
        <v>81.099999999999994</v>
      </c>
      <c r="H428" s="6">
        <v>191</v>
      </c>
      <c r="I428" s="6">
        <v>215</v>
      </c>
      <c r="N428" s="26" t="s">
        <v>158</v>
      </c>
      <c r="P428" s="17">
        <v>1</v>
      </c>
      <c r="Q428" s="5" t="s">
        <v>64</v>
      </c>
      <c r="R428" s="43">
        <f t="shared" si="6"/>
        <v>33</v>
      </c>
      <c r="S428" s="6">
        <v>33</v>
      </c>
    </row>
    <row r="429" spans="1:19" x14ac:dyDescent="0.2">
      <c r="A429" s="8" t="s">
        <v>65</v>
      </c>
      <c r="B429" s="8">
        <v>1</v>
      </c>
      <c r="C429" s="22">
        <v>41052</v>
      </c>
      <c r="D429" s="15">
        <v>144</v>
      </c>
      <c r="E429" s="15">
        <v>2382</v>
      </c>
      <c r="F429" s="6">
        <v>1442382</v>
      </c>
      <c r="G429" s="16">
        <v>38.6</v>
      </c>
      <c r="H429" s="15">
        <v>23</v>
      </c>
      <c r="I429" s="15"/>
      <c r="J429" s="32"/>
      <c r="K429" s="17">
        <v>0</v>
      </c>
      <c r="L429" s="17"/>
      <c r="M429" s="28"/>
      <c r="N429" s="28"/>
      <c r="O429" s="28"/>
      <c r="P429" s="17">
        <v>0</v>
      </c>
      <c r="Q429" s="17">
        <v>0</v>
      </c>
      <c r="R429" s="43">
        <f t="shared" si="6"/>
        <v>0</v>
      </c>
      <c r="S429" s="15">
        <v>0</v>
      </c>
    </row>
    <row r="430" spans="1:19" x14ac:dyDescent="0.2">
      <c r="A430" s="8" t="s">
        <v>65</v>
      </c>
      <c r="B430" s="8">
        <v>1</v>
      </c>
      <c r="C430" s="22">
        <v>41054</v>
      </c>
      <c r="D430" s="15">
        <v>144</v>
      </c>
      <c r="E430" s="15">
        <v>2382</v>
      </c>
      <c r="F430" s="6">
        <v>1442382</v>
      </c>
      <c r="G430" s="16">
        <v>42.6</v>
      </c>
      <c r="H430" s="15">
        <v>32</v>
      </c>
      <c r="I430" s="15"/>
      <c r="J430" s="32"/>
      <c r="K430" s="17"/>
      <c r="L430" s="17"/>
      <c r="M430" s="28"/>
      <c r="N430" s="28"/>
      <c r="O430" s="28"/>
      <c r="P430" s="17">
        <v>0</v>
      </c>
      <c r="Q430" s="17" t="s">
        <v>64</v>
      </c>
      <c r="R430" s="43">
        <f t="shared" si="6"/>
        <v>2</v>
      </c>
      <c r="S430" s="15">
        <v>2</v>
      </c>
    </row>
    <row r="431" spans="1:19" x14ac:dyDescent="0.2">
      <c r="A431" s="8" t="s">
        <v>65</v>
      </c>
      <c r="B431" s="8">
        <v>1</v>
      </c>
      <c r="C431" s="22">
        <v>41057</v>
      </c>
      <c r="D431" s="15">
        <v>144</v>
      </c>
      <c r="E431" s="15">
        <v>2382</v>
      </c>
      <c r="F431" s="6">
        <v>1442382</v>
      </c>
      <c r="G431" s="16">
        <v>50</v>
      </c>
      <c r="H431" s="15">
        <v>57</v>
      </c>
      <c r="I431" s="15"/>
      <c r="J431" s="32"/>
      <c r="K431" s="17"/>
      <c r="L431" s="17"/>
      <c r="M431" s="28"/>
      <c r="N431" s="28"/>
      <c r="O431" s="28"/>
      <c r="P431" s="17">
        <v>0</v>
      </c>
      <c r="Q431" s="17" t="s">
        <v>64</v>
      </c>
      <c r="R431" s="43">
        <f t="shared" si="6"/>
        <v>5</v>
      </c>
      <c r="S431" s="15">
        <v>5</v>
      </c>
    </row>
    <row r="432" spans="1:19" x14ac:dyDescent="0.2">
      <c r="A432" s="8" t="s">
        <v>65</v>
      </c>
      <c r="B432" s="8">
        <v>1</v>
      </c>
      <c r="C432" s="22">
        <v>41059</v>
      </c>
      <c r="D432" s="15">
        <v>144</v>
      </c>
      <c r="E432" s="15">
        <v>2382</v>
      </c>
      <c r="F432" s="6">
        <v>1442382</v>
      </c>
      <c r="G432" s="16">
        <v>53.9</v>
      </c>
      <c r="H432" s="15">
        <v>89</v>
      </c>
      <c r="I432" s="15"/>
      <c r="J432" s="32"/>
      <c r="K432" s="17"/>
      <c r="L432" s="17"/>
      <c r="M432" s="28"/>
      <c r="N432" s="28"/>
      <c r="O432" s="28"/>
      <c r="P432" s="17">
        <v>0</v>
      </c>
      <c r="Q432" s="17" t="s">
        <v>64</v>
      </c>
      <c r="R432" s="43">
        <f t="shared" si="6"/>
        <v>7</v>
      </c>
      <c r="S432" s="15">
        <v>7</v>
      </c>
    </row>
    <row r="433" spans="1:19" x14ac:dyDescent="0.2">
      <c r="A433" s="8" t="s">
        <v>65</v>
      </c>
      <c r="B433" s="8">
        <v>1</v>
      </c>
      <c r="C433" s="22">
        <v>41061</v>
      </c>
      <c r="D433" s="15">
        <v>144</v>
      </c>
      <c r="E433" s="15">
        <v>2382</v>
      </c>
      <c r="F433" s="6">
        <v>1442382</v>
      </c>
      <c r="G433" s="16">
        <v>57.1</v>
      </c>
      <c r="H433" s="15">
        <v>102</v>
      </c>
      <c r="I433" s="15"/>
      <c r="J433" s="32"/>
      <c r="K433" s="17"/>
      <c r="L433" s="17"/>
      <c r="M433" s="28"/>
      <c r="N433" s="28"/>
      <c r="O433" s="28"/>
      <c r="P433" s="17">
        <v>0</v>
      </c>
      <c r="Q433" s="17" t="s">
        <v>64</v>
      </c>
      <c r="R433" s="43">
        <f t="shared" si="6"/>
        <v>9</v>
      </c>
      <c r="S433" s="15">
        <v>9</v>
      </c>
    </row>
    <row r="434" spans="1:19" x14ac:dyDescent="0.2">
      <c r="A434" s="8" t="s">
        <v>65</v>
      </c>
      <c r="B434" s="8">
        <v>1</v>
      </c>
      <c r="C434" s="22">
        <v>41065</v>
      </c>
      <c r="D434" s="15">
        <v>144</v>
      </c>
      <c r="E434" s="15">
        <v>2382</v>
      </c>
      <c r="F434" s="6">
        <v>1442382</v>
      </c>
      <c r="G434" s="16">
        <v>62.7</v>
      </c>
      <c r="H434" s="15">
        <v>126</v>
      </c>
      <c r="I434" s="15"/>
      <c r="J434" s="32"/>
      <c r="K434" s="17"/>
      <c r="L434" s="17"/>
      <c r="M434" s="28"/>
      <c r="N434" s="28"/>
      <c r="O434" s="28"/>
      <c r="P434" s="17">
        <v>0</v>
      </c>
      <c r="Q434" s="17" t="s">
        <v>64</v>
      </c>
      <c r="R434" s="43">
        <f t="shared" si="6"/>
        <v>13</v>
      </c>
      <c r="S434" s="15">
        <v>13</v>
      </c>
    </row>
    <row r="435" spans="1:19" x14ac:dyDescent="0.2">
      <c r="A435" s="8" t="s">
        <v>65</v>
      </c>
      <c r="B435" s="8">
        <v>1</v>
      </c>
      <c r="C435" s="22">
        <v>41052</v>
      </c>
      <c r="D435" s="15">
        <v>144</v>
      </c>
      <c r="E435" s="15">
        <v>2383</v>
      </c>
      <c r="F435" s="6">
        <v>1442383</v>
      </c>
      <c r="G435" s="16">
        <v>37.200000000000003</v>
      </c>
      <c r="H435" s="15">
        <v>28</v>
      </c>
      <c r="I435" s="15"/>
      <c r="J435" s="32"/>
      <c r="K435" s="17">
        <v>0</v>
      </c>
      <c r="L435" s="17"/>
      <c r="M435" s="28"/>
      <c r="N435" s="28"/>
      <c r="O435" s="28"/>
      <c r="P435" s="17">
        <v>0</v>
      </c>
      <c r="Q435" s="17">
        <v>0</v>
      </c>
      <c r="R435" s="43">
        <f t="shared" si="6"/>
        <v>0</v>
      </c>
      <c r="S435" s="15">
        <v>0</v>
      </c>
    </row>
    <row r="436" spans="1:19" x14ac:dyDescent="0.2">
      <c r="A436" s="8" t="s">
        <v>65</v>
      </c>
      <c r="B436" s="8">
        <v>1</v>
      </c>
      <c r="C436" s="22">
        <v>41057</v>
      </c>
      <c r="D436" s="15">
        <v>144</v>
      </c>
      <c r="E436" s="15">
        <v>2383</v>
      </c>
      <c r="F436" s="6">
        <v>1442383</v>
      </c>
      <c r="G436" s="19">
        <v>48.7</v>
      </c>
      <c r="H436" s="18">
        <v>56</v>
      </c>
      <c r="I436" s="18"/>
      <c r="J436" s="33"/>
      <c r="K436" s="17"/>
      <c r="L436" s="20"/>
      <c r="M436" s="30" t="s">
        <v>109</v>
      </c>
      <c r="N436" s="30"/>
      <c r="O436" s="30"/>
      <c r="P436" s="17">
        <v>0</v>
      </c>
      <c r="Q436" s="17" t="s">
        <v>64</v>
      </c>
      <c r="R436" s="43">
        <f t="shared" si="6"/>
        <v>5</v>
      </c>
      <c r="S436" s="15">
        <v>5</v>
      </c>
    </row>
    <row r="437" spans="1:19" x14ac:dyDescent="0.2">
      <c r="A437" s="8" t="s">
        <v>65</v>
      </c>
      <c r="B437" s="8">
        <v>1</v>
      </c>
      <c r="C437" s="22">
        <v>41059</v>
      </c>
      <c r="D437" s="15">
        <v>144</v>
      </c>
      <c r="E437" s="15">
        <v>2383</v>
      </c>
      <c r="F437" s="6">
        <v>1442383</v>
      </c>
      <c r="G437" s="16">
        <v>53.3</v>
      </c>
      <c r="H437" s="15">
        <v>100</v>
      </c>
      <c r="I437" s="15"/>
      <c r="J437" s="32"/>
      <c r="K437" s="17"/>
      <c r="L437" s="17"/>
      <c r="M437" s="28" t="s">
        <v>109</v>
      </c>
      <c r="N437" s="28"/>
      <c r="O437" s="28"/>
      <c r="P437" s="17">
        <v>0</v>
      </c>
      <c r="Q437" s="17" t="s">
        <v>64</v>
      </c>
      <c r="R437" s="43">
        <f t="shared" si="6"/>
        <v>7</v>
      </c>
      <c r="S437" s="15">
        <v>7</v>
      </c>
    </row>
    <row r="438" spans="1:19" x14ac:dyDescent="0.2">
      <c r="A438" s="8" t="s">
        <v>65</v>
      </c>
      <c r="B438" s="8">
        <v>1</v>
      </c>
      <c r="C438" s="22">
        <v>41061</v>
      </c>
      <c r="D438" s="15">
        <v>144</v>
      </c>
      <c r="E438" s="15">
        <v>2383</v>
      </c>
      <c r="F438" s="6">
        <v>1442383</v>
      </c>
      <c r="G438" s="16">
        <v>56.1</v>
      </c>
      <c r="H438" s="15">
        <v>96</v>
      </c>
      <c r="I438" s="15"/>
      <c r="J438" s="32"/>
      <c r="K438" s="17"/>
      <c r="L438" s="17"/>
      <c r="M438" s="28" t="s">
        <v>109</v>
      </c>
      <c r="N438" s="28"/>
      <c r="O438" s="28"/>
      <c r="P438" s="17">
        <v>0</v>
      </c>
      <c r="Q438" s="17" t="s">
        <v>64</v>
      </c>
      <c r="R438" s="43">
        <f t="shared" si="6"/>
        <v>9</v>
      </c>
      <c r="S438" s="15">
        <v>9</v>
      </c>
    </row>
    <row r="439" spans="1:19" x14ac:dyDescent="0.2">
      <c r="A439" s="8" t="s">
        <v>65</v>
      </c>
      <c r="B439" s="8">
        <v>1</v>
      </c>
      <c r="C439" s="22">
        <v>41065</v>
      </c>
      <c r="D439" s="15">
        <v>144</v>
      </c>
      <c r="E439" s="15">
        <v>2383</v>
      </c>
      <c r="F439" s="6">
        <v>1442383</v>
      </c>
      <c r="G439" s="16">
        <v>60.6</v>
      </c>
      <c r="H439" s="15">
        <v>142</v>
      </c>
      <c r="I439" s="15"/>
      <c r="J439" s="32" t="s">
        <v>126</v>
      </c>
      <c r="K439" s="17"/>
      <c r="L439" s="17"/>
      <c r="M439" s="28" t="s">
        <v>109</v>
      </c>
      <c r="N439" s="28"/>
      <c r="O439" s="28"/>
      <c r="P439" s="17">
        <v>0</v>
      </c>
      <c r="Q439" s="17" t="s">
        <v>64</v>
      </c>
      <c r="R439" s="43">
        <f t="shared" si="6"/>
        <v>13</v>
      </c>
      <c r="S439" s="15">
        <v>13</v>
      </c>
    </row>
    <row r="440" spans="1:19" x14ac:dyDescent="0.2">
      <c r="A440" s="8" t="s">
        <v>65</v>
      </c>
      <c r="B440" s="8">
        <v>1</v>
      </c>
      <c r="C440" s="22">
        <v>41068</v>
      </c>
      <c r="D440" s="6">
        <v>144</v>
      </c>
      <c r="E440" s="6">
        <v>2383</v>
      </c>
      <c r="F440" s="6">
        <v>1442383</v>
      </c>
      <c r="G440" s="4">
        <v>62.7</v>
      </c>
      <c r="H440" s="6">
        <v>128</v>
      </c>
      <c r="I440" s="6">
        <v>103</v>
      </c>
      <c r="M440" s="26" t="s">
        <v>109</v>
      </c>
      <c r="P440" s="17">
        <v>0</v>
      </c>
      <c r="Q440" s="5" t="s">
        <v>64</v>
      </c>
      <c r="R440" s="43">
        <f t="shared" si="6"/>
        <v>16</v>
      </c>
      <c r="S440" s="6">
        <v>16</v>
      </c>
    </row>
    <row r="441" spans="1:19" x14ac:dyDescent="0.2">
      <c r="A441" s="8" t="s">
        <v>65</v>
      </c>
      <c r="B441" s="8">
        <v>1</v>
      </c>
      <c r="C441" s="22">
        <v>41071</v>
      </c>
      <c r="D441" s="6">
        <v>144</v>
      </c>
      <c r="E441" s="6">
        <v>2383</v>
      </c>
      <c r="F441" s="6">
        <v>1442383</v>
      </c>
      <c r="G441" s="4">
        <v>63.3</v>
      </c>
      <c r="H441" s="6">
        <v>105</v>
      </c>
      <c r="M441" s="26" t="s">
        <v>109</v>
      </c>
      <c r="P441" s="17">
        <v>0</v>
      </c>
      <c r="Q441" s="5" t="s">
        <v>64</v>
      </c>
      <c r="R441" s="43">
        <f t="shared" si="6"/>
        <v>19</v>
      </c>
      <c r="S441" s="6">
        <v>19</v>
      </c>
    </row>
    <row r="442" spans="1:19" x14ac:dyDescent="0.2">
      <c r="A442" s="8" t="s">
        <v>65</v>
      </c>
      <c r="B442" s="8">
        <v>1</v>
      </c>
      <c r="C442" s="22">
        <v>41052</v>
      </c>
      <c r="D442" s="15">
        <v>144</v>
      </c>
      <c r="E442" s="15">
        <v>2384</v>
      </c>
      <c r="F442" s="6">
        <v>1442384</v>
      </c>
      <c r="G442" s="16">
        <v>38.9</v>
      </c>
      <c r="H442" s="15">
        <v>28</v>
      </c>
      <c r="I442" s="15"/>
      <c r="J442" s="32"/>
      <c r="K442" s="17">
        <v>0</v>
      </c>
      <c r="L442" s="17"/>
      <c r="M442" s="28"/>
      <c r="N442" s="28"/>
      <c r="O442" s="28"/>
      <c r="P442" s="17">
        <v>1</v>
      </c>
      <c r="Q442" s="17">
        <v>0</v>
      </c>
      <c r="R442" s="43">
        <f t="shared" si="6"/>
        <v>0</v>
      </c>
      <c r="S442" s="15">
        <v>0</v>
      </c>
    </row>
    <row r="443" spans="1:19" x14ac:dyDescent="0.2">
      <c r="A443" s="8" t="s">
        <v>65</v>
      </c>
      <c r="B443" s="8">
        <v>1</v>
      </c>
      <c r="C443" s="22">
        <v>41054</v>
      </c>
      <c r="D443" s="15">
        <v>144</v>
      </c>
      <c r="E443" s="15">
        <v>2384</v>
      </c>
      <c r="F443" s="6">
        <v>1442384</v>
      </c>
      <c r="G443" s="16">
        <v>43.3</v>
      </c>
      <c r="H443" s="15">
        <v>38</v>
      </c>
      <c r="I443" s="15"/>
      <c r="J443" s="32"/>
      <c r="K443" s="17"/>
      <c r="L443" s="17"/>
      <c r="M443" s="28"/>
      <c r="N443" s="28"/>
      <c r="O443" s="28"/>
      <c r="P443" s="17">
        <v>1</v>
      </c>
      <c r="Q443" s="17" t="s">
        <v>64</v>
      </c>
      <c r="R443" s="43">
        <f t="shared" si="6"/>
        <v>2</v>
      </c>
      <c r="S443" s="15">
        <v>2</v>
      </c>
    </row>
    <row r="444" spans="1:19" x14ac:dyDescent="0.2">
      <c r="A444" s="8" t="s">
        <v>65</v>
      </c>
      <c r="B444" s="8">
        <v>1</v>
      </c>
      <c r="C444" s="22">
        <v>41057</v>
      </c>
      <c r="D444" s="15">
        <v>144</v>
      </c>
      <c r="E444" s="15">
        <v>2384</v>
      </c>
      <c r="F444" s="6">
        <v>1442384</v>
      </c>
      <c r="G444" s="16">
        <v>50</v>
      </c>
      <c r="H444" s="15">
        <v>76</v>
      </c>
      <c r="I444" s="15"/>
      <c r="J444" s="32"/>
      <c r="K444" s="17"/>
      <c r="L444" s="17"/>
      <c r="M444" s="28"/>
      <c r="N444" s="28"/>
      <c r="O444" s="28"/>
      <c r="P444" s="17">
        <v>1</v>
      </c>
      <c r="Q444" s="17" t="s">
        <v>64</v>
      </c>
      <c r="R444" s="43">
        <f t="shared" si="6"/>
        <v>5</v>
      </c>
      <c r="S444" s="15">
        <v>5</v>
      </c>
    </row>
    <row r="445" spans="1:19" x14ac:dyDescent="0.2">
      <c r="A445" s="8" t="s">
        <v>65</v>
      </c>
      <c r="B445" s="8">
        <v>1</v>
      </c>
      <c r="C445" s="22">
        <v>41059</v>
      </c>
      <c r="D445" s="15">
        <v>144</v>
      </c>
      <c r="E445" s="15">
        <v>2384</v>
      </c>
      <c r="F445" s="6">
        <v>1442384</v>
      </c>
      <c r="G445" s="16">
        <v>55.6</v>
      </c>
      <c r="H445" s="15">
        <v>107</v>
      </c>
      <c r="I445" s="15"/>
      <c r="J445" s="32"/>
      <c r="K445" s="17"/>
      <c r="L445" s="17"/>
      <c r="M445" s="28"/>
      <c r="N445" s="28"/>
      <c r="O445" s="28"/>
      <c r="P445" s="17">
        <v>1</v>
      </c>
      <c r="Q445" s="17" t="s">
        <v>64</v>
      </c>
      <c r="R445" s="43">
        <f t="shared" si="6"/>
        <v>7</v>
      </c>
      <c r="S445" s="15">
        <v>7</v>
      </c>
    </row>
    <row r="446" spans="1:19" x14ac:dyDescent="0.2">
      <c r="A446" s="8" t="s">
        <v>65</v>
      </c>
      <c r="B446" s="8">
        <v>1</v>
      </c>
      <c r="C446" s="22">
        <v>41061</v>
      </c>
      <c r="D446" s="15">
        <v>144</v>
      </c>
      <c r="E446" s="15">
        <v>2384</v>
      </c>
      <c r="F446" s="6">
        <v>1442384</v>
      </c>
      <c r="G446" s="16">
        <v>55.9</v>
      </c>
      <c r="H446" s="15">
        <v>115</v>
      </c>
      <c r="I446" s="15"/>
      <c r="J446" s="32"/>
      <c r="K446" s="17"/>
      <c r="L446" s="17"/>
      <c r="M446" s="28"/>
      <c r="N446" s="28"/>
      <c r="O446" s="28"/>
      <c r="P446" s="17">
        <v>1</v>
      </c>
      <c r="Q446" s="17" t="s">
        <v>64</v>
      </c>
      <c r="R446" s="43">
        <f t="shared" si="6"/>
        <v>9</v>
      </c>
      <c r="S446" s="15">
        <v>9</v>
      </c>
    </row>
    <row r="447" spans="1:19" x14ac:dyDescent="0.2">
      <c r="A447" s="8" t="s">
        <v>65</v>
      </c>
      <c r="B447" s="8">
        <v>1</v>
      </c>
      <c r="C447" s="22">
        <v>41065</v>
      </c>
      <c r="D447" s="15">
        <v>144</v>
      </c>
      <c r="E447" s="15">
        <v>2384</v>
      </c>
      <c r="F447" s="6">
        <v>1442384</v>
      </c>
      <c r="G447" s="16">
        <v>63.4</v>
      </c>
      <c r="H447" s="15">
        <v>134</v>
      </c>
      <c r="I447" s="15"/>
      <c r="J447" s="32"/>
      <c r="K447" s="17"/>
      <c r="L447" s="17"/>
      <c r="M447" s="28"/>
      <c r="N447" s="28"/>
      <c r="O447" s="28"/>
      <c r="P447" s="17">
        <v>1</v>
      </c>
      <c r="Q447" s="17" t="s">
        <v>64</v>
      </c>
      <c r="R447" s="43">
        <f t="shared" si="6"/>
        <v>13</v>
      </c>
      <c r="S447" s="15">
        <v>13</v>
      </c>
    </row>
    <row r="448" spans="1:19" x14ac:dyDescent="0.2">
      <c r="A448" s="8" t="s">
        <v>65</v>
      </c>
      <c r="B448" s="8">
        <v>1</v>
      </c>
      <c r="C448" s="22">
        <v>41068</v>
      </c>
      <c r="D448" s="6">
        <v>144</v>
      </c>
      <c r="E448" s="6">
        <v>2384</v>
      </c>
      <c r="F448" s="6">
        <v>1442384</v>
      </c>
      <c r="G448" s="4">
        <v>66.599999999999994</v>
      </c>
      <c r="H448" s="6">
        <v>171</v>
      </c>
      <c r="I448" s="6">
        <v>123</v>
      </c>
      <c r="P448" s="17">
        <v>1</v>
      </c>
      <c r="Q448" s="5" t="s">
        <v>64</v>
      </c>
      <c r="R448" s="43">
        <f t="shared" si="6"/>
        <v>16</v>
      </c>
      <c r="S448" s="6">
        <v>16</v>
      </c>
    </row>
    <row r="449" spans="1:19" x14ac:dyDescent="0.2">
      <c r="A449" s="8" t="s">
        <v>65</v>
      </c>
      <c r="B449" s="8">
        <v>1</v>
      </c>
      <c r="C449" s="22">
        <v>41071</v>
      </c>
      <c r="D449" s="6">
        <v>144</v>
      </c>
      <c r="E449" s="6">
        <v>2384</v>
      </c>
      <c r="F449" s="6">
        <v>1442384</v>
      </c>
      <c r="G449" s="4">
        <v>69.7</v>
      </c>
      <c r="H449" s="6">
        <v>178</v>
      </c>
      <c r="I449" s="6">
        <v>142</v>
      </c>
      <c r="M449" s="27" t="s">
        <v>113</v>
      </c>
      <c r="N449" s="27"/>
      <c r="O449" s="27"/>
      <c r="P449" s="17">
        <v>1</v>
      </c>
      <c r="Q449" s="5" t="s">
        <v>64</v>
      </c>
      <c r="R449" s="43">
        <f t="shared" si="6"/>
        <v>19</v>
      </c>
      <c r="S449" s="6">
        <v>19</v>
      </c>
    </row>
    <row r="450" spans="1:19" x14ac:dyDescent="0.2">
      <c r="A450" s="8" t="s">
        <v>65</v>
      </c>
      <c r="B450" s="8">
        <v>1</v>
      </c>
      <c r="C450" s="22">
        <v>41073</v>
      </c>
      <c r="D450" s="6">
        <v>144</v>
      </c>
      <c r="E450" s="6">
        <v>2384</v>
      </c>
      <c r="F450" s="6">
        <v>1442384</v>
      </c>
      <c r="G450" s="4">
        <v>71.400000000000006</v>
      </c>
      <c r="H450" s="6">
        <v>187</v>
      </c>
      <c r="I450" s="6">
        <v>159</v>
      </c>
      <c r="J450" s="34" t="s">
        <v>135</v>
      </c>
      <c r="M450" s="27" t="s">
        <v>113</v>
      </c>
      <c r="N450" s="27"/>
      <c r="O450" s="27"/>
      <c r="P450" s="17">
        <v>1</v>
      </c>
      <c r="Q450" s="5" t="s">
        <v>64</v>
      </c>
      <c r="R450" s="43">
        <f t="shared" si="6"/>
        <v>21</v>
      </c>
      <c r="S450" s="6">
        <v>21</v>
      </c>
    </row>
    <row r="451" spans="1:19" x14ac:dyDescent="0.2">
      <c r="A451" s="8" t="s">
        <v>65</v>
      </c>
      <c r="B451" s="8">
        <v>1</v>
      </c>
      <c r="C451" s="22">
        <v>41075</v>
      </c>
      <c r="D451" s="6">
        <v>144</v>
      </c>
      <c r="E451" s="6">
        <v>2384</v>
      </c>
      <c r="F451" s="6">
        <v>1442384</v>
      </c>
      <c r="G451" s="4">
        <v>73.3</v>
      </c>
      <c r="H451" s="6">
        <v>187</v>
      </c>
      <c r="I451" s="6">
        <v>170</v>
      </c>
      <c r="M451" s="35" t="s">
        <v>113</v>
      </c>
      <c r="N451" s="35"/>
      <c r="O451" s="35"/>
      <c r="P451" s="17">
        <v>1</v>
      </c>
      <c r="Q451" s="5" t="s">
        <v>64</v>
      </c>
      <c r="R451" s="43">
        <f t="shared" ref="R451:R514" si="7">IF(F451=F450,R450+C451-C450,IF(Q451&gt;-1,Q451,"noval"))</f>
        <v>23</v>
      </c>
      <c r="S451" s="6">
        <v>23</v>
      </c>
    </row>
    <row r="452" spans="1:19" x14ac:dyDescent="0.2">
      <c r="A452" s="8" t="s">
        <v>65</v>
      </c>
      <c r="B452" s="8">
        <v>1</v>
      </c>
      <c r="C452" s="22">
        <v>41078</v>
      </c>
      <c r="D452" s="6">
        <v>144</v>
      </c>
      <c r="E452" s="6">
        <v>2384</v>
      </c>
      <c r="F452" s="6">
        <v>1442384</v>
      </c>
      <c r="G452" s="4">
        <v>76.3</v>
      </c>
      <c r="H452" s="6">
        <v>212</v>
      </c>
      <c r="I452" s="6">
        <v>190</v>
      </c>
      <c r="J452" s="34" t="s">
        <v>141</v>
      </c>
      <c r="M452" s="27" t="s">
        <v>113</v>
      </c>
      <c r="N452" s="27"/>
      <c r="O452" s="27"/>
      <c r="P452" s="17">
        <v>1</v>
      </c>
      <c r="Q452" s="5" t="s">
        <v>64</v>
      </c>
      <c r="R452" s="43">
        <f t="shared" si="7"/>
        <v>26</v>
      </c>
      <c r="S452" s="6">
        <v>26</v>
      </c>
    </row>
    <row r="453" spans="1:19" x14ac:dyDescent="0.2">
      <c r="A453" s="8" t="s">
        <v>65</v>
      </c>
      <c r="B453" s="8">
        <v>1</v>
      </c>
      <c r="C453" s="22">
        <v>41080</v>
      </c>
      <c r="D453" s="6">
        <v>144</v>
      </c>
      <c r="E453" s="6">
        <v>2384</v>
      </c>
      <c r="F453" s="6">
        <v>1442384</v>
      </c>
      <c r="G453" s="4">
        <v>77.5</v>
      </c>
      <c r="H453" s="6">
        <v>210</v>
      </c>
      <c r="I453" s="6">
        <v>202</v>
      </c>
      <c r="J453" s="34" t="s">
        <v>145</v>
      </c>
      <c r="M453" s="27" t="s">
        <v>113</v>
      </c>
      <c r="N453" s="26" t="s">
        <v>148</v>
      </c>
      <c r="P453" s="17">
        <v>1</v>
      </c>
      <c r="Q453" s="5" t="s">
        <v>64</v>
      </c>
      <c r="R453" s="43">
        <f t="shared" si="7"/>
        <v>28</v>
      </c>
      <c r="S453" s="6">
        <v>28</v>
      </c>
    </row>
    <row r="454" spans="1:19" x14ac:dyDescent="0.2">
      <c r="A454" s="8" t="s">
        <v>65</v>
      </c>
      <c r="B454" s="8">
        <v>1</v>
      </c>
      <c r="C454" s="22">
        <v>41082</v>
      </c>
      <c r="D454" s="6">
        <v>144</v>
      </c>
      <c r="E454" s="6">
        <v>2384</v>
      </c>
      <c r="F454" s="6">
        <v>1442384</v>
      </c>
      <c r="G454" s="4">
        <v>80.099999999999994</v>
      </c>
      <c r="H454" s="6">
        <v>190</v>
      </c>
      <c r="I454" s="6">
        <v>214</v>
      </c>
      <c r="N454" s="26" t="s">
        <v>148</v>
      </c>
      <c r="P454" s="17">
        <v>1</v>
      </c>
      <c r="Q454" s="5" t="s">
        <v>64</v>
      </c>
      <c r="R454" s="43">
        <f t="shared" si="7"/>
        <v>30</v>
      </c>
      <c r="S454" s="6">
        <v>30</v>
      </c>
    </row>
    <row r="455" spans="1:19" x14ac:dyDescent="0.2">
      <c r="A455" s="8" t="s">
        <v>65</v>
      </c>
      <c r="B455" s="8">
        <v>1</v>
      </c>
      <c r="C455" s="22">
        <v>41085</v>
      </c>
      <c r="D455" s="6">
        <v>144</v>
      </c>
      <c r="E455" s="6">
        <v>2384</v>
      </c>
      <c r="F455" s="6">
        <v>1442384</v>
      </c>
      <c r="G455" s="4">
        <v>81.099999999999994</v>
      </c>
      <c r="H455" s="6">
        <v>184</v>
      </c>
      <c r="I455" s="6">
        <v>226</v>
      </c>
      <c r="N455" s="26" t="s">
        <v>148</v>
      </c>
      <c r="P455" s="17">
        <v>1</v>
      </c>
      <c r="Q455" s="5" t="s">
        <v>64</v>
      </c>
      <c r="R455" s="43">
        <f t="shared" si="7"/>
        <v>33</v>
      </c>
      <c r="S455" s="6">
        <v>33</v>
      </c>
    </row>
    <row r="456" spans="1:19" x14ac:dyDescent="0.2">
      <c r="A456" s="8" t="s">
        <v>65</v>
      </c>
      <c r="B456" s="8">
        <v>1</v>
      </c>
      <c r="C456" s="22">
        <v>41052</v>
      </c>
      <c r="D456" s="15">
        <v>144</v>
      </c>
      <c r="E456" s="15">
        <v>2385</v>
      </c>
      <c r="F456" s="6">
        <v>1442385</v>
      </c>
      <c r="G456" s="16">
        <v>38.4</v>
      </c>
      <c r="H456" s="15">
        <v>26</v>
      </c>
      <c r="I456" s="15"/>
      <c r="J456" s="32"/>
      <c r="K456" s="17">
        <v>0</v>
      </c>
      <c r="L456" s="17"/>
      <c r="M456" s="28"/>
      <c r="N456" s="28"/>
      <c r="O456" s="28"/>
      <c r="P456" s="17">
        <v>0</v>
      </c>
      <c r="Q456" s="17">
        <v>0</v>
      </c>
      <c r="R456" s="43">
        <f t="shared" si="7"/>
        <v>0</v>
      </c>
      <c r="S456" s="15">
        <v>0</v>
      </c>
    </row>
    <row r="457" spans="1:19" x14ac:dyDescent="0.2">
      <c r="A457" s="8" t="s">
        <v>65</v>
      </c>
      <c r="B457" s="8">
        <v>1</v>
      </c>
      <c r="C457" s="22">
        <v>41052</v>
      </c>
      <c r="D457" s="15">
        <v>144</v>
      </c>
      <c r="E457" s="15">
        <v>2386</v>
      </c>
      <c r="F457" s="6">
        <v>1442386</v>
      </c>
      <c r="G457" s="16">
        <v>37.4</v>
      </c>
      <c r="H457" s="15">
        <v>26</v>
      </c>
      <c r="I457" s="15"/>
      <c r="J457" s="32"/>
      <c r="K457" s="17">
        <v>0</v>
      </c>
      <c r="L457" s="17"/>
      <c r="M457" s="28"/>
      <c r="N457" s="28"/>
      <c r="O457" s="28"/>
      <c r="P457" s="17">
        <v>1</v>
      </c>
      <c r="Q457" s="17">
        <v>0</v>
      </c>
      <c r="R457" s="43">
        <f t="shared" si="7"/>
        <v>0</v>
      </c>
      <c r="S457" s="15">
        <v>0</v>
      </c>
    </row>
    <row r="458" spans="1:19" x14ac:dyDescent="0.2">
      <c r="A458" s="8" t="s">
        <v>65</v>
      </c>
      <c r="B458" s="8">
        <v>1</v>
      </c>
      <c r="C458" s="22">
        <v>41054</v>
      </c>
      <c r="D458" s="15">
        <v>144</v>
      </c>
      <c r="E458" s="15">
        <v>2386</v>
      </c>
      <c r="F458" s="6">
        <v>1442386</v>
      </c>
      <c r="G458" s="16">
        <v>42.7</v>
      </c>
      <c r="H458" s="15">
        <v>39</v>
      </c>
      <c r="I458" s="15"/>
      <c r="J458" s="32"/>
      <c r="K458" s="17"/>
      <c r="L458" s="17"/>
      <c r="M458" s="28"/>
      <c r="N458" s="28"/>
      <c r="O458" s="28"/>
      <c r="P458" s="17">
        <v>1</v>
      </c>
      <c r="Q458" s="17" t="s">
        <v>64</v>
      </c>
      <c r="R458" s="43">
        <f t="shared" si="7"/>
        <v>2</v>
      </c>
      <c r="S458" s="15">
        <v>2</v>
      </c>
    </row>
    <row r="459" spans="1:19" x14ac:dyDescent="0.2">
      <c r="A459" s="8" t="s">
        <v>65</v>
      </c>
      <c r="B459" s="8">
        <v>1</v>
      </c>
      <c r="C459" s="22">
        <v>41057</v>
      </c>
      <c r="D459" s="15">
        <v>144</v>
      </c>
      <c r="E459" s="15">
        <v>2386</v>
      </c>
      <c r="F459" s="6">
        <v>1442386</v>
      </c>
      <c r="G459" s="16"/>
      <c r="H459" s="15"/>
      <c r="I459" s="15"/>
      <c r="J459" s="32"/>
      <c r="K459" s="17"/>
      <c r="L459" s="17"/>
      <c r="M459" s="28" t="s">
        <v>102</v>
      </c>
      <c r="N459" s="28"/>
      <c r="O459" s="28"/>
      <c r="P459" s="17">
        <v>1</v>
      </c>
      <c r="Q459" s="17" t="s">
        <v>64</v>
      </c>
      <c r="R459" s="43">
        <f t="shared" si="7"/>
        <v>5</v>
      </c>
      <c r="S459" s="15">
        <v>5</v>
      </c>
    </row>
    <row r="460" spans="1:19" x14ac:dyDescent="0.2">
      <c r="A460" s="8" t="s">
        <v>65</v>
      </c>
      <c r="B460" s="8">
        <v>1</v>
      </c>
      <c r="C460" s="22">
        <v>41059</v>
      </c>
      <c r="D460" s="15">
        <v>144</v>
      </c>
      <c r="E460" s="15">
        <v>2386</v>
      </c>
      <c r="F460" s="6">
        <v>1442386</v>
      </c>
      <c r="G460" s="16">
        <v>55.6</v>
      </c>
      <c r="H460" s="15">
        <v>95</v>
      </c>
      <c r="I460" s="15"/>
      <c r="J460" s="32"/>
      <c r="K460" s="17"/>
      <c r="L460" s="17"/>
      <c r="M460" s="28" t="s">
        <v>102</v>
      </c>
      <c r="N460" s="28"/>
      <c r="O460" s="28"/>
      <c r="P460" s="17">
        <v>1</v>
      </c>
      <c r="Q460" s="17" t="s">
        <v>64</v>
      </c>
      <c r="R460" s="43">
        <f t="shared" si="7"/>
        <v>7</v>
      </c>
      <c r="S460" s="15">
        <v>7</v>
      </c>
    </row>
    <row r="461" spans="1:19" x14ac:dyDescent="0.2">
      <c r="A461" s="8" t="s">
        <v>65</v>
      </c>
      <c r="B461" s="8">
        <v>1</v>
      </c>
      <c r="C461" s="22">
        <v>41061</v>
      </c>
      <c r="D461" s="15">
        <v>144</v>
      </c>
      <c r="E461" s="15">
        <v>2386</v>
      </c>
      <c r="F461" s="6">
        <v>1442386</v>
      </c>
      <c r="G461" s="16">
        <v>57.1</v>
      </c>
      <c r="H461" s="15">
        <v>99</v>
      </c>
      <c r="I461" s="15"/>
      <c r="J461" s="32"/>
      <c r="K461" s="17"/>
      <c r="L461" s="17"/>
      <c r="M461" s="28" t="s">
        <v>102</v>
      </c>
      <c r="N461" s="28"/>
      <c r="O461" s="28"/>
      <c r="P461" s="17">
        <v>1</v>
      </c>
      <c r="Q461" s="17" t="s">
        <v>64</v>
      </c>
      <c r="R461" s="43">
        <f t="shared" si="7"/>
        <v>9</v>
      </c>
      <c r="S461" s="15">
        <v>9</v>
      </c>
    </row>
    <row r="462" spans="1:19" x14ac:dyDescent="0.2">
      <c r="A462" s="8" t="s">
        <v>65</v>
      </c>
      <c r="B462" s="8">
        <v>1</v>
      </c>
      <c r="C462" s="22">
        <v>41065</v>
      </c>
      <c r="D462" s="15">
        <v>144</v>
      </c>
      <c r="E462" s="15">
        <v>2386</v>
      </c>
      <c r="F462" s="6">
        <v>1442386</v>
      </c>
      <c r="G462" s="16">
        <v>62.1</v>
      </c>
      <c r="H462" s="15">
        <v>128</v>
      </c>
      <c r="I462" s="15"/>
      <c r="J462" s="32"/>
      <c r="K462" s="17"/>
      <c r="L462" s="17"/>
      <c r="M462" s="28" t="s">
        <v>102</v>
      </c>
      <c r="N462" s="28"/>
      <c r="O462" s="28"/>
      <c r="P462" s="17">
        <v>1</v>
      </c>
      <c r="Q462" s="17" t="s">
        <v>64</v>
      </c>
      <c r="R462" s="43">
        <f t="shared" si="7"/>
        <v>13</v>
      </c>
      <c r="S462" s="15">
        <v>13</v>
      </c>
    </row>
    <row r="463" spans="1:19" x14ac:dyDescent="0.2">
      <c r="A463" s="8" t="s">
        <v>65</v>
      </c>
      <c r="B463" s="8">
        <v>1</v>
      </c>
      <c r="C463" s="22">
        <v>41068</v>
      </c>
      <c r="D463" s="6">
        <v>144</v>
      </c>
      <c r="E463" s="6">
        <v>2386</v>
      </c>
      <c r="F463" s="6">
        <v>1442386</v>
      </c>
      <c r="G463" s="4">
        <v>64.7</v>
      </c>
      <c r="H463" s="6">
        <v>130</v>
      </c>
      <c r="I463" s="6">
        <v>106</v>
      </c>
      <c r="M463" s="26" t="s">
        <v>102</v>
      </c>
      <c r="P463" s="17">
        <v>1</v>
      </c>
      <c r="Q463" s="5" t="s">
        <v>64</v>
      </c>
      <c r="R463" s="43">
        <f t="shared" si="7"/>
        <v>16</v>
      </c>
      <c r="S463" s="6">
        <v>16</v>
      </c>
    </row>
    <row r="464" spans="1:19" x14ac:dyDescent="0.2">
      <c r="A464" s="8" t="s">
        <v>65</v>
      </c>
      <c r="B464" s="8">
        <v>1</v>
      </c>
      <c r="C464" s="22">
        <v>41071</v>
      </c>
      <c r="D464" s="6">
        <v>144</v>
      </c>
      <c r="E464" s="6">
        <v>2386</v>
      </c>
      <c r="F464" s="6">
        <v>1442386</v>
      </c>
      <c r="G464" s="4">
        <v>65.599999999999994</v>
      </c>
      <c r="H464" s="6">
        <v>119</v>
      </c>
      <c r="I464" s="6">
        <v>112</v>
      </c>
      <c r="M464" s="26" t="s">
        <v>102</v>
      </c>
      <c r="P464" s="17">
        <v>1</v>
      </c>
      <c r="Q464" s="5" t="s">
        <v>64</v>
      </c>
      <c r="R464" s="43">
        <f t="shared" si="7"/>
        <v>19</v>
      </c>
      <c r="S464" s="6">
        <v>19</v>
      </c>
    </row>
    <row r="465" spans="1:19" x14ac:dyDescent="0.2">
      <c r="A465" s="8" t="s">
        <v>65</v>
      </c>
      <c r="B465" s="8">
        <v>1</v>
      </c>
      <c r="C465" s="22">
        <v>41073</v>
      </c>
      <c r="D465" s="6">
        <v>144</v>
      </c>
      <c r="E465" s="6">
        <v>2386</v>
      </c>
      <c r="F465" s="6">
        <v>1442386</v>
      </c>
      <c r="G465" s="4">
        <v>67.400000000000006</v>
      </c>
      <c r="H465" s="6">
        <v>148</v>
      </c>
      <c r="I465" s="6">
        <v>126</v>
      </c>
      <c r="M465" s="26" t="s">
        <v>102</v>
      </c>
      <c r="P465" s="17">
        <v>1</v>
      </c>
      <c r="Q465" s="5" t="s">
        <v>64</v>
      </c>
      <c r="R465" s="43">
        <f t="shared" si="7"/>
        <v>21</v>
      </c>
      <c r="S465" s="6">
        <v>21</v>
      </c>
    </row>
    <row r="466" spans="1:19" x14ac:dyDescent="0.2">
      <c r="A466" s="8" t="s">
        <v>65</v>
      </c>
      <c r="B466" s="8">
        <v>1</v>
      </c>
      <c r="C466" s="22">
        <v>41075</v>
      </c>
      <c r="D466" s="6">
        <v>144</v>
      </c>
      <c r="E466" s="6">
        <v>2386</v>
      </c>
      <c r="F466" s="6">
        <v>1442386</v>
      </c>
      <c r="G466" s="4">
        <v>69.2</v>
      </c>
      <c r="H466" s="6">
        <v>168</v>
      </c>
      <c r="I466" s="6">
        <v>141</v>
      </c>
      <c r="M466" s="34" t="s">
        <v>102</v>
      </c>
      <c r="N466" s="34"/>
      <c r="O466" s="34"/>
      <c r="P466" s="17">
        <v>1</v>
      </c>
      <c r="Q466" s="5" t="s">
        <v>64</v>
      </c>
      <c r="R466" s="43">
        <f t="shared" si="7"/>
        <v>23</v>
      </c>
      <c r="S466" s="6">
        <v>23</v>
      </c>
    </row>
    <row r="467" spans="1:19" x14ac:dyDescent="0.2">
      <c r="A467" s="8" t="s">
        <v>65</v>
      </c>
      <c r="B467" s="8">
        <v>1</v>
      </c>
      <c r="C467" s="22">
        <v>41078</v>
      </c>
      <c r="D467" s="6">
        <v>144</v>
      </c>
      <c r="E467" s="6">
        <v>2386</v>
      </c>
      <c r="F467" s="6">
        <v>1442386</v>
      </c>
      <c r="G467" s="4">
        <v>72.2</v>
      </c>
      <c r="H467" s="6">
        <v>198</v>
      </c>
      <c r="I467" s="6">
        <v>163</v>
      </c>
      <c r="M467" s="35" t="s">
        <v>102</v>
      </c>
      <c r="N467" s="35"/>
      <c r="O467" s="35"/>
      <c r="P467" s="17">
        <v>1</v>
      </c>
      <c r="Q467" s="5" t="s">
        <v>64</v>
      </c>
      <c r="R467" s="43">
        <f t="shared" si="7"/>
        <v>26</v>
      </c>
      <c r="S467" s="6">
        <v>26</v>
      </c>
    </row>
    <row r="468" spans="1:19" x14ac:dyDescent="0.2">
      <c r="A468" s="8" t="s">
        <v>65</v>
      </c>
      <c r="B468" s="8">
        <v>1</v>
      </c>
      <c r="C468" s="22">
        <v>41080</v>
      </c>
      <c r="D468" s="6">
        <v>144</v>
      </c>
      <c r="E468" s="6">
        <v>2386</v>
      </c>
      <c r="F468" s="6">
        <v>1442386</v>
      </c>
      <c r="G468" s="4">
        <v>74.8</v>
      </c>
      <c r="H468" s="6">
        <v>207</v>
      </c>
      <c r="I468" s="6">
        <v>176</v>
      </c>
      <c r="M468" s="26" t="s">
        <v>102</v>
      </c>
      <c r="N468" s="26" t="s">
        <v>166</v>
      </c>
      <c r="P468" s="17">
        <v>1</v>
      </c>
      <c r="Q468" s="5" t="s">
        <v>64</v>
      </c>
      <c r="R468" s="43">
        <f t="shared" si="7"/>
        <v>28</v>
      </c>
      <c r="S468" s="6">
        <v>28</v>
      </c>
    </row>
    <row r="469" spans="1:19" x14ac:dyDescent="0.2">
      <c r="A469" s="8" t="s">
        <v>65</v>
      </c>
      <c r="B469" s="8">
        <v>1</v>
      </c>
      <c r="C469" s="22">
        <v>41082</v>
      </c>
      <c r="D469" s="6">
        <v>144</v>
      </c>
      <c r="E469" s="6">
        <v>2386</v>
      </c>
      <c r="F469" s="6">
        <v>1442386</v>
      </c>
      <c r="G469" s="4">
        <v>76.7</v>
      </c>
      <c r="H469" s="6">
        <v>191</v>
      </c>
      <c r="I469" s="6">
        <v>188</v>
      </c>
      <c r="N469" s="26" t="s">
        <v>166</v>
      </c>
      <c r="P469" s="17">
        <v>1</v>
      </c>
      <c r="Q469" s="5" t="s">
        <v>64</v>
      </c>
      <c r="R469" s="43">
        <f t="shared" si="7"/>
        <v>30</v>
      </c>
      <c r="S469" s="6">
        <v>30</v>
      </c>
    </row>
    <row r="470" spans="1:19" x14ac:dyDescent="0.2">
      <c r="A470" s="8" t="s">
        <v>65</v>
      </c>
      <c r="B470" s="8">
        <v>1</v>
      </c>
      <c r="C470" s="22">
        <v>41085</v>
      </c>
      <c r="D470" s="6">
        <v>144</v>
      </c>
      <c r="E470" s="6">
        <v>2386</v>
      </c>
      <c r="F470" s="6">
        <v>1442386</v>
      </c>
      <c r="G470" s="4">
        <v>79</v>
      </c>
      <c r="H470" s="6">
        <v>182</v>
      </c>
      <c r="I470" s="6">
        <v>207</v>
      </c>
      <c r="N470" s="26" t="s">
        <v>166</v>
      </c>
      <c r="P470" s="17">
        <v>1</v>
      </c>
      <c r="Q470" s="5" t="s">
        <v>64</v>
      </c>
      <c r="R470" s="43">
        <f t="shared" si="7"/>
        <v>33</v>
      </c>
      <c r="S470" s="6">
        <v>33</v>
      </c>
    </row>
    <row r="471" spans="1:19" x14ac:dyDescent="0.2">
      <c r="A471" s="8" t="s">
        <v>65</v>
      </c>
      <c r="B471" s="8">
        <v>1</v>
      </c>
      <c r="C471" s="22">
        <v>41087</v>
      </c>
      <c r="D471" s="6">
        <v>144</v>
      </c>
      <c r="E471" s="6">
        <v>2386</v>
      </c>
      <c r="F471" s="6">
        <v>1442386</v>
      </c>
      <c r="G471" s="4">
        <v>80</v>
      </c>
      <c r="H471" s="6">
        <v>196</v>
      </c>
      <c r="I471" s="6">
        <v>220</v>
      </c>
      <c r="N471" s="26" t="s">
        <v>166</v>
      </c>
      <c r="P471" s="17">
        <v>1</v>
      </c>
      <c r="Q471" s="5" t="s">
        <v>64</v>
      </c>
      <c r="R471" s="43">
        <f t="shared" si="7"/>
        <v>35</v>
      </c>
      <c r="S471" s="6">
        <v>35</v>
      </c>
    </row>
    <row r="472" spans="1:19" x14ac:dyDescent="0.2">
      <c r="A472" s="8" t="s">
        <v>65</v>
      </c>
      <c r="B472" s="8">
        <v>1</v>
      </c>
      <c r="C472" s="22">
        <v>41052</v>
      </c>
      <c r="D472" s="15">
        <v>144</v>
      </c>
      <c r="E472" s="15">
        <v>2387</v>
      </c>
      <c r="F472" s="6">
        <v>1442387</v>
      </c>
      <c r="G472" s="16">
        <v>38.299999999999997</v>
      </c>
      <c r="H472" s="15">
        <v>29</v>
      </c>
      <c r="I472" s="15"/>
      <c r="J472" s="32"/>
      <c r="K472" s="17">
        <v>0</v>
      </c>
      <c r="L472" s="17"/>
      <c r="M472" s="28"/>
      <c r="N472" s="28"/>
      <c r="O472" s="28"/>
      <c r="P472" s="17">
        <v>0</v>
      </c>
      <c r="Q472" s="17">
        <v>0</v>
      </c>
      <c r="R472" s="43">
        <f t="shared" si="7"/>
        <v>0</v>
      </c>
      <c r="S472" s="15">
        <v>0</v>
      </c>
    </row>
    <row r="473" spans="1:19" x14ac:dyDescent="0.2">
      <c r="A473" s="8" t="s">
        <v>65</v>
      </c>
      <c r="B473" s="8">
        <v>1</v>
      </c>
      <c r="C473" s="22">
        <v>41054</v>
      </c>
      <c r="D473" s="15">
        <v>144</v>
      </c>
      <c r="E473" s="15">
        <v>2387</v>
      </c>
      <c r="F473" s="6">
        <v>1442387</v>
      </c>
      <c r="G473" s="16">
        <v>42.9</v>
      </c>
      <c r="H473" s="15">
        <v>44</v>
      </c>
      <c r="I473" s="15"/>
      <c r="J473" s="32"/>
      <c r="K473" s="17"/>
      <c r="L473" s="17"/>
      <c r="M473" s="28"/>
      <c r="N473" s="28"/>
      <c r="O473" s="28"/>
      <c r="P473" s="17">
        <v>0</v>
      </c>
      <c r="Q473" s="17" t="s">
        <v>64</v>
      </c>
      <c r="R473" s="43">
        <f t="shared" si="7"/>
        <v>2</v>
      </c>
      <c r="S473" s="15">
        <v>2</v>
      </c>
    </row>
    <row r="474" spans="1:19" x14ac:dyDescent="0.2">
      <c r="A474" s="8" t="s">
        <v>65</v>
      </c>
      <c r="B474" s="8">
        <v>1</v>
      </c>
      <c r="C474" s="22">
        <v>41057</v>
      </c>
      <c r="D474" s="15">
        <v>144</v>
      </c>
      <c r="E474" s="15">
        <v>2387</v>
      </c>
      <c r="F474" s="6">
        <v>1442387</v>
      </c>
      <c r="G474" s="19">
        <v>50.5</v>
      </c>
      <c r="H474" s="18">
        <v>77</v>
      </c>
      <c r="I474" s="18"/>
      <c r="J474" s="33"/>
      <c r="K474" s="17"/>
      <c r="L474" s="20"/>
      <c r="M474" s="30"/>
      <c r="N474" s="30"/>
      <c r="O474" s="30"/>
      <c r="P474" s="17">
        <v>0</v>
      </c>
      <c r="Q474" s="17" t="s">
        <v>64</v>
      </c>
      <c r="R474" s="43">
        <f t="shared" si="7"/>
        <v>5</v>
      </c>
      <c r="S474" s="15">
        <v>5</v>
      </c>
    </row>
    <row r="475" spans="1:19" x14ac:dyDescent="0.2">
      <c r="A475" s="8" t="s">
        <v>65</v>
      </c>
      <c r="B475" s="8">
        <v>1</v>
      </c>
      <c r="C475" s="22">
        <v>41059</v>
      </c>
      <c r="D475" s="15">
        <v>144</v>
      </c>
      <c r="E475" s="15">
        <v>2387</v>
      </c>
      <c r="F475" s="6">
        <v>1442387</v>
      </c>
      <c r="G475" s="16">
        <v>54.3</v>
      </c>
      <c r="H475" s="15">
        <v>98</v>
      </c>
      <c r="I475" s="15"/>
      <c r="J475" s="32"/>
      <c r="K475" s="17"/>
      <c r="L475" s="17"/>
      <c r="M475" s="28"/>
      <c r="N475" s="28"/>
      <c r="O475" s="28"/>
      <c r="P475" s="17">
        <v>0</v>
      </c>
      <c r="Q475" s="17" t="s">
        <v>64</v>
      </c>
      <c r="R475" s="43">
        <f t="shared" si="7"/>
        <v>7</v>
      </c>
      <c r="S475" s="15">
        <v>7</v>
      </c>
    </row>
    <row r="476" spans="1:19" x14ac:dyDescent="0.2">
      <c r="A476" s="8" t="s">
        <v>65</v>
      </c>
      <c r="B476" s="8">
        <v>1</v>
      </c>
      <c r="C476" s="22">
        <v>41061</v>
      </c>
      <c r="D476" s="15">
        <v>144</v>
      </c>
      <c r="E476" s="15">
        <v>2387</v>
      </c>
      <c r="F476" s="6">
        <v>1442387</v>
      </c>
      <c r="G476" s="16">
        <v>58.9</v>
      </c>
      <c r="H476" s="15">
        <v>126</v>
      </c>
      <c r="I476" s="15"/>
      <c r="J476" s="32"/>
      <c r="K476" s="17"/>
      <c r="L476" s="17"/>
      <c r="M476" s="28"/>
      <c r="N476" s="28"/>
      <c r="O476" s="28"/>
      <c r="P476" s="17">
        <v>0</v>
      </c>
      <c r="Q476" s="17" t="s">
        <v>64</v>
      </c>
      <c r="R476" s="43">
        <f t="shared" si="7"/>
        <v>9</v>
      </c>
      <c r="S476" s="15">
        <v>9</v>
      </c>
    </row>
    <row r="477" spans="1:19" x14ac:dyDescent="0.2">
      <c r="A477" s="8" t="s">
        <v>65</v>
      </c>
      <c r="B477" s="8">
        <v>1</v>
      </c>
      <c r="C477" s="22">
        <v>41065</v>
      </c>
      <c r="D477" s="15">
        <v>144</v>
      </c>
      <c r="E477" s="15">
        <v>2387</v>
      </c>
      <c r="F477" s="6">
        <v>1442387</v>
      </c>
      <c r="G477" s="16">
        <v>63.5</v>
      </c>
      <c r="H477" s="15">
        <v>130</v>
      </c>
      <c r="I477" s="15"/>
      <c r="J477" s="32"/>
      <c r="K477" s="17"/>
      <c r="L477" s="17"/>
      <c r="M477" s="28"/>
      <c r="N477" s="28"/>
      <c r="O477" s="28"/>
      <c r="P477" s="17">
        <v>0</v>
      </c>
      <c r="Q477" s="17" t="s">
        <v>64</v>
      </c>
      <c r="R477" s="43">
        <f t="shared" si="7"/>
        <v>13</v>
      </c>
      <c r="S477" s="15">
        <v>13</v>
      </c>
    </row>
    <row r="478" spans="1:19" x14ac:dyDescent="0.2">
      <c r="A478" s="8" t="s">
        <v>65</v>
      </c>
      <c r="B478" s="8">
        <v>1</v>
      </c>
      <c r="C478" s="22">
        <v>41052</v>
      </c>
      <c r="D478" s="15">
        <v>144</v>
      </c>
      <c r="E478" s="15">
        <v>2388</v>
      </c>
      <c r="F478" s="6">
        <v>1442388</v>
      </c>
      <c r="G478" s="16">
        <v>39.1</v>
      </c>
      <c r="H478" s="15">
        <v>29</v>
      </c>
      <c r="I478" s="15"/>
      <c r="J478" s="32"/>
      <c r="K478" s="17">
        <v>1</v>
      </c>
      <c r="L478" s="17"/>
      <c r="M478" s="28"/>
      <c r="N478" s="28"/>
      <c r="O478" s="28"/>
      <c r="P478" s="17">
        <v>1</v>
      </c>
      <c r="Q478" s="17">
        <v>1</v>
      </c>
      <c r="R478" s="43">
        <f t="shared" si="7"/>
        <v>1</v>
      </c>
      <c r="S478" s="15">
        <v>1</v>
      </c>
    </row>
    <row r="479" spans="1:19" x14ac:dyDescent="0.2">
      <c r="A479" s="8" t="s">
        <v>65</v>
      </c>
      <c r="B479" s="8">
        <v>1</v>
      </c>
      <c r="C479" s="22">
        <v>41054</v>
      </c>
      <c r="D479" s="15">
        <v>144</v>
      </c>
      <c r="E479" s="15">
        <v>2388</v>
      </c>
      <c r="F479" s="6">
        <v>1442388</v>
      </c>
      <c r="G479" s="16">
        <v>43.4</v>
      </c>
      <c r="H479" s="15">
        <v>40</v>
      </c>
      <c r="I479" s="15"/>
      <c r="J479" s="32"/>
      <c r="K479" s="17"/>
      <c r="L479" s="17"/>
      <c r="M479" s="28"/>
      <c r="N479" s="28"/>
      <c r="O479" s="28"/>
      <c r="P479" s="17">
        <v>1</v>
      </c>
      <c r="Q479" s="17" t="s">
        <v>64</v>
      </c>
      <c r="R479" s="43">
        <f t="shared" si="7"/>
        <v>3</v>
      </c>
      <c r="S479" s="15">
        <v>3</v>
      </c>
    </row>
    <row r="480" spans="1:19" x14ac:dyDescent="0.2">
      <c r="A480" s="8" t="s">
        <v>65</v>
      </c>
      <c r="B480" s="8">
        <v>1</v>
      </c>
      <c r="C480" s="22">
        <v>41057</v>
      </c>
      <c r="D480" s="15">
        <v>144</v>
      </c>
      <c r="E480" s="15">
        <v>2388</v>
      </c>
      <c r="F480" s="6">
        <v>1442388</v>
      </c>
      <c r="G480" s="16">
        <v>51.3</v>
      </c>
      <c r="H480" s="15">
        <v>60</v>
      </c>
      <c r="I480" s="15"/>
      <c r="J480" s="32"/>
      <c r="K480" s="17"/>
      <c r="L480" s="17"/>
      <c r="M480" s="28"/>
      <c r="N480" s="28"/>
      <c r="O480" s="28"/>
      <c r="P480" s="17">
        <v>1</v>
      </c>
      <c r="Q480" s="17" t="s">
        <v>64</v>
      </c>
      <c r="R480" s="43">
        <f t="shared" si="7"/>
        <v>6</v>
      </c>
      <c r="S480" s="15">
        <v>6</v>
      </c>
    </row>
    <row r="481" spans="1:19" x14ac:dyDescent="0.2">
      <c r="A481" s="8" t="s">
        <v>65</v>
      </c>
      <c r="B481" s="8">
        <v>1</v>
      </c>
      <c r="C481" s="22">
        <v>41059</v>
      </c>
      <c r="D481" s="15">
        <v>144</v>
      </c>
      <c r="E481" s="15">
        <v>2388</v>
      </c>
      <c r="F481" s="6">
        <v>1442388</v>
      </c>
      <c r="G481" s="16">
        <v>56</v>
      </c>
      <c r="H481" s="15">
        <v>102</v>
      </c>
      <c r="I481" s="15"/>
      <c r="J481" s="32"/>
      <c r="K481" s="17"/>
      <c r="L481" s="17"/>
      <c r="M481" s="28"/>
      <c r="N481" s="28"/>
      <c r="O481" s="28"/>
      <c r="P481" s="17">
        <v>1</v>
      </c>
      <c r="Q481" s="17" t="s">
        <v>64</v>
      </c>
      <c r="R481" s="43">
        <f t="shared" si="7"/>
        <v>8</v>
      </c>
      <c r="S481" s="15">
        <v>8</v>
      </c>
    </row>
    <row r="482" spans="1:19" x14ac:dyDescent="0.2">
      <c r="A482" s="8" t="s">
        <v>65</v>
      </c>
      <c r="B482" s="8">
        <v>1</v>
      </c>
      <c r="C482" s="22">
        <v>41061</v>
      </c>
      <c r="D482" s="15">
        <v>144</v>
      </c>
      <c r="E482" s="15">
        <v>2388</v>
      </c>
      <c r="F482" s="6">
        <v>1442388</v>
      </c>
      <c r="G482" s="16">
        <v>58.5</v>
      </c>
      <c r="H482" s="15">
        <v>102</v>
      </c>
      <c r="I482" s="15"/>
      <c r="J482" s="32"/>
      <c r="K482" s="17"/>
      <c r="L482" s="17"/>
      <c r="M482" s="28"/>
      <c r="N482" s="28"/>
      <c r="O482" s="28"/>
      <c r="P482" s="17">
        <v>1</v>
      </c>
      <c r="Q482" s="17" t="s">
        <v>64</v>
      </c>
      <c r="R482" s="43">
        <f t="shared" si="7"/>
        <v>10</v>
      </c>
      <c r="S482" s="15">
        <v>10</v>
      </c>
    </row>
    <row r="483" spans="1:19" x14ac:dyDescent="0.2">
      <c r="A483" s="8" t="s">
        <v>65</v>
      </c>
      <c r="B483" s="8">
        <v>1</v>
      </c>
      <c r="C483" s="22">
        <v>41065</v>
      </c>
      <c r="D483" s="15">
        <v>144</v>
      </c>
      <c r="E483" s="15">
        <v>2388</v>
      </c>
      <c r="F483" s="6">
        <v>1442388</v>
      </c>
      <c r="G483" s="16">
        <v>63.2</v>
      </c>
      <c r="H483" s="15">
        <v>122</v>
      </c>
      <c r="I483" s="15"/>
      <c r="J483" s="32"/>
      <c r="K483" s="17"/>
      <c r="L483" s="17"/>
      <c r="M483" s="28"/>
      <c r="N483" s="28"/>
      <c r="O483" s="28"/>
      <c r="P483" s="17">
        <v>1</v>
      </c>
      <c r="Q483" s="17" t="s">
        <v>64</v>
      </c>
      <c r="R483" s="43">
        <f t="shared" si="7"/>
        <v>14</v>
      </c>
      <c r="S483" s="15">
        <v>14</v>
      </c>
    </row>
    <row r="484" spans="1:19" x14ac:dyDescent="0.2">
      <c r="A484" s="8" t="s">
        <v>65</v>
      </c>
      <c r="B484" s="8">
        <v>1</v>
      </c>
      <c r="C484" s="22">
        <v>41068</v>
      </c>
      <c r="D484" s="6">
        <v>144</v>
      </c>
      <c r="E484" s="6">
        <v>2388</v>
      </c>
      <c r="F484" s="6">
        <v>1442388</v>
      </c>
      <c r="G484" s="4">
        <v>66.400000000000006</v>
      </c>
      <c r="H484" s="6">
        <v>152</v>
      </c>
      <c r="I484" s="6">
        <v>112</v>
      </c>
      <c r="P484" s="17">
        <v>1</v>
      </c>
      <c r="Q484" s="5" t="s">
        <v>64</v>
      </c>
      <c r="R484" s="43">
        <f t="shared" si="7"/>
        <v>17</v>
      </c>
      <c r="S484" s="6">
        <v>17</v>
      </c>
    </row>
    <row r="485" spans="1:19" x14ac:dyDescent="0.2">
      <c r="A485" s="8" t="s">
        <v>65</v>
      </c>
      <c r="B485" s="8">
        <v>1</v>
      </c>
      <c r="C485" s="22">
        <v>41071</v>
      </c>
      <c r="D485" s="6">
        <v>144</v>
      </c>
      <c r="E485" s="6">
        <v>2388</v>
      </c>
      <c r="F485" s="6">
        <v>1442388</v>
      </c>
      <c r="G485" s="4">
        <v>67.7</v>
      </c>
      <c r="H485" s="6">
        <v>144</v>
      </c>
      <c r="I485" s="6">
        <v>124</v>
      </c>
      <c r="P485" s="17">
        <v>1</v>
      </c>
      <c r="Q485" s="5" t="s">
        <v>64</v>
      </c>
      <c r="R485" s="43">
        <f t="shared" si="7"/>
        <v>20</v>
      </c>
      <c r="S485" s="6">
        <v>20</v>
      </c>
    </row>
    <row r="486" spans="1:19" x14ac:dyDescent="0.2">
      <c r="A486" s="8" t="s">
        <v>65</v>
      </c>
      <c r="B486" s="8">
        <v>1</v>
      </c>
      <c r="C486" s="22">
        <v>41073</v>
      </c>
      <c r="D486" s="6">
        <v>144</v>
      </c>
      <c r="E486" s="6">
        <v>2388</v>
      </c>
      <c r="F486" s="6">
        <v>1442388</v>
      </c>
      <c r="G486" s="4">
        <v>69.599999999999994</v>
      </c>
      <c r="H486" s="6">
        <v>171</v>
      </c>
      <c r="I486" s="6">
        <v>145</v>
      </c>
      <c r="P486" s="17">
        <v>1</v>
      </c>
      <c r="Q486" s="5" t="s">
        <v>64</v>
      </c>
      <c r="R486" s="43">
        <f t="shared" si="7"/>
        <v>22</v>
      </c>
      <c r="S486" s="6">
        <v>22</v>
      </c>
    </row>
    <row r="487" spans="1:19" x14ac:dyDescent="0.2">
      <c r="A487" s="8" t="s">
        <v>65</v>
      </c>
      <c r="B487" s="8">
        <v>1</v>
      </c>
      <c r="C487" s="22">
        <v>41075</v>
      </c>
      <c r="D487" s="6">
        <v>144</v>
      </c>
      <c r="E487" s="6">
        <v>2388</v>
      </c>
      <c r="F487" s="6">
        <v>1442388</v>
      </c>
      <c r="G487" s="4">
        <v>73.5</v>
      </c>
      <c r="H487" s="6">
        <v>167</v>
      </c>
      <c r="I487" s="6">
        <v>157</v>
      </c>
      <c r="M487" s="34"/>
      <c r="N487" s="34"/>
      <c r="O487" s="34"/>
      <c r="P487" s="17">
        <v>1</v>
      </c>
      <c r="Q487" s="5" t="s">
        <v>64</v>
      </c>
      <c r="R487" s="43">
        <f t="shared" si="7"/>
        <v>24</v>
      </c>
      <c r="S487" s="6">
        <v>24</v>
      </c>
    </row>
    <row r="488" spans="1:19" x14ac:dyDescent="0.2">
      <c r="A488" s="8" t="s">
        <v>65</v>
      </c>
      <c r="B488" s="8">
        <v>1</v>
      </c>
      <c r="C488" s="22">
        <v>41078</v>
      </c>
      <c r="D488" s="6">
        <v>144</v>
      </c>
      <c r="E488" s="6">
        <v>2388</v>
      </c>
      <c r="F488" s="6">
        <v>1442388</v>
      </c>
      <c r="G488" s="4">
        <v>75</v>
      </c>
      <c r="H488" s="6">
        <v>189</v>
      </c>
      <c r="I488" s="6">
        <v>179</v>
      </c>
      <c r="P488" s="17">
        <v>1</v>
      </c>
      <c r="Q488" s="5" t="s">
        <v>64</v>
      </c>
      <c r="R488" s="43">
        <f t="shared" si="7"/>
        <v>27</v>
      </c>
      <c r="S488" s="6">
        <v>27</v>
      </c>
    </row>
    <row r="489" spans="1:19" x14ac:dyDescent="0.2">
      <c r="A489" s="8" t="s">
        <v>65</v>
      </c>
      <c r="B489" s="8">
        <v>1</v>
      </c>
      <c r="C489" s="22">
        <v>41080</v>
      </c>
      <c r="D489" s="6">
        <v>144</v>
      </c>
      <c r="E489" s="6">
        <v>2388</v>
      </c>
      <c r="F489" s="6">
        <v>1442388</v>
      </c>
      <c r="G489" s="4">
        <v>77.400000000000006</v>
      </c>
      <c r="H489" s="6">
        <v>186</v>
      </c>
      <c r="I489" s="6">
        <v>191</v>
      </c>
      <c r="N489" s="26" t="s">
        <v>164</v>
      </c>
      <c r="P489" s="17">
        <v>1</v>
      </c>
      <c r="Q489" s="5" t="s">
        <v>64</v>
      </c>
      <c r="R489" s="43">
        <f t="shared" si="7"/>
        <v>29</v>
      </c>
      <c r="S489" s="6">
        <v>29</v>
      </c>
    </row>
    <row r="490" spans="1:19" x14ac:dyDescent="0.2">
      <c r="A490" s="8" t="s">
        <v>65</v>
      </c>
      <c r="B490" s="8">
        <v>1</v>
      </c>
      <c r="C490" s="22">
        <v>41082</v>
      </c>
      <c r="D490" s="6">
        <v>144</v>
      </c>
      <c r="E490" s="6">
        <v>2388</v>
      </c>
      <c r="F490" s="6">
        <v>1442388</v>
      </c>
      <c r="G490" s="4">
        <v>78.400000000000006</v>
      </c>
      <c r="H490" s="6">
        <v>181</v>
      </c>
      <c r="I490" s="6">
        <v>203</v>
      </c>
      <c r="N490" s="26" t="s">
        <v>164</v>
      </c>
      <c r="P490" s="17">
        <v>1</v>
      </c>
      <c r="Q490" s="5" t="s">
        <v>64</v>
      </c>
      <c r="R490" s="43">
        <f t="shared" si="7"/>
        <v>31</v>
      </c>
      <c r="S490" s="6">
        <v>31</v>
      </c>
    </row>
    <row r="491" spans="1:19" x14ac:dyDescent="0.2">
      <c r="A491" s="8" t="s">
        <v>65</v>
      </c>
      <c r="B491" s="8">
        <v>1</v>
      </c>
      <c r="C491" s="22">
        <v>41085</v>
      </c>
      <c r="D491" s="6">
        <v>144</v>
      </c>
      <c r="E491" s="6">
        <v>2388</v>
      </c>
      <c r="F491" s="6">
        <v>1442388</v>
      </c>
      <c r="G491" s="4">
        <v>80.5</v>
      </c>
      <c r="H491" s="6">
        <v>182</v>
      </c>
      <c r="I491" s="6">
        <v>218</v>
      </c>
      <c r="N491" s="26" t="s">
        <v>164</v>
      </c>
      <c r="P491" s="17">
        <v>1</v>
      </c>
      <c r="Q491" s="5" t="s">
        <v>64</v>
      </c>
      <c r="R491" s="43">
        <f t="shared" si="7"/>
        <v>34</v>
      </c>
      <c r="S491" s="6">
        <v>34</v>
      </c>
    </row>
    <row r="492" spans="1:19" x14ac:dyDescent="0.2">
      <c r="A492" s="8" t="s">
        <v>65</v>
      </c>
      <c r="B492" s="8">
        <v>1</v>
      </c>
      <c r="C492" s="22">
        <v>41052</v>
      </c>
      <c r="D492" s="15">
        <v>144</v>
      </c>
      <c r="E492" s="15">
        <v>2390</v>
      </c>
      <c r="F492" s="6">
        <v>1442390</v>
      </c>
      <c r="G492" s="16">
        <v>38.6</v>
      </c>
      <c r="H492" s="15">
        <v>24</v>
      </c>
      <c r="I492" s="15"/>
      <c r="J492" s="32"/>
      <c r="K492" s="17">
        <v>1</v>
      </c>
      <c r="L492" s="17"/>
      <c r="M492" s="28"/>
      <c r="N492" s="28"/>
      <c r="O492" s="28"/>
      <c r="P492" s="17">
        <v>0</v>
      </c>
      <c r="Q492" s="17">
        <v>1</v>
      </c>
      <c r="R492" s="43">
        <f t="shared" si="7"/>
        <v>1</v>
      </c>
      <c r="S492" s="15">
        <v>1</v>
      </c>
    </row>
    <row r="493" spans="1:19" x14ac:dyDescent="0.2">
      <c r="A493" s="8" t="s">
        <v>65</v>
      </c>
      <c r="B493" s="8">
        <v>1</v>
      </c>
      <c r="C493" s="22">
        <v>41054</v>
      </c>
      <c r="D493" s="15">
        <v>144</v>
      </c>
      <c r="E493" s="15">
        <v>2390</v>
      </c>
      <c r="F493" s="6">
        <v>1442390</v>
      </c>
      <c r="G493" s="16">
        <v>43</v>
      </c>
      <c r="H493" s="15">
        <v>41</v>
      </c>
      <c r="I493" s="15"/>
      <c r="J493" s="32"/>
      <c r="K493" s="17"/>
      <c r="L493" s="17"/>
      <c r="M493" s="28"/>
      <c r="N493" s="28"/>
      <c r="O493" s="28"/>
      <c r="P493" s="17">
        <v>0</v>
      </c>
      <c r="Q493" s="17" t="s">
        <v>64</v>
      </c>
      <c r="R493" s="43">
        <f t="shared" si="7"/>
        <v>3</v>
      </c>
      <c r="S493" s="15">
        <v>3</v>
      </c>
    </row>
    <row r="494" spans="1:19" x14ac:dyDescent="0.2">
      <c r="A494" s="8" t="s">
        <v>65</v>
      </c>
      <c r="B494" s="8">
        <v>1</v>
      </c>
      <c r="C494" s="22">
        <v>41057</v>
      </c>
      <c r="D494" s="15">
        <v>144</v>
      </c>
      <c r="E494" s="15">
        <v>2390</v>
      </c>
      <c r="F494" s="6">
        <v>1442390</v>
      </c>
      <c r="G494" s="19">
        <v>50.5</v>
      </c>
      <c r="H494" s="18">
        <v>74</v>
      </c>
      <c r="I494" s="18"/>
      <c r="J494" s="33"/>
      <c r="K494" s="17"/>
      <c r="L494" s="20"/>
      <c r="M494" s="30"/>
      <c r="N494" s="30"/>
      <c r="O494" s="30"/>
      <c r="P494" s="17">
        <v>0</v>
      </c>
      <c r="Q494" s="17" t="s">
        <v>64</v>
      </c>
      <c r="R494" s="43">
        <f t="shared" si="7"/>
        <v>6</v>
      </c>
      <c r="S494" s="15">
        <v>6</v>
      </c>
    </row>
    <row r="495" spans="1:19" x14ac:dyDescent="0.2">
      <c r="A495" s="8" t="s">
        <v>65</v>
      </c>
      <c r="B495" s="8">
        <v>1</v>
      </c>
      <c r="C495" s="22">
        <v>41059</v>
      </c>
      <c r="D495" s="15">
        <v>144</v>
      </c>
      <c r="E495" s="15">
        <v>2390</v>
      </c>
      <c r="F495" s="6">
        <v>1442390</v>
      </c>
      <c r="G495" s="16">
        <v>55.7</v>
      </c>
      <c r="H495" s="15">
        <v>96</v>
      </c>
      <c r="I495" s="15"/>
      <c r="J495" s="32"/>
      <c r="K495" s="17"/>
      <c r="L495" s="17"/>
      <c r="M495" s="28"/>
      <c r="N495" s="28"/>
      <c r="O495" s="28"/>
      <c r="P495" s="17">
        <v>0</v>
      </c>
      <c r="Q495" s="17" t="s">
        <v>64</v>
      </c>
      <c r="R495" s="43">
        <f t="shared" si="7"/>
        <v>8</v>
      </c>
      <c r="S495" s="15">
        <v>8</v>
      </c>
    </row>
    <row r="496" spans="1:19" x14ac:dyDescent="0.2">
      <c r="A496" s="8" t="s">
        <v>65</v>
      </c>
      <c r="B496" s="8">
        <v>1</v>
      </c>
      <c r="C496" s="22">
        <v>41061</v>
      </c>
      <c r="D496" s="15">
        <v>144</v>
      </c>
      <c r="E496" s="15">
        <v>2390</v>
      </c>
      <c r="F496" s="6">
        <v>1442390</v>
      </c>
      <c r="G496" s="16">
        <v>59.1</v>
      </c>
      <c r="H496" s="15">
        <v>117</v>
      </c>
      <c r="I496" s="15"/>
      <c r="J496" s="32"/>
      <c r="K496" s="17"/>
      <c r="L496" s="17"/>
      <c r="M496" s="28"/>
      <c r="N496" s="28"/>
      <c r="O496" s="28"/>
      <c r="P496" s="17">
        <v>0</v>
      </c>
      <c r="Q496" s="17" t="s">
        <v>64</v>
      </c>
      <c r="R496" s="43">
        <f t="shared" si="7"/>
        <v>10</v>
      </c>
      <c r="S496" s="15">
        <v>10</v>
      </c>
    </row>
    <row r="497" spans="1:19" x14ac:dyDescent="0.2">
      <c r="A497" s="8" t="s">
        <v>65</v>
      </c>
      <c r="B497" s="8">
        <v>1</v>
      </c>
      <c r="C497" s="22">
        <v>41065</v>
      </c>
      <c r="D497" s="15">
        <v>144</v>
      </c>
      <c r="E497" s="15">
        <v>2390</v>
      </c>
      <c r="F497" s="6">
        <v>1442390</v>
      </c>
      <c r="G497" s="16">
        <v>64.5</v>
      </c>
      <c r="H497" s="15">
        <v>137</v>
      </c>
      <c r="I497" s="15"/>
      <c r="J497" s="32"/>
      <c r="K497" s="17"/>
      <c r="L497" s="17"/>
      <c r="M497" s="28"/>
      <c r="N497" s="28"/>
      <c r="O497" s="28"/>
      <c r="P497" s="17">
        <v>0</v>
      </c>
      <c r="Q497" s="17" t="s">
        <v>64</v>
      </c>
      <c r="R497" s="43">
        <f t="shared" si="7"/>
        <v>14</v>
      </c>
      <c r="S497" s="15">
        <v>14</v>
      </c>
    </row>
    <row r="498" spans="1:19" x14ac:dyDescent="0.2">
      <c r="A498" s="8" t="s">
        <v>65</v>
      </c>
      <c r="B498" s="8">
        <v>1</v>
      </c>
      <c r="C498" s="22">
        <v>41068</v>
      </c>
      <c r="D498" s="6">
        <v>144</v>
      </c>
      <c r="E498" s="6">
        <v>2390</v>
      </c>
      <c r="F498" s="6">
        <v>1442390</v>
      </c>
      <c r="G498" s="4">
        <v>68.400000000000006</v>
      </c>
      <c r="H498" s="6">
        <v>169</v>
      </c>
      <c r="I498" s="6">
        <v>117</v>
      </c>
      <c r="J498" s="34" t="s">
        <v>128</v>
      </c>
      <c r="P498" s="17">
        <v>0</v>
      </c>
      <c r="Q498" s="5" t="s">
        <v>64</v>
      </c>
      <c r="R498" s="43">
        <f t="shared" si="7"/>
        <v>17</v>
      </c>
      <c r="S498" s="6">
        <v>17</v>
      </c>
    </row>
    <row r="499" spans="1:19" x14ac:dyDescent="0.2">
      <c r="A499" s="8" t="s">
        <v>65</v>
      </c>
      <c r="B499" s="8">
        <v>1</v>
      </c>
      <c r="C499" s="22">
        <v>41052</v>
      </c>
      <c r="D499" s="15">
        <v>144</v>
      </c>
      <c r="E499" s="15">
        <v>2391</v>
      </c>
      <c r="F499" s="6">
        <v>1442391</v>
      </c>
      <c r="G499" s="16">
        <v>39.299999999999997</v>
      </c>
      <c r="H499" s="15">
        <v>31</v>
      </c>
      <c r="I499" s="15"/>
      <c r="J499" s="32"/>
      <c r="K499" s="17">
        <v>1</v>
      </c>
      <c r="L499" s="17"/>
      <c r="M499" s="28"/>
      <c r="N499" s="28"/>
      <c r="O499" s="28"/>
      <c r="P499" s="17">
        <v>0</v>
      </c>
      <c r="Q499" s="17">
        <v>1</v>
      </c>
      <c r="R499" s="43">
        <f t="shared" si="7"/>
        <v>1</v>
      </c>
      <c r="S499" s="15">
        <v>1</v>
      </c>
    </row>
    <row r="500" spans="1:19" x14ac:dyDescent="0.2">
      <c r="A500" s="8" t="s">
        <v>65</v>
      </c>
      <c r="B500" s="8">
        <v>1</v>
      </c>
      <c r="C500" s="22">
        <v>41054</v>
      </c>
      <c r="D500" s="15">
        <v>144</v>
      </c>
      <c r="E500" s="15">
        <v>2391</v>
      </c>
      <c r="F500" s="6">
        <v>1442391</v>
      </c>
      <c r="G500" s="16">
        <v>44</v>
      </c>
      <c r="H500" s="15">
        <v>43</v>
      </c>
      <c r="I500" s="15"/>
      <c r="J500" s="32"/>
      <c r="K500" s="17"/>
      <c r="L500" s="17"/>
      <c r="M500" s="28"/>
      <c r="N500" s="28"/>
      <c r="O500" s="28"/>
      <c r="P500" s="17">
        <v>0</v>
      </c>
      <c r="Q500" s="17" t="s">
        <v>64</v>
      </c>
      <c r="R500" s="43">
        <f t="shared" si="7"/>
        <v>3</v>
      </c>
      <c r="S500" s="15">
        <v>3</v>
      </c>
    </row>
    <row r="501" spans="1:19" x14ac:dyDescent="0.2">
      <c r="A501" s="8" t="s">
        <v>65</v>
      </c>
      <c r="B501" s="8">
        <v>1</v>
      </c>
      <c r="C501" s="22">
        <v>41057</v>
      </c>
      <c r="D501" s="15">
        <v>144</v>
      </c>
      <c r="E501" s="15">
        <v>2391</v>
      </c>
      <c r="F501" s="6">
        <v>1442391</v>
      </c>
      <c r="G501" s="16">
        <v>50.2</v>
      </c>
      <c r="H501" s="15">
        <v>82</v>
      </c>
      <c r="I501" s="15"/>
      <c r="J501" s="32"/>
      <c r="K501" s="17"/>
      <c r="L501" s="17"/>
      <c r="M501" s="28"/>
      <c r="N501" s="28"/>
      <c r="O501" s="28"/>
      <c r="P501" s="17">
        <v>0</v>
      </c>
      <c r="Q501" s="17" t="s">
        <v>64</v>
      </c>
      <c r="R501" s="43">
        <f t="shared" si="7"/>
        <v>6</v>
      </c>
      <c r="S501" s="15">
        <v>6</v>
      </c>
    </row>
    <row r="502" spans="1:19" x14ac:dyDescent="0.2">
      <c r="A502" s="8" t="s">
        <v>65</v>
      </c>
      <c r="B502" s="8">
        <v>1</v>
      </c>
      <c r="C502" s="22">
        <v>41059</v>
      </c>
      <c r="D502" s="15">
        <v>144</v>
      </c>
      <c r="E502" s="15">
        <v>2391</v>
      </c>
      <c r="F502" s="6">
        <v>1442391</v>
      </c>
      <c r="G502" s="16">
        <v>56.2</v>
      </c>
      <c r="H502" s="15">
        <v>108</v>
      </c>
      <c r="I502" s="15"/>
      <c r="J502" s="32"/>
      <c r="K502" s="17"/>
      <c r="L502" s="17"/>
      <c r="M502" s="28"/>
      <c r="N502" s="28"/>
      <c r="O502" s="28"/>
      <c r="P502" s="17">
        <v>0</v>
      </c>
      <c r="Q502" s="17" t="s">
        <v>64</v>
      </c>
      <c r="R502" s="43">
        <f t="shared" si="7"/>
        <v>8</v>
      </c>
      <c r="S502" s="15">
        <v>8</v>
      </c>
    </row>
    <row r="503" spans="1:19" x14ac:dyDescent="0.2">
      <c r="A503" s="8" t="s">
        <v>65</v>
      </c>
      <c r="B503" s="8">
        <v>1</v>
      </c>
      <c r="C503" s="22">
        <v>41061</v>
      </c>
      <c r="D503" s="15">
        <v>144</v>
      </c>
      <c r="E503" s="15">
        <v>2391</v>
      </c>
      <c r="F503" s="6">
        <v>1442391</v>
      </c>
      <c r="G503" s="16">
        <v>59.5</v>
      </c>
      <c r="H503" s="15">
        <v>122</v>
      </c>
      <c r="I503" s="15"/>
      <c r="J503" s="32"/>
      <c r="K503" s="17"/>
      <c r="L503" s="17"/>
      <c r="M503" s="28"/>
      <c r="N503" s="28"/>
      <c r="O503" s="28"/>
      <c r="P503" s="17">
        <v>0</v>
      </c>
      <c r="Q503" s="17" t="s">
        <v>64</v>
      </c>
      <c r="R503" s="43">
        <f t="shared" si="7"/>
        <v>10</v>
      </c>
      <c r="S503" s="15">
        <v>10</v>
      </c>
    </row>
    <row r="504" spans="1:19" x14ac:dyDescent="0.2">
      <c r="A504" s="8" t="s">
        <v>65</v>
      </c>
      <c r="B504" s="8">
        <v>1</v>
      </c>
      <c r="C504" s="22">
        <v>41065</v>
      </c>
      <c r="D504" s="15">
        <v>144</v>
      </c>
      <c r="E504" s="15">
        <v>2391</v>
      </c>
      <c r="F504" s="6">
        <v>1442391</v>
      </c>
      <c r="G504" s="16">
        <v>65.099999999999994</v>
      </c>
      <c r="H504" s="15">
        <v>153</v>
      </c>
      <c r="I504" s="15"/>
      <c r="J504" s="32"/>
      <c r="K504" s="17"/>
      <c r="L504" s="17"/>
      <c r="M504" s="28"/>
      <c r="N504" s="28"/>
      <c r="O504" s="28"/>
      <c r="P504" s="17">
        <v>0</v>
      </c>
      <c r="Q504" s="17" t="s">
        <v>64</v>
      </c>
      <c r="R504" s="43">
        <f t="shared" si="7"/>
        <v>14</v>
      </c>
      <c r="S504" s="15">
        <v>14</v>
      </c>
    </row>
    <row r="505" spans="1:19" x14ac:dyDescent="0.2">
      <c r="A505" s="8" t="s">
        <v>65</v>
      </c>
      <c r="B505" s="8">
        <v>1</v>
      </c>
      <c r="C505" s="22">
        <v>41068</v>
      </c>
      <c r="D505" s="6">
        <v>144</v>
      </c>
      <c r="E505" s="6">
        <v>2391</v>
      </c>
      <c r="F505" s="6">
        <v>1442391</v>
      </c>
      <c r="G505" s="4">
        <v>66.5</v>
      </c>
      <c r="H505" s="6">
        <v>145</v>
      </c>
      <c r="I505" s="6">
        <v>110</v>
      </c>
      <c r="P505" s="17">
        <v>0</v>
      </c>
      <c r="Q505" s="5" t="s">
        <v>64</v>
      </c>
      <c r="R505" s="43">
        <f t="shared" si="7"/>
        <v>17</v>
      </c>
      <c r="S505" s="6">
        <v>17</v>
      </c>
    </row>
    <row r="506" spans="1:19" x14ac:dyDescent="0.2">
      <c r="A506" s="8" t="s">
        <v>65</v>
      </c>
      <c r="B506" s="8">
        <v>1</v>
      </c>
      <c r="C506" s="22">
        <v>41052</v>
      </c>
      <c r="D506" s="15">
        <v>144</v>
      </c>
      <c r="E506" s="15">
        <v>2392</v>
      </c>
      <c r="F506" s="6">
        <v>1442392</v>
      </c>
      <c r="G506" s="16">
        <v>37.299999999999997</v>
      </c>
      <c r="H506" s="15">
        <v>25</v>
      </c>
      <c r="I506" s="15"/>
      <c r="J506" s="32"/>
      <c r="K506" s="17">
        <v>0</v>
      </c>
      <c r="L506" s="17"/>
      <c r="M506" s="28"/>
      <c r="N506" s="28"/>
      <c r="O506" s="28"/>
      <c r="P506" s="17">
        <v>0</v>
      </c>
      <c r="Q506" s="17">
        <v>0</v>
      </c>
      <c r="R506" s="43">
        <f t="shared" si="7"/>
        <v>0</v>
      </c>
      <c r="S506" s="15">
        <v>0</v>
      </c>
    </row>
    <row r="507" spans="1:19" x14ac:dyDescent="0.2">
      <c r="A507" s="8" t="s">
        <v>65</v>
      </c>
      <c r="B507" s="8">
        <v>1</v>
      </c>
      <c r="C507" s="22">
        <v>41054</v>
      </c>
      <c r="D507" s="15">
        <v>144</v>
      </c>
      <c r="E507" s="15">
        <v>2392</v>
      </c>
      <c r="F507" s="6">
        <v>1442392</v>
      </c>
      <c r="G507" s="16">
        <v>42.6</v>
      </c>
      <c r="H507" s="15">
        <v>40</v>
      </c>
      <c r="I507" s="15"/>
      <c r="J507" s="32"/>
      <c r="K507" s="17"/>
      <c r="L507" s="17"/>
      <c r="M507" s="28"/>
      <c r="N507" s="28"/>
      <c r="O507" s="28"/>
      <c r="P507" s="17">
        <v>0</v>
      </c>
      <c r="Q507" s="17" t="s">
        <v>64</v>
      </c>
      <c r="R507" s="43">
        <f t="shared" si="7"/>
        <v>2</v>
      </c>
      <c r="S507" s="15">
        <v>2</v>
      </c>
    </row>
    <row r="508" spans="1:19" x14ac:dyDescent="0.2">
      <c r="A508" s="8" t="s">
        <v>65</v>
      </c>
      <c r="B508" s="8">
        <v>1</v>
      </c>
      <c r="C508" s="22">
        <v>41057</v>
      </c>
      <c r="D508" s="15">
        <v>144</v>
      </c>
      <c r="E508" s="15">
        <v>2392</v>
      </c>
      <c r="F508" s="6">
        <v>1442392</v>
      </c>
      <c r="G508" s="16">
        <v>49.7</v>
      </c>
      <c r="H508" s="15">
        <v>60</v>
      </c>
      <c r="I508" s="15"/>
      <c r="J508" s="32"/>
      <c r="K508" s="17"/>
      <c r="L508" s="17"/>
      <c r="M508" s="28"/>
      <c r="N508" s="28"/>
      <c r="O508" s="28"/>
      <c r="P508" s="17">
        <v>0</v>
      </c>
      <c r="Q508" s="17" t="s">
        <v>64</v>
      </c>
      <c r="R508" s="43">
        <f t="shared" si="7"/>
        <v>5</v>
      </c>
      <c r="S508" s="15">
        <v>5</v>
      </c>
    </row>
    <row r="509" spans="1:19" x14ac:dyDescent="0.2">
      <c r="A509" s="8" t="s">
        <v>65</v>
      </c>
      <c r="B509" s="8">
        <v>1</v>
      </c>
      <c r="C509" s="22">
        <v>41059</v>
      </c>
      <c r="D509" s="15">
        <v>144</v>
      </c>
      <c r="E509" s="15">
        <v>2392</v>
      </c>
      <c r="F509" s="6">
        <v>1442392</v>
      </c>
      <c r="G509" s="16">
        <v>54</v>
      </c>
      <c r="H509" s="15">
        <v>89</v>
      </c>
      <c r="I509" s="15"/>
      <c r="J509" s="32"/>
      <c r="K509" s="17"/>
      <c r="L509" s="17"/>
      <c r="M509" s="28"/>
      <c r="N509" s="28"/>
      <c r="O509" s="28"/>
      <c r="P509" s="17">
        <v>0</v>
      </c>
      <c r="Q509" s="17" t="s">
        <v>64</v>
      </c>
      <c r="R509" s="43">
        <f t="shared" si="7"/>
        <v>7</v>
      </c>
      <c r="S509" s="15">
        <v>7</v>
      </c>
    </row>
    <row r="510" spans="1:19" x14ac:dyDescent="0.2">
      <c r="A510" s="8" t="s">
        <v>65</v>
      </c>
      <c r="B510" s="8">
        <v>1</v>
      </c>
      <c r="C510" s="22">
        <v>41052</v>
      </c>
      <c r="D510" s="15">
        <v>144</v>
      </c>
      <c r="E510" s="15">
        <v>2393</v>
      </c>
      <c r="F510" s="6">
        <v>1442393</v>
      </c>
      <c r="G510" s="16">
        <v>40.200000000000003</v>
      </c>
      <c r="H510" s="15">
        <v>39</v>
      </c>
      <c r="I510" s="15"/>
      <c r="J510" s="32"/>
      <c r="K510" s="17">
        <v>1</v>
      </c>
      <c r="L510" s="17"/>
      <c r="M510" s="28"/>
      <c r="N510" s="28"/>
      <c r="O510" s="28"/>
      <c r="P510" s="17">
        <v>0</v>
      </c>
      <c r="Q510" s="17">
        <v>1</v>
      </c>
      <c r="R510" s="43">
        <f t="shared" si="7"/>
        <v>1</v>
      </c>
      <c r="S510" s="15">
        <v>1</v>
      </c>
    </row>
    <row r="511" spans="1:19" x14ac:dyDescent="0.2">
      <c r="A511" s="8" t="s">
        <v>65</v>
      </c>
      <c r="B511" s="8">
        <v>1</v>
      </c>
      <c r="C511" s="22">
        <v>41054</v>
      </c>
      <c r="D511" s="15">
        <v>144</v>
      </c>
      <c r="E511" s="15">
        <v>2393</v>
      </c>
      <c r="F511" s="6">
        <v>1442393</v>
      </c>
      <c r="G511" s="16">
        <v>43.7</v>
      </c>
      <c r="H511" s="15">
        <v>54</v>
      </c>
      <c r="I511" s="15"/>
      <c r="J511" s="32"/>
      <c r="K511" s="17"/>
      <c r="L511" s="17"/>
      <c r="M511" s="28"/>
      <c r="N511" s="28"/>
      <c r="O511" s="28"/>
      <c r="P511" s="17">
        <v>0</v>
      </c>
      <c r="Q511" s="17" t="s">
        <v>64</v>
      </c>
      <c r="R511" s="43">
        <f t="shared" si="7"/>
        <v>3</v>
      </c>
      <c r="S511" s="15">
        <v>3</v>
      </c>
    </row>
    <row r="512" spans="1:19" x14ac:dyDescent="0.2">
      <c r="A512" s="8" t="s">
        <v>65</v>
      </c>
      <c r="B512" s="8">
        <v>1</v>
      </c>
      <c r="C512" s="22">
        <v>41057</v>
      </c>
      <c r="D512" s="15">
        <v>144</v>
      </c>
      <c r="E512" s="15">
        <v>2393</v>
      </c>
      <c r="F512" s="6">
        <v>1442393</v>
      </c>
      <c r="G512" s="16">
        <v>50.8</v>
      </c>
      <c r="H512" s="15">
        <v>86</v>
      </c>
      <c r="I512" s="15"/>
      <c r="J512" s="32"/>
      <c r="K512" s="17"/>
      <c r="L512" s="17"/>
      <c r="M512" s="28"/>
      <c r="N512" s="28"/>
      <c r="O512" s="28"/>
      <c r="P512" s="17">
        <v>0</v>
      </c>
      <c r="Q512" s="17" t="s">
        <v>64</v>
      </c>
      <c r="R512" s="43">
        <f t="shared" si="7"/>
        <v>6</v>
      </c>
      <c r="S512" s="15">
        <v>6</v>
      </c>
    </row>
    <row r="513" spans="1:19" x14ac:dyDescent="0.2">
      <c r="A513" s="8" t="s">
        <v>65</v>
      </c>
      <c r="B513" s="8">
        <v>1</v>
      </c>
      <c r="C513" s="22">
        <v>41059</v>
      </c>
      <c r="D513" s="15">
        <v>144</v>
      </c>
      <c r="E513" s="15">
        <v>2393</v>
      </c>
      <c r="F513" s="6">
        <v>1442393</v>
      </c>
      <c r="G513" s="16">
        <v>54.5</v>
      </c>
      <c r="H513" s="15">
        <v>117</v>
      </c>
      <c r="I513" s="15"/>
      <c r="J513" s="32"/>
      <c r="K513" s="17"/>
      <c r="L513" s="17"/>
      <c r="M513" s="28"/>
      <c r="N513" s="28"/>
      <c r="O513" s="28"/>
      <c r="P513" s="17">
        <v>0</v>
      </c>
      <c r="Q513" s="17" t="s">
        <v>64</v>
      </c>
      <c r="R513" s="43">
        <f t="shared" si="7"/>
        <v>8</v>
      </c>
      <c r="S513" s="15">
        <v>8</v>
      </c>
    </row>
    <row r="514" spans="1:19" x14ac:dyDescent="0.2">
      <c r="A514" s="8" t="s">
        <v>65</v>
      </c>
      <c r="B514" s="8">
        <v>1</v>
      </c>
      <c r="C514" s="22">
        <v>41061</v>
      </c>
      <c r="D514" s="15">
        <v>144</v>
      </c>
      <c r="E514" s="15">
        <v>2393</v>
      </c>
      <c r="F514" s="6">
        <v>1442393</v>
      </c>
      <c r="G514" s="16">
        <v>57.7</v>
      </c>
      <c r="H514" s="15">
        <v>134</v>
      </c>
      <c r="I514" s="15"/>
      <c r="J514" s="32"/>
      <c r="K514" s="17"/>
      <c r="L514" s="17"/>
      <c r="M514" s="28"/>
      <c r="N514" s="28"/>
      <c r="O514" s="28"/>
      <c r="P514" s="17">
        <v>0</v>
      </c>
      <c r="Q514" s="17" t="s">
        <v>64</v>
      </c>
      <c r="R514" s="43">
        <f t="shared" si="7"/>
        <v>10</v>
      </c>
      <c r="S514" s="15">
        <v>10</v>
      </c>
    </row>
    <row r="515" spans="1:19" x14ac:dyDescent="0.2">
      <c r="A515" s="8" t="s">
        <v>65</v>
      </c>
      <c r="B515" s="8">
        <v>1</v>
      </c>
      <c r="C515" s="22">
        <v>41065</v>
      </c>
      <c r="D515" s="15">
        <v>144</v>
      </c>
      <c r="E515" s="15">
        <v>2393</v>
      </c>
      <c r="F515" s="6">
        <v>1442393</v>
      </c>
      <c r="G515" s="16">
        <v>63</v>
      </c>
      <c r="H515" s="15">
        <v>164</v>
      </c>
      <c r="I515" s="15"/>
      <c r="J515" s="32"/>
      <c r="K515" s="17"/>
      <c r="L515" s="17"/>
      <c r="M515" s="28"/>
      <c r="N515" s="28"/>
      <c r="O515" s="28"/>
      <c r="P515" s="17">
        <v>0</v>
      </c>
      <c r="Q515" s="17" t="s">
        <v>64</v>
      </c>
      <c r="R515" s="43">
        <f t="shared" ref="R515:R578" si="8">IF(F515=F514,R514+C515-C514,IF(Q515&gt;-1,Q515,"noval"))</f>
        <v>14</v>
      </c>
      <c r="S515" s="15">
        <v>14</v>
      </c>
    </row>
    <row r="516" spans="1:19" x14ac:dyDescent="0.2">
      <c r="A516" s="8" t="s">
        <v>65</v>
      </c>
      <c r="B516" s="8">
        <v>1</v>
      </c>
      <c r="C516" s="22">
        <v>41052</v>
      </c>
      <c r="D516" s="15">
        <v>144</v>
      </c>
      <c r="E516" s="15">
        <v>2395</v>
      </c>
      <c r="F516" s="6">
        <v>1442395</v>
      </c>
      <c r="G516" s="16">
        <v>40.200000000000003</v>
      </c>
      <c r="H516" s="15">
        <v>31</v>
      </c>
      <c r="I516" s="15"/>
      <c r="J516" s="32"/>
      <c r="K516" s="17">
        <v>1</v>
      </c>
      <c r="L516" s="17"/>
      <c r="M516" s="28"/>
      <c r="N516" s="28"/>
      <c r="O516" s="28"/>
      <c r="P516" s="17">
        <v>0</v>
      </c>
      <c r="Q516" s="17">
        <v>1</v>
      </c>
      <c r="R516" s="43">
        <f t="shared" si="8"/>
        <v>1</v>
      </c>
      <c r="S516" s="15">
        <v>1</v>
      </c>
    </row>
    <row r="517" spans="1:19" x14ac:dyDescent="0.2">
      <c r="A517" s="8" t="s">
        <v>65</v>
      </c>
      <c r="B517" s="8">
        <v>1</v>
      </c>
      <c r="C517" s="22">
        <v>41054</v>
      </c>
      <c r="D517" s="15">
        <v>144</v>
      </c>
      <c r="E517" s="15">
        <v>2395</v>
      </c>
      <c r="F517" s="6">
        <v>1442395</v>
      </c>
      <c r="G517" s="16">
        <v>45.6</v>
      </c>
      <c r="H517" s="15">
        <v>50</v>
      </c>
      <c r="I517" s="15"/>
      <c r="J517" s="32"/>
      <c r="K517" s="17"/>
      <c r="L517" s="17"/>
      <c r="M517" s="28"/>
      <c r="N517" s="28"/>
      <c r="O517" s="28"/>
      <c r="P517" s="17">
        <v>0</v>
      </c>
      <c r="Q517" s="17" t="s">
        <v>64</v>
      </c>
      <c r="R517" s="43">
        <f t="shared" si="8"/>
        <v>3</v>
      </c>
      <c r="S517" s="15">
        <v>3</v>
      </c>
    </row>
    <row r="518" spans="1:19" x14ac:dyDescent="0.2">
      <c r="A518" s="8" t="s">
        <v>65</v>
      </c>
      <c r="B518" s="8">
        <v>1</v>
      </c>
      <c r="C518" s="22">
        <v>41057</v>
      </c>
      <c r="D518" s="15">
        <v>144</v>
      </c>
      <c r="E518" s="15">
        <v>2395</v>
      </c>
      <c r="F518" s="43">
        <v>1442395</v>
      </c>
      <c r="G518" s="16">
        <v>54.2</v>
      </c>
      <c r="H518" s="15">
        <v>81</v>
      </c>
      <c r="I518" s="15"/>
      <c r="J518" s="32"/>
      <c r="K518" s="17"/>
      <c r="L518" s="17"/>
      <c r="M518" s="28" t="s">
        <v>70</v>
      </c>
      <c r="N518" s="28"/>
      <c r="O518" s="28"/>
      <c r="P518" s="17">
        <v>0</v>
      </c>
      <c r="Q518" s="17" t="s">
        <v>64</v>
      </c>
      <c r="R518" s="43">
        <f t="shared" si="8"/>
        <v>6</v>
      </c>
      <c r="S518" s="15">
        <v>6</v>
      </c>
    </row>
    <row r="519" spans="1:19" x14ac:dyDescent="0.2">
      <c r="A519" s="8" t="s">
        <v>65</v>
      </c>
      <c r="B519" s="8">
        <v>1</v>
      </c>
      <c r="C519" s="22">
        <v>41059</v>
      </c>
      <c r="D519" s="15">
        <v>144</v>
      </c>
      <c r="E519" s="15">
        <v>2395</v>
      </c>
      <c r="F519" s="6">
        <v>1442395</v>
      </c>
      <c r="G519" s="16">
        <v>57.8</v>
      </c>
      <c r="H519" s="15">
        <v>94</v>
      </c>
      <c r="I519" s="15"/>
      <c r="J519" s="32"/>
      <c r="K519" s="17"/>
      <c r="L519" s="17"/>
      <c r="M519" s="28"/>
      <c r="N519" s="28"/>
      <c r="O519" s="28"/>
      <c r="P519" s="17">
        <v>0</v>
      </c>
      <c r="Q519" s="17" t="s">
        <v>64</v>
      </c>
      <c r="R519" s="43">
        <f t="shared" si="8"/>
        <v>8</v>
      </c>
      <c r="S519" s="15">
        <v>8</v>
      </c>
    </row>
    <row r="520" spans="1:19" x14ac:dyDescent="0.2">
      <c r="A520" s="8" t="s">
        <v>65</v>
      </c>
      <c r="B520" s="8">
        <v>1</v>
      </c>
      <c r="C520" s="22">
        <v>41061</v>
      </c>
      <c r="D520" s="15">
        <v>144</v>
      </c>
      <c r="E520" s="15">
        <v>2395</v>
      </c>
      <c r="F520" s="43">
        <v>1442395</v>
      </c>
      <c r="G520" s="16">
        <v>60.1</v>
      </c>
      <c r="H520" s="15">
        <v>96</v>
      </c>
      <c r="I520" s="15"/>
      <c r="J520" s="32"/>
      <c r="K520" s="17"/>
      <c r="L520" s="17"/>
      <c r="M520" s="28" t="s">
        <v>70</v>
      </c>
      <c r="N520" s="28"/>
      <c r="O520" s="28"/>
      <c r="P520" s="17">
        <v>0</v>
      </c>
      <c r="Q520" s="17" t="s">
        <v>64</v>
      </c>
      <c r="R520" s="43">
        <f t="shared" si="8"/>
        <v>10</v>
      </c>
      <c r="S520" s="15">
        <v>10</v>
      </c>
    </row>
    <row r="521" spans="1:19" x14ac:dyDescent="0.2">
      <c r="A521" s="8" t="s">
        <v>65</v>
      </c>
      <c r="B521" s="8">
        <v>1</v>
      </c>
      <c r="C521" s="22">
        <v>41065</v>
      </c>
      <c r="D521" s="6">
        <v>144</v>
      </c>
      <c r="E521" s="6">
        <v>2395</v>
      </c>
      <c r="F521" s="43">
        <v>1442395</v>
      </c>
      <c r="G521" s="4">
        <v>64.099999999999994</v>
      </c>
      <c r="H521" s="6">
        <v>114</v>
      </c>
      <c r="K521" s="5"/>
      <c r="M521" s="26" t="s">
        <v>70</v>
      </c>
      <c r="P521" s="17">
        <v>0</v>
      </c>
      <c r="Q521" s="5" t="s">
        <v>64</v>
      </c>
      <c r="R521" s="43">
        <f t="shared" si="8"/>
        <v>14</v>
      </c>
      <c r="S521" s="6">
        <v>14</v>
      </c>
    </row>
    <row r="522" spans="1:19" x14ac:dyDescent="0.2">
      <c r="A522" s="8" t="s">
        <v>65</v>
      </c>
      <c r="B522" s="8">
        <v>1</v>
      </c>
      <c r="C522" s="22">
        <v>41068</v>
      </c>
      <c r="D522" s="6">
        <v>144</v>
      </c>
      <c r="E522" s="6">
        <v>2395</v>
      </c>
      <c r="F522" s="43">
        <v>1442395</v>
      </c>
      <c r="G522" s="4">
        <v>67.400000000000006</v>
      </c>
      <c r="H522" s="6">
        <v>128</v>
      </c>
      <c r="I522" s="6">
        <v>94</v>
      </c>
      <c r="M522" s="26" t="s">
        <v>70</v>
      </c>
      <c r="P522" s="17">
        <v>0</v>
      </c>
      <c r="Q522" s="5" t="s">
        <v>64</v>
      </c>
      <c r="R522" s="43">
        <f t="shared" si="8"/>
        <v>17</v>
      </c>
      <c r="S522" s="6">
        <v>17</v>
      </c>
    </row>
    <row r="523" spans="1:19" x14ac:dyDescent="0.2">
      <c r="A523" s="8" t="s">
        <v>65</v>
      </c>
      <c r="B523" s="8">
        <v>1</v>
      </c>
      <c r="C523" s="22">
        <v>41071</v>
      </c>
      <c r="D523" s="6">
        <v>144</v>
      </c>
      <c r="E523" s="6">
        <v>2395</v>
      </c>
      <c r="F523" s="43">
        <v>1442395</v>
      </c>
      <c r="G523" s="4">
        <v>67.400000000000006</v>
      </c>
      <c r="H523" s="6">
        <v>92</v>
      </c>
      <c r="I523" s="6">
        <v>101</v>
      </c>
      <c r="M523" s="26" t="s">
        <v>70</v>
      </c>
      <c r="P523" s="17">
        <v>0</v>
      </c>
      <c r="Q523" s="5" t="s">
        <v>64</v>
      </c>
      <c r="R523" s="43">
        <f t="shared" si="8"/>
        <v>20</v>
      </c>
      <c r="S523" s="6">
        <v>20</v>
      </c>
    </row>
    <row r="524" spans="1:19" x14ac:dyDescent="0.2">
      <c r="A524" s="8" t="s">
        <v>65</v>
      </c>
      <c r="B524" s="8">
        <v>1</v>
      </c>
      <c r="C524" s="22">
        <v>41052</v>
      </c>
      <c r="D524" s="15">
        <v>144</v>
      </c>
      <c r="E524" s="15">
        <v>2396</v>
      </c>
      <c r="F524" s="6">
        <v>1442396</v>
      </c>
      <c r="G524" s="16">
        <v>39.6</v>
      </c>
      <c r="H524" s="15">
        <v>34</v>
      </c>
      <c r="I524" s="15"/>
      <c r="J524" s="32"/>
      <c r="K524" s="17">
        <v>1</v>
      </c>
      <c r="L524" s="17"/>
      <c r="M524" s="28"/>
      <c r="N524" s="28"/>
      <c r="O524" s="28"/>
      <c r="P524" s="17">
        <v>0</v>
      </c>
      <c r="Q524" s="17">
        <v>1</v>
      </c>
      <c r="R524" s="43">
        <f t="shared" si="8"/>
        <v>1</v>
      </c>
      <c r="S524" s="15">
        <v>1</v>
      </c>
    </row>
    <row r="525" spans="1:19" x14ac:dyDescent="0.2">
      <c r="A525" s="8" t="s">
        <v>65</v>
      </c>
      <c r="B525" s="8">
        <v>1</v>
      </c>
      <c r="C525" s="22">
        <v>41054</v>
      </c>
      <c r="D525" s="15">
        <v>144</v>
      </c>
      <c r="E525" s="15">
        <v>2396</v>
      </c>
      <c r="F525" s="6">
        <v>1442396</v>
      </c>
      <c r="G525" s="16">
        <v>44.3</v>
      </c>
      <c r="H525" s="15">
        <v>31</v>
      </c>
      <c r="I525" s="15"/>
      <c r="J525" s="32"/>
      <c r="K525" s="17"/>
      <c r="L525" s="17"/>
      <c r="M525" s="28"/>
      <c r="N525" s="28"/>
      <c r="O525" s="28"/>
      <c r="P525" s="17">
        <v>0</v>
      </c>
      <c r="Q525" s="17" t="s">
        <v>64</v>
      </c>
      <c r="R525" s="43">
        <f t="shared" si="8"/>
        <v>3</v>
      </c>
      <c r="S525" s="15">
        <v>3</v>
      </c>
    </row>
    <row r="526" spans="1:19" x14ac:dyDescent="0.2">
      <c r="A526" s="8" t="s">
        <v>65</v>
      </c>
      <c r="B526" s="8">
        <v>1</v>
      </c>
      <c r="C526" s="22">
        <v>41057</v>
      </c>
      <c r="D526" s="15">
        <v>144</v>
      </c>
      <c r="E526" s="15">
        <v>2396</v>
      </c>
      <c r="F526" s="6">
        <v>1442396</v>
      </c>
      <c r="G526" s="16">
        <v>52.2</v>
      </c>
      <c r="H526" s="15"/>
      <c r="I526" s="15"/>
      <c r="J526" s="32"/>
      <c r="K526" s="17"/>
      <c r="L526" s="17"/>
      <c r="M526" s="28"/>
      <c r="N526" s="28"/>
      <c r="O526" s="28"/>
      <c r="P526" s="17">
        <v>0</v>
      </c>
      <c r="Q526" s="17" t="s">
        <v>64</v>
      </c>
      <c r="R526" s="43">
        <f t="shared" si="8"/>
        <v>6</v>
      </c>
      <c r="S526" s="15">
        <v>6</v>
      </c>
    </row>
    <row r="527" spans="1:19" x14ac:dyDescent="0.2">
      <c r="A527" s="8" t="s">
        <v>65</v>
      </c>
      <c r="B527" s="8">
        <v>1</v>
      </c>
      <c r="C527" s="22">
        <v>41059</v>
      </c>
      <c r="D527" s="15">
        <v>144</v>
      </c>
      <c r="E527" s="15">
        <v>2396</v>
      </c>
      <c r="F527" s="6">
        <v>1442396</v>
      </c>
      <c r="G527" s="16">
        <v>57</v>
      </c>
      <c r="H527" s="15">
        <v>105</v>
      </c>
      <c r="I527" s="15"/>
      <c r="J527" s="32"/>
      <c r="K527" s="17"/>
      <c r="L527" s="17"/>
      <c r="M527" s="28"/>
      <c r="N527" s="28"/>
      <c r="O527" s="28"/>
      <c r="P527" s="17">
        <v>0</v>
      </c>
      <c r="Q527" s="17" t="s">
        <v>64</v>
      </c>
      <c r="R527" s="43">
        <f t="shared" si="8"/>
        <v>8</v>
      </c>
      <c r="S527" s="15">
        <v>8</v>
      </c>
    </row>
    <row r="528" spans="1:19" x14ac:dyDescent="0.2">
      <c r="A528" s="8" t="s">
        <v>65</v>
      </c>
      <c r="B528" s="8">
        <v>1</v>
      </c>
      <c r="C528" s="22">
        <v>41061</v>
      </c>
      <c r="D528" s="15">
        <v>144</v>
      </c>
      <c r="E528" s="15">
        <v>2396</v>
      </c>
      <c r="F528" s="6">
        <v>1442396</v>
      </c>
      <c r="G528" s="16">
        <v>58.2</v>
      </c>
      <c r="H528" s="15">
        <v>102</v>
      </c>
      <c r="I528" s="15"/>
      <c r="J528" s="32"/>
      <c r="K528" s="17"/>
      <c r="L528" s="17"/>
      <c r="M528" s="28"/>
      <c r="N528" s="28"/>
      <c r="O528" s="28"/>
      <c r="P528" s="17">
        <v>0</v>
      </c>
      <c r="Q528" s="17" t="s">
        <v>64</v>
      </c>
      <c r="R528" s="43">
        <f t="shared" si="8"/>
        <v>10</v>
      </c>
      <c r="S528" s="15">
        <v>10</v>
      </c>
    </row>
    <row r="529" spans="1:20" x14ac:dyDescent="0.2">
      <c r="A529" s="8" t="s">
        <v>65</v>
      </c>
      <c r="B529" s="8">
        <v>1</v>
      </c>
      <c r="C529" s="22">
        <v>41065</v>
      </c>
      <c r="D529" s="15">
        <v>144</v>
      </c>
      <c r="E529" s="15">
        <v>2396</v>
      </c>
      <c r="F529" s="6">
        <v>1442396</v>
      </c>
      <c r="G529" s="16">
        <v>62</v>
      </c>
      <c r="H529" s="15">
        <v>119</v>
      </c>
      <c r="I529" s="15"/>
      <c r="J529" s="32"/>
      <c r="K529" s="17"/>
      <c r="L529" s="17"/>
      <c r="M529" s="28"/>
      <c r="N529" s="28"/>
      <c r="O529" s="28"/>
      <c r="P529" s="17">
        <v>0</v>
      </c>
      <c r="Q529" s="17" t="s">
        <v>64</v>
      </c>
      <c r="R529" s="43">
        <f t="shared" si="8"/>
        <v>14</v>
      </c>
      <c r="S529" s="15">
        <v>14</v>
      </c>
    </row>
    <row r="530" spans="1:20" x14ac:dyDescent="0.2">
      <c r="A530" s="8" t="s">
        <v>65</v>
      </c>
      <c r="B530" s="8">
        <v>1</v>
      </c>
      <c r="C530" s="22">
        <v>41052</v>
      </c>
      <c r="D530" s="15">
        <v>144</v>
      </c>
      <c r="E530" s="15">
        <v>2397</v>
      </c>
      <c r="F530" s="6">
        <v>1442397</v>
      </c>
      <c r="G530" s="16">
        <v>40.200000000000003</v>
      </c>
      <c r="H530" s="15">
        <v>30</v>
      </c>
      <c r="I530" s="15"/>
      <c r="J530" s="32"/>
      <c r="K530" s="17">
        <v>1</v>
      </c>
      <c r="L530" s="17"/>
      <c r="M530" s="28"/>
      <c r="N530" s="28"/>
      <c r="O530" s="28"/>
      <c r="P530" s="17">
        <v>0</v>
      </c>
      <c r="Q530" s="17">
        <v>1</v>
      </c>
      <c r="R530" s="43">
        <f t="shared" si="8"/>
        <v>1</v>
      </c>
      <c r="S530" s="15">
        <v>1</v>
      </c>
    </row>
    <row r="531" spans="1:20" x14ac:dyDescent="0.2">
      <c r="A531" s="8" t="s">
        <v>65</v>
      </c>
      <c r="B531" s="8">
        <v>1</v>
      </c>
      <c r="C531" s="22">
        <v>41054</v>
      </c>
      <c r="D531" s="15">
        <v>144</v>
      </c>
      <c r="E531" s="15">
        <v>2397</v>
      </c>
      <c r="F531" s="6">
        <v>1442397</v>
      </c>
      <c r="G531" s="16">
        <v>45.5</v>
      </c>
      <c r="H531" s="15">
        <v>35</v>
      </c>
      <c r="I531" s="15"/>
      <c r="J531" s="32"/>
      <c r="K531" s="17"/>
      <c r="L531" s="17"/>
      <c r="M531" s="28"/>
      <c r="N531" s="28"/>
      <c r="O531" s="28"/>
      <c r="P531" s="17">
        <v>0</v>
      </c>
      <c r="Q531" s="17" t="s">
        <v>64</v>
      </c>
      <c r="R531" s="43">
        <f t="shared" si="8"/>
        <v>3</v>
      </c>
      <c r="S531" s="15">
        <v>3</v>
      </c>
    </row>
    <row r="532" spans="1:20" x14ac:dyDescent="0.2">
      <c r="A532" s="8" t="s">
        <v>65</v>
      </c>
      <c r="B532" s="8">
        <v>1</v>
      </c>
      <c r="C532" s="22">
        <v>41057</v>
      </c>
      <c r="D532" s="15">
        <v>144</v>
      </c>
      <c r="E532" s="15">
        <v>2397</v>
      </c>
      <c r="F532" s="6">
        <v>1442397</v>
      </c>
      <c r="G532" s="16">
        <v>53</v>
      </c>
      <c r="H532" s="15">
        <v>85</v>
      </c>
      <c r="I532" s="15"/>
      <c r="J532" s="32"/>
      <c r="K532" s="17"/>
      <c r="L532" s="17"/>
      <c r="M532" s="28"/>
      <c r="N532" s="28"/>
      <c r="O532" s="28"/>
      <c r="P532" s="17">
        <v>0</v>
      </c>
      <c r="Q532" s="17" t="s">
        <v>64</v>
      </c>
      <c r="R532" s="43">
        <f t="shared" si="8"/>
        <v>6</v>
      </c>
      <c r="S532" s="15">
        <v>6</v>
      </c>
    </row>
    <row r="533" spans="1:20" x14ac:dyDescent="0.2">
      <c r="A533" s="8" t="s">
        <v>65</v>
      </c>
      <c r="B533" s="8">
        <v>1</v>
      </c>
      <c r="C533" s="22">
        <v>41059</v>
      </c>
      <c r="D533" s="15">
        <v>144</v>
      </c>
      <c r="E533" s="15">
        <v>2397</v>
      </c>
      <c r="F533" s="6">
        <v>1442397</v>
      </c>
      <c r="G533" s="16">
        <v>57.5</v>
      </c>
      <c r="H533" s="15">
        <v>118</v>
      </c>
      <c r="I533" s="15"/>
      <c r="J533" s="32"/>
      <c r="K533" s="17"/>
      <c r="L533" s="17"/>
      <c r="M533" s="28"/>
      <c r="N533" s="28"/>
      <c r="O533" s="28"/>
      <c r="P533" s="17">
        <v>0</v>
      </c>
      <c r="Q533" s="17" t="s">
        <v>64</v>
      </c>
      <c r="R533" s="43">
        <f t="shared" si="8"/>
        <v>8</v>
      </c>
      <c r="S533" s="15">
        <v>8</v>
      </c>
    </row>
    <row r="534" spans="1:20" x14ac:dyDescent="0.2">
      <c r="A534" s="8" t="s">
        <v>65</v>
      </c>
      <c r="B534" s="8">
        <v>1</v>
      </c>
      <c r="C534" s="22">
        <v>41061</v>
      </c>
      <c r="D534" s="15">
        <v>144</v>
      </c>
      <c r="E534" s="15">
        <v>2397</v>
      </c>
      <c r="F534" s="6">
        <v>1442397</v>
      </c>
      <c r="G534" s="16">
        <v>61.1</v>
      </c>
      <c r="H534" s="15">
        <v>119</v>
      </c>
      <c r="I534" s="15"/>
      <c r="J534" s="32"/>
      <c r="K534" s="17"/>
      <c r="L534" s="17"/>
      <c r="M534" s="28"/>
      <c r="N534" s="28"/>
      <c r="O534" s="28"/>
      <c r="P534" s="17">
        <v>0</v>
      </c>
      <c r="Q534" s="17" t="s">
        <v>64</v>
      </c>
      <c r="R534" s="43">
        <f t="shared" si="8"/>
        <v>10</v>
      </c>
      <c r="S534" s="15">
        <v>10</v>
      </c>
    </row>
    <row r="535" spans="1:20" x14ac:dyDescent="0.2">
      <c r="A535" s="8" t="s">
        <v>65</v>
      </c>
      <c r="B535" s="8">
        <v>1</v>
      </c>
      <c r="C535" s="22">
        <v>41065</v>
      </c>
      <c r="D535" s="15">
        <v>144</v>
      </c>
      <c r="E535" s="15">
        <v>2397</v>
      </c>
      <c r="F535" s="6">
        <v>1442397</v>
      </c>
      <c r="G535" s="16">
        <v>66.2</v>
      </c>
      <c r="H535" s="15">
        <v>152</v>
      </c>
      <c r="I535" s="15"/>
      <c r="J535" s="32"/>
      <c r="K535" s="17"/>
      <c r="L535" s="17"/>
      <c r="M535" s="28"/>
      <c r="N535" s="28"/>
      <c r="O535" s="28"/>
      <c r="P535" s="17">
        <v>0</v>
      </c>
      <c r="Q535" s="17" t="s">
        <v>64</v>
      </c>
      <c r="R535" s="43">
        <f t="shared" si="8"/>
        <v>14</v>
      </c>
      <c r="S535" s="15">
        <v>14</v>
      </c>
    </row>
    <row r="536" spans="1:20" x14ac:dyDescent="0.2">
      <c r="A536" s="8" t="s">
        <v>65</v>
      </c>
      <c r="B536" s="8">
        <v>1</v>
      </c>
      <c r="C536" s="22">
        <v>41068</v>
      </c>
      <c r="D536" s="6">
        <v>144</v>
      </c>
      <c r="E536" s="6">
        <v>2397</v>
      </c>
      <c r="F536" s="6">
        <v>1442397</v>
      </c>
      <c r="G536" s="4">
        <v>68.900000000000006</v>
      </c>
      <c r="H536" s="6">
        <v>134</v>
      </c>
      <c r="I536" s="6">
        <v>118</v>
      </c>
      <c r="P536" s="17">
        <v>0</v>
      </c>
      <c r="Q536" s="5" t="s">
        <v>64</v>
      </c>
      <c r="R536" s="43">
        <f t="shared" si="8"/>
        <v>17</v>
      </c>
      <c r="S536" s="6">
        <v>17</v>
      </c>
    </row>
    <row r="537" spans="1:20" x14ac:dyDescent="0.2">
      <c r="A537" s="8" t="s">
        <v>65</v>
      </c>
      <c r="B537" s="8">
        <v>1</v>
      </c>
      <c r="C537" s="22">
        <v>41052</v>
      </c>
      <c r="D537" s="15">
        <v>144</v>
      </c>
      <c r="E537" s="15">
        <v>2398</v>
      </c>
      <c r="F537" s="6">
        <v>1442398</v>
      </c>
      <c r="G537" s="16">
        <v>39.9</v>
      </c>
      <c r="H537" s="15">
        <v>34</v>
      </c>
      <c r="I537" s="15"/>
      <c r="J537" s="32"/>
      <c r="K537" s="17">
        <v>1</v>
      </c>
      <c r="L537" s="17"/>
      <c r="M537" s="28"/>
      <c r="N537" s="28"/>
      <c r="O537" s="28"/>
      <c r="P537" s="17">
        <v>1</v>
      </c>
      <c r="Q537" s="17">
        <v>1</v>
      </c>
      <c r="R537" s="43">
        <f t="shared" si="8"/>
        <v>1</v>
      </c>
      <c r="S537" s="15">
        <v>1</v>
      </c>
    </row>
    <row r="538" spans="1:20" x14ac:dyDescent="0.2">
      <c r="A538" s="8" t="s">
        <v>65</v>
      </c>
      <c r="B538" s="8">
        <v>1</v>
      </c>
      <c r="C538" s="22">
        <v>41054</v>
      </c>
      <c r="D538" s="15">
        <v>144</v>
      </c>
      <c r="E538" s="15">
        <v>2398</v>
      </c>
      <c r="F538" s="6">
        <v>1442398</v>
      </c>
      <c r="G538" s="16">
        <v>44.9</v>
      </c>
      <c r="H538" s="15">
        <v>38</v>
      </c>
      <c r="I538" s="15"/>
      <c r="J538" s="32"/>
      <c r="K538" s="17"/>
      <c r="L538" s="17"/>
      <c r="M538" s="28"/>
      <c r="N538" s="28"/>
      <c r="O538" s="28"/>
      <c r="P538" s="17">
        <v>1</v>
      </c>
      <c r="Q538" s="17" t="s">
        <v>64</v>
      </c>
      <c r="R538" s="43">
        <f t="shared" si="8"/>
        <v>3</v>
      </c>
      <c r="S538" s="15">
        <v>3</v>
      </c>
    </row>
    <row r="539" spans="1:20" x14ac:dyDescent="0.2">
      <c r="A539" s="8" t="s">
        <v>65</v>
      </c>
      <c r="B539" s="8">
        <v>1</v>
      </c>
      <c r="C539" s="22">
        <v>41057</v>
      </c>
      <c r="D539" s="15">
        <v>144</v>
      </c>
      <c r="E539" s="15">
        <v>2398</v>
      </c>
      <c r="F539" s="6">
        <v>1442398</v>
      </c>
      <c r="G539" s="16">
        <v>51.1</v>
      </c>
      <c r="H539" s="15"/>
      <c r="I539" s="15"/>
      <c r="J539" s="32"/>
      <c r="K539" s="17"/>
      <c r="L539" s="17"/>
      <c r="M539" s="28" t="s">
        <v>114</v>
      </c>
      <c r="N539" s="28"/>
      <c r="O539" s="28"/>
      <c r="P539" s="17">
        <v>1</v>
      </c>
      <c r="Q539" s="17" t="s">
        <v>64</v>
      </c>
      <c r="R539" s="43">
        <f t="shared" si="8"/>
        <v>6</v>
      </c>
      <c r="S539" s="15">
        <v>6</v>
      </c>
    </row>
    <row r="540" spans="1:20" x14ac:dyDescent="0.2">
      <c r="A540" s="8" t="s">
        <v>65</v>
      </c>
      <c r="B540" s="8">
        <v>1</v>
      </c>
      <c r="C540" s="22">
        <v>41059</v>
      </c>
      <c r="D540" s="15">
        <v>144</v>
      </c>
      <c r="E540" s="15">
        <v>2398</v>
      </c>
      <c r="F540" s="6">
        <v>1442398</v>
      </c>
      <c r="G540" s="16">
        <v>56.1</v>
      </c>
      <c r="H540" s="15">
        <v>107</v>
      </c>
      <c r="I540" s="15"/>
      <c r="J540" s="32"/>
      <c r="K540" s="17"/>
      <c r="L540" s="17"/>
      <c r="M540" s="28"/>
      <c r="N540" s="28"/>
      <c r="O540" s="28"/>
      <c r="P540" s="17">
        <v>1</v>
      </c>
      <c r="Q540" s="17" t="s">
        <v>64</v>
      </c>
      <c r="R540" s="43">
        <f t="shared" si="8"/>
        <v>8</v>
      </c>
      <c r="S540" s="15">
        <v>8</v>
      </c>
    </row>
    <row r="541" spans="1:20" x14ac:dyDescent="0.2">
      <c r="A541" s="8" t="s">
        <v>65</v>
      </c>
      <c r="B541" s="8">
        <v>1</v>
      </c>
      <c r="C541" s="22">
        <v>41061</v>
      </c>
      <c r="D541" s="15">
        <v>144</v>
      </c>
      <c r="E541" s="15">
        <v>2398</v>
      </c>
      <c r="F541" s="6">
        <v>1442398</v>
      </c>
      <c r="G541" s="16">
        <v>59</v>
      </c>
      <c r="H541" s="15">
        <v>120</v>
      </c>
      <c r="I541" s="15"/>
      <c r="J541" s="32"/>
      <c r="K541" s="17"/>
      <c r="L541" s="17"/>
      <c r="M541" s="28" t="s">
        <v>114</v>
      </c>
      <c r="N541" s="28"/>
      <c r="O541" s="28"/>
      <c r="P541" s="17">
        <v>1</v>
      </c>
      <c r="Q541" s="17" t="s">
        <v>64</v>
      </c>
      <c r="R541" s="43">
        <f t="shared" si="8"/>
        <v>10</v>
      </c>
      <c r="S541" s="15">
        <v>10</v>
      </c>
    </row>
    <row r="542" spans="1:20" x14ac:dyDescent="0.2">
      <c r="A542" s="8" t="s">
        <v>65</v>
      </c>
      <c r="B542" s="8">
        <v>1</v>
      </c>
      <c r="C542" s="22">
        <v>41065</v>
      </c>
      <c r="D542" s="15">
        <v>144</v>
      </c>
      <c r="E542" s="15">
        <v>2398</v>
      </c>
      <c r="F542" s="6">
        <v>1442398</v>
      </c>
      <c r="G542" s="16">
        <v>64.2</v>
      </c>
      <c r="H542" s="15">
        <v>139</v>
      </c>
      <c r="I542" s="15"/>
      <c r="J542" s="32"/>
      <c r="K542" s="17"/>
      <c r="L542" s="17"/>
      <c r="M542" s="28" t="s">
        <v>114</v>
      </c>
      <c r="N542" s="28"/>
      <c r="O542" s="28"/>
      <c r="P542" s="17">
        <v>1</v>
      </c>
      <c r="Q542" s="17" t="s">
        <v>64</v>
      </c>
      <c r="R542" s="43">
        <f t="shared" si="8"/>
        <v>14</v>
      </c>
      <c r="S542" s="15">
        <v>14</v>
      </c>
    </row>
    <row r="543" spans="1:20" s="45" customFormat="1" x14ac:dyDescent="0.2">
      <c r="A543" s="41" t="s">
        <v>65</v>
      </c>
      <c r="B543" s="41">
        <v>1</v>
      </c>
      <c r="C543" s="52">
        <v>41068</v>
      </c>
      <c r="D543" s="43">
        <v>144</v>
      </c>
      <c r="E543" s="43">
        <v>2398</v>
      </c>
      <c r="F543" s="43">
        <v>1442398</v>
      </c>
      <c r="G543" s="44">
        <v>67.8</v>
      </c>
      <c r="H543" s="43">
        <v>164</v>
      </c>
      <c r="I543" s="43">
        <v>119</v>
      </c>
      <c r="J543" s="10"/>
      <c r="K543" s="43"/>
      <c r="M543" s="13" t="s">
        <v>114</v>
      </c>
      <c r="N543" s="13"/>
      <c r="O543" s="13"/>
      <c r="P543" s="17">
        <v>1</v>
      </c>
      <c r="Q543" s="45" t="s">
        <v>64</v>
      </c>
      <c r="R543" s="43">
        <f t="shared" si="8"/>
        <v>17</v>
      </c>
      <c r="S543" s="43">
        <v>17</v>
      </c>
      <c r="T543" s="53" t="s">
        <v>540</v>
      </c>
    </row>
    <row r="544" spans="1:20" x14ac:dyDescent="0.2">
      <c r="A544" s="8" t="s">
        <v>65</v>
      </c>
      <c r="B544" s="8">
        <v>1</v>
      </c>
      <c r="C544" s="22">
        <v>41071</v>
      </c>
      <c r="D544" s="6">
        <v>144</v>
      </c>
      <c r="E544" s="6">
        <v>2398</v>
      </c>
      <c r="F544" s="6">
        <v>1442398</v>
      </c>
      <c r="G544" s="4">
        <v>68.7</v>
      </c>
      <c r="H544" s="6">
        <v>159</v>
      </c>
      <c r="I544" s="6">
        <v>135</v>
      </c>
      <c r="M544" s="26" t="s">
        <v>114</v>
      </c>
      <c r="P544" s="17">
        <v>1</v>
      </c>
      <c r="Q544" s="5" t="s">
        <v>64</v>
      </c>
      <c r="R544" s="43">
        <f t="shared" si="8"/>
        <v>20</v>
      </c>
      <c r="S544" s="6">
        <v>20</v>
      </c>
    </row>
    <row r="545" spans="1:19" x14ac:dyDescent="0.2">
      <c r="A545" s="8" t="s">
        <v>65</v>
      </c>
      <c r="B545" s="8">
        <v>1</v>
      </c>
      <c r="C545" s="22">
        <v>41073</v>
      </c>
      <c r="D545" s="6">
        <v>144</v>
      </c>
      <c r="E545" s="6">
        <v>2398</v>
      </c>
      <c r="F545" s="6">
        <v>1442398</v>
      </c>
      <c r="G545" s="4">
        <v>72</v>
      </c>
      <c r="H545" s="6">
        <v>183</v>
      </c>
      <c r="I545" s="6">
        <v>153</v>
      </c>
      <c r="M545" s="26" t="s">
        <v>114</v>
      </c>
      <c r="P545" s="17">
        <v>1</v>
      </c>
      <c r="Q545" s="5" t="s">
        <v>64</v>
      </c>
      <c r="R545" s="43">
        <f t="shared" si="8"/>
        <v>22</v>
      </c>
      <c r="S545" s="6">
        <v>22</v>
      </c>
    </row>
    <row r="546" spans="1:19" x14ac:dyDescent="0.2">
      <c r="A546" s="8" t="s">
        <v>65</v>
      </c>
      <c r="B546" s="8">
        <v>1</v>
      </c>
      <c r="C546" s="22">
        <v>41075</v>
      </c>
      <c r="D546" s="6">
        <v>144</v>
      </c>
      <c r="E546" s="6">
        <v>2398</v>
      </c>
      <c r="F546" s="6">
        <v>1442398</v>
      </c>
      <c r="G546" s="4">
        <v>74.5</v>
      </c>
      <c r="H546" s="6">
        <v>195</v>
      </c>
      <c r="I546" s="6">
        <v>165</v>
      </c>
      <c r="M546" s="34" t="s">
        <v>114</v>
      </c>
      <c r="N546" s="34"/>
      <c r="O546" s="34"/>
      <c r="P546" s="17">
        <v>1</v>
      </c>
      <c r="Q546" s="5" t="s">
        <v>64</v>
      </c>
      <c r="R546" s="43">
        <f t="shared" si="8"/>
        <v>24</v>
      </c>
      <c r="S546" s="6">
        <v>24</v>
      </c>
    </row>
    <row r="547" spans="1:19" x14ac:dyDescent="0.2">
      <c r="A547" s="8" t="s">
        <v>65</v>
      </c>
      <c r="B547" s="8">
        <v>1</v>
      </c>
      <c r="C547" s="22">
        <v>41078</v>
      </c>
      <c r="D547" s="6">
        <v>144</v>
      </c>
      <c r="E547" s="6">
        <v>2398</v>
      </c>
      <c r="F547" s="6">
        <v>1442398</v>
      </c>
      <c r="G547" s="4">
        <v>77.3</v>
      </c>
      <c r="H547" s="6">
        <v>213</v>
      </c>
      <c r="I547" s="6">
        <v>183</v>
      </c>
      <c r="M547" s="26" t="s">
        <v>114</v>
      </c>
      <c r="P547" s="17">
        <v>1</v>
      </c>
      <c r="Q547" s="5" t="s">
        <v>64</v>
      </c>
      <c r="R547" s="43">
        <f t="shared" si="8"/>
        <v>27</v>
      </c>
      <c r="S547" s="6">
        <v>27</v>
      </c>
    </row>
    <row r="548" spans="1:19" x14ac:dyDescent="0.2">
      <c r="A548" s="8" t="s">
        <v>65</v>
      </c>
      <c r="B548" s="8">
        <v>1</v>
      </c>
      <c r="C548" s="22">
        <v>41080</v>
      </c>
      <c r="D548" s="6">
        <v>144</v>
      </c>
      <c r="E548" s="6">
        <v>2398</v>
      </c>
      <c r="F548" s="6">
        <v>1442398</v>
      </c>
      <c r="G548" s="4">
        <v>78.8</v>
      </c>
      <c r="H548" s="6">
        <v>202</v>
      </c>
      <c r="I548" s="6">
        <v>195</v>
      </c>
      <c r="M548" s="26" t="s">
        <v>114</v>
      </c>
      <c r="N548" s="26" t="s">
        <v>154</v>
      </c>
      <c r="P548" s="17">
        <v>1</v>
      </c>
      <c r="Q548" s="5" t="s">
        <v>64</v>
      </c>
      <c r="R548" s="43">
        <f t="shared" si="8"/>
        <v>29</v>
      </c>
      <c r="S548" s="6">
        <v>29</v>
      </c>
    </row>
    <row r="549" spans="1:19" x14ac:dyDescent="0.2">
      <c r="A549" s="8" t="s">
        <v>65</v>
      </c>
      <c r="B549" s="8">
        <v>1</v>
      </c>
      <c r="C549" s="22">
        <v>41082</v>
      </c>
      <c r="D549" s="6">
        <v>144</v>
      </c>
      <c r="E549" s="6">
        <v>2398</v>
      </c>
      <c r="F549" s="6">
        <v>1442398</v>
      </c>
      <c r="G549" s="4">
        <v>79</v>
      </c>
      <c r="H549" s="6">
        <v>189</v>
      </c>
      <c r="I549" s="6">
        <v>207</v>
      </c>
      <c r="N549" s="26" t="s">
        <v>154</v>
      </c>
      <c r="P549" s="17">
        <v>1</v>
      </c>
      <c r="Q549" s="5" t="s">
        <v>64</v>
      </c>
      <c r="R549" s="43">
        <f t="shared" si="8"/>
        <v>31</v>
      </c>
      <c r="S549" s="6">
        <v>31</v>
      </c>
    </row>
    <row r="550" spans="1:19" x14ac:dyDescent="0.2">
      <c r="A550" s="8" t="s">
        <v>65</v>
      </c>
      <c r="B550" s="8">
        <v>1</v>
      </c>
      <c r="C550" s="22">
        <v>41052</v>
      </c>
      <c r="D550" s="15">
        <v>144</v>
      </c>
      <c r="E550" s="15">
        <v>2399</v>
      </c>
      <c r="F550" s="6">
        <v>1442399</v>
      </c>
      <c r="G550" s="16">
        <v>41</v>
      </c>
      <c r="H550" s="15">
        <v>33</v>
      </c>
      <c r="I550" s="15"/>
      <c r="J550" s="32"/>
      <c r="K550" s="17">
        <v>1</v>
      </c>
      <c r="L550" s="17"/>
      <c r="M550" s="28"/>
      <c r="N550" s="28"/>
      <c r="O550" s="28"/>
      <c r="P550" s="17">
        <v>0</v>
      </c>
      <c r="Q550" s="17">
        <v>1</v>
      </c>
      <c r="R550" s="43">
        <f t="shared" si="8"/>
        <v>1</v>
      </c>
      <c r="S550" s="15">
        <v>1</v>
      </c>
    </row>
    <row r="551" spans="1:19" x14ac:dyDescent="0.2">
      <c r="A551" s="8" t="s">
        <v>65</v>
      </c>
      <c r="B551" s="8">
        <v>1</v>
      </c>
      <c r="C551" s="22">
        <v>41054</v>
      </c>
      <c r="D551" s="15">
        <v>144</v>
      </c>
      <c r="E551" s="15">
        <v>2399</v>
      </c>
      <c r="F551" s="6">
        <v>1442399</v>
      </c>
      <c r="G551" s="16">
        <v>43.6</v>
      </c>
      <c r="H551" s="15">
        <v>32</v>
      </c>
      <c r="I551" s="15"/>
      <c r="J551" s="32"/>
      <c r="K551" s="17"/>
      <c r="L551" s="17"/>
      <c r="M551" s="28"/>
      <c r="N551" s="28"/>
      <c r="O551" s="28"/>
      <c r="P551" s="17">
        <v>0</v>
      </c>
      <c r="Q551" s="17" t="s">
        <v>64</v>
      </c>
      <c r="R551" s="43">
        <f t="shared" si="8"/>
        <v>3</v>
      </c>
      <c r="S551" s="15">
        <v>3</v>
      </c>
    </row>
    <row r="552" spans="1:19" x14ac:dyDescent="0.2">
      <c r="A552" s="8" t="s">
        <v>65</v>
      </c>
      <c r="B552" s="8">
        <v>1</v>
      </c>
      <c r="C552" s="22">
        <v>41052</v>
      </c>
      <c r="D552" s="15">
        <v>144</v>
      </c>
      <c r="E552" s="15">
        <v>2400</v>
      </c>
      <c r="F552" s="6">
        <v>1442400</v>
      </c>
      <c r="G552" s="16">
        <v>38.700000000000003</v>
      </c>
      <c r="H552" s="15">
        <v>31</v>
      </c>
      <c r="I552" s="15"/>
      <c r="J552" s="32"/>
      <c r="K552" s="17">
        <v>1</v>
      </c>
      <c r="L552" s="17"/>
      <c r="M552" s="28"/>
      <c r="N552" s="28"/>
      <c r="O552" s="28"/>
      <c r="P552" s="17">
        <v>0</v>
      </c>
      <c r="Q552" s="17">
        <v>1</v>
      </c>
      <c r="R552" s="43">
        <f t="shared" si="8"/>
        <v>1</v>
      </c>
      <c r="S552" s="15">
        <v>1</v>
      </c>
    </row>
    <row r="553" spans="1:19" x14ac:dyDescent="0.2">
      <c r="A553" s="8" t="s">
        <v>65</v>
      </c>
      <c r="B553" s="8">
        <v>1</v>
      </c>
      <c r="C553" s="22">
        <v>41054</v>
      </c>
      <c r="D553" s="15">
        <v>144</v>
      </c>
      <c r="E553" s="15">
        <v>2400</v>
      </c>
      <c r="F553" s="6">
        <v>1442400</v>
      </c>
      <c r="G553" s="16">
        <v>43.6</v>
      </c>
      <c r="H553" s="15">
        <v>36</v>
      </c>
      <c r="I553" s="15"/>
      <c r="J553" s="32"/>
      <c r="K553" s="17"/>
      <c r="L553" s="17"/>
      <c r="M553" s="28"/>
      <c r="N553" s="28"/>
      <c r="O553" s="28"/>
      <c r="P553" s="17">
        <v>0</v>
      </c>
      <c r="Q553" s="17" t="s">
        <v>64</v>
      </c>
      <c r="R553" s="43">
        <f t="shared" si="8"/>
        <v>3</v>
      </c>
      <c r="S553" s="15">
        <v>3</v>
      </c>
    </row>
    <row r="554" spans="1:19" x14ac:dyDescent="0.2">
      <c r="A554" s="8" t="s">
        <v>65</v>
      </c>
      <c r="B554" s="8">
        <v>1</v>
      </c>
      <c r="C554" s="22">
        <v>41057</v>
      </c>
      <c r="D554" s="15">
        <v>144</v>
      </c>
      <c r="E554" s="15">
        <v>2400</v>
      </c>
      <c r="F554" s="6">
        <v>1442400</v>
      </c>
      <c r="G554" s="16">
        <v>51.9</v>
      </c>
      <c r="H554" s="15"/>
      <c r="I554" s="15"/>
      <c r="J554" s="32"/>
      <c r="K554" s="17"/>
      <c r="L554" s="17"/>
      <c r="M554" s="28"/>
      <c r="N554" s="28"/>
      <c r="O554" s="28"/>
      <c r="P554" s="17">
        <v>0</v>
      </c>
      <c r="Q554" s="17" t="s">
        <v>64</v>
      </c>
      <c r="R554" s="43">
        <f t="shared" si="8"/>
        <v>6</v>
      </c>
      <c r="S554" s="15">
        <v>6</v>
      </c>
    </row>
    <row r="555" spans="1:19" x14ac:dyDescent="0.2">
      <c r="A555" s="8" t="s">
        <v>65</v>
      </c>
      <c r="B555" s="8">
        <v>1</v>
      </c>
      <c r="C555" s="22">
        <v>41057</v>
      </c>
      <c r="D555" s="15">
        <v>144</v>
      </c>
      <c r="E555" s="15">
        <v>2401</v>
      </c>
      <c r="F555" s="6">
        <v>1442401</v>
      </c>
      <c r="G555" s="16">
        <v>40</v>
      </c>
      <c r="H555" s="15"/>
      <c r="I555" s="15"/>
      <c r="J555" s="32"/>
      <c r="K555" s="17">
        <v>1</v>
      </c>
      <c r="L555" s="17"/>
      <c r="M555" s="28"/>
      <c r="N555" s="28"/>
      <c r="O555" s="28"/>
      <c r="P555" s="17">
        <v>0</v>
      </c>
      <c r="Q555" s="17">
        <v>1</v>
      </c>
      <c r="R555" s="43">
        <f t="shared" si="8"/>
        <v>1</v>
      </c>
      <c r="S555" s="15">
        <v>1</v>
      </c>
    </row>
    <row r="556" spans="1:19" x14ac:dyDescent="0.2">
      <c r="A556" s="8" t="s">
        <v>65</v>
      </c>
      <c r="B556" s="8">
        <v>1</v>
      </c>
      <c r="C556" s="22">
        <v>41059</v>
      </c>
      <c r="D556" s="15">
        <v>144</v>
      </c>
      <c r="E556" s="15">
        <v>2401</v>
      </c>
      <c r="F556" s="6">
        <v>1442401</v>
      </c>
      <c r="G556" s="16">
        <v>44.7</v>
      </c>
      <c r="H556" s="15">
        <v>42</v>
      </c>
      <c r="I556" s="15"/>
      <c r="J556" s="32"/>
      <c r="K556" s="17"/>
      <c r="L556" s="17"/>
      <c r="M556" s="28"/>
      <c r="N556" s="28"/>
      <c r="O556" s="28"/>
      <c r="P556" s="17">
        <v>0</v>
      </c>
      <c r="Q556" s="17" t="s">
        <v>64</v>
      </c>
      <c r="R556" s="43">
        <f t="shared" si="8"/>
        <v>3</v>
      </c>
      <c r="S556" s="15">
        <v>3</v>
      </c>
    </row>
    <row r="557" spans="1:19" x14ac:dyDescent="0.2">
      <c r="A557" s="8" t="s">
        <v>65</v>
      </c>
      <c r="B557" s="8">
        <v>1</v>
      </c>
      <c r="C557" s="22">
        <v>41054</v>
      </c>
      <c r="D557" s="15">
        <v>144</v>
      </c>
      <c r="E557" s="15">
        <v>2402</v>
      </c>
      <c r="F557" s="6">
        <v>1442402</v>
      </c>
      <c r="G557" s="16">
        <v>38.200000000000003</v>
      </c>
      <c r="H557" s="15">
        <v>20</v>
      </c>
      <c r="I557" s="15"/>
      <c r="J557" s="32"/>
      <c r="K557" s="25" t="s">
        <v>93</v>
      </c>
      <c r="L557" s="17" t="s">
        <v>501</v>
      </c>
      <c r="M557" s="28"/>
      <c r="N557" s="28"/>
      <c r="O557" s="28"/>
      <c r="P557" s="17">
        <v>0</v>
      </c>
      <c r="Q557" s="25">
        <v>0</v>
      </c>
      <c r="R557" s="43">
        <f t="shared" si="8"/>
        <v>0</v>
      </c>
      <c r="S557" s="15">
        <v>0</v>
      </c>
    </row>
    <row r="558" spans="1:19" x14ac:dyDescent="0.2">
      <c r="A558" s="8" t="s">
        <v>65</v>
      </c>
      <c r="B558" s="8">
        <v>1</v>
      </c>
      <c r="C558" s="22">
        <v>41057</v>
      </c>
      <c r="D558" s="15">
        <v>144</v>
      </c>
      <c r="E558" s="15">
        <v>2402</v>
      </c>
      <c r="F558" s="6">
        <v>1442402</v>
      </c>
      <c r="G558" s="16">
        <v>41.3</v>
      </c>
      <c r="H558" s="15"/>
      <c r="I558" s="15"/>
      <c r="J558" s="32"/>
      <c r="K558" s="17">
        <v>2</v>
      </c>
      <c r="L558" s="17"/>
      <c r="M558" s="28"/>
      <c r="N558" s="28"/>
      <c r="O558" s="28"/>
      <c r="P558" s="17">
        <v>0</v>
      </c>
      <c r="Q558" s="17">
        <v>2</v>
      </c>
      <c r="R558" s="43">
        <f t="shared" si="8"/>
        <v>3</v>
      </c>
      <c r="S558" s="15">
        <v>3</v>
      </c>
    </row>
    <row r="559" spans="1:19" x14ac:dyDescent="0.2">
      <c r="A559" s="8" t="s">
        <v>65</v>
      </c>
      <c r="B559" s="8">
        <v>1</v>
      </c>
      <c r="C559" s="22">
        <v>41059</v>
      </c>
      <c r="D559" s="15">
        <v>144</v>
      </c>
      <c r="E559" s="15">
        <v>2402</v>
      </c>
      <c r="F559" s="6">
        <v>1442402</v>
      </c>
      <c r="G559" s="16">
        <v>43.3</v>
      </c>
      <c r="H559" s="15">
        <v>31</v>
      </c>
      <c r="I559" s="15"/>
      <c r="J559" s="32"/>
      <c r="K559" s="17"/>
      <c r="L559" s="17" t="s">
        <v>121</v>
      </c>
      <c r="M559" s="28"/>
      <c r="N559" s="28"/>
      <c r="O559" s="28"/>
      <c r="P559" s="17">
        <v>0</v>
      </c>
      <c r="Q559" s="17" t="s">
        <v>64</v>
      </c>
      <c r="R559" s="43">
        <f t="shared" si="8"/>
        <v>5</v>
      </c>
      <c r="S559" s="15">
        <v>5</v>
      </c>
    </row>
    <row r="560" spans="1:19" x14ac:dyDescent="0.2">
      <c r="A560" s="8" t="s">
        <v>65</v>
      </c>
      <c r="B560" s="8">
        <v>1</v>
      </c>
      <c r="C560" s="22">
        <v>41057</v>
      </c>
      <c r="D560" s="15">
        <v>144</v>
      </c>
      <c r="E560" s="15">
        <v>2403</v>
      </c>
      <c r="F560" s="6">
        <v>1442403</v>
      </c>
      <c r="G560" s="16">
        <v>39.200000000000003</v>
      </c>
      <c r="H560" s="15"/>
      <c r="I560" s="15"/>
      <c r="J560" s="32"/>
      <c r="K560" s="17">
        <v>1</v>
      </c>
      <c r="L560" s="17"/>
      <c r="M560" s="28"/>
      <c r="N560" s="28"/>
      <c r="O560" s="28"/>
      <c r="P560" s="17">
        <v>0</v>
      </c>
      <c r="Q560" s="17">
        <v>1</v>
      </c>
      <c r="R560" s="43">
        <f t="shared" si="8"/>
        <v>1</v>
      </c>
      <c r="S560" s="15">
        <v>1</v>
      </c>
    </row>
    <row r="561" spans="1:19" x14ac:dyDescent="0.2">
      <c r="A561" s="8" t="s">
        <v>65</v>
      </c>
      <c r="B561" s="8">
        <v>1</v>
      </c>
      <c r="C561" s="22">
        <v>41057</v>
      </c>
      <c r="D561" s="15">
        <v>144</v>
      </c>
      <c r="E561" s="15">
        <v>2404</v>
      </c>
      <c r="F561" s="6">
        <v>1442404</v>
      </c>
      <c r="G561" s="16">
        <v>41.4</v>
      </c>
      <c r="H561" s="15"/>
      <c r="I561" s="15"/>
      <c r="J561" s="32"/>
      <c r="K561" s="17">
        <v>2</v>
      </c>
      <c r="L561" s="17"/>
      <c r="M561" s="28" t="s">
        <v>98</v>
      </c>
      <c r="N561" s="28"/>
      <c r="O561" s="28"/>
      <c r="P561" s="17">
        <v>1</v>
      </c>
      <c r="Q561" s="17">
        <v>2</v>
      </c>
      <c r="R561" s="43">
        <f t="shared" si="8"/>
        <v>2</v>
      </c>
      <c r="S561" s="15">
        <v>2</v>
      </c>
    </row>
    <row r="562" spans="1:19" x14ac:dyDescent="0.2">
      <c r="A562" s="8" t="s">
        <v>65</v>
      </c>
      <c r="B562" s="8">
        <v>1</v>
      </c>
      <c r="C562" s="22">
        <v>41059</v>
      </c>
      <c r="D562" s="15">
        <v>144</v>
      </c>
      <c r="E562" s="15">
        <v>2404</v>
      </c>
      <c r="F562" s="6">
        <v>1442404</v>
      </c>
      <c r="G562" s="16">
        <v>47.4</v>
      </c>
      <c r="H562" s="15">
        <v>65</v>
      </c>
      <c r="I562" s="15"/>
      <c r="J562" s="32"/>
      <c r="K562" s="17"/>
      <c r="L562" s="17"/>
      <c r="M562" s="28" t="s">
        <v>98</v>
      </c>
      <c r="N562" s="28"/>
      <c r="O562" s="28"/>
      <c r="P562" s="17">
        <v>1</v>
      </c>
      <c r="Q562" s="17" t="s">
        <v>64</v>
      </c>
      <c r="R562" s="43">
        <f t="shared" si="8"/>
        <v>4</v>
      </c>
      <c r="S562" s="15">
        <v>4</v>
      </c>
    </row>
    <row r="563" spans="1:19" x14ac:dyDescent="0.2">
      <c r="A563" s="8" t="s">
        <v>65</v>
      </c>
      <c r="B563" s="8">
        <v>1</v>
      </c>
      <c r="C563" s="22">
        <v>41061</v>
      </c>
      <c r="D563" s="15">
        <v>144</v>
      </c>
      <c r="E563" s="15">
        <v>2404</v>
      </c>
      <c r="F563" s="6">
        <v>1442404</v>
      </c>
      <c r="G563" s="16">
        <v>51.5</v>
      </c>
      <c r="H563" s="15">
        <v>77</v>
      </c>
      <c r="I563" s="15"/>
      <c r="J563" s="32"/>
      <c r="K563" s="17"/>
      <c r="L563" s="17"/>
      <c r="M563" s="28" t="s">
        <v>98</v>
      </c>
      <c r="N563" s="28"/>
      <c r="O563" s="28"/>
      <c r="P563" s="17">
        <v>1</v>
      </c>
      <c r="Q563" s="17" t="s">
        <v>64</v>
      </c>
      <c r="R563" s="43">
        <f t="shared" si="8"/>
        <v>6</v>
      </c>
      <c r="S563" s="15">
        <v>6</v>
      </c>
    </row>
    <row r="564" spans="1:19" x14ac:dyDescent="0.2">
      <c r="A564" s="8" t="s">
        <v>65</v>
      </c>
      <c r="B564" s="8">
        <v>1</v>
      </c>
      <c r="C564" s="22">
        <v>41065</v>
      </c>
      <c r="D564" s="15">
        <v>144</v>
      </c>
      <c r="E564" s="15">
        <v>2404</v>
      </c>
      <c r="F564" s="6">
        <v>1442404</v>
      </c>
      <c r="G564" s="16">
        <v>57.9</v>
      </c>
      <c r="H564" s="15">
        <v>110</v>
      </c>
      <c r="I564" s="15"/>
      <c r="J564" s="32"/>
      <c r="K564" s="17"/>
      <c r="L564" s="17"/>
      <c r="M564" s="28" t="s">
        <v>98</v>
      </c>
      <c r="N564" s="28"/>
      <c r="O564" s="28"/>
      <c r="P564" s="17">
        <v>1</v>
      </c>
      <c r="Q564" s="17" t="s">
        <v>64</v>
      </c>
      <c r="R564" s="43">
        <f t="shared" si="8"/>
        <v>10</v>
      </c>
      <c r="S564" s="15">
        <v>10</v>
      </c>
    </row>
    <row r="565" spans="1:19" x14ac:dyDescent="0.2">
      <c r="A565" s="8" t="s">
        <v>65</v>
      </c>
      <c r="B565" s="8">
        <v>1</v>
      </c>
      <c r="C565" s="22">
        <v>41068</v>
      </c>
      <c r="D565" s="6">
        <v>144</v>
      </c>
      <c r="E565" s="6">
        <v>2404</v>
      </c>
      <c r="F565" s="6">
        <v>1442404</v>
      </c>
      <c r="G565" s="4">
        <v>61.4</v>
      </c>
      <c r="H565" s="6">
        <v>141</v>
      </c>
      <c r="I565" s="6">
        <v>85</v>
      </c>
      <c r="M565" s="26" t="s">
        <v>98</v>
      </c>
      <c r="P565" s="17">
        <v>1</v>
      </c>
      <c r="Q565" s="5" t="s">
        <v>64</v>
      </c>
      <c r="R565" s="43">
        <f t="shared" si="8"/>
        <v>13</v>
      </c>
      <c r="S565" s="6">
        <v>13</v>
      </c>
    </row>
    <row r="566" spans="1:19" x14ac:dyDescent="0.2">
      <c r="A566" s="8" t="s">
        <v>65</v>
      </c>
      <c r="B566" s="8">
        <v>1</v>
      </c>
      <c r="C566" s="22">
        <v>41071</v>
      </c>
      <c r="D566" s="6">
        <v>144</v>
      </c>
      <c r="E566" s="6">
        <v>2404</v>
      </c>
      <c r="F566" s="6">
        <v>1442404</v>
      </c>
      <c r="G566" s="4">
        <v>63.9</v>
      </c>
      <c r="H566" s="6">
        <v>127</v>
      </c>
      <c r="I566" s="6">
        <v>102</v>
      </c>
      <c r="M566" s="26" t="s">
        <v>98</v>
      </c>
      <c r="P566" s="17">
        <v>1</v>
      </c>
      <c r="Q566" s="5" t="s">
        <v>64</v>
      </c>
      <c r="R566" s="43">
        <f t="shared" si="8"/>
        <v>16</v>
      </c>
      <c r="S566" s="6">
        <v>16</v>
      </c>
    </row>
    <row r="567" spans="1:19" x14ac:dyDescent="0.2">
      <c r="A567" s="8" t="s">
        <v>65</v>
      </c>
      <c r="B567" s="8">
        <v>1</v>
      </c>
      <c r="C567" s="22">
        <v>41073</v>
      </c>
      <c r="D567" s="6">
        <v>144</v>
      </c>
      <c r="E567" s="6">
        <v>2404</v>
      </c>
      <c r="F567" s="6">
        <v>1442404</v>
      </c>
      <c r="G567" s="4">
        <v>65.599999999999994</v>
      </c>
      <c r="H567" s="6">
        <v>184</v>
      </c>
      <c r="I567" s="6">
        <v>119</v>
      </c>
      <c r="J567" s="34" t="s">
        <v>136</v>
      </c>
      <c r="M567" s="26" t="s">
        <v>98</v>
      </c>
      <c r="P567" s="17">
        <v>1</v>
      </c>
      <c r="Q567" s="5" t="s">
        <v>64</v>
      </c>
      <c r="R567" s="43">
        <f t="shared" si="8"/>
        <v>18</v>
      </c>
      <c r="S567" s="6">
        <v>18</v>
      </c>
    </row>
    <row r="568" spans="1:19" x14ac:dyDescent="0.2">
      <c r="A568" s="8" t="s">
        <v>65</v>
      </c>
      <c r="B568" s="8">
        <v>1</v>
      </c>
      <c r="C568" s="22">
        <v>41075</v>
      </c>
      <c r="D568" s="6">
        <v>144</v>
      </c>
      <c r="E568" s="6">
        <v>2404</v>
      </c>
      <c r="F568" s="6">
        <v>1442404</v>
      </c>
      <c r="G568" s="4">
        <v>68.2</v>
      </c>
      <c r="H568" s="6">
        <v>194</v>
      </c>
      <c r="I568" s="6">
        <v>133</v>
      </c>
      <c r="J568" s="34" t="s">
        <v>141</v>
      </c>
      <c r="M568" s="34" t="s">
        <v>98</v>
      </c>
      <c r="N568" s="34"/>
      <c r="O568" s="34"/>
      <c r="P568" s="17">
        <v>1</v>
      </c>
      <c r="Q568" s="5" t="s">
        <v>64</v>
      </c>
      <c r="R568" s="43">
        <f t="shared" si="8"/>
        <v>20</v>
      </c>
      <c r="S568" s="6">
        <v>20</v>
      </c>
    </row>
    <row r="569" spans="1:19" x14ac:dyDescent="0.2">
      <c r="A569" s="8" t="s">
        <v>65</v>
      </c>
      <c r="B569" s="8">
        <v>1</v>
      </c>
      <c r="C569" s="22">
        <v>41078</v>
      </c>
      <c r="D569" s="6">
        <v>144</v>
      </c>
      <c r="E569" s="6">
        <v>2404</v>
      </c>
      <c r="F569" s="6">
        <v>1442404</v>
      </c>
      <c r="G569" s="4">
        <v>71.3</v>
      </c>
      <c r="H569" s="6">
        <v>206</v>
      </c>
      <c r="I569" s="6">
        <v>155</v>
      </c>
      <c r="M569" s="26" t="s">
        <v>98</v>
      </c>
      <c r="P569" s="17">
        <v>1</v>
      </c>
      <c r="Q569" s="5" t="s">
        <v>64</v>
      </c>
      <c r="R569" s="43">
        <f t="shared" si="8"/>
        <v>23</v>
      </c>
      <c r="S569" s="6">
        <v>23</v>
      </c>
    </row>
    <row r="570" spans="1:19" x14ac:dyDescent="0.2">
      <c r="A570" s="8" t="s">
        <v>65</v>
      </c>
      <c r="B570" s="8">
        <v>1</v>
      </c>
      <c r="C570" s="22">
        <v>41080</v>
      </c>
      <c r="D570" s="6">
        <v>144</v>
      </c>
      <c r="E570" s="6">
        <v>2404</v>
      </c>
      <c r="F570" s="6">
        <v>1442404</v>
      </c>
      <c r="G570" s="4">
        <v>73.3</v>
      </c>
      <c r="H570" s="6">
        <v>198</v>
      </c>
      <c r="I570" s="6">
        <v>168</v>
      </c>
      <c r="M570" s="26" t="s">
        <v>98</v>
      </c>
      <c r="N570" s="26" t="s">
        <v>173</v>
      </c>
      <c r="P570" s="17">
        <v>1</v>
      </c>
      <c r="Q570" s="5" t="s">
        <v>64</v>
      </c>
      <c r="R570" s="43">
        <f t="shared" si="8"/>
        <v>25</v>
      </c>
      <c r="S570" s="6">
        <v>25</v>
      </c>
    </row>
    <row r="571" spans="1:19" x14ac:dyDescent="0.2">
      <c r="A571" s="8" t="s">
        <v>65</v>
      </c>
      <c r="B571" s="8">
        <v>1</v>
      </c>
      <c r="C571" s="22">
        <v>41082</v>
      </c>
      <c r="D571" s="6">
        <v>144</v>
      </c>
      <c r="E571" s="6">
        <v>2404</v>
      </c>
      <c r="F571" s="6">
        <v>1442404</v>
      </c>
      <c r="G571" s="4">
        <v>74.8</v>
      </c>
      <c r="H571" s="6">
        <v>201</v>
      </c>
      <c r="I571" s="6">
        <v>182</v>
      </c>
      <c r="N571" s="26" t="s">
        <v>173</v>
      </c>
      <c r="P571" s="17">
        <v>1</v>
      </c>
      <c r="Q571" s="5" t="s">
        <v>64</v>
      </c>
      <c r="R571" s="43">
        <f t="shared" si="8"/>
        <v>27</v>
      </c>
      <c r="S571" s="6">
        <v>27</v>
      </c>
    </row>
    <row r="572" spans="1:19" x14ac:dyDescent="0.2">
      <c r="A572" s="8" t="s">
        <v>65</v>
      </c>
      <c r="B572" s="8">
        <v>1</v>
      </c>
      <c r="C572" s="22">
        <v>41085</v>
      </c>
      <c r="D572" s="6">
        <v>144</v>
      </c>
      <c r="E572" s="6">
        <v>2404</v>
      </c>
      <c r="F572" s="6">
        <v>1442404</v>
      </c>
      <c r="G572" s="4">
        <v>77.2</v>
      </c>
      <c r="H572" s="6">
        <v>206</v>
      </c>
      <c r="I572" s="6">
        <v>199</v>
      </c>
      <c r="J572" s="34" t="s">
        <v>176</v>
      </c>
      <c r="N572" s="26" t="s">
        <v>173</v>
      </c>
      <c r="P572" s="17">
        <v>1</v>
      </c>
      <c r="Q572" s="5" t="s">
        <v>64</v>
      </c>
      <c r="R572" s="43">
        <f t="shared" si="8"/>
        <v>30</v>
      </c>
      <c r="S572" s="6">
        <v>30</v>
      </c>
    </row>
    <row r="573" spans="1:19" x14ac:dyDescent="0.2">
      <c r="A573" s="8" t="s">
        <v>65</v>
      </c>
      <c r="B573" s="8">
        <v>1</v>
      </c>
      <c r="C573" s="22">
        <v>41087</v>
      </c>
      <c r="D573" s="6">
        <v>144</v>
      </c>
      <c r="E573" s="6">
        <v>2404</v>
      </c>
      <c r="F573" s="6">
        <v>1442404</v>
      </c>
      <c r="G573" s="4">
        <v>78.5</v>
      </c>
      <c r="H573" s="6">
        <v>195</v>
      </c>
      <c r="I573" s="6">
        <v>210</v>
      </c>
      <c r="N573" s="26" t="s">
        <v>173</v>
      </c>
      <c r="P573" s="17">
        <v>1</v>
      </c>
      <c r="Q573" s="5" t="s">
        <v>64</v>
      </c>
      <c r="R573" s="43">
        <f t="shared" si="8"/>
        <v>32</v>
      </c>
      <c r="S573" s="6">
        <v>32</v>
      </c>
    </row>
    <row r="574" spans="1:19" x14ac:dyDescent="0.2">
      <c r="A574" s="8" t="s">
        <v>65</v>
      </c>
      <c r="B574" s="8">
        <v>1</v>
      </c>
      <c r="C574" s="22">
        <v>41058</v>
      </c>
      <c r="D574" s="15">
        <v>144</v>
      </c>
      <c r="E574" s="15">
        <v>2405</v>
      </c>
      <c r="F574" s="6">
        <v>1442405</v>
      </c>
      <c r="G574" s="16"/>
      <c r="H574" s="15"/>
      <c r="I574" s="15"/>
      <c r="J574" s="32"/>
      <c r="K574" s="17">
        <v>1</v>
      </c>
      <c r="L574" s="17"/>
      <c r="M574" s="28" t="s">
        <v>117</v>
      </c>
      <c r="N574" s="28"/>
      <c r="O574" s="28"/>
      <c r="P574" s="17">
        <v>0</v>
      </c>
      <c r="Q574" s="17">
        <v>1</v>
      </c>
      <c r="R574" s="43">
        <f t="shared" si="8"/>
        <v>1</v>
      </c>
      <c r="S574" s="15">
        <v>1</v>
      </c>
    </row>
    <row r="575" spans="1:19" x14ac:dyDescent="0.2">
      <c r="A575" s="8" t="s">
        <v>65</v>
      </c>
      <c r="B575" s="8">
        <v>1</v>
      </c>
      <c r="C575" s="22">
        <v>41059</v>
      </c>
      <c r="D575" s="15">
        <v>144</v>
      </c>
      <c r="E575" s="15">
        <v>2405</v>
      </c>
      <c r="F575" s="6">
        <v>1442405</v>
      </c>
      <c r="G575" s="16">
        <v>37.5</v>
      </c>
      <c r="H575" s="15">
        <v>20</v>
      </c>
      <c r="I575" s="15"/>
      <c r="J575" s="32"/>
      <c r="K575" s="17"/>
      <c r="L575" s="17"/>
      <c r="M575" s="28" t="s">
        <v>117</v>
      </c>
      <c r="N575" s="28"/>
      <c r="O575" s="28"/>
      <c r="P575" s="17">
        <v>0</v>
      </c>
      <c r="Q575" s="17" t="s">
        <v>64</v>
      </c>
      <c r="R575" s="43">
        <f t="shared" si="8"/>
        <v>2</v>
      </c>
      <c r="S575" s="15">
        <v>2</v>
      </c>
    </row>
    <row r="576" spans="1:19" x14ac:dyDescent="0.2">
      <c r="A576" s="8" t="s">
        <v>65</v>
      </c>
      <c r="B576" s="8">
        <v>1</v>
      </c>
      <c r="C576" s="22">
        <v>41061</v>
      </c>
      <c r="D576" s="15">
        <v>144</v>
      </c>
      <c r="E576" s="15">
        <v>2405</v>
      </c>
      <c r="F576" s="6">
        <v>1442405</v>
      </c>
      <c r="G576" s="16">
        <v>38.700000000000003</v>
      </c>
      <c r="H576" s="15">
        <v>23</v>
      </c>
      <c r="I576" s="15"/>
      <c r="J576" s="32"/>
      <c r="K576" s="17"/>
      <c r="L576" s="17" t="s">
        <v>125</v>
      </c>
      <c r="M576" s="28" t="s">
        <v>117</v>
      </c>
      <c r="N576" s="28"/>
      <c r="O576" s="28"/>
      <c r="P576" s="17">
        <v>0</v>
      </c>
      <c r="Q576" s="17" t="s">
        <v>64</v>
      </c>
      <c r="R576" s="43">
        <f t="shared" si="8"/>
        <v>4</v>
      </c>
      <c r="S576" s="15">
        <v>4</v>
      </c>
    </row>
    <row r="577" spans="1:19" x14ac:dyDescent="0.2">
      <c r="A577" s="8" t="s">
        <v>65</v>
      </c>
      <c r="B577" s="8">
        <v>1</v>
      </c>
      <c r="C577" s="22">
        <v>41057</v>
      </c>
      <c r="D577" s="15">
        <v>144</v>
      </c>
      <c r="E577" s="15">
        <v>2406</v>
      </c>
      <c r="F577" s="6">
        <v>1442406</v>
      </c>
      <c r="G577" s="16">
        <v>39.700000000000003</v>
      </c>
      <c r="H577" s="15"/>
      <c r="I577" s="15"/>
      <c r="J577" s="32"/>
      <c r="K577" s="17">
        <v>1</v>
      </c>
      <c r="L577" s="17" t="s">
        <v>502</v>
      </c>
      <c r="M577" s="28"/>
      <c r="N577" s="28"/>
      <c r="O577" s="28"/>
      <c r="P577" s="17">
        <v>0</v>
      </c>
      <c r="Q577" s="17">
        <v>1</v>
      </c>
      <c r="R577" s="43">
        <f t="shared" si="8"/>
        <v>1</v>
      </c>
      <c r="S577" s="15">
        <v>1</v>
      </c>
    </row>
    <row r="578" spans="1:19" x14ac:dyDescent="0.2">
      <c r="A578" s="8" t="s">
        <v>65</v>
      </c>
      <c r="B578" s="8">
        <v>1</v>
      </c>
      <c r="C578" s="22">
        <v>41058</v>
      </c>
      <c r="D578" s="15">
        <v>144</v>
      </c>
      <c r="E578" s="15">
        <v>2406</v>
      </c>
      <c r="F578" s="6">
        <v>1442406</v>
      </c>
      <c r="G578" s="16">
        <v>40.799999999999997</v>
      </c>
      <c r="H578" s="15"/>
      <c r="I578" s="15"/>
      <c r="J578" s="32"/>
      <c r="K578" s="17">
        <v>1</v>
      </c>
      <c r="L578" s="17"/>
      <c r="M578" s="28"/>
      <c r="N578" s="28"/>
      <c r="O578" s="28"/>
      <c r="P578" s="17">
        <v>0</v>
      </c>
      <c r="Q578" s="17">
        <v>1</v>
      </c>
      <c r="R578" s="43">
        <f t="shared" si="8"/>
        <v>2</v>
      </c>
      <c r="S578" s="15">
        <v>2</v>
      </c>
    </row>
    <row r="579" spans="1:19" x14ac:dyDescent="0.2">
      <c r="A579" s="8" t="s">
        <v>65</v>
      </c>
      <c r="B579" s="8">
        <v>1</v>
      </c>
      <c r="C579" s="22">
        <v>41059</v>
      </c>
      <c r="D579" s="15">
        <v>144</v>
      </c>
      <c r="E579" s="15">
        <v>2406</v>
      </c>
      <c r="F579" s="6">
        <v>1442406</v>
      </c>
      <c r="G579" s="16">
        <v>41.2</v>
      </c>
      <c r="H579" s="15">
        <v>22</v>
      </c>
      <c r="I579" s="15"/>
      <c r="J579" s="32"/>
      <c r="K579" s="17"/>
      <c r="L579" s="17"/>
      <c r="M579" s="28"/>
      <c r="N579" s="28"/>
      <c r="O579" s="28"/>
      <c r="P579" s="17">
        <v>0</v>
      </c>
      <c r="Q579" s="17" t="s">
        <v>64</v>
      </c>
      <c r="R579" s="43">
        <f t="shared" ref="R579:R615" si="9">IF(F579=F578,R578+C579-C578,IF(Q579&gt;-1,Q579,"noval"))</f>
        <v>3</v>
      </c>
      <c r="S579" s="15">
        <v>3</v>
      </c>
    </row>
    <row r="580" spans="1:19" x14ac:dyDescent="0.2">
      <c r="A580" s="8" t="s">
        <v>65</v>
      </c>
      <c r="B580" s="8">
        <v>1</v>
      </c>
      <c r="C580" s="22">
        <v>41057</v>
      </c>
      <c r="D580" s="15">
        <v>144</v>
      </c>
      <c r="E580" s="15">
        <v>2407</v>
      </c>
      <c r="F580" s="6">
        <v>1442407</v>
      </c>
      <c r="G580" s="19">
        <v>38.700000000000003</v>
      </c>
      <c r="H580" s="18">
        <v>22</v>
      </c>
      <c r="I580" s="18"/>
      <c r="J580" s="33"/>
      <c r="K580" s="17">
        <v>0</v>
      </c>
      <c r="L580" s="20" t="s">
        <v>504</v>
      </c>
      <c r="M580" s="30"/>
      <c r="N580" s="30"/>
      <c r="O580" s="30"/>
      <c r="P580" s="17">
        <v>0</v>
      </c>
      <c r="Q580" s="17">
        <v>0</v>
      </c>
      <c r="R580" s="43">
        <f t="shared" si="9"/>
        <v>0</v>
      </c>
      <c r="S580" s="15">
        <v>0</v>
      </c>
    </row>
    <row r="581" spans="1:19" x14ac:dyDescent="0.2">
      <c r="A581" s="8" t="s">
        <v>65</v>
      </c>
      <c r="B581" s="8">
        <v>1</v>
      </c>
      <c r="C581" s="22">
        <v>41058</v>
      </c>
      <c r="D581" s="15">
        <v>144</v>
      </c>
      <c r="E581" s="15">
        <v>2407</v>
      </c>
      <c r="F581" s="6">
        <v>1442407</v>
      </c>
      <c r="G581" s="16">
        <v>39.799999999999997</v>
      </c>
      <c r="H581" s="15"/>
      <c r="I581" s="15"/>
      <c r="J581" s="32"/>
      <c r="K581" s="17">
        <v>0</v>
      </c>
      <c r="L581" s="17"/>
      <c r="M581" s="28"/>
      <c r="N581" s="28"/>
      <c r="O581" s="28"/>
      <c r="P581" s="17">
        <v>0</v>
      </c>
      <c r="Q581" s="17">
        <v>0</v>
      </c>
      <c r="R581" s="43">
        <f t="shared" si="9"/>
        <v>1</v>
      </c>
      <c r="S581" s="15">
        <v>1</v>
      </c>
    </row>
    <row r="582" spans="1:19" x14ac:dyDescent="0.2">
      <c r="A582" s="8" t="s">
        <v>65</v>
      </c>
      <c r="B582" s="8">
        <v>1</v>
      </c>
      <c r="C582" s="22">
        <v>41059</v>
      </c>
      <c r="D582" s="15">
        <v>144</v>
      </c>
      <c r="E582" s="15">
        <v>2435</v>
      </c>
      <c r="F582" s="6">
        <v>1442435</v>
      </c>
      <c r="G582" s="16">
        <v>37.299999999999997</v>
      </c>
      <c r="H582" s="15">
        <v>27</v>
      </c>
      <c r="I582" s="15"/>
      <c r="J582" s="32"/>
      <c r="K582" s="17">
        <v>0</v>
      </c>
      <c r="L582" s="17"/>
      <c r="M582" s="28" t="s">
        <v>97</v>
      </c>
      <c r="N582" s="28"/>
      <c r="O582" s="28"/>
      <c r="P582" s="17">
        <v>1</v>
      </c>
      <c r="Q582" s="17">
        <v>0</v>
      </c>
      <c r="R582" s="43">
        <f t="shared" si="9"/>
        <v>0</v>
      </c>
      <c r="S582" s="15">
        <v>0</v>
      </c>
    </row>
    <row r="583" spans="1:19" x14ac:dyDescent="0.2">
      <c r="A583" s="8" t="s">
        <v>65</v>
      </c>
      <c r="B583" s="8">
        <v>1</v>
      </c>
      <c r="C583" s="22">
        <v>41061</v>
      </c>
      <c r="D583" s="15">
        <v>144</v>
      </c>
      <c r="E583" s="15">
        <v>2435</v>
      </c>
      <c r="F583" s="6">
        <v>1442435</v>
      </c>
      <c r="G583" s="16">
        <v>41.9</v>
      </c>
      <c r="H583" s="15">
        <v>40</v>
      </c>
      <c r="I583" s="15"/>
      <c r="J583" s="32"/>
      <c r="K583" s="17"/>
      <c r="L583" s="17"/>
      <c r="M583" s="28" t="s">
        <v>97</v>
      </c>
      <c r="N583" s="28"/>
      <c r="O583" s="28"/>
      <c r="P583" s="17">
        <v>1</v>
      </c>
      <c r="Q583" s="17" t="s">
        <v>64</v>
      </c>
      <c r="R583" s="43">
        <f t="shared" si="9"/>
        <v>2</v>
      </c>
      <c r="S583" s="15">
        <v>2</v>
      </c>
    </row>
    <row r="584" spans="1:19" x14ac:dyDescent="0.2">
      <c r="A584" s="8" t="s">
        <v>65</v>
      </c>
      <c r="B584" s="8">
        <v>1</v>
      </c>
      <c r="C584" s="22">
        <v>41065</v>
      </c>
      <c r="D584" s="15">
        <v>144</v>
      </c>
      <c r="E584" s="15">
        <v>2435</v>
      </c>
      <c r="F584" s="6">
        <v>1442435</v>
      </c>
      <c r="G584" s="16">
        <v>51.4</v>
      </c>
      <c r="H584" s="15">
        <v>83</v>
      </c>
      <c r="I584" s="15"/>
      <c r="J584" s="32" t="s">
        <v>127</v>
      </c>
      <c r="K584" s="17"/>
      <c r="L584" s="17"/>
      <c r="M584" s="28" t="s">
        <v>97</v>
      </c>
      <c r="N584" s="28"/>
      <c r="O584" s="28"/>
      <c r="P584" s="17">
        <v>1</v>
      </c>
      <c r="Q584" s="17" t="s">
        <v>64</v>
      </c>
      <c r="R584" s="43">
        <f t="shared" si="9"/>
        <v>6</v>
      </c>
      <c r="S584" s="15">
        <v>6</v>
      </c>
    </row>
    <row r="585" spans="1:19" x14ac:dyDescent="0.2">
      <c r="A585" s="8" t="s">
        <v>65</v>
      </c>
      <c r="B585" s="8">
        <v>1</v>
      </c>
      <c r="C585" s="22">
        <v>41068</v>
      </c>
      <c r="D585" s="6">
        <v>144</v>
      </c>
      <c r="E585" s="6">
        <v>2435</v>
      </c>
      <c r="F585" s="6">
        <v>1442435</v>
      </c>
      <c r="G585" s="4">
        <v>56.3</v>
      </c>
      <c r="H585" s="6">
        <v>112</v>
      </c>
      <c r="I585" s="6">
        <v>57</v>
      </c>
      <c r="M585" s="26" t="s">
        <v>97</v>
      </c>
      <c r="P585" s="17">
        <v>1</v>
      </c>
      <c r="Q585" s="5" t="s">
        <v>64</v>
      </c>
      <c r="R585" s="43">
        <f t="shared" si="9"/>
        <v>9</v>
      </c>
      <c r="S585" s="6">
        <v>9</v>
      </c>
    </row>
    <row r="586" spans="1:19" x14ac:dyDescent="0.2">
      <c r="A586" s="8" t="s">
        <v>65</v>
      </c>
      <c r="B586" s="8">
        <v>1</v>
      </c>
      <c r="C586" s="22">
        <v>41071</v>
      </c>
      <c r="D586" s="6">
        <v>144</v>
      </c>
      <c r="E586" s="6">
        <v>2435</v>
      </c>
      <c r="F586" s="6">
        <v>1442435</v>
      </c>
      <c r="G586" s="4">
        <v>59.8</v>
      </c>
      <c r="H586" s="6">
        <v>110</v>
      </c>
      <c r="I586" s="6">
        <v>69</v>
      </c>
      <c r="M586" s="26" t="s">
        <v>97</v>
      </c>
      <c r="P586" s="17">
        <v>1</v>
      </c>
      <c r="Q586" s="5" t="s">
        <v>64</v>
      </c>
      <c r="R586" s="43">
        <f t="shared" si="9"/>
        <v>12</v>
      </c>
      <c r="S586" s="6">
        <v>12</v>
      </c>
    </row>
    <row r="587" spans="1:19" x14ac:dyDescent="0.2">
      <c r="A587" s="8" t="s">
        <v>65</v>
      </c>
      <c r="B587" s="8">
        <v>1</v>
      </c>
      <c r="C587" s="22">
        <v>41073</v>
      </c>
      <c r="D587" s="6">
        <v>144</v>
      </c>
      <c r="E587" s="6">
        <v>2435</v>
      </c>
      <c r="F587" s="6">
        <v>1442435</v>
      </c>
      <c r="G587" s="4">
        <v>63.3</v>
      </c>
      <c r="H587" s="6">
        <v>142</v>
      </c>
      <c r="I587" s="6">
        <v>89</v>
      </c>
      <c r="M587" s="26" t="s">
        <v>97</v>
      </c>
      <c r="P587" s="17">
        <v>1</v>
      </c>
      <c r="Q587" s="5" t="s">
        <v>64</v>
      </c>
      <c r="R587" s="43">
        <f t="shared" si="9"/>
        <v>14</v>
      </c>
      <c r="S587" s="6">
        <v>14</v>
      </c>
    </row>
    <row r="588" spans="1:19" x14ac:dyDescent="0.2">
      <c r="A588" s="8" t="s">
        <v>65</v>
      </c>
      <c r="B588" s="8">
        <v>1</v>
      </c>
      <c r="C588" s="22">
        <v>41075</v>
      </c>
      <c r="D588" s="6">
        <v>144</v>
      </c>
      <c r="E588" s="6">
        <v>2435</v>
      </c>
      <c r="F588" s="6">
        <v>1442435</v>
      </c>
      <c r="G588" s="4">
        <v>65.5</v>
      </c>
      <c r="H588" s="6">
        <v>155</v>
      </c>
      <c r="I588" s="6">
        <v>105</v>
      </c>
      <c r="M588" s="34" t="s">
        <v>97</v>
      </c>
      <c r="N588" s="34"/>
      <c r="O588" s="34"/>
      <c r="P588" s="17">
        <v>1</v>
      </c>
      <c r="Q588" s="5" t="s">
        <v>64</v>
      </c>
      <c r="R588" s="43">
        <f t="shared" si="9"/>
        <v>16</v>
      </c>
      <c r="S588" s="6">
        <v>16</v>
      </c>
    </row>
    <row r="589" spans="1:19" x14ac:dyDescent="0.2">
      <c r="A589" s="8" t="s">
        <v>65</v>
      </c>
      <c r="B589" s="8">
        <v>1</v>
      </c>
      <c r="C589" s="22">
        <v>41078</v>
      </c>
      <c r="D589" s="6">
        <v>144</v>
      </c>
      <c r="E589" s="6">
        <v>2435</v>
      </c>
      <c r="F589" s="6">
        <v>1442435</v>
      </c>
      <c r="G589" s="4">
        <v>69.099999999999994</v>
      </c>
      <c r="H589" s="6">
        <v>179</v>
      </c>
      <c r="I589" s="6">
        <v>130</v>
      </c>
      <c r="M589" s="26" t="s">
        <v>97</v>
      </c>
      <c r="P589" s="17">
        <v>1</v>
      </c>
      <c r="Q589" s="5" t="s">
        <v>64</v>
      </c>
      <c r="R589" s="43">
        <f t="shared" si="9"/>
        <v>19</v>
      </c>
      <c r="S589" s="6">
        <v>19</v>
      </c>
    </row>
    <row r="590" spans="1:19" x14ac:dyDescent="0.2">
      <c r="A590" s="8" t="s">
        <v>65</v>
      </c>
      <c r="B590" s="8">
        <v>1</v>
      </c>
      <c r="C590" s="22">
        <v>41080</v>
      </c>
      <c r="D590" s="6">
        <v>144</v>
      </c>
      <c r="E590" s="6">
        <v>2435</v>
      </c>
      <c r="F590" s="6">
        <v>1442435</v>
      </c>
      <c r="G590" s="4">
        <v>71.8</v>
      </c>
      <c r="H590" s="6">
        <v>183</v>
      </c>
      <c r="I590" s="6">
        <v>147</v>
      </c>
      <c r="M590" s="26" t="s">
        <v>97</v>
      </c>
      <c r="N590" s="26" t="s">
        <v>165</v>
      </c>
      <c r="P590" s="17">
        <v>1</v>
      </c>
      <c r="Q590" s="5" t="s">
        <v>64</v>
      </c>
      <c r="R590" s="43">
        <f t="shared" si="9"/>
        <v>21</v>
      </c>
      <c r="S590" s="6">
        <v>21</v>
      </c>
    </row>
    <row r="591" spans="1:19" x14ac:dyDescent="0.2">
      <c r="A591" s="8" t="s">
        <v>65</v>
      </c>
      <c r="B591" s="8">
        <v>1</v>
      </c>
      <c r="C591" s="22">
        <v>41082</v>
      </c>
      <c r="D591" s="6">
        <v>144</v>
      </c>
      <c r="E591" s="6">
        <v>2435</v>
      </c>
      <c r="F591" s="6">
        <v>1442435</v>
      </c>
      <c r="G591" s="4">
        <v>73.2</v>
      </c>
      <c r="H591" s="6">
        <v>179</v>
      </c>
      <c r="I591" s="6">
        <v>158</v>
      </c>
      <c r="N591" s="26" t="s">
        <v>165</v>
      </c>
      <c r="P591" s="17">
        <v>1</v>
      </c>
      <c r="Q591" s="5" t="s">
        <v>64</v>
      </c>
      <c r="R591" s="43">
        <f t="shared" si="9"/>
        <v>23</v>
      </c>
      <c r="S591" s="6">
        <v>23</v>
      </c>
    </row>
    <row r="592" spans="1:19" x14ac:dyDescent="0.2">
      <c r="A592" s="8" t="s">
        <v>65</v>
      </c>
      <c r="B592" s="8">
        <v>1</v>
      </c>
      <c r="C592" s="22">
        <v>41085</v>
      </c>
      <c r="D592" s="6">
        <v>144</v>
      </c>
      <c r="E592" s="6">
        <v>2435</v>
      </c>
      <c r="F592" s="6">
        <v>1442435</v>
      </c>
      <c r="G592" s="4">
        <v>74.900000000000006</v>
      </c>
      <c r="H592" s="6">
        <v>191</v>
      </c>
      <c r="I592" s="6">
        <v>181</v>
      </c>
      <c r="N592" s="26" t="s">
        <v>165</v>
      </c>
      <c r="P592" s="17">
        <v>1</v>
      </c>
      <c r="Q592" s="5" t="s">
        <v>64</v>
      </c>
      <c r="R592" s="43">
        <f t="shared" si="9"/>
        <v>26</v>
      </c>
      <c r="S592" s="6">
        <v>26</v>
      </c>
    </row>
    <row r="593" spans="1:19" x14ac:dyDescent="0.2">
      <c r="A593" s="8" t="s">
        <v>65</v>
      </c>
      <c r="B593" s="8">
        <v>1</v>
      </c>
      <c r="C593" s="22">
        <v>41087</v>
      </c>
      <c r="D593" s="6">
        <v>144</v>
      </c>
      <c r="E593" s="6">
        <v>2435</v>
      </c>
      <c r="F593" s="6">
        <v>1442435</v>
      </c>
      <c r="G593" s="4">
        <v>76</v>
      </c>
      <c r="H593" s="6">
        <v>192</v>
      </c>
      <c r="I593" s="6">
        <v>193</v>
      </c>
      <c r="N593" s="26" t="s">
        <v>165</v>
      </c>
      <c r="P593" s="17">
        <v>1</v>
      </c>
      <c r="Q593" s="5" t="s">
        <v>64</v>
      </c>
      <c r="R593" s="43">
        <f t="shared" si="9"/>
        <v>28</v>
      </c>
      <c r="S593" s="6">
        <v>28</v>
      </c>
    </row>
    <row r="594" spans="1:19" x14ac:dyDescent="0.2">
      <c r="A594" s="8" t="s">
        <v>65</v>
      </c>
      <c r="B594" s="8">
        <v>1</v>
      </c>
      <c r="C594" s="22">
        <v>41059</v>
      </c>
      <c r="D594" s="15">
        <v>144</v>
      </c>
      <c r="E594" s="15">
        <v>2436</v>
      </c>
      <c r="F594" s="6">
        <v>1442436</v>
      </c>
      <c r="G594" s="16">
        <v>38.5</v>
      </c>
      <c r="H594" s="15">
        <v>29</v>
      </c>
      <c r="I594" s="15"/>
      <c r="J594" s="32"/>
      <c r="K594" s="17">
        <v>0</v>
      </c>
      <c r="L594" s="17"/>
      <c r="M594" s="28"/>
      <c r="N594" s="28"/>
      <c r="O594" s="28"/>
      <c r="P594" s="17">
        <v>0</v>
      </c>
      <c r="Q594" s="17">
        <v>0</v>
      </c>
      <c r="R594" s="43">
        <f t="shared" si="9"/>
        <v>0</v>
      </c>
      <c r="S594" s="15">
        <v>0</v>
      </c>
    </row>
    <row r="595" spans="1:19" x14ac:dyDescent="0.2">
      <c r="A595" s="8" t="s">
        <v>65</v>
      </c>
      <c r="B595" s="8">
        <v>1</v>
      </c>
      <c r="C595" s="22">
        <v>41061</v>
      </c>
      <c r="D595" s="15">
        <v>144</v>
      </c>
      <c r="E595" s="15">
        <v>2436</v>
      </c>
      <c r="F595" s="6">
        <v>1442436</v>
      </c>
      <c r="G595" s="16">
        <v>42.7</v>
      </c>
      <c r="H595" s="15">
        <v>43</v>
      </c>
      <c r="I595" s="15"/>
      <c r="J595" s="32"/>
      <c r="K595" s="17"/>
      <c r="L595" s="17"/>
      <c r="M595" s="28"/>
      <c r="N595" s="28"/>
      <c r="O595" s="28"/>
      <c r="P595" s="17">
        <v>0</v>
      </c>
      <c r="Q595" s="17" t="s">
        <v>64</v>
      </c>
      <c r="R595" s="43">
        <f t="shared" si="9"/>
        <v>2</v>
      </c>
      <c r="S595" s="15">
        <v>2</v>
      </c>
    </row>
    <row r="596" spans="1:19" x14ac:dyDescent="0.2">
      <c r="A596" s="8" t="s">
        <v>65</v>
      </c>
      <c r="B596" s="8">
        <v>1</v>
      </c>
      <c r="C596" s="22">
        <v>41065</v>
      </c>
      <c r="D596" s="6">
        <v>144</v>
      </c>
      <c r="E596" s="6">
        <v>2436</v>
      </c>
      <c r="F596" s="6">
        <v>1442436</v>
      </c>
      <c r="G596" s="4">
        <v>51.4</v>
      </c>
      <c r="H596" s="6">
        <v>84</v>
      </c>
      <c r="K596" s="5"/>
      <c r="P596" s="17">
        <v>0</v>
      </c>
      <c r="Q596" s="5" t="s">
        <v>64</v>
      </c>
      <c r="R596" s="43">
        <f t="shared" si="9"/>
        <v>6</v>
      </c>
      <c r="S596" s="6">
        <v>6</v>
      </c>
    </row>
    <row r="597" spans="1:19" x14ac:dyDescent="0.2">
      <c r="A597" s="8" t="s">
        <v>65</v>
      </c>
      <c r="B597" s="8">
        <v>1</v>
      </c>
      <c r="C597" s="22">
        <v>41057</v>
      </c>
      <c r="D597" s="15">
        <v>144</v>
      </c>
      <c r="E597" s="15">
        <v>2437</v>
      </c>
      <c r="F597" s="6">
        <v>1442437</v>
      </c>
      <c r="G597" s="16">
        <v>39.6</v>
      </c>
      <c r="H597" s="15"/>
      <c r="I597" s="15"/>
      <c r="J597" s="32"/>
      <c r="K597" s="17">
        <v>1</v>
      </c>
      <c r="L597" s="17" t="s">
        <v>118</v>
      </c>
      <c r="M597" s="28" t="s">
        <v>94</v>
      </c>
      <c r="N597" s="28"/>
      <c r="O597" s="28"/>
      <c r="P597" s="17">
        <v>0</v>
      </c>
      <c r="Q597" s="17">
        <v>1</v>
      </c>
      <c r="R597" s="43">
        <f t="shared" si="9"/>
        <v>1</v>
      </c>
      <c r="S597" s="15">
        <v>1</v>
      </c>
    </row>
    <row r="598" spans="1:19" x14ac:dyDescent="0.2">
      <c r="A598" s="8" t="s">
        <v>65</v>
      </c>
      <c r="B598" s="8">
        <v>1</v>
      </c>
      <c r="C598" s="22">
        <v>41059</v>
      </c>
      <c r="D598" s="15">
        <v>144</v>
      </c>
      <c r="E598" s="15">
        <v>2437</v>
      </c>
      <c r="F598" s="6">
        <v>1442437</v>
      </c>
      <c r="G598" s="16">
        <v>42.8</v>
      </c>
      <c r="H598" s="15">
        <v>28</v>
      </c>
      <c r="I598" s="15"/>
      <c r="J598" s="32"/>
      <c r="K598" s="17"/>
      <c r="L598" s="17"/>
      <c r="M598" s="28" t="s">
        <v>94</v>
      </c>
      <c r="N598" s="28"/>
      <c r="O598" s="28"/>
      <c r="P598" s="17">
        <v>0</v>
      </c>
      <c r="Q598" s="17" t="s">
        <v>64</v>
      </c>
      <c r="R598" s="43">
        <f t="shared" si="9"/>
        <v>3</v>
      </c>
      <c r="S598" s="15">
        <v>3</v>
      </c>
    </row>
    <row r="599" spans="1:19" x14ac:dyDescent="0.2">
      <c r="A599" s="8" t="s">
        <v>65</v>
      </c>
      <c r="B599" s="8">
        <v>1</v>
      </c>
      <c r="C599" s="22">
        <v>41059</v>
      </c>
      <c r="D599" s="15">
        <v>144</v>
      </c>
      <c r="E599" s="15">
        <v>2438</v>
      </c>
      <c r="F599" s="6">
        <v>1442438</v>
      </c>
      <c r="G599" s="16">
        <v>37.4</v>
      </c>
      <c r="H599" s="15">
        <v>25</v>
      </c>
      <c r="I599" s="15"/>
      <c r="J599" s="32"/>
      <c r="K599" s="17">
        <v>1</v>
      </c>
      <c r="L599" s="17"/>
      <c r="M599" s="28"/>
      <c r="N599" s="28"/>
      <c r="O599" s="28"/>
      <c r="P599" s="17">
        <v>0</v>
      </c>
      <c r="Q599" s="17">
        <v>1</v>
      </c>
      <c r="R599" s="43">
        <f t="shared" si="9"/>
        <v>1</v>
      </c>
      <c r="S599" s="15">
        <v>1</v>
      </c>
    </row>
    <row r="600" spans="1:19" x14ac:dyDescent="0.2">
      <c r="A600" s="8" t="s">
        <v>65</v>
      </c>
      <c r="B600" s="8">
        <v>1</v>
      </c>
      <c r="C600" s="22">
        <v>41061</v>
      </c>
      <c r="D600" s="15">
        <v>144</v>
      </c>
      <c r="E600" s="15">
        <v>2438</v>
      </c>
      <c r="F600" s="6">
        <v>1442438</v>
      </c>
      <c r="G600" s="16">
        <v>42</v>
      </c>
      <c r="H600" s="15">
        <v>40</v>
      </c>
      <c r="I600" s="15"/>
      <c r="J600" s="32"/>
      <c r="K600" s="17"/>
      <c r="L600" s="17"/>
      <c r="M600" s="28"/>
      <c r="N600" s="28"/>
      <c r="O600" s="28"/>
      <c r="P600" s="17">
        <v>0</v>
      </c>
      <c r="Q600" s="17" t="s">
        <v>64</v>
      </c>
      <c r="R600" s="43">
        <f t="shared" si="9"/>
        <v>3</v>
      </c>
      <c r="S600" s="15">
        <v>3</v>
      </c>
    </row>
    <row r="601" spans="1:19" x14ac:dyDescent="0.2">
      <c r="A601" s="8" t="s">
        <v>65</v>
      </c>
      <c r="B601" s="8">
        <v>1</v>
      </c>
      <c r="C601" s="22">
        <v>41065</v>
      </c>
      <c r="D601" s="15">
        <v>144</v>
      </c>
      <c r="E601" s="15">
        <v>2438</v>
      </c>
      <c r="F601" s="6">
        <v>1442438</v>
      </c>
      <c r="G601" s="16">
        <v>50.7</v>
      </c>
      <c r="H601" s="15">
        <v>75</v>
      </c>
      <c r="I601" s="15"/>
      <c r="J601" s="32"/>
      <c r="K601" s="17"/>
      <c r="L601" s="17"/>
      <c r="M601" s="28"/>
      <c r="N601" s="28"/>
      <c r="O601" s="28"/>
      <c r="P601" s="17">
        <v>0</v>
      </c>
      <c r="Q601" s="17" t="s">
        <v>64</v>
      </c>
      <c r="R601" s="43">
        <f t="shared" si="9"/>
        <v>7</v>
      </c>
      <c r="S601" s="15">
        <v>7</v>
      </c>
    </row>
    <row r="602" spans="1:19" x14ac:dyDescent="0.2">
      <c r="A602" s="8" t="s">
        <v>65</v>
      </c>
      <c r="B602" s="8">
        <v>1</v>
      </c>
      <c r="C602" s="22">
        <v>41061</v>
      </c>
      <c r="D602" s="15">
        <v>144</v>
      </c>
      <c r="E602" s="15">
        <v>2439</v>
      </c>
      <c r="F602" s="6">
        <v>1442439</v>
      </c>
      <c r="G602" s="16">
        <v>39.6</v>
      </c>
      <c r="H602" s="15">
        <v>28</v>
      </c>
      <c r="I602" s="15"/>
      <c r="J602" s="32"/>
      <c r="K602" s="17">
        <v>1</v>
      </c>
      <c r="L602" s="17"/>
      <c r="M602" s="28"/>
      <c r="N602" s="28"/>
      <c r="O602" s="28"/>
      <c r="P602" s="17">
        <v>1</v>
      </c>
      <c r="Q602" s="17">
        <v>1</v>
      </c>
      <c r="R602" s="43">
        <f t="shared" si="9"/>
        <v>1</v>
      </c>
      <c r="S602" s="15">
        <v>1</v>
      </c>
    </row>
    <row r="603" spans="1:19" x14ac:dyDescent="0.2">
      <c r="A603" s="8" t="s">
        <v>65</v>
      </c>
      <c r="B603" s="8">
        <v>1</v>
      </c>
      <c r="C603" s="22">
        <v>41065</v>
      </c>
      <c r="D603" s="6">
        <v>144</v>
      </c>
      <c r="E603" s="6">
        <v>2439</v>
      </c>
      <c r="F603" s="6">
        <v>1442439</v>
      </c>
      <c r="G603" s="4">
        <v>49</v>
      </c>
      <c r="H603" s="6">
        <v>58</v>
      </c>
      <c r="P603" s="17">
        <v>1</v>
      </c>
      <c r="Q603" s="5" t="s">
        <v>64</v>
      </c>
      <c r="R603" s="43">
        <f t="shared" si="9"/>
        <v>5</v>
      </c>
      <c r="S603" s="6">
        <v>5</v>
      </c>
    </row>
    <row r="604" spans="1:19" x14ac:dyDescent="0.2">
      <c r="A604" s="8" t="s">
        <v>65</v>
      </c>
      <c r="B604" s="8">
        <v>1</v>
      </c>
      <c r="C604" s="22">
        <v>41068</v>
      </c>
      <c r="D604" s="6">
        <v>144</v>
      </c>
      <c r="E604" s="6">
        <v>2439</v>
      </c>
      <c r="F604" s="6">
        <v>1442439</v>
      </c>
      <c r="G604" s="4">
        <v>53.9</v>
      </c>
      <c r="H604" s="6">
        <v>87</v>
      </c>
      <c r="I604" s="6">
        <v>43</v>
      </c>
      <c r="P604" s="17">
        <v>1</v>
      </c>
      <c r="Q604" s="5" t="s">
        <v>64</v>
      </c>
      <c r="R604" s="43">
        <f t="shared" si="9"/>
        <v>8</v>
      </c>
      <c r="S604" s="6">
        <v>8</v>
      </c>
    </row>
    <row r="605" spans="1:19" x14ac:dyDescent="0.2">
      <c r="A605" s="8" t="s">
        <v>65</v>
      </c>
      <c r="B605" s="8">
        <v>1</v>
      </c>
      <c r="C605" s="22">
        <v>41071</v>
      </c>
      <c r="D605" s="6">
        <v>144</v>
      </c>
      <c r="E605" s="6">
        <v>2439</v>
      </c>
      <c r="F605" s="6">
        <v>1442439</v>
      </c>
      <c r="G605" s="4">
        <v>58.4</v>
      </c>
      <c r="H605" s="6">
        <v>103</v>
      </c>
      <c r="I605" s="6">
        <v>58</v>
      </c>
      <c r="M605" s="26" t="s">
        <v>117</v>
      </c>
      <c r="P605" s="17">
        <v>1</v>
      </c>
      <c r="Q605" s="5" t="s">
        <v>64</v>
      </c>
      <c r="R605" s="43">
        <f t="shared" si="9"/>
        <v>11</v>
      </c>
      <c r="S605" s="6">
        <v>11</v>
      </c>
    </row>
    <row r="606" spans="1:19" x14ac:dyDescent="0.2">
      <c r="A606" s="8" t="s">
        <v>65</v>
      </c>
      <c r="B606" s="8">
        <v>1</v>
      </c>
      <c r="C606" s="22">
        <v>41073</v>
      </c>
      <c r="D606" s="6">
        <v>144</v>
      </c>
      <c r="E606" s="6">
        <v>2439</v>
      </c>
      <c r="F606" s="6">
        <v>1442439</v>
      </c>
      <c r="G606" s="4">
        <v>60.7</v>
      </c>
      <c r="H606" s="6">
        <v>107</v>
      </c>
      <c r="I606" s="6">
        <v>70</v>
      </c>
      <c r="M606" s="26" t="s">
        <v>117</v>
      </c>
      <c r="P606" s="17">
        <v>1</v>
      </c>
      <c r="Q606" s="5" t="s">
        <v>64</v>
      </c>
      <c r="R606" s="43">
        <f t="shared" si="9"/>
        <v>13</v>
      </c>
      <c r="S606" s="6">
        <v>13</v>
      </c>
    </row>
    <row r="607" spans="1:19" x14ac:dyDescent="0.2">
      <c r="A607" s="8" t="s">
        <v>65</v>
      </c>
      <c r="B607" s="8">
        <v>1</v>
      </c>
      <c r="C607" s="22">
        <v>41075</v>
      </c>
      <c r="D607" s="6">
        <v>144</v>
      </c>
      <c r="E607" s="6">
        <v>2439</v>
      </c>
      <c r="F607" s="6">
        <v>1442439</v>
      </c>
      <c r="H607" s="6">
        <v>122</v>
      </c>
      <c r="I607" s="6">
        <v>87</v>
      </c>
      <c r="L607" s="5" t="s">
        <v>534</v>
      </c>
      <c r="M607" s="34" t="s">
        <v>117</v>
      </c>
      <c r="N607" s="34"/>
      <c r="O607" s="34"/>
      <c r="P607" s="17">
        <v>1</v>
      </c>
      <c r="Q607" s="5" t="s">
        <v>64</v>
      </c>
      <c r="R607" s="43">
        <f t="shared" si="9"/>
        <v>15</v>
      </c>
      <c r="S607" s="6">
        <v>15</v>
      </c>
    </row>
    <row r="608" spans="1:19" x14ac:dyDescent="0.2">
      <c r="A608" s="8" t="s">
        <v>65</v>
      </c>
      <c r="B608" s="8">
        <v>1</v>
      </c>
      <c r="C608" s="22">
        <v>41078</v>
      </c>
      <c r="D608" s="6">
        <v>144</v>
      </c>
      <c r="E608" s="6">
        <v>2439</v>
      </c>
      <c r="F608" s="6">
        <v>1442439</v>
      </c>
      <c r="G608" s="4">
        <v>65.099999999999994</v>
      </c>
      <c r="H608" s="6">
        <v>155</v>
      </c>
      <c r="I608" s="6">
        <v>102</v>
      </c>
      <c r="M608" s="26" t="s">
        <v>117</v>
      </c>
      <c r="P608" s="17">
        <v>1</v>
      </c>
      <c r="Q608" s="5" t="s">
        <v>64</v>
      </c>
      <c r="R608" s="43">
        <f t="shared" si="9"/>
        <v>18</v>
      </c>
      <c r="S608" s="6">
        <v>18</v>
      </c>
    </row>
    <row r="609" spans="1:19" x14ac:dyDescent="0.2">
      <c r="A609" s="8" t="s">
        <v>65</v>
      </c>
      <c r="B609" s="8">
        <v>1</v>
      </c>
      <c r="C609" s="22">
        <v>41080</v>
      </c>
      <c r="D609" s="6">
        <v>144</v>
      </c>
      <c r="E609" s="6">
        <v>2439</v>
      </c>
      <c r="F609" s="6">
        <v>1442439</v>
      </c>
      <c r="G609" s="4">
        <v>68.400000000000006</v>
      </c>
      <c r="H609" s="6">
        <v>165</v>
      </c>
      <c r="I609" s="6">
        <v>118</v>
      </c>
      <c r="M609" s="26" t="s">
        <v>117</v>
      </c>
      <c r="N609" s="26" t="s">
        <v>175</v>
      </c>
      <c r="P609" s="17">
        <v>1</v>
      </c>
      <c r="Q609" s="5" t="s">
        <v>64</v>
      </c>
      <c r="R609" s="43">
        <f t="shared" si="9"/>
        <v>20</v>
      </c>
      <c r="S609" s="6">
        <v>20</v>
      </c>
    </row>
    <row r="610" spans="1:19" x14ac:dyDescent="0.2">
      <c r="A610" s="8" t="s">
        <v>65</v>
      </c>
      <c r="B610" s="8">
        <v>1</v>
      </c>
      <c r="C610" s="22">
        <v>41082</v>
      </c>
      <c r="D610" s="6">
        <v>144</v>
      </c>
      <c r="E610" s="6">
        <v>2439</v>
      </c>
      <c r="F610" s="6">
        <v>1442439</v>
      </c>
      <c r="G610" s="4">
        <v>70</v>
      </c>
      <c r="H610" s="6">
        <v>165</v>
      </c>
      <c r="I610" s="6">
        <v>132</v>
      </c>
      <c r="N610" s="26" t="s">
        <v>175</v>
      </c>
      <c r="P610" s="17">
        <v>1</v>
      </c>
      <c r="Q610" s="5" t="s">
        <v>64</v>
      </c>
      <c r="R610" s="43">
        <f t="shared" si="9"/>
        <v>22</v>
      </c>
      <c r="S610" s="6">
        <v>22</v>
      </c>
    </row>
    <row r="611" spans="1:19" x14ac:dyDescent="0.2">
      <c r="A611" s="8" t="s">
        <v>65</v>
      </c>
      <c r="B611" s="8">
        <v>1</v>
      </c>
      <c r="C611" s="22">
        <v>41085</v>
      </c>
      <c r="D611" s="6">
        <v>144</v>
      </c>
      <c r="E611" s="6">
        <v>2439</v>
      </c>
      <c r="F611" s="6">
        <v>1442439</v>
      </c>
      <c r="G611" s="4">
        <v>72.099999999999994</v>
      </c>
      <c r="H611" s="6">
        <v>178</v>
      </c>
      <c r="I611" s="6">
        <v>155</v>
      </c>
      <c r="N611" s="26" t="s">
        <v>175</v>
      </c>
      <c r="P611" s="17">
        <v>1</v>
      </c>
      <c r="Q611" s="5" t="s">
        <v>64</v>
      </c>
      <c r="R611" s="43">
        <f t="shared" si="9"/>
        <v>25</v>
      </c>
      <c r="S611" s="6">
        <v>25</v>
      </c>
    </row>
    <row r="612" spans="1:19" x14ac:dyDescent="0.2">
      <c r="A612" s="8" t="s">
        <v>65</v>
      </c>
      <c r="B612" s="8">
        <v>1</v>
      </c>
      <c r="C612" s="22">
        <v>41087</v>
      </c>
      <c r="D612" s="6">
        <v>144</v>
      </c>
      <c r="E612" s="6">
        <v>2439</v>
      </c>
      <c r="F612" s="6">
        <v>1442439</v>
      </c>
      <c r="G612" s="4">
        <v>72.599999999999994</v>
      </c>
      <c r="H612" s="6">
        <v>170</v>
      </c>
      <c r="I612" s="6">
        <v>172</v>
      </c>
      <c r="N612" s="26" t="s">
        <v>175</v>
      </c>
      <c r="P612" s="17">
        <v>1</v>
      </c>
      <c r="Q612" s="5" t="s">
        <v>64</v>
      </c>
      <c r="R612" s="43">
        <f t="shared" si="9"/>
        <v>27</v>
      </c>
      <c r="S612" s="6">
        <v>27</v>
      </c>
    </row>
    <row r="613" spans="1:19" x14ac:dyDescent="0.2">
      <c r="A613" s="7" t="s">
        <v>65</v>
      </c>
      <c r="B613" s="7">
        <v>1</v>
      </c>
      <c r="C613" s="21">
        <v>41089</v>
      </c>
      <c r="D613" s="6">
        <v>144</v>
      </c>
      <c r="E613" s="6">
        <v>2439</v>
      </c>
      <c r="F613" s="6">
        <v>1442439</v>
      </c>
      <c r="G613" s="4">
        <v>75.8</v>
      </c>
      <c r="H613" s="6">
        <v>191</v>
      </c>
      <c r="I613" s="6">
        <v>183</v>
      </c>
      <c r="N613" s="26" t="s">
        <v>175</v>
      </c>
      <c r="P613" s="17">
        <v>1</v>
      </c>
      <c r="Q613" s="5" t="s">
        <v>64</v>
      </c>
      <c r="R613" s="43">
        <f t="shared" si="9"/>
        <v>29</v>
      </c>
      <c r="S613" s="6">
        <v>29</v>
      </c>
    </row>
    <row r="614" spans="1:19" x14ac:dyDescent="0.2">
      <c r="A614" s="7" t="s">
        <v>65</v>
      </c>
      <c r="B614" s="7">
        <v>1</v>
      </c>
      <c r="C614" s="21">
        <v>41092</v>
      </c>
      <c r="D614" s="6">
        <v>144</v>
      </c>
      <c r="E614" s="6">
        <v>2439</v>
      </c>
      <c r="F614" s="6">
        <v>1442439</v>
      </c>
      <c r="G614" s="4">
        <v>77.7</v>
      </c>
      <c r="H614" s="6">
        <v>189</v>
      </c>
      <c r="I614" s="6">
        <v>203</v>
      </c>
      <c r="N614" s="26" t="s">
        <v>175</v>
      </c>
      <c r="P614" s="17">
        <v>1</v>
      </c>
      <c r="Q614" s="5" t="s">
        <v>64</v>
      </c>
      <c r="R614" s="43">
        <f t="shared" si="9"/>
        <v>32</v>
      </c>
      <c r="S614" s="6">
        <v>32</v>
      </c>
    </row>
    <row r="615" spans="1:19" x14ac:dyDescent="0.2">
      <c r="A615" s="8" t="s">
        <v>65</v>
      </c>
      <c r="B615" s="8">
        <v>1</v>
      </c>
      <c r="C615" s="22">
        <v>41065</v>
      </c>
      <c r="D615" s="6">
        <v>144</v>
      </c>
      <c r="E615" s="6">
        <v>2440</v>
      </c>
      <c r="F615" s="6">
        <v>1442440</v>
      </c>
      <c r="G615" s="4">
        <v>37.799999999999997</v>
      </c>
      <c r="H615" s="6">
        <v>18</v>
      </c>
      <c r="K615" s="5">
        <v>2</v>
      </c>
      <c r="L615" s="5" t="s">
        <v>121</v>
      </c>
      <c r="P615" s="17">
        <v>0</v>
      </c>
      <c r="Q615" s="5">
        <v>2</v>
      </c>
      <c r="R615" s="43">
        <f t="shared" si="9"/>
        <v>2</v>
      </c>
      <c r="S615" s="6">
        <v>2</v>
      </c>
    </row>
    <row r="616" spans="1:19" x14ac:dyDescent="0.2">
      <c r="A616" s="7" t="s">
        <v>65</v>
      </c>
      <c r="B616" s="7">
        <v>0</v>
      </c>
      <c r="C616" s="21">
        <v>41080</v>
      </c>
      <c r="D616" s="6">
        <v>142</v>
      </c>
      <c r="E616" s="6">
        <v>7401</v>
      </c>
      <c r="F616" s="49">
        <v>1427401</v>
      </c>
      <c r="P616" s="17"/>
    </row>
    <row r="617" spans="1:19" x14ac:dyDescent="0.2">
      <c r="A617" s="7" t="s">
        <v>65</v>
      </c>
      <c r="B617" s="7">
        <v>0</v>
      </c>
      <c r="C617" s="21">
        <v>41080</v>
      </c>
      <c r="D617" s="6">
        <v>142</v>
      </c>
      <c r="E617" s="6">
        <v>7402</v>
      </c>
      <c r="F617" s="49">
        <v>1427402</v>
      </c>
      <c r="P617" s="17"/>
    </row>
    <row r="618" spans="1:19" x14ac:dyDescent="0.2">
      <c r="A618" s="7" t="s">
        <v>65</v>
      </c>
      <c r="B618" s="7">
        <v>0</v>
      </c>
      <c r="C618" s="21">
        <v>41080</v>
      </c>
      <c r="D618" s="6">
        <v>142</v>
      </c>
      <c r="E618" s="6">
        <v>7403</v>
      </c>
      <c r="F618" s="49">
        <v>1427403</v>
      </c>
      <c r="P618" s="17"/>
    </row>
    <row r="619" spans="1:19" x14ac:dyDescent="0.2">
      <c r="A619" s="7" t="s">
        <v>65</v>
      </c>
      <c r="B619" s="7">
        <v>0</v>
      </c>
      <c r="C619" s="21">
        <v>41080</v>
      </c>
      <c r="D619" s="6">
        <v>142</v>
      </c>
      <c r="E619" s="6">
        <v>7404</v>
      </c>
      <c r="F619" s="49">
        <v>1427404</v>
      </c>
      <c r="P619" s="17"/>
    </row>
    <row r="620" spans="1:19" x14ac:dyDescent="0.2">
      <c r="A620" s="7" t="s">
        <v>65</v>
      </c>
      <c r="B620" s="7">
        <v>0</v>
      </c>
      <c r="C620" s="21">
        <v>41080</v>
      </c>
      <c r="D620" s="6">
        <v>142</v>
      </c>
      <c r="E620" s="6">
        <v>7405</v>
      </c>
      <c r="F620" s="49">
        <v>1427405</v>
      </c>
      <c r="P620" s="17"/>
    </row>
    <row r="621" spans="1:19" x14ac:dyDescent="0.2">
      <c r="A621" s="7" t="s">
        <v>65</v>
      </c>
      <c r="B621" s="7">
        <v>0</v>
      </c>
      <c r="C621" s="21">
        <v>41080</v>
      </c>
      <c r="D621" s="6">
        <v>142</v>
      </c>
      <c r="E621" s="6">
        <v>7406</v>
      </c>
      <c r="F621" s="49">
        <v>1427406</v>
      </c>
      <c r="P621" s="17"/>
    </row>
    <row r="622" spans="1:19" x14ac:dyDescent="0.2">
      <c r="A622" s="7" t="s">
        <v>65</v>
      </c>
      <c r="B622" s="7">
        <v>0</v>
      </c>
      <c r="C622" s="21">
        <v>41080</v>
      </c>
      <c r="D622" s="6">
        <v>142</v>
      </c>
      <c r="E622" s="6">
        <v>7407</v>
      </c>
      <c r="F622" s="49">
        <v>1427407</v>
      </c>
      <c r="P622" s="17"/>
    </row>
    <row r="623" spans="1:19" x14ac:dyDescent="0.2">
      <c r="A623" s="7" t="s">
        <v>65</v>
      </c>
      <c r="B623" s="7">
        <v>0</v>
      </c>
      <c r="C623" s="21">
        <v>41080</v>
      </c>
      <c r="D623" s="6">
        <v>142</v>
      </c>
      <c r="E623" s="6">
        <v>7408</v>
      </c>
      <c r="F623" s="49">
        <v>1427408</v>
      </c>
      <c r="P623" s="17"/>
    </row>
    <row r="624" spans="1:19" x14ac:dyDescent="0.2">
      <c r="A624" s="7" t="s">
        <v>65</v>
      </c>
      <c r="B624" s="7">
        <v>0</v>
      </c>
      <c r="C624" s="21">
        <v>41082</v>
      </c>
      <c r="D624" s="6">
        <v>142</v>
      </c>
      <c r="E624" s="6">
        <v>7409</v>
      </c>
      <c r="F624" s="49">
        <v>1427409</v>
      </c>
      <c r="P624" s="17"/>
    </row>
    <row r="625" spans="1:16" x14ac:dyDescent="0.2">
      <c r="A625" s="7" t="s">
        <v>65</v>
      </c>
      <c r="B625" s="7">
        <v>0</v>
      </c>
      <c r="C625" s="21">
        <v>41082</v>
      </c>
      <c r="D625" s="6">
        <v>142</v>
      </c>
      <c r="E625" s="6">
        <v>7410</v>
      </c>
      <c r="F625" s="49">
        <v>1427410</v>
      </c>
      <c r="P625" s="17"/>
    </row>
    <row r="626" spans="1:16" x14ac:dyDescent="0.2">
      <c r="A626" s="7" t="s">
        <v>65</v>
      </c>
      <c r="B626" s="7">
        <v>0</v>
      </c>
      <c r="C626" s="21">
        <v>41082</v>
      </c>
      <c r="D626" s="6">
        <v>142</v>
      </c>
      <c r="E626" s="6">
        <v>7411</v>
      </c>
      <c r="F626" s="49">
        <v>1427411</v>
      </c>
      <c r="P626" s="17"/>
    </row>
    <row r="627" spans="1:16" x14ac:dyDescent="0.2">
      <c r="A627" s="7" t="s">
        <v>65</v>
      </c>
      <c r="B627" s="7">
        <v>0</v>
      </c>
      <c r="C627" s="21">
        <v>41082</v>
      </c>
      <c r="D627" s="6">
        <v>142</v>
      </c>
      <c r="E627" s="6">
        <v>7412</v>
      </c>
      <c r="F627" s="49">
        <v>1427412</v>
      </c>
      <c r="P627" s="17"/>
    </row>
    <row r="628" spans="1:16" x14ac:dyDescent="0.2">
      <c r="A628" s="7" t="s">
        <v>65</v>
      </c>
      <c r="B628" s="7">
        <v>0</v>
      </c>
      <c r="C628" s="21">
        <v>41082</v>
      </c>
      <c r="D628" s="6">
        <v>142</v>
      </c>
      <c r="E628" s="6">
        <v>7413</v>
      </c>
      <c r="F628" s="49">
        <v>1427413</v>
      </c>
      <c r="P628" s="17"/>
    </row>
    <row r="629" spans="1:16" x14ac:dyDescent="0.2">
      <c r="A629" s="7" t="s">
        <v>65</v>
      </c>
      <c r="B629" s="7">
        <v>0</v>
      </c>
      <c r="C629" s="21">
        <v>41082</v>
      </c>
      <c r="D629" s="6">
        <v>142</v>
      </c>
      <c r="E629" s="6">
        <v>7414</v>
      </c>
      <c r="F629" s="49">
        <v>1427414</v>
      </c>
      <c r="P629" s="17"/>
    </row>
    <row r="630" spans="1:16" x14ac:dyDescent="0.2">
      <c r="A630" s="7" t="s">
        <v>65</v>
      </c>
      <c r="B630" s="7">
        <v>0</v>
      </c>
      <c r="C630" s="21">
        <v>41082</v>
      </c>
      <c r="D630" s="6">
        <v>142</v>
      </c>
      <c r="E630" s="6">
        <v>7415</v>
      </c>
      <c r="F630" s="49">
        <v>1427415</v>
      </c>
      <c r="P630" s="17"/>
    </row>
    <row r="631" spans="1:16" x14ac:dyDescent="0.2">
      <c r="A631" s="7" t="s">
        <v>65</v>
      </c>
      <c r="B631" s="7">
        <v>0</v>
      </c>
      <c r="C631" s="21">
        <v>41082</v>
      </c>
      <c r="D631" s="6">
        <v>142</v>
      </c>
      <c r="E631" s="6">
        <v>7416</v>
      </c>
      <c r="F631" s="49">
        <v>1427416</v>
      </c>
      <c r="P631" s="17"/>
    </row>
    <row r="632" spans="1:16" x14ac:dyDescent="0.2">
      <c r="A632" s="7" t="s">
        <v>65</v>
      </c>
      <c r="B632" s="7">
        <v>0</v>
      </c>
      <c r="C632" s="21">
        <v>41082</v>
      </c>
      <c r="D632" s="6">
        <v>142</v>
      </c>
      <c r="E632" s="6">
        <v>7417</v>
      </c>
      <c r="F632" s="49">
        <v>1427417</v>
      </c>
      <c r="P632" s="17"/>
    </row>
    <row r="633" spans="1:16" x14ac:dyDescent="0.2">
      <c r="A633" s="7" t="s">
        <v>65</v>
      </c>
      <c r="B633" s="7">
        <v>0</v>
      </c>
      <c r="C633" s="21">
        <v>41082</v>
      </c>
      <c r="D633" s="6">
        <v>142</v>
      </c>
      <c r="E633" s="6">
        <v>7418</v>
      </c>
      <c r="F633" s="49">
        <v>1427418</v>
      </c>
      <c r="P633" s="17"/>
    </row>
    <row r="634" spans="1:16" x14ac:dyDescent="0.2">
      <c r="A634" s="7" t="s">
        <v>65</v>
      </c>
      <c r="B634" s="7">
        <v>0</v>
      </c>
      <c r="C634" s="21">
        <v>41082</v>
      </c>
      <c r="D634" s="6">
        <v>142</v>
      </c>
      <c r="E634" s="6">
        <v>7419</v>
      </c>
      <c r="F634" s="49">
        <v>1427419</v>
      </c>
      <c r="P634" s="17"/>
    </row>
    <row r="635" spans="1:16" x14ac:dyDescent="0.2">
      <c r="A635" s="7" t="s">
        <v>65</v>
      </c>
      <c r="B635" s="7">
        <v>0</v>
      </c>
      <c r="C635" s="21">
        <v>41082</v>
      </c>
      <c r="D635" s="6">
        <v>142</v>
      </c>
      <c r="E635" s="6">
        <v>7420</v>
      </c>
      <c r="F635" s="49">
        <v>1427420</v>
      </c>
      <c r="P635" s="17"/>
    </row>
    <row r="636" spans="1:16" x14ac:dyDescent="0.2">
      <c r="A636" s="7" t="s">
        <v>65</v>
      </c>
      <c r="B636" s="7">
        <v>0</v>
      </c>
      <c r="C636" s="21">
        <v>41082</v>
      </c>
      <c r="D636" s="6">
        <v>142</v>
      </c>
      <c r="E636" s="6">
        <v>7421</v>
      </c>
      <c r="F636" s="49">
        <v>1427421</v>
      </c>
      <c r="P636" s="17"/>
    </row>
    <row r="637" spans="1:16" x14ac:dyDescent="0.2">
      <c r="A637" s="7" t="s">
        <v>65</v>
      </c>
      <c r="B637" s="7">
        <v>0</v>
      </c>
      <c r="C637" s="21">
        <v>41082</v>
      </c>
      <c r="D637" s="6">
        <v>142</v>
      </c>
      <c r="E637" s="6">
        <v>7422</v>
      </c>
      <c r="F637" s="49">
        <v>1427422</v>
      </c>
      <c r="P637" s="17"/>
    </row>
    <row r="638" spans="1:16" x14ac:dyDescent="0.2">
      <c r="A638" s="7" t="s">
        <v>65</v>
      </c>
      <c r="B638" s="7">
        <v>0</v>
      </c>
      <c r="C638" s="21">
        <v>41082</v>
      </c>
      <c r="D638" s="6">
        <v>142</v>
      </c>
      <c r="E638" s="6">
        <v>7423</v>
      </c>
      <c r="F638" s="49">
        <v>1427423</v>
      </c>
      <c r="P638" s="17"/>
    </row>
    <row r="639" spans="1:16" x14ac:dyDescent="0.2">
      <c r="A639" s="7" t="s">
        <v>65</v>
      </c>
      <c r="B639" s="7">
        <v>0</v>
      </c>
      <c r="C639" s="21">
        <v>41082</v>
      </c>
      <c r="D639" s="6">
        <v>142</v>
      </c>
      <c r="E639" s="6">
        <v>7424</v>
      </c>
      <c r="F639" s="49">
        <v>1427424</v>
      </c>
      <c r="P639" s="17"/>
    </row>
    <row r="640" spans="1:16" x14ac:dyDescent="0.2">
      <c r="A640" s="7" t="s">
        <v>65</v>
      </c>
      <c r="B640" s="7">
        <v>0</v>
      </c>
      <c r="C640" s="21">
        <v>41082</v>
      </c>
      <c r="D640" s="6">
        <v>142</v>
      </c>
      <c r="E640" s="6">
        <v>7425</v>
      </c>
      <c r="F640" s="49">
        <v>1427425</v>
      </c>
      <c r="P640" s="17"/>
    </row>
    <row r="641" spans="1:16" x14ac:dyDescent="0.2">
      <c r="A641" s="7" t="s">
        <v>65</v>
      </c>
      <c r="B641" s="7">
        <v>0</v>
      </c>
      <c r="C641" s="21">
        <v>41082</v>
      </c>
      <c r="D641" s="6">
        <v>142</v>
      </c>
      <c r="E641" s="6">
        <v>7426</v>
      </c>
      <c r="F641" s="49">
        <v>1427426</v>
      </c>
      <c r="P641" s="17"/>
    </row>
    <row r="642" spans="1:16" x14ac:dyDescent="0.2">
      <c r="A642" s="7" t="s">
        <v>65</v>
      </c>
      <c r="B642" s="7">
        <v>0</v>
      </c>
      <c r="C642" s="21">
        <v>41082</v>
      </c>
      <c r="D642" s="6">
        <v>142</v>
      </c>
      <c r="E642" s="6">
        <v>7427</v>
      </c>
      <c r="F642" s="49">
        <v>1427427</v>
      </c>
      <c r="P642" s="17"/>
    </row>
    <row r="643" spans="1:16" x14ac:dyDescent="0.2">
      <c r="A643" s="7" t="s">
        <v>65</v>
      </c>
      <c r="B643" s="7">
        <v>0</v>
      </c>
      <c r="C643" s="21">
        <v>41082</v>
      </c>
      <c r="D643" s="6">
        <v>142</v>
      </c>
      <c r="E643" s="6">
        <v>7428</v>
      </c>
      <c r="F643" s="49">
        <v>1427428</v>
      </c>
      <c r="P643" s="17"/>
    </row>
    <row r="644" spans="1:16" x14ac:dyDescent="0.2">
      <c r="A644" s="7" t="s">
        <v>65</v>
      </c>
      <c r="B644" s="7">
        <v>0</v>
      </c>
      <c r="C644" s="21">
        <v>41082</v>
      </c>
      <c r="D644" s="6">
        <v>142</v>
      </c>
      <c r="E644" s="6">
        <v>7429</v>
      </c>
      <c r="F644" s="49">
        <v>1427429</v>
      </c>
      <c r="P644" s="17"/>
    </row>
    <row r="645" spans="1:16" x14ac:dyDescent="0.2">
      <c r="A645" s="7" t="s">
        <v>65</v>
      </c>
      <c r="B645" s="7">
        <v>0</v>
      </c>
      <c r="C645" s="21">
        <v>41082</v>
      </c>
      <c r="D645" s="6">
        <v>142</v>
      </c>
      <c r="E645" s="6">
        <v>7430</v>
      </c>
      <c r="F645" s="49">
        <v>1427430</v>
      </c>
      <c r="P645" s="17"/>
    </row>
    <row r="646" spans="1:16" x14ac:dyDescent="0.2">
      <c r="A646" s="7" t="s">
        <v>65</v>
      </c>
      <c r="B646" s="7">
        <v>0</v>
      </c>
      <c r="C646" s="21">
        <v>41082</v>
      </c>
      <c r="D646" s="6">
        <v>142</v>
      </c>
      <c r="E646" s="6">
        <v>7431</v>
      </c>
      <c r="F646" s="49">
        <v>1427431</v>
      </c>
      <c r="P646" s="17"/>
    </row>
    <row r="647" spans="1:16" x14ac:dyDescent="0.2">
      <c r="A647" s="7" t="s">
        <v>65</v>
      </c>
      <c r="B647" s="7">
        <v>0</v>
      </c>
      <c r="C647" s="21">
        <v>41082</v>
      </c>
      <c r="D647" s="6">
        <v>142</v>
      </c>
      <c r="E647" s="6">
        <v>7432</v>
      </c>
      <c r="F647" s="49">
        <v>1427432</v>
      </c>
      <c r="P647" s="17"/>
    </row>
    <row r="648" spans="1:16" x14ac:dyDescent="0.2">
      <c r="A648" s="7" t="s">
        <v>65</v>
      </c>
      <c r="B648" s="7">
        <v>0</v>
      </c>
      <c r="C648" s="21">
        <v>41082</v>
      </c>
      <c r="D648" s="6">
        <v>142</v>
      </c>
      <c r="E648" s="6">
        <v>7433</v>
      </c>
      <c r="F648" s="49">
        <v>1427433</v>
      </c>
      <c r="P648" s="17"/>
    </row>
    <row r="649" spans="1:16" x14ac:dyDescent="0.2">
      <c r="A649" s="7" t="s">
        <v>65</v>
      </c>
      <c r="B649" s="7">
        <v>0</v>
      </c>
      <c r="C649" s="21">
        <v>41082</v>
      </c>
      <c r="D649" s="6">
        <v>142</v>
      </c>
      <c r="E649" s="6">
        <v>7434</v>
      </c>
      <c r="F649" s="49">
        <v>1427434</v>
      </c>
      <c r="P649" s="17"/>
    </row>
    <row r="650" spans="1:16" x14ac:dyDescent="0.2">
      <c r="A650" s="7" t="s">
        <v>65</v>
      </c>
      <c r="B650" s="7">
        <v>0</v>
      </c>
      <c r="C650" s="21">
        <v>41082</v>
      </c>
      <c r="D650" s="6">
        <v>142</v>
      </c>
      <c r="E650" s="6">
        <v>7435</v>
      </c>
      <c r="F650" s="49">
        <v>1427435</v>
      </c>
      <c r="P650" s="17"/>
    </row>
    <row r="651" spans="1:16" x14ac:dyDescent="0.2">
      <c r="A651" s="7" t="s">
        <v>65</v>
      </c>
      <c r="B651" s="7">
        <v>0</v>
      </c>
      <c r="C651" s="21">
        <v>41082</v>
      </c>
      <c r="D651" s="6">
        <v>142</v>
      </c>
      <c r="E651" s="6">
        <v>7436</v>
      </c>
      <c r="F651" s="49">
        <v>1427436</v>
      </c>
      <c r="P651" s="17"/>
    </row>
    <row r="652" spans="1:16" x14ac:dyDescent="0.2">
      <c r="A652" s="7" t="s">
        <v>65</v>
      </c>
      <c r="B652" s="7">
        <v>0</v>
      </c>
      <c r="C652" s="21">
        <v>41082</v>
      </c>
      <c r="D652" s="6">
        <v>142</v>
      </c>
      <c r="E652" s="6">
        <v>7437</v>
      </c>
      <c r="F652" s="49">
        <v>1427437</v>
      </c>
      <c r="P652" s="17"/>
    </row>
    <row r="653" spans="1:16" x14ac:dyDescent="0.2">
      <c r="A653" s="7" t="s">
        <v>65</v>
      </c>
      <c r="B653" s="7">
        <v>0</v>
      </c>
      <c r="C653" s="21">
        <v>41082</v>
      </c>
      <c r="D653" s="6">
        <v>142</v>
      </c>
      <c r="E653" s="6">
        <v>7438</v>
      </c>
      <c r="F653" s="49">
        <v>1427438</v>
      </c>
      <c r="P653" s="17"/>
    </row>
    <row r="654" spans="1:16" x14ac:dyDescent="0.2">
      <c r="A654" s="7" t="s">
        <v>65</v>
      </c>
      <c r="B654" s="7">
        <v>0</v>
      </c>
      <c r="C654" s="21">
        <v>41082</v>
      </c>
      <c r="D654" s="6">
        <v>142</v>
      </c>
      <c r="E654" s="6">
        <v>7439</v>
      </c>
      <c r="F654" s="49">
        <v>1427439</v>
      </c>
      <c r="P654" s="17"/>
    </row>
    <row r="655" spans="1:16" x14ac:dyDescent="0.2">
      <c r="A655" s="7" t="s">
        <v>65</v>
      </c>
      <c r="B655" s="7">
        <v>0</v>
      </c>
      <c r="C655" s="21">
        <v>41082</v>
      </c>
      <c r="D655" s="6">
        <v>142</v>
      </c>
      <c r="E655" s="6">
        <v>7440</v>
      </c>
      <c r="F655" s="49">
        <v>1427440</v>
      </c>
      <c r="P655" s="17"/>
    </row>
    <row r="656" spans="1:16" x14ac:dyDescent="0.2">
      <c r="A656" s="7" t="s">
        <v>65</v>
      </c>
      <c r="B656" s="7">
        <v>0</v>
      </c>
      <c r="C656" s="21">
        <v>41082</v>
      </c>
      <c r="D656" s="6">
        <v>142</v>
      </c>
      <c r="E656" s="6">
        <v>7441</v>
      </c>
      <c r="F656" s="49">
        <v>1427441</v>
      </c>
      <c r="P656" s="17"/>
    </row>
    <row r="657" spans="1:19" x14ac:dyDescent="0.2">
      <c r="A657" s="7" t="s">
        <v>65</v>
      </c>
      <c r="B657" s="7">
        <v>0</v>
      </c>
      <c r="C657" s="21">
        <v>41082</v>
      </c>
      <c r="D657" s="6">
        <v>142</v>
      </c>
      <c r="E657" s="6">
        <v>7442</v>
      </c>
      <c r="F657" s="49">
        <v>1427442</v>
      </c>
      <c r="P657" s="17"/>
    </row>
    <row r="658" spans="1:19" x14ac:dyDescent="0.2">
      <c r="A658" s="7" t="s">
        <v>65</v>
      </c>
      <c r="B658" s="7">
        <v>0</v>
      </c>
      <c r="C658" s="21">
        <v>41082</v>
      </c>
      <c r="D658" s="6">
        <v>142</v>
      </c>
      <c r="E658" s="6">
        <v>7443</v>
      </c>
      <c r="F658" s="49">
        <v>1427443</v>
      </c>
      <c r="P658" s="17"/>
    </row>
    <row r="659" spans="1:19" x14ac:dyDescent="0.2">
      <c r="A659" s="7" t="s">
        <v>65</v>
      </c>
      <c r="B659" s="7">
        <v>0</v>
      </c>
      <c r="C659" s="21">
        <v>41082</v>
      </c>
      <c r="D659" s="6">
        <v>142</v>
      </c>
      <c r="E659" s="6">
        <v>7444</v>
      </c>
      <c r="F659" s="49">
        <v>1427444</v>
      </c>
      <c r="P659" s="17"/>
    </row>
    <row r="660" spans="1:19" x14ac:dyDescent="0.2">
      <c r="A660" s="7" t="s">
        <v>65</v>
      </c>
      <c r="B660" s="7">
        <v>0</v>
      </c>
      <c r="C660" s="21">
        <v>41082</v>
      </c>
      <c r="D660" s="6">
        <v>142</v>
      </c>
      <c r="E660" s="6">
        <v>7445</v>
      </c>
      <c r="F660" s="49">
        <v>1427445</v>
      </c>
      <c r="P660" s="17"/>
    </row>
    <row r="661" spans="1:19" x14ac:dyDescent="0.2">
      <c r="A661" s="7" t="s">
        <v>65</v>
      </c>
      <c r="B661" s="7">
        <v>0</v>
      </c>
      <c r="C661" s="21">
        <v>41082</v>
      </c>
      <c r="D661" s="6">
        <v>142</v>
      </c>
      <c r="E661" s="6">
        <v>7446</v>
      </c>
      <c r="F661" s="49">
        <v>1427446</v>
      </c>
      <c r="P661" s="17"/>
    </row>
    <row r="662" spans="1:19" x14ac:dyDescent="0.2">
      <c r="A662" s="7" t="s">
        <v>65</v>
      </c>
      <c r="B662" s="7">
        <v>0</v>
      </c>
      <c r="C662" s="21">
        <v>41082</v>
      </c>
      <c r="D662" s="6">
        <v>142</v>
      </c>
      <c r="E662" s="6">
        <v>7447</v>
      </c>
      <c r="F662" s="49">
        <v>1427447</v>
      </c>
      <c r="P662" s="17"/>
    </row>
    <row r="663" spans="1:19" x14ac:dyDescent="0.2">
      <c r="A663" s="7" t="s">
        <v>65</v>
      </c>
      <c r="B663" s="7">
        <v>0</v>
      </c>
      <c r="C663" s="21">
        <v>41082</v>
      </c>
      <c r="D663" s="6">
        <v>142</v>
      </c>
      <c r="E663" s="6">
        <v>7448</v>
      </c>
      <c r="F663" s="49">
        <v>1427448</v>
      </c>
      <c r="P663" s="17"/>
    </row>
    <row r="664" spans="1:19" x14ac:dyDescent="0.2">
      <c r="A664" s="7" t="s">
        <v>65</v>
      </c>
      <c r="B664" s="7">
        <v>0</v>
      </c>
      <c r="C664" s="21">
        <v>41082</v>
      </c>
      <c r="D664" s="6">
        <v>142</v>
      </c>
      <c r="E664" s="6">
        <v>7449</v>
      </c>
      <c r="F664" s="49">
        <v>1427449</v>
      </c>
      <c r="P664" s="17"/>
    </row>
    <row r="665" spans="1:19" x14ac:dyDescent="0.2">
      <c r="A665" s="7" t="s">
        <v>65</v>
      </c>
      <c r="B665" s="7">
        <v>0</v>
      </c>
      <c r="C665" s="21">
        <v>41082</v>
      </c>
      <c r="D665" s="6">
        <v>142</v>
      </c>
      <c r="E665" s="6">
        <v>7450</v>
      </c>
      <c r="F665" s="49">
        <v>1427450</v>
      </c>
      <c r="P665" s="17"/>
    </row>
    <row r="666" spans="1:19" x14ac:dyDescent="0.2">
      <c r="A666" s="41" t="s">
        <v>65</v>
      </c>
      <c r="B666" s="41">
        <v>0</v>
      </c>
      <c r="C666" s="42">
        <v>41079</v>
      </c>
      <c r="D666" s="43">
        <v>142</v>
      </c>
      <c r="E666" s="43">
        <v>8301</v>
      </c>
      <c r="F666" s="49">
        <v>1428301</v>
      </c>
      <c r="G666" s="44">
        <v>80.7</v>
      </c>
      <c r="H666" s="43">
        <v>213</v>
      </c>
      <c r="I666" s="43"/>
      <c r="J666" s="10"/>
      <c r="K666" s="43"/>
      <c r="L666" s="45"/>
      <c r="M666" s="13"/>
      <c r="N666" s="46" t="s">
        <v>393</v>
      </c>
      <c r="O666" s="13" t="s">
        <v>485</v>
      </c>
      <c r="P666" s="17"/>
      <c r="Q666" s="45"/>
      <c r="R666" s="43"/>
      <c r="S666" s="43"/>
    </row>
    <row r="667" spans="1:19" x14ac:dyDescent="0.2">
      <c r="A667" s="41" t="s">
        <v>65</v>
      </c>
      <c r="B667" s="41">
        <v>0</v>
      </c>
      <c r="C667" s="42">
        <v>41079</v>
      </c>
      <c r="D667" s="43">
        <v>142</v>
      </c>
      <c r="E667" s="43">
        <v>8302</v>
      </c>
      <c r="F667" s="49">
        <v>1428302</v>
      </c>
      <c r="G667" s="44">
        <v>76</v>
      </c>
      <c r="H667" s="43">
        <v>204</v>
      </c>
      <c r="I667" s="43"/>
      <c r="J667" s="10"/>
      <c r="K667" s="43"/>
      <c r="L667" s="45"/>
      <c r="M667" s="13"/>
      <c r="N667" s="46" t="s">
        <v>394</v>
      </c>
      <c r="O667" s="13" t="s">
        <v>485</v>
      </c>
      <c r="P667" s="17"/>
      <c r="Q667" s="45"/>
      <c r="R667" s="43"/>
      <c r="S667" s="43"/>
    </row>
    <row r="668" spans="1:19" x14ac:dyDescent="0.2">
      <c r="A668" s="41" t="s">
        <v>65</v>
      </c>
      <c r="B668" s="41">
        <v>0</v>
      </c>
      <c r="C668" s="42">
        <v>41079</v>
      </c>
      <c r="D668" s="43">
        <v>142</v>
      </c>
      <c r="E668" s="43">
        <v>8303</v>
      </c>
      <c r="F668" s="49">
        <v>1428303</v>
      </c>
      <c r="G668" s="44">
        <v>77.2</v>
      </c>
      <c r="H668" s="43">
        <v>210</v>
      </c>
      <c r="I668" s="43"/>
      <c r="J668" s="10"/>
      <c r="K668" s="43"/>
      <c r="L668" s="45"/>
      <c r="M668" s="13"/>
      <c r="N668" s="46" t="s">
        <v>395</v>
      </c>
      <c r="O668" s="13" t="s">
        <v>485</v>
      </c>
      <c r="P668" s="17"/>
      <c r="Q668" s="45"/>
      <c r="R668" s="43"/>
      <c r="S668" s="43"/>
    </row>
    <row r="669" spans="1:19" x14ac:dyDescent="0.2">
      <c r="A669" s="41" t="s">
        <v>65</v>
      </c>
      <c r="B669" s="41">
        <v>0</v>
      </c>
      <c r="C669" s="42">
        <v>41079</v>
      </c>
      <c r="D669" s="43">
        <v>142</v>
      </c>
      <c r="E669" s="43">
        <v>8304</v>
      </c>
      <c r="F669" s="49">
        <v>1428304</v>
      </c>
      <c r="G669" s="44">
        <v>77.400000000000006</v>
      </c>
      <c r="H669" s="43">
        <v>195</v>
      </c>
      <c r="I669" s="43"/>
      <c r="J669" s="10"/>
      <c r="K669" s="43"/>
      <c r="L669" s="45"/>
      <c r="M669" s="13"/>
      <c r="N669" s="46" t="s">
        <v>396</v>
      </c>
      <c r="O669" s="13" t="s">
        <v>485</v>
      </c>
      <c r="P669" s="17"/>
      <c r="Q669" s="45"/>
      <c r="R669" s="43"/>
      <c r="S669" s="43"/>
    </row>
    <row r="670" spans="1:19" x14ac:dyDescent="0.2">
      <c r="A670" s="41" t="s">
        <v>65</v>
      </c>
      <c r="B670" s="41">
        <v>0</v>
      </c>
      <c r="C670" s="42">
        <v>41079</v>
      </c>
      <c r="D670" s="43">
        <v>142</v>
      </c>
      <c r="E670" s="43">
        <v>8305</v>
      </c>
      <c r="F670" s="49">
        <v>1428305</v>
      </c>
      <c r="G670" s="44">
        <v>75.599999999999994</v>
      </c>
      <c r="H670" s="43">
        <v>194</v>
      </c>
      <c r="I670" s="43"/>
      <c r="J670" s="10"/>
      <c r="K670" s="43"/>
      <c r="L670" s="45"/>
      <c r="M670" s="13"/>
      <c r="N670" s="46" t="s">
        <v>397</v>
      </c>
      <c r="O670" s="13" t="s">
        <v>485</v>
      </c>
      <c r="P670" s="17"/>
      <c r="Q670" s="45"/>
      <c r="R670" s="43"/>
      <c r="S670" s="43"/>
    </row>
    <row r="671" spans="1:19" x14ac:dyDescent="0.2">
      <c r="A671" s="41" t="s">
        <v>65</v>
      </c>
      <c r="B671" s="41">
        <v>0</v>
      </c>
      <c r="C671" s="42">
        <v>41079</v>
      </c>
      <c r="D671" s="43">
        <v>142</v>
      </c>
      <c r="E671" s="43">
        <v>8306</v>
      </c>
      <c r="F671" s="49">
        <v>1428306</v>
      </c>
      <c r="G671" s="44">
        <v>76.599999999999994</v>
      </c>
      <c r="H671" s="43">
        <v>192</v>
      </c>
      <c r="I671" s="43"/>
      <c r="J671" s="10"/>
      <c r="K671" s="43"/>
      <c r="L671" s="45"/>
      <c r="M671" s="13"/>
      <c r="N671" s="46" t="s">
        <v>398</v>
      </c>
      <c r="O671" s="13" t="s">
        <v>485</v>
      </c>
      <c r="P671" s="17"/>
      <c r="Q671" s="45"/>
      <c r="R671" s="43"/>
      <c r="S671" s="43"/>
    </row>
    <row r="672" spans="1:19" x14ac:dyDescent="0.2">
      <c r="A672" s="41" t="s">
        <v>65</v>
      </c>
      <c r="B672" s="41">
        <v>0</v>
      </c>
      <c r="C672" s="42">
        <v>41079</v>
      </c>
      <c r="D672" s="43">
        <v>142</v>
      </c>
      <c r="E672" s="43">
        <v>8307</v>
      </c>
      <c r="F672" s="49">
        <v>1428307</v>
      </c>
      <c r="G672" s="44">
        <v>74.2</v>
      </c>
      <c r="H672" s="43">
        <v>211</v>
      </c>
      <c r="I672" s="43"/>
      <c r="J672" s="10"/>
      <c r="K672" s="43"/>
      <c r="L672" s="45"/>
      <c r="M672" s="13"/>
      <c r="N672" s="46" t="s">
        <v>399</v>
      </c>
      <c r="O672" s="13" t="s">
        <v>485</v>
      </c>
      <c r="P672" s="17"/>
      <c r="Q672" s="45"/>
      <c r="R672" s="43"/>
      <c r="S672" s="43"/>
    </row>
    <row r="673" spans="1:19" x14ac:dyDescent="0.2">
      <c r="A673" s="41" t="s">
        <v>65</v>
      </c>
      <c r="B673" s="41">
        <v>0</v>
      </c>
      <c r="C673" s="42">
        <v>41079</v>
      </c>
      <c r="D673" s="43">
        <v>142</v>
      </c>
      <c r="E673" s="43">
        <v>8308</v>
      </c>
      <c r="F673" s="49">
        <v>1428308</v>
      </c>
      <c r="G673" s="44">
        <v>75.099999999999994</v>
      </c>
      <c r="H673" s="43">
        <v>213</v>
      </c>
      <c r="I673" s="43"/>
      <c r="J673" s="10"/>
      <c r="K673" s="43"/>
      <c r="L673" s="45"/>
      <c r="M673" s="13"/>
      <c r="N673" s="46" t="s">
        <v>400</v>
      </c>
      <c r="O673" s="13" t="s">
        <v>485</v>
      </c>
      <c r="P673" s="17"/>
      <c r="Q673" s="45"/>
      <c r="R673" s="43"/>
      <c r="S673" s="43"/>
    </row>
    <row r="674" spans="1:19" x14ac:dyDescent="0.2">
      <c r="A674" s="41" t="s">
        <v>65</v>
      </c>
      <c r="B674" s="41">
        <v>0</v>
      </c>
      <c r="C674" s="42">
        <v>41079</v>
      </c>
      <c r="D674" s="43">
        <v>142</v>
      </c>
      <c r="E674" s="43">
        <v>8309</v>
      </c>
      <c r="F674" s="49">
        <v>1428309</v>
      </c>
      <c r="G674" s="44">
        <v>72.8</v>
      </c>
      <c r="H674" s="43">
        <v>197</v>
      </c>
      <c r="I674" s="43"/>
      <c r="J674" s="10"/>
      <c r="K674" s="43"/>
      <c r="L674" s="45"/>
      <c r="M674" s="13"/>
      <c r="N674" s="46" t="s">
        <v>401</v>
      </c>
      <c r="O674" s="13" t="s">
        <v>485</v>
      </c>
      <c r="P674" s="17"/>
      <c r="Q674" s="45"/>
      <c r="R674" s="43"/>
      <c r="S674" s="43"/>
    </row>
    <row r="675" spans="1:19" x14ac:dyDescent="0.2">
      <c r="A675" s="41" t="s">
        <v>65</v>
      </c>
      <c r="B675" s="41">
        <v>0</v>
      </c>
      <c r="C675" s="42">
        <v>41079</v>
      </c>
      <c r="D675" s="43">
        <v>142</v>
      </c>
      <c r="E675" s="43">
        <v>8310</v>
      </c>
      <c r="F675" s="49">
        <v>1428310</v>
      </c>
      <c r="G675" s="44">
        <v>76.599999999999994</v>
      </c>
      <c r="H675" s="43">
        <v>231</v>
      </c>
      <c r="I675" s="43"/>
      <c r="J675" s="10" t="s">
        <v>492</v>
      </c>
      <c r="K675" s="43"/>
      <c r="L675" s="45"/>
      <c r="M675" s="13"/>
      <c r="N675" s="46" t="s">
        <v>402</v>
      </c>
      <c r="O675" s="13" t="s">
        <v>485</v>
      </c>
      <c r="P675" s="17"/>
      <c r="Q675" s="45"/>
      <c r="R675" s="43"/>
      <c r="S675" s="43"/>
    </row>
    <row r="676" spans="1:19" x14ac:dyDescent="0.2">
      <c r="A676" s="8" t="s">
        <v>65</v>
      </c>
      <c r="B676" s="8">
        <v>0</v>
      </c>
      <c r="C676" s="37">
        <v>41079</v>
      </c>
      <c r="D676" s="6">
        <v>142</v>
      </c>
      <c r="E676" s="6">
        <v>8311</v>
      </c>
      <c r="F676" s="48">
        <v>1428311</v>
      </c>
      <c r="G676" s="4">
        <v>79.599999999999994</v>
      </c>
      <c r="H676" s="6">
        <v>201</v>
      </c>
      <c r="N676" s="36" t="s">
        <v>237</v>
      </c>
      <c r="O676" s="26" t="s">
        <v>485</v>
      </c>
      <c r="P676" s="17"/>
    </row>
    <row r="677" spans="1:19" x14ac:dyDescent="0.2">
      <c r="A677" s="8" t="s">
        <v>65</v>
      </c>
      <c r="B677" s="8">
        <v>0</v>
      </c>
      <c r="C677" s="37">
        <v>41079</v>
      </c>
      <c r="D677" s="6">
        <v>142</v>
      </c>
      <c r="E677" s="6">
        <v>8312</v>
      </c>
      <c r="F677" s="48">
        <v>1428312</v>
      </c>
      <c r="G677" s="4">
        <v>75.8</v>
      </c>
      <c r="H677" s="6">
        <v>189</v>
      </c>
      <c r="J677" s="34" t="s">
        <v>135</v>
      </c>
      <c r="N677" s="36" t="s">
        <v>238</v>
      </c>
      <c r="O677" s="26" t="s">
        <v>485</v>
      </c>
      <c r="P677" s="17"/>
    </row>
    <row r="678" spans="1:19" x14ac:dyDescent="0.2">
      <c r="A678" s="8" t="s">
        <v>65</v>
      </c>
      <c r="B678" s="8">
        <v>0</v>
      </c>
      <c r="C678" s="37">
        <v>41079</v>
      </c>
      <c r="D678" s="6">
        <v>142</v>
      </c>
      <c r="E678" s="6">
        <v>8313</v>
      </c>
      <c r="F678" s="48">
        <v>1428313</v>
      </c>
      <c r="G678" s="4">
        <v>78.599999999999994</v>
      </c>
      <c r="H678" s="6">
        <v>215</v>
      </c>
      <c r="N678" s="36" t="s">
        <v>239</v>
      </c>
      <c r="O678" s="26" t="s">
        <v>485</v>
      </c>
      <c r="P678" s="17"/>
    </row>
    <row r="679" spans="1:19" x14ac:dyDescent="0.2">
      <c r="A679" s="8" t="s">
        <v>65</v>
      </c>
      <c r="B679" s="8">
        <v>0</v>
      </c>
      <c r="C679" s="37">
        <v>41079</v>
      </c>
      <c r="D679" s="6">
        <v>142</v>
      </c>
      <c r="E679" s="6">
        <v>8314</v>
      </c>
      <c r="F679" s="48">
        <v>1428314</v>
      </c>
      <c r="G679" s="4">
        <v>75.3</v>
      </c>
      <c r="H679" s="6">
        <v>195</v>
      </c>
      <c r="J679" s="34" t="s">
        <v>128</v>
      </c>
      <c r="N679" s="36" t="s">
        <v>240</v>
      </c>
      <c r="O679" s="26" t="s">
        <v>485</v>
      </c>
      <c r="P679" s="17"/>
    </row>
    <row r="680" spans="1:19" x14ac:dyDescent="0.2">
      <c r="A680" s="8" t="s">
        <v>65</v>
      </c>
      <c r="B680" s="8">
        <v>0</v>
      </c>
      <c r="C680" s="37">
        <v>41079</v>
      </c>
      <c r="D680" s="6">
        <v>142</v>
      </c>
      <c r="E680" s="6">
        <v>8315</v>
      </c>
      <c r="F680" s="48">
        <v>1428315</v>
      </c>
      <c r="G680" s="4">
        <v>77</v>
      </c>
      <c r="H680" s="6">
        <v>191</v>
      </c>
      <c r="N680" s="36" t="s">
        <v>241</v>
      </c>
      <c r="O680" s="26" t="s">
        <v>485</v>
      </c>
      <c r="P680" s="17"/>
    </row>
    <row r="681" spans="1:19" x14ac:dyDescent="0.2">
      <c r="A681" s="8" t="s">
        <v>65</v>
      </c>
      <c r="B681" s="8">
        <v>0</v>
      </c>
      <c r="C681" s="37">
        <v>41079</v>
      </c>
      <c r="D681" s="6">
        <v>142</v>
      </c>
      <c r="E681" s="6">
        <v>8316</v>
      </c>
      <c r="F681" s="48">
        <v>1428316</v>
      </c>
      <c r="G681" s="4">
        <v>70.3</v>
      </c>
      <c r="H681" s="6">
        <v>182</v>
      </c>
      <c r="N681" s="36" t="s">
        <v>242</v>
      </c>
      <c r="O681" s="26" t="s">
        <v>485</v>
      </c>
      <c r="P681" s="17"/>
    </row>
    <row r="682" spans="1:19" x14ac:dyDescent="0.2">
      <c r="A682" s="8" t="s">
        <v>65</v>
      </c>
      <c r="B682" s="8">
        <v>0</v>
      </c>
      <c r="C682" s="37">
        <v>41079</v>
      </c>
      <c r="D682" s="6">
        <v>142</v>
      </c>
      <c r="E682" s="6">
        <v>8317</v>
      </c>
      <c r="F682" s="48">
        <v>1428317</v>
      </c>
      <c r="G682" s="4">
        <v>79.599999999999994</v>
      </c>
      <c r="H682" s="6">
        <v>214</v>
      </c>
      <c r="N682" s="36" t="s">
        <v>243</v>
      </c>
      <c r="O682" s="26" t="s">
        <v>485</v>
      </c>
      <c r="P682" s="17"/>
    </row>
    <row r="683" spans="1:19" x14ac:dyDescent="0.2">
      <c r="A683" s="8" t="s">
        <v>65</v>
      </c>
      <c r="B683" s="8">
        <v>0</v>
      </c>
      <c r="C683" s="37">
        <v>41079</v>
      </c>
      <c r="D683" s="6">
        <v>142</v>
      </c>
      <c r="E683" s="6">
        <v>8318</v>
      </c>
      <c r="F683" s="48">
        <v>1428318</v>
      </c>
      <c r="G683" s="4">
        <v>72.400000000000006</v>
      </c>
      <c r="H683" s="6">
        <v>201</v>
      </c>
      <c r="N683" s="36" t="s">
        <v>244</v>
      </c>
      <c r="O683" s="26" t="s">
        <v>485</v>
      </c>
      <c r="P683" s="17"/>
    </row>
    <row r="684" spans="1:19" x14ac:dyDescent="0.2">
      <c r="A684" s="8" t="s">
        <v>65</v>
      </c>
      <c r="B684" s="8">
        <v>0</v>
      </c>
      <c r="C684" s="37">
        <v>41079</v>
      </c>
      <c r="D684" s="6">
        <v>142</v>
      </c>
      <c r="E684" s="6">
        <v>8319</v>
      </c>
      <c r="F684" s="48">
        <v>1428319</v>
      </c>
      <c r="G684" s="4">
        <v>75.5</v>
      </c>
      <c r="H684" s="6">
        <v>203</v>
      </c>
      <c r="N684" s="36" t="s">
        <v>245</v>
      </c>
      <c r="O684" s="26" t="s">
        <v>485</v>
      </c>
      <c r="P684" s="17"/>
    </row>
    <row r="685" spans="1:19" x14ac:dyDescent="0.2">
      <c r="A685" s="8" t="s">
        <v>65</v>
      </c>
      <c r="B685" s="8">
        <v>0</v>
      </c>
      <c r="C685" s="37">
        <v>41079</v>
      </c>
      <c r="D685" s="6">
        <v>142</v>
      </c>
      <c r="E685" s="6">
        <v>8320</v>
      </c>
      <c r="F685" s="48">
        <v>1428320</v>
      </c>
      <c r="G685" s="4">
        <v>75.599999999999994</v>
      </c>
      <c r="H685" s="6">
        <v>201</v>
      </c>
      <c r="N685" s="36" t="s">
        <v>246</v>
      </c>
      <c r="O685" s="26" t="s">
        <v>485</v>
      </c>
      <c r="P685" s="17"/>
    </row>
    <row r="686" spans="1:19" x14ac:dyDescent="0.2">
      <c r="A686" s="8" t="s">
        <v>65</v>
      </c>
      <c r="B686" s="8">
        <v>0</v>
      </c>
      <c r="C686" s="37">
        <v>41079</v>
      </c>
      <c r="D686" s="6">
        <v>142</v>
      </c>
      <c r="E686" s="6">
        <v>8321</v>
      </c>
      <c r="F686" s="48">
        <v>1428321</v>
      </c>
      <c r="G686" s="4">
        <v>73.900000000000006</v>
      </c>
      <c r="H686" s="6">
        <v>192</v>
      </c>
      <c r="N686" s="36" t="s">
        <v>247</v>
      </c>
      <c r="O686" s="26" t="s">
        <v>485</v>
      </c>
      <c r="P686" s="17"/>
    </row>
    <row r="687" spans="1:19" x14ac:dyDescent="0.2">
      <c r="A687" s="8" t="s">
        <v>65</v>
      </c>
      <c r="B687" s="8">
        <v>0</v>
      </c>
      <c r="C687" s="37">
        <v>41079</v>
      </c>
      <c r="D687" s="6">
        <v>142</v>
      </c>
      <c r="E687" s="6">
        <v>8322</v>
      </c>
      <c r="F687" s="48">
        <v>1428322</v>
      </c>
      <c r="G687" s="4">
        <v>75.5</v>
      </c>
      <c r="H687" s="6">
        <v>189</v>
      </c>
      <c r="N687" s="36" t="s">
        <v>248</v>
      </c>
      <c r="O687" s="26" t="s">
        <v>485</v>
      </c>
      <c r="P687" s="17"/>
    </row>
    <row r="688" spans="1:19" x14ac:dyDescent="0.2">
      <c r="A688" s="8" t="s">
        <v>65</v>
      </c>
      <c r="B688" s="8">
        <v>0</v>
      </c>
      <c r="C688" s="37">
        <v>41079</v>
      </c>
      <c r="D688" s="6">
        <v>142</v>
      </c>
      <c r="E688" s="6">
        <v>8323</v>
      </c>
      <c r="F688" s="48">
        <v>1428323</v>
      </c>
      <c r="G688" s="4">
        <v>75.2</v>
      </c>
      <c r="H688" s="6">
        <v>212</v>
      </c>
      <c r="N688" s="36" t="s">
        <v>249</v>
      </c>
      <c r="O688" s="26" t="s">
        <v>485</v>
      </c>
      <c r="P688" s="17"/>
    </row>
    <row r="689" spans="1:16" x14ac:dyDescent="0.2">
      <c r="A689" s="8" t="s">
        <v>65</v>
      </c>
      <c r="B689" s="8">
        <v>0</v>
      </c>
      <c r="C689" s="37">
        <v>41079</v>
      </c>
      <c r="D689" s="6">
        <v>142</v>
      </c>
      <c r="E689" s="6">
        <v>8324</v>
      </c>
      <c r="F689" s="48">
        <v>1428324</v>
      </c>
      <c r="G689" s="4">
        <v>76.8</v>
      </c>
      <c r="H689" s="6">
        <v>220</v>
      </c>
      <c r="N689" s="36" t="s">
        <v>250</v>
      </c>
      <c r="O689" s="26" t="s">
        <v>485</v>
      </c>
      <c r="P689" s="17"/>
    </row>
    <row r="690" spans="1:16" x14ac:dyDescent="0.2">
      <c r="A690" s="8" t="s">
        <v>65</v>
      </c>
      <c r="B690" s="8">
        <v>0</v>
      </c>
      <c r="C690" s="37">
        <v>41079</v>
      </c>
      <c r="D690" s="6">
        <v>142</v>
      </c>
      <c r="E690" s="6">
        <v>8325</v>
      </c>
      <c r="F690" s="48">
        <v>1428325</v>
      </c>
      <c r="G690" s="4">
        <v>75.7</v>
      </c>
      <c r="H690" s="6">
        <v>200</v>
      </c>
      <c r="N690" s="36" t="s">
        <v>251</v>
      </c>
      <c r="O690" s="26" t="s">
        <v>485</v>
      </c>
      <c r="P690" s="17"/>
    </row>
    <row r="691" spans="1:16" x14ac:dyDescent="0.2">
      <c r="A691" s="8" t="s">
        <v>65</v>
      </c>
      <c r="B691" s="8">
        <v>0</v>
      </c>
      <c r="C691" s="37">
        <v>41079</v>
      </c>
      <c r="D691" s="6">
        <v>142</v>
      </c>
      <c r="E691" s="6">
        <v>8326</v>
      </c>
      <c r="F691" s="48">
        <v>1428326</v>
      </c>
      <c r="G691" s="4">
        <v>75</v>
      </c>
      <c r="H691" s="6">
        <v>203</v>
      </c>
      <c r="J691" s="34" t="s">
        <v>142</v>
      </c>
      <c r="N691" s="36" t="s">
        <v>252</v>
      </c>
      <c r="O691" s="26" t="s">
        <v>485</v>
      </c>
      <c r="P691" s="17"/>
    </row>
    <row r="692" spans="1:16" x14ac:dyDescent="0.2">
      <c r="A692" s="8" t="s">
        <v>65</v>
      </c>
      <c r="B692" s="8">
        <v>0</v>
      </c>
      <c r="C692" s="37">
        <v>41079</v>
      </c>
      <c r="D692" s="6">
        <v>142</v>
      </c>
      <c r="E692" s="6">
        <v>8327</v>
      </c>
      <c r="F692" s="48">
        <v>1428327</v>
      </c>
      <c r="G692" s="4">
        <v>74</v>
      </c>
      <c r="H692" s="6">
        <v>205</v>
      </c>
      <c r="N692" s="36" t="s">
        <v>253</v>
      </c>
      <c r="O692" s="26" t="s">
        <v>485</v>
      </c>
      <c r="P692" s="17"/>
    </row>
    <row r="693" spans="1:16" x14ac:dyDescent="0.2">
      <c r="A693" s="8" t="s">
        <v>65</v>
      </c>
      <c r="B693" s="8">
        <v>0</v>
      </c>
      <c r="C693" s="37">
        <v>41079</v>
      </c>
      <c r="D693" s="6">
        <v>142</v>
      </c>
      <c r="E693" s="6">
        <v>8328</v>
      </c>
      <c r="F693" s="48">
        <v>1428328</v>
      </c>
      <c r="G693" s="4">
        <v>72.099999999999994</v>
      </c>
      <c r="H693" s="6">
        <v>207</v>
      </c>
      <c r="N693" s="36" t="s">
        <v>255</v>
      </c>
      <c r="O693" s="26" t="s">
        <v>485</v>
      </c>
      <c r="P693" s="17"/>
    </row>
    <row r="694" spans="1:16" x14ac:dyDescent="0.2">
      <c r="A694" s="8" t="s">
        <v>65</v>
      </c>
      <c r="B694" s="8">
        <v>0</v>
      </c>
      <c r="C694" s="37">
        <v>41079</v>
      </c>
      <c r="D694" s="6">
        <v>142</v>
      </c>
      <c r="E694" s="6">
        <v>8329</v>
      </c>
      <c r="F694" s="48">
        <v>1428329</v>
      </c>
      <c r="G694" s="4">
        <v>73.3</v>
      </c>
      <c r="H694" s="6">
        <v>195</v>
      </c>
      <c r="N694" s="36" t="s">
        <v>256</v>
      </c>
      <c r="O694" s="26" t="s">
        <v>485</v>
      </c>
      <c r="P694" s="17"/>
    </row>
    <row r="695" spans="1:16" x14ac:dyDescent="0.2">
      <c r="A695" s="8" t="s">
        <v>65</v>
      </c>
      <c r="B695" s="8">
        <v>0</v>
      </c>
      <c r="C695" s="37">
        <v>41079</v>
      </c>
      <c r="D695" s="6">
        <v>142</v>
      </c>
      <c r="E695" s="6">
        <v>8330</v>
      </c>
      <c r="F695" s="48">
        <v>1428330</v>
      </c>
      <c r="G695" s="4">
        <v>79.900000000000006</v>
      </c>
      <c r="H695" s="6">
        <v>220</v>
      </c>
      <c r="N695" s="36" t="s">
        <v>257</v>
      </c>
      <c r="O695" s="26" t="s">
        <v>485</v>
      </c>
      <c r="P695" s="17"/>
    </row>
    <row r="696" spans="1:16" x14ac:dyDescent="0.2">
      <c r="A696" s="8" t="s">
        <v>65</v>
      </c>
      <c r="B696" s="8">
        <v>0</v>
      </c>
      <c r="C696" s="37">
        <v>41079</v>
      </c>
      <c r="D696" s="6">
        <v>142</v>
      </c>
      <c r="E696" s="6">
        <v>8331</v>
      </c>
      <c r="F696" s="48">
        <v>1428331</v>
      </c>
      <c r="G696" s="4">
        <v>79.400000000000006</v>
      </c>
      <c r="H696" s="6">
        <v>209</v>
      </c>
      <c r="N696" s="36" t="s">
        <v>258</v>
      </c>
      <c r="O696" s="26" t="s">
        <v>485</v>
      </c>
      <c r="P696" s="17"/>
    </row>
    <row r="697" spans="1:16" x14ac:dyDescent="0.2">
      <c r="A697" s="8" t="s">
        <v>65</v>
      </c>
      <c r="B697" s="8">
        <v>0</v>
      </c>
      <c r="C697" s="37">
        <v>41079</v>
      </c>
      <c r="D697" s="6">
        <v>142</v>
      </c>
      <c r="E697" s="6">
        <v>8332</v>
      </c>
      <c r="F697" s="48">
        <v>1428332</v>
      </c>
      <c r="G697" s="4">
        <v>71.599999999999994</v>
      </c>
      <c r="H697" s="6">
        <v>199</v>
      </c>
      <c r="N697" s="36" t="s">
        <v>259</v>
      </c>
      <c r="O697" s="26" t="s">
        <v>485</v>
      </c>
      <c r="P697" s="17"/>
    </row>
    <row r="698" spans="1:16" x14ac:dyDescent="0.2">
      <c r="A698" s="8" t="s">
        <v>65</v>
      </c>
      <c r="B698" s="8">
        <v>0</v>
      </c>
      <c r="C698" s="37">
        <v>41079</v>
      </c>
      <c r="D698" s="6">
        <v>142</v>
      </c>
      <c r="E698" s="6">
        <v>8333</v>
      </c>
      <c r="F698" s="48">
        <v>1428333</v>
      </c>
      <c r="G698" s="4">
        <v>76.900000000000006</v>
      </c>
      <c r="H698" s="6">
        <v>217</v>
      </c>
      <c r="N698" s="36" t="s">
        <v>260</v>
      </c>
      <c r="O698" s="26" t="s">
        <v>485</v>
      </c>
      <c r="P698" s="17"/>
    </row>
    <row r="699" spans="1:16" x14ac:dyDescent="0.2">
      <c r="A699" s="8" t="s">
        <v>65</v>
      </c>
      <c r="B699" s="8">
        <v>0</v>
      </c>
      <c r="C699" s="37">
        <v>41079</v>
      </c>
      <c r="D699" s="6">
        <v>142</v>
      </c>
      <c r="E699" s="6">
        <v>8334</v>
      </c>
      <c r="F699" s="48">
        <v>1428334</v>
      </c>
      <c r="G699" s="4">
        <v>72.900000000000006</v>
      </c>
      <c r="H699" s="6">
        <v>189</v>
      </c>
      <c r="N699" s="36" t="s">
        <v>261</v>
      </c>
      <c r="O699" s="26" t="s">
        <v>485</v>
      </c>
      <c r="P699" s="17"/>
    </row>
    <row r="700" spans="1:16" x14ac:dyDescent="0.2">
      <c r="A700" s="8" t="s">
        <v>65</v>
      </c>
      <c r="B700" s="8">
        <v>0</v>
      </c>
      <c r="C700" s="37">
        <v>41079</v>
      </c>
      <c r="D700" s="6">
        <v>142</v>
      </c>
      <c r="E700" s="6">
        <v>8335</v>
      </c>
      <c r="F700" s="48">
        <v>1428335</v>
      </c>
      <c r="G700" s="4">
        <v>76.2</v>
      </c>
      <c r="H700" s="6">
        <v>198</v>
      </c>
      <c r="N700" s="36" t="s">
        <v>262</v>
      </c>
      <c r="O700" s="26" t="s">
        <v>485</v>
      </c>
      <c r="P700" s="17"/>
    </row>
    <row r="701" spans="1:16" x14ac:dyDescent="0.2">
      <c r="A701" s="8" t="s">
        <v>65</v>
      </c>
      <c r="B701" s="8">
        <v>0</v>
      </c>
      <c r="C701" s="37">
        <v>41079</v>
      </c>
      <c r="D701" s="6">
        <v>142</v>
      </c>
      <c r="E701" s="6">
        <v>8336</v>
      </c>
      <c r="F701" s="48">
        <v>1428336</v>
      </c>
      <c r="G701" s="4">
        <v>76.099999999999994</v>
      </c>
      <c r="H701" s="6">
        <v>207</v>
      </c>
      <c r="N701" s="36" t="s">
        <v>263</v>
      </c>
      <c r="O701" s="26" t="s">
        <v>485</v>
      </c>
      <c r="P701" s="17"/>
    </row>
    <row r="702" spans="1:16" x14ac:dyDescent="0.2">
      <c r="A702" s="8" t="s">
        <v>65</v>
      </c>
      <c r="B702" s="8">
        <v>0</v>
      </c>
      <c r="C702" s="37">
        <v>41079</v>
      </c>
      <c r="D702" s="6">
        <v>142</v>
      </c>
      <c r="E702" s="6">
        <v>8337</v>
      </c>
      <c r="F702" s="48">
        <v>1428337</v>
      </c>
      <c r="G702" s="4">
        <v>80.099999999999994</v>
      </c>
      <c r="H702" s="6">
        <v>210</v>
      </c>
      <c r="N702" s="36" t="s">
        <v>264</v>
      </c>
      <c r="O702" s="26" t="s">
        <v>485</v>
      </c>
      <c r="P702" s="17"/>
    </row>
    <row r="703" spans="1:16" x14ac:dyDescent="0.2">
      <c r="A703" s="8" t="s">
        <v>65</v>
      </c>
      <c r="B703" s="8">
        <v>0</v>
      </c>
      <c r="C703" s="37">
        <v>41079</v>
      </c>
      <c r="D703" s="6">
        <v>142</v>
      </c>
      <c r="E703" s="6">
        <v>8338</v>
      </c>
      <c r="F703" s="48">
        <v>1428338</v>
      </c>
      <c r="G703" s="4">
        <v>76.3</v>
      </c>
      <c r="H703" s="6">
        <v>182</v>
      </c>
      <c r="N703" s="36" t="s">
        <v>265</v>
      </c>
      <c r="O703" s="26" t="s">
        <v>485</v>
      </c>
      <c r="P703" s="17"/>
    </row>
    <row r="704" spans="1:16" x14ac:dyDescent="0.2">
      <c r="A704" s="8" t="s">
        <v>65</v>
      </c>
      <c r="B704" s="8">
        <v>0</v>
      </c>
      <c r="C704" s="37">
        <v>41079</v>
      </c>
      <c r="D704" s="6">
        <v>142</v>
      </c>
      <c r="E704" s="6">
        <v>8339</v>
      </c>
      <c r="F704" s="48">
        <v>1428339</v>
      </c>
      <c r="G704" s="4">
        <v>70.400000000000006</v>
      </c>
      <c r="H704" s="6">
        <v>195</v>
      </c>
      <c r="N704" s="36" t="s">
        <v>266</v>
      </c>
      <c r="O704" s="26" t="s">
        <v>485</v>
      </c>
      <c r="P704" s="17"/>
    </row>
    <row r="705" spans="1:16" x14ac:dyDescent="0.2">
      <c r="A705" s="8" t="s">
        <v>65</v>
      </c>
      <c r="B705" s="8">
        <v>0</v>
      </c>
      <c r="C705" s="37">
        <v>41079</v>
      </c>
      <c r="D705" s="6">
        <v>142</v>
      </c>
      <c r="E705" s="6">
        <v>8340</v>
      </c>
      <c r="F705" s="48">
        <v>1428340</v>
      </c>
      <c r="G705" s="4">
        <v>80.2</v>
      </c>
      <c r="H705" s="6">
        <v>211</v>
      </c>
      <c r="N705" s="36" t="s">
        <v>268</v>
      </c>
      <c r="O705" s="26" t="s">
        <v>485</v>
      </c>
      <c r="P705" s="17"/>
    </row>
    <row r="706" spans="1:16" x14ac:dyDescent="0.2">
      <c r="A706" s="8" t="s">
        <v>65</v>
      </c>
      <c r="B706" s="8">
        <v>0</v>
      </c>
      <c r="C706" s="37">
        <v>41079</v>
      </c>
      <c r="D706" s="6">
        <v>142</v>
      </c>
      <c r="E706" s="6">
        <v>8341</v>
      </c>
      <c r="F706" s="48">
        <v>1428341</v>
      </c>
      <c r="G706" s="4">
        <v>73.900000000000006</v>
      </c>
      <c r="H706" s="6">
        <v>197</v>
      </c>
      <c r="N706" s="36" t="s">
        <v>269</v>
      </c>
      <c r="O706" s="26" t="s">
        <v>485</v>
      </c>
      <c r="P706" s="17"/>
    </row>
    <row r="707" spans="1:16" x14ac:dyDescent="0.2">
      <c r="A707" s="8" t="s">
        <v>65</v>
      </c>
      <c r="B707" s="8">
        <v>0</v>
      </c>
      <c r="C707" s="37">
        <v>41079</v>
      </c>
      <c r="D707" s="6">
        <v>142</v>
      </c>
      <c r="E707" s="6">
        <v>8342</v>
      </c>
      <c r="F707" s="48">
        <v>1428342</v>
      </c>
      <c r="G707" s="4">
        <v>76.8</v>
      </c>
      <c r="H707" s="6">
        <v>204</v>
      </c>
      <c r="N707" s="36" t="s">
        <v>270</v>
      </c>
      <c r="O707" s="26" t="s">
        <v>485</v>
      </c>
      <c r="P707" s="17"/>
    </row>
    <row r="708" spans="1:16" x14ac:dyDescent="0.2">
      <c r="A708" s="8" t="s">
        <v>65</v>
      </c>
      <c r="B708" s="8">
        <v>0</v>
      </c>
      <c r="C708" s="37">
        <v>41079</v>
      </c>
      <c r="D708" s="6">
        <v>142</v>
      </c>
      <c r="E708" s="6">
        <v>8343</v>
      </c>
      <c r="F708" s="48">
        <v>1428343</v>
      </c>
      <c r="G708" s="4">
        <v>80.2</v>
      </c>
      <c r="H708" s="6">
        <v>203</v>
      </c>
      <c r="N708" s="36" t="s">
        <v>271</v>
      </c>
      <c r="O708" s="26" t="s">
        <v>485</v>
      </c>
      <c r="P708" s="17"/>
    </row>
    <row r="709" spans="1:16" x14ac:dyDescent="0.2">
      <c r="A709" s="8" t="s">
        <v>65</v>
      </c>
      <c r="B709" s="8">
        <v>0</v>
      </c>
      <c r="C709" s="37">
        <v>41079</v>
      </c>
      <c r="D709" s="6">
        <v>142</v>
      </c>
      <c r="E709" s="6">
        <v>8344</v>
      </c>
      <c r="F709" s="48">
        <v>1428344</v>
      </c>
      <c r="G709" s="4">
        <v>74.3</v>
      </c>
      <c r="H709" s="6">
        <v>191</v>
      </c>
      <c r="N709" s="36" t="s">
        <v>272</v>
      </c>
      <c r="O709" s="26" t="s">
        <v>485</v>
      </c>
      <c r="P709" s="17"/>
    </row>
    <row r="710" spans="1:16" x14ac:dyDescent="0.2">
      <c r="A710" s="8" t="s">
        <v>65</v>
      </c>
      <c r="B710" s="8">
        <v>0</v>
      </c>
      <c r="C710" s="37">
        <v>41079</v>
      </c>
      <c r="D710" s="6">
        <v>142</v>
      </c>
      <c r="E710" s="6">
        <v>8345</v>
      </c>
      <c r="F710" s="48">
        <v>1428345</v>
      </c>
      <c r="G710" s="4">
        <v>79.599999999999994</v>
      </c>
      <c r="H710" s="6">
        <v>223</v>
      </c>
      <c r="N710" s="36" t="s">
        <v>273</v>
      </c>
      <c r="O710" s="26" t="s">
        <v>485</v>
      </c>
      <c r="P710" s="17"/>
    </row>
    <row r="711" spans="1:16" x14ac:dyDescent="0.2">
      <c r="A711" s="8" t="s">
        <v>65</v>
      </c>
      <c r="B711" s="8">
        <v>0</v>
      </c>
      <c r="C711" s="37">
        <v>41079</v>
      </c>
      <c r="D711" s="6">
        <v>142</v>
      </c>
      <c r="E711" s="6">
        <v>8346</v>
      </c>
      <c r="F711" s="48">
        <v>1428346</v>
      </c>
      <c r="G711" s="4">
        <v>69.900000000000006</v>
      </c>
      <c r="H711" s="6">
        <v>197</v>
      </c>
      <c r="N711" s="36" t="s">
        <v>274</v>
      </c>
      <c r="O711" s="26" t="s">
        <v>485</v>
      </c>
      <c r="P711" s="17"/>
    </row>
    <row r="712" spans="1:16" x14ac:dyDescent="0.2">
      <c r="A712" s="8" t="s">
        <v>65</v>
      </c>
      <c r="B712" s="8">
        <v>0</v>
      </c>
      <c r="C712" s="37">
        <v>41079</v>
      </c>
      <c r="D712" s="6">
        <v>142</v>
      </c>
      <c r="E712" s="6">
        <v>8347</v>
      </c>
      <c r="F712" s="48">
        <v>1428347</v>
      </c>
      <c r="G712" s="4">
        <v>78.099999999999994</v>
      </c>
      <c r="H712" s="6">
        <v>205</v>
      </c>
      <c r="N712" s="36" t="s">
        <v>275</v>
      </c>
      <c r="O712" s="26" t="s">
        <v>485</v>
      </c>
      <c r="P712" s="17"/>
    </row>
    <row r="713" spans="1:16" x14ac:dyDescent="0.2">
      <c r="A713" s="8" t="s">
        <v>65</v>
      </c>
      <c r="B713" s="8">
        <v>0</v>
      </c>
      <c r="C713" s="37">
        <v>41079</v>
      </c>
      <c r="D713" s="6">
        <v>142</v>
      </c>
      <c r="E713" s="6">
        <v>8348</v>
      </c>
      <c r="F713" s="48">
        <v>1428348</v>
      </c>
      <c r="G713" s="4">
        <v>79.7</v>
      </c>
      <c r="H713" s="6">
        <v>214</v>
      </c>
      <c r="N713" s="36" t="s">
        <v>276</v>
      </c>
      <c r="O713" s="26" t="s">
        <v>485</v>
      </c>
      <c r="P713" s="17"/>
    </row>
    <row r="714" spans="1:16" x14ac:dyDescent="0.2">
      <c r="A714" s="8" t="s">
        <v>65</v>
      </c>
      <c r="B714" s="8">
        <v>0</v>
      </c>
      <c r="C714" s="37">
        <v>41079</v>
      </c>
      <c r="D714" s="6">
        <v>142</v>
      </c>
      <c r="E714" s="6">
        <v>8349</v>
      </c>
      <c r="F714" s="48">
        <v>1428349</v>
      </c>
      <c r="G714" s="4">
        <v>76.900000000000006</v>
      </c>
      <c r="H714" s="6">
        <v>207</v>
      </c>
      <c r="N714" s="36" t="s">
        <v>277</v>
      </c>
      <c r="O714" s="26" t="s">
        <v>485</v>
      </c>
      <c r="P714" s="17"/>
    </row>
    <row r="715" spans="1:16" x14ac:dyDescent="0.2">
      <c r="A715" s="8" t="s">
        <v>65</v>
      </c>
      <c r="B715" s="8">
        <v>0</v>
      </c>
      <c r="C715" s="37">
        <v>41079</v>
      </c>
      <c r="D715" s="6">
        <v>142</v>
      </c>
      <c r="E715" s="6">
        <v>8350</v>
      </c>
      <c r="F715" s="48">
        <v>1428350</v>
      </c>
      <c r="G715" s="4">
        <v>74.7</v>
      </c>
      <c r="H715" s="6">
        <v>199</v>
      </c>
      <c r="N715" s="36" t="s">
        <v>278</v>
      </c>
      <c r="O715" s="26" t="s">
        <v>485</v>
      </c>
      <c r="P715" s="17"/>
    </row>
    <row r="716" spans="1:16" x14ac:dyDescent="0.2">
      <c r="A716" s="8" t="s">
        <v>65</v>
      </c>
      <c r="B716" s="8">
        <v>0</v>
      </c>
      <c r="C716" s="22">
        <v>41074</v>
      </c>
      <c r="D716" s="6">
        <v>142</v>
      </c>
      <c r="E716" s="6">
        <v>8901</v>
      </c>
      <c r="F716" s="6">
        <v>1428901</v>
      </c>
      <c r="P716" s="17"/>
    </row>
    <row r="717" spans="1:16" x14ac:dyDescent="0.2">
      <c r="A717" s="8" t="s">
        <v>65</v>
      </c>
      <c r="B717" s="8">
        <v>0</v>
      </c>
      <c r="C717" s="22">
        <v>41074</v>
      </c>
      <c r="D717" s="6">
        <v>142</v>
      </c>
      <c r="E717" s="6">
        <v>8902</v>
      </c>
      <c r="F717" s="6">
        <v>1428902</v>
      </c>
      <c r="P717" s="17"/>
    </row>
    <row r="718" spans="1:16" x14ac:dyDescent="0.2">
      <c r="A718" s="8" t="s">
        <v>65</v>
      </c>
      <c r="B718" s="8">
        <v>0</v>
      </c>
      <c r="C718" s="22">
        <v>41074</v>
      </c>
      <c r="D718" s="6">
        <v>142</v>
      </c>
      <c r="E718" s="6">
        <v>8903</v>
      </c>
      <c r="F718" s="6">
        <v>1428903</v>
      </c>
      <c r="P718" s="17"/>
    </row>
    <row r="719" spans="1:16" x14ac:dyDescent="0.2">
      <c r="A719" s="8" t="s">
        <v>65</v>
      </c>
      <c r="B719" s="8">
        <v>0</v>
      </c>
      <c r="C719" s="22">
        <v>41074</v>
      </c>
      <c r="D719" s="6">
        <v>142</v>
      </c>
      <c r="E719" s="6">
        <v>8904</v>
      </c>
      <c r="F719" s="6">
        <v>1428904</v>
      </c>
      <c r="P719" s="17"/>
    </row>
    <row r="720" spans="1:16" x14ac:dyDescent="0.2">
      <c r="A720" s="8" t="s">
        <v>65</v>
      </c>
      <c r="B720" s="8">
        <v>0</v>
      </c>
      <c r="C720" s="22">
        <v>41074</v>
      </c>
      <c r="D720" s="6">
        <v>142</v>
      </c>
      <c r="E720" s="6">
        <v>8905</v>
      </c>
      <c r="F720" s="6">
        <v>1428905</v>
      </c>
      <c r="P720" s="17"/>
    </row>
    <row r="721" spans="1:19" x14ac:dyDescent="0.2">
      <c r="A721" s="8" t="s">
        <v>65</v>
      </c>
      <c r="B721" s="8">
        <v>0</v>
      </c>
      <c r="C721" s="22">
        <v>41074</v>
      </c>
      <c r="D721" s="6">
        <v>142</v>
      </c>
      <c r="E721" s="6">
        <v>8906</v>
      </c>
      <c r="F721" s="6">
        <v>1428906</v>
      </c>
      <c r="P721" s="17"/>
    </row>
    <row r="722" spans="1:19" x14ac:dyDescent="0.2">
      <c r="A722" s="8" t="s">
        <v>65</v>
      </c>
      <c r="B722" s="8">
        <v>0</v>
      </c>
      <c r="C722" s="22">
        <v>41074</v>
      </c>
      <c r="D722" s="6">
        <v>142</v>
      </c>
      <c r="E722" s="6">
        <v>8907</v>
      </c>
      <c r="F722" s="6">
        <v>1428907</v>
      </c>
      <c r="P722" s="17"/>
    </row>
    <row r="723" spans="1:19" x14ac:dyDescent="0.2">
      <c r="A723" s="8" t="s">
        <v>65</v>
      </c>
      <c r="B723" s="8">
        <v>0</v>
      </c>
      <c r="C723" s="22">
        <v>41074</v>
      </c>
      <c r="D723" s="6">
        <v>142</v>
      </c>
      <c r="E723" s="6">
        <v>8908</v>
      </c>
      <c r="F723" s="6">
        <v>1428908</v>
      </c>
      <c r="P723" s="17"/>
    </row>
    <row r="724" spans="1:19" x14ac:dyDescent="0.2">
      <c r="A724" s="8" t="s">
        <v>65</v>
      </c>
      <c r="B724" s="8">
        <v>0</v>
      </c>
      <c r="C724" s="22">
        <v>41074</v>
      </c>
      <c r="D724" s="6">
        <v>142</v>
      </c>
      <c r="E724" s="6">
        <v>8909</v>
      </c>
      <c r="F724" s="6">
        <v>1428909</v>
      </c>
      <c r="P724" s="17"/>
    </row>
    <row r="725" spans="1:19" x14ac:dyDescent="0.2">
      <c r="A725" s="8" t="s">
        <v>65</v>
      </c>
      <c r="B725" s="8">
        <v>0</v>
      </c>
      <c r="C725" s="22">
        <v>41074</v>
      </c>
      <c r="D725" s="6">
        <v>142</v>
      </c>
      <c r="E725" s="6">
        <v>8910</v>
      </c>
      <c r="F725" s="6">
        <v>1428910</v>
      </c>
      <c r="P725" s="17"/>
    </row>
    <row r="726" spans="1:19" x14ac:dyDescent="0.2">
      <c r="A726" s="8" t="s">
        <v>65</v>
      </c>
      <c r="B726" s="8">
        <v>0</v>
      </c>
      <c r="C726" s="22">
        <v>41074</v>
      </c>
      <c r="D726" s="6">
        <v>142</v>
      </c>
      <c r="E726" s="6">
        <v>8911</v>
      </c>
      <c r="F726" s="6">
        <v>1428911</v>
      </c>
      <c r="P726" s="17"/>
    </row>
    <row r="727" spans="1:19" x14ac:dyDescent="0.2">
      <c r="A727" s="8" t="s">
        <v>65</v>
      </c>
      <c r="B727" s="8">
        <v>0</v>
      </c>
      <c r="C727" s="22">
        <v>41074</v>
      </c>
      <c r="D727" s="6">
        <v>142</v>
      </c>
      <c r="E727" s="6">
        <v>8912</v>
      </c>
      <c r="F727" s="6">
        <v>1428912</v>
      </c>
      <c r="P727" s="17"/>
    </row>
    <row r="728" spans="1:19" x14ac:dyDescent="0.2">
      <c r="A728" s="8" t="s">
        <v>65</v>
      </c>
      <c r="B728" s="8">
        <v>0</v>
      </c>
      <c r="C728" s="22">
        <v>41074</v>
      </c>
      <c r="D728" s="6">
        <v>142</v>
      </c>
      <c r="E728" s="6">
        <v>8913</v>
      </c>
      <c r="F728" s="6">
        <v>1428913</v>
      </c>
      <c r="P728" s="17"/>
    </row>
    <row r="729" spans="1:19" x14ac:dyDescent="0.2">
      <c r="A729" s="8" t="s">
        <v>65</v>
      </c>
      <c r="B729" s="8">
        <v>0</v>
      </c>
      <c r="C729" s="22">
        <v>41074</v>
      </c>
      <c r="D729" s="6">
        <v>142</v>
      </c>
      <c r="E729" s="6">
        <v>8914</v>
      </c>
      <c r="F729" s="6">
        <v>1428914</v>
      </c>
      <c r="P729" s="17"/>
    </row>
    <row r="730" spans="1:19" x14ac:dyDescent="0.2">
      <c r="A730" s="8" t="s">
        <v>65</v>
      </c>
      <c r="B730" s="8">
        <v>0</v>
      </c>
      <c r="C730" s="37">
        <v>41079</v>
      </c>
      <c r="D730" s="6">
        <v>142</v>
      </c>
      <c r="E730" s="6">
        <v>8914</v>
      </c>
      <c r="F730" s="48">
        <v>1428914</v>
      </c>
      <c r="G730" s="4">
        <v>78.7</v>
      </c>
      <c r="H730" s="6">
        <v>200</v>
      </c>
      <c r="N730" s="36" t="s">
        <v>320</v>
      </c>
      <c r="O730" s="26" t="s">
        <v>485</v>
      </c>
      <c r="P730" s="17"/>
    </row>
    <row r="731" spans="1:19" x14ac:dyDescent="0.2">
      <c r="A731" s="8" t="s">
        <v>65</v>
      </c>
      <c r="B731" s="8">
        <v>0</v>
      </c>
      <c r="C731" s="22">
        <v>41074</v>
      </c>
      <c r="D731" s="6">
        <v>142</v>
      </c>
      <c r="E731" s="6">
        <v>8915</v>
      </c>
      <c r="F731" s="6">
        <v>1428915</v>
      </c>
      <c r="P731" s="17"/>
    </row>
    <row r="732" spans="1:19" x14ac:dyDescent="0.2">
      <c r="A732" s="8" t="s">
        <v>65</v>
      </c>
      <c r="B732" s="8">
        <v>0</v>
      </c>
      <c r="C732" s="22">
        <v>41074</v>
      </c>
      <c r="D732" s="6">
        <v>142</v>
      </c>
      <c r="E732" s="6">
        <v>8916</v>
      </c>
      <c r="F732" s="6">
        <v>1428916</v>
      </c>
      <c r="P732" s="17"/>
    </row>
    <row r="733" spans="1:19" x14ac:dyDescent="0.2">
      <c r="A733" s="8" t="s">
        <v>65</v>
      </c>
      <c r="B733" s="8">
        <v>0</v>
      </c>
      <c r="C733" s="22">
        <v>41074</v>
      </c>
      <c r="D733" s="6">
        <v>142</v>
      </c>
      <c r="E733" s="6">
        <v>8917</v>
      </c>
      <c r="F733" s="6">
        <v>1428917</v>
      </c>
      <c r="P733" s="17"/>
    </row>
    <row r="734" spans="1:19" x14ac:dyDescent="0.2">
      <c r="A734" s="8" t="s">
        <v>65</v>
      </c>
      <c r="B734" s="8">
        <v>0</v>
      </c>
      <c r="C734" s="37">
        <v>41079</v>
      </c>
      <c r="D734" s="6">
        <v>142</v>
      </c>
      <c r="E734" s="6">
        <v>8917</v>
      </c>
      <c r="F734" s="48">
        <v>1428917</v>
      </c>
      <c r="G734" s="4">
        <v>78.099999999999994</v>
      </c>
      <c r="H734" s="6">
        <v>188</v>
      </c>
      <c r="N734" s="36" t="s">
        <v>267</v>
      </c>
      <c r="O734" s="26" t="s">
        <v>485</v>
      </c>
      <c r="P734" s="17"/>
    </row>
    <row r="735" spans="1:19" x14ac:dyDescent="0.2">
      <c r="A735" s="8" t="s">
        <v>65</v>
      </c>
      <c r="B735" s="8">
        <v>0</v>
      </c>
      <c r="C735" s="22">
        <v>41074</v>
      </c>
      <c r="D735" s="6">
        <v>142</v>
      </c>
      <c r="E735" s="6">
        <v>8918</v>
      </c>
      <c r="F735" s="6">
        <v>1428918</v>
      </c>
      <c r="P735" s="17"/>
    </row>
    <row r="736" spans="1:19" x14ac:dyDescent="0.2">
      <c r="A736" s="41" t="s">
        <v>65</v>
      </c>
      <c r="B736" s="41">
        <v>0</v>
      </c>
      <c r="C736" s="42">
        <v>41079</v>
      </c>
      <c r="D736" s="43">
        <v>142</v>
      </c>
      <c r="E736" s="43">
        <v>8918</v>
      </c>
      <c r="F736" s="49">
        <v>1428918</v>
      </c>
      <c r="G736" s="44">
        <v>76</v>
      </c>
      <c r="H736" s="43">
        <v>195</v>
      </c>
      <c r="I736" s="43"/>
      <c r="J736" s="10"/>
      <c r="K736" s="43"/>
      <c r="L736" s="45"/>
      <c r="M736" s="13"/>
      <c r="N736" s="46" t="s">
        <v>437</v>
      </c>
      <c r="O736" s="13" t="s">
        <v>485</v>
      </c>
      <c r="P736" s="17"/>
      <c r="Q736" s="45"/>
      <c r="R736" s="43"/>
      <c r="S736" s="43"/>
    </row>
    <row r="737" spans="1:19" x14ac:dyDescent="0.2">
      <c r="A737" s="8" t="s">
        <v>65</v>
      </c>
      <c r="B737" s="8">
        <v>0</v>
      </c>
      <c r="C737" s="22">
        <v>41074</v>
      </c>
      <c r="D737" s="6">
        <v>142</v>
      </c>
      <c r="E737" s="6">
        <v>8919</v>
      </c>
      <c r="F737" s="6">
        <v>1428919</v>
      </c>
      <c r="P737" s="17"/>
    </row>
    <row r="738" spans="1:19" x14ac:dyDescent="0.2">
      <c r="A738" s="41" t="s">
        <v>65</v>
      </c>
      <c r="B738" s="41">
        <v>0</v>
      </c>
      <c r="C738" s="42">
        <v>41079</v>
      </c>
      <c r="D738" s="43">
        <v>142</v>
      </c>
      <c r="E738" s="43">
        <v>8919</v>
      </c>
      <c r="F738" s="49">
        <v>1428919</v>
      </c>
      <c r="G738" s="44">
        <v>78.099999999999994</v>
      </c>
      <c r="H738" s="43">
        <v>194</v>
      </c>
      <c r="I738" s="43"/>
      <c r="J738" s="10"/>
      <c r="K738" s="43"/>
      <c r="L738" s="45"/>
      <c r="M738" s="13"/>
      <c r="N738" s="46" t="s">
        <v>372</v>
      </c>
      <c r="O738" s="13" t="s">
        <v>485</v>
      </c>
      <c r="P738" s="17"/>
      <c r="Q738" s="45"/>
      <c r="R738" s="43"/>
      <c r="S738" s="43"/>
    </row>
    <row r="739" spans="1:19" x14ac:dyDescent="0.2">
      <c r="A739" s="8" t="s">
        <v>65</v>
      </c>
      <c r="B739" s="8">
        <v>0</v>
      </c>
      <c r="C739" s="22">
        <v>41074</v>
      </c>
      <c r="D739" s="6">
        <v>142</v>
      </c>
      <c r="E739" s="6">
        <v>8920</v>
      </c>
      <c r="F739" s="6">
        <v>1428920</v>
      </c>
      <c r="P739" s="17"/>
    </row>
    <row r="740" spans="1:19" x14ac:dyDescent="0.2">
      <c r="A740" s="8" t="s">
        <v>65</v>
      </c>
      <c r="B740" s="8">
        <v>0</v>
      </c>
      <c r="C740" s="22">
        <v>41074</v>
      </c>
      <c r="D740" s="6">
        <v>142</v>
      </c>
      <c r="E740" s="6">
        <v>8921</v>
      </c>
      <c r="F740" s="6">
        <v>1428921</v>
      </c>
      <c r="P740" s="17"/>
    </row>
    <row r="741" spans="1:19" x14ac:dyDescent="0.2">
      <c r="A741" s="8" t="s">
        <v>65</v>
      </c>
      <c r="B741" s="8">
        <v>0</v>
      </c>
      <c r="C741" s="22">
        <v>41074</v>
      </c>
      <c r="D741" s="6">
        <v>142</v>
      </c>
      <c r="E741" s="6">
        <v>8922</v>
      </c>
      <c r="F741" s="6">
        <v>1428922</v>
      </c>
      <c r="P741" s="17"/>
    </row>
    <row r="742" spans="1:19" x14ac:dyDescent="0.2">
      <c r="A742" s="8" t="s">
        <v>65</v>
      </c>
      <c r="B742" s="8">
        <v>0</v>
      </c>
      <c r="C742" s="22">
        <v>41074</v>
      </c>
      <c r="D742" s="6">
        <v>142</v>
      </c>
      <c r="E742" s="6">
        <v>8923</v>
      </c>
      <c r="F742" s="6">
        <v>1428923</v>
      </c>
      <c r="P742" s="17"/>
    </row>
    <row r="743" spans="1:19" x14ac:dyDescent="0.2">
      <c r="A743" s="8" t="s">
        <v>65</v>
      </c>
      <c r="B743" s="8">
        <v>0</v>
      </c>
      <c r="C743" s="22">
        <v>41074</v>
      </c>
      <c r="D743" s="6">
        <v>142</v>
      </c>
      <c r="E743" s="6">
        <v>8924</v>
      </c>
      <c r="F743" s="6">
        <v>1428924</v>
      </c>
      <c r="P743" s="17"/>
    </row>
    <row r="744" spans="1:19" x14ac:dyDescent="0.2">
      <c r="A744" s="8" t="s">
        <v>65</v>
      </c>
      <c r="B744" s="8">
        <v>0</v>
      </c>
      <c r="C744" s="22">
        <v>41074</v>
      </c>
      <c r="D744" s="6">
        <v>142</v>
      </c>
      <c r="E744" s="6">
        <v>8925</v>
      </c>
      <c r="F744" s="6">
        <v>1428925</v>
      </c>
      <c r="P744" s="17"/>
    </row>
    <row r="745" spans="1:19" x14ac:dyDescent="0.2">
      <c r="A745" s="8" t="s">
        <v>65</v>
      </c>
      <c r="B745" s="8">
        <v>0</v>
      </c>
      <c r="C745" s="22">
        <v>41074</v>
      </c>
      <c r="D745" s="6">
        <v>142</v>
      </c>
      <c r="E745" s="6">
        <v>8926</v>
      </c>
      <c r="F745" s="6">
        <v>1428926</v>
      </c>
      <c r="P745" s="17"/>
    </row>
    <row r="746" spans="1:19" x14ac:dyDescent="0.2">
      <c r="A746" s="8" t="s">
        <v>65</v>
      </c>
      <c r="B746" s="8">
        <v>0</v>
      </c>
      <c r="C746" s="22">
        <v>41074</v>
      </c>
      <c r="D746" s="6">
        <v>142</v>
      </c>
      <c r="E746" s="6">
        <v>8927</v>
      </c>
      <c r="F746" s="6">
        <v>1428927</v>
      </c>
      <c r="P746" s="17"/>
    </row>
    <row r="747" spans="1:19" x14ac:dyDescent="0.2">
      <c r="A747" s="8" t="s">
        <v>65</v>
      </c>
      <c r="B747" s="8">
        <v>0</v>
      </c>
      <c r="C747" s="22">
        <v>41074</v>
      </c>
      <c r="D747" s="6">
        <v>142</v>
      </c>
      <c r="E747" s="6">
        <v>8928</v>
      </c>
      <c r="F747" s="6">
        <v>1428928</v>
      </c>
      <c r="P747" s="17"/>
    </row>
    <row r="748" spans="1:19" x14ac:dyDescent="0.2">
      <c r="A748" s="8" t="s">
        <v>65</v>
      </c>
      <c r="B748" s="8">
        <v>0</v>
      </c>
      <c r="C748" s="22">
        <v>41074</v>
      </c>
      <c r="D748" s="6">
        <v>142</v>
      </c>
      <c r="E748" s="6">
        <v>8929</v>
      </c>
      <c r="F748" s="6">
        <v>1428929</v>
      </c>
      <c r="P748" s="17"/>
    </row>
    <row r="749" spans="1:19" x14ac:dyDescent="0.2">
      <c r="A749" s="8" t="s">
        <v>65</v>
      </c>
      <c r="B749" s="8">
        <v>0</v>
      </c>
      <c r="C749" s="22">
        <v>41074</v>
      </c>
      <c r="D749" s="6">
        <v>142</v>
      </c>
      <c r="E749" s="6">
        <v>8930</v>
      </c>
      <c r="F749" s="6">
        <v>1428930</v>
      </c>
      <c r="P749" s="17"/>
    </row>
    <row r="750" spans="1:19" x14ac:dyDescent="0.2">
      <c r="A750" s="8" t="s">
        <v>65</v>
      </c>
      <c r="B750" s="8">
        <v>0</v>
      </c>
      <c r="C750" s="22">
        <v>41074</v>
      </c>
      <c r="D750" s="6">
        <v>142</v>
      </c>
      <c r="E750" s="6">
        <v>8931</v>
      </c>
      <c r="F750" s="6">
        <v>1428931</v>
      </c>
      <c r="P750" s="17"/>
    </row>
    <row r="751" spans="1:19" x14ac:dyDescent="0.2">
      <c r="A751" s="8" t="s">
        <v>65</v>
      </c>
      <c r="B751" s="8">
        <v>0</v>
      </c>
      <c r="C751" s="22">
        <v>41074</v>
      </c>
      <c r="D751" s="6">
        <v>142</v>
      </c>
      <c r="E751" s="6">
        <v>8932</v>
      </c>
      <c r="F751" s="6">
        <v>1428932</v>
      </c>
      <c r="P751" s="17"/>
    </row>
    <row r="752" spans="1:19" x14ac:dyDescent="0.2">
      <c r="A752" s="8" t="s">
        <v>65</v>
      </c>
      <c r="B752" s="8">
        <v>0</v>
      </c>
      <c r="C752" s="37">
        <v>41079</v>
      </c>
      <c r="D752" s="6">
        <v>142</v>
      </c>
      <c r="E752" s="6">
        <v>8932</v>
      </c>
      <c r="F752" s="48">
        <v>1428932</v>
      </c>
      <c r="G752" s="4">
        <v>74.599999999999994</v>
      </c>
      <c r="H752" s="6">
        <v>201</v>
      </c>
      <c r="N752" s="36" t="s">
        <v>206</v>
      </c>
      <c r="O752" s="26" t="s">
        <v>485</v>
      </c>
      <c r="P752" s="17"/>
    </row>
    <row r="753" spans="1:16" x14ac:dyDescent="0.2">
      <c r="A753" s="8" t="s">
        <v>65</v>
      </c>
      <c r="B753" s="8">
        <v>0</v>
      </c>
      <c r="C753" s="22">
        <v>41074</v>
      </c>
      <c r="D753" s="6">
        <v>142</v>
      </c>
      <c r="E753" s="6">
        <v>8933</v>
      </c>
      <c r="F753" s="6">
        <v>1428933</v>
      </c>
      <c r="P753" s="17"/>
    </row>
    <row r="754" spans="1:16" x14ac:dyDescent="0.2">
      <c r="A754" s="8" t="s">
        <v>65</v>
      </c>
      <c r="B754" s="8">
        <v>0</v>
      </c>
      <c r="C754" s="22">
        <v>41074</v>
      </c>
      <c r="D754" s="6">
        <v>142</v>
      </c>
      <c r="E754" s="6">
        <v>8934</v>
      </c>
      <c r="F754" s="6">
        <v>1428934</v>
      </c>
      <c r="P754" s="17"/>
    </row>
    <row r="755" spans="1:16" x14ac:dyDescent="0.2">
      <c r="A755" s="8" t="s">
        <v>65</v>
      </c>
      <c r="B755" s="8">
        <v>0</v>
      </c>
      <c r="C755" s="22">
        <v>41074</v>
      </c>
      <c r="D755" s="6">
        <v>142</v>
      </c>
      <c r="E755" s="6">
        <v>8935</v>
      </c>
      <c r="F755" s="6">
        <v>1428935</v>
      </c>
      <c r="P755" s="17"/>
    </row>
    <row r="756" spans="1:16" x14ac:dyDescent="0.2">
      <c r="A756" s="8" t="s">
        <v>65</v>
      </c>
      <c r="B756" s="8">
        <v>0</v>
      </c>
      <c r="C756" s="22">
        <v>41074</v>
      </c>
      <c r="D756" s="6">
        <v>142</v>
      </c>
      <c r="E756" s="6">
        <v>8936</v>
      </c>
      <c r="F756" s="6">
        <v>1428936</v>
      </c>
      <c r="P756" s="17"/>
    </row>
    <row r="757" spans="1:16" x14ac:dyDescent="0.2">
      <c r="A757" s="8" t="s">
        <v>65</v>
      </c>
      <c r="B757" s="8">
        <v>0</v>
      </c>
      <c r="C757" s="22">
        <v>41074</v>
      </c>
      <c r="D757" s="6">
        <v>142</v>
      </c>
      <c r="E757" s="6">
        <v>8937</v>
      </c>
      <c r="F757" s="6">
        <v>1428937</v>
      </c>
      <c r="P757" s="17"/>
    </row>
    <row r="758" spans="1:16" x14ac:dyDescent="0.2">
      <c r="A758" s="8" t="s">
        <v>65</v>
      </c>
      <c r="B758" s="8">
        <v>0</v>
      </c>
      <c r="C758" s="22">
        <v>41074</v>
      </c>
      <c r="D758" s="6">
        <v>142</v>
      </c>
      <c r="E758" s="6">
        <v>8938</v>
      </c>
      <c r="F758" s="6">
        <v>1428938</v>
      </c>
      <c r="P758" s="17"/>
    </row>
    <row r="759" spans="1:16" x14ac:dyDescent="0.2">
      <c r="A759" s="8" t="s">
        <v>65</v>
      </c>
      <c r="B759" s="8">
        <v>0</v>
      </c>
      <c r="C759" s="37">
        <v>41079</v>
      </c>
      <c r="D759" s="6">
        <v>142</v>
      </c>
      <c r="E759" s="6">
        <v>8939</v>
      </c>
      <c r="F759" s="48">
        <v>1428939</v>
      </c>
      <c r="G759" s="4">
        <v>76.8</v>
      </c>
      <c r="H759" s="6">
        <v>208</v>
      </c>
      <c r="N759" s="36" t="s">
        <v>179</v>
      </c>
      <c r="P759" s="17"/>
    </row>
    <row r="760" spans="1:16" x14ac:dyDescent="0.2">
      <c r="A760" s="8" t="s">
        <v>65</v>
      </c>
      <c r="B760" s="8">
        <v>0</v>
      </c>
      <c r="C760" s="37">
        <v>41079</v>
      </c>
      <c r="D760" s="6">
        <v>142</v>
      </c>
      <c r="E760" s="6">
        <v>8940</v>
      </c>
      <c r="F760" s="48">
        <v>1428940</v>
      </c>
      <c r="G760" s="4">
        <v>76.8</v>
      </c>
      <c r="H760" s="6">
        <v>203</v>
      </c>
      <c r="N760" s="36" t="s">
        <v>180</v>
      </c>
      <c r="P760" s="17"/>
    </row>
    <row r="761" spans="1:16" x14ac:dyDescent="0.2">
      <c r="A761" s="8" t="s">
        <v>65</v>
      </c>
      <c r="B761" s="8">
        <v>0</v>
      </c>
      <c r="C761" s="37">
        <v>41079</v>
      </c>
      <c r="D761" s="6">
        <v>142</v>
      </c>
      <c r="E761" s="6">
        <v>8941</v>
      </c>
      <c r="F761" s="48">
        <v>1428941</v>
      </c>
      <c r="G761" s="4">
        <v>81.599999999999994</v>
      </c>
      <c r="H761" s="6">
        <v>203</v>
      </c>
      <c r="N761" s="36" t="s">
        <v>181</v>
      </c>
      <c r="O761" s="26" t="s">
        <v>484</v>
      </c>
      <c r="P761" s="17"/>
    </row>
    <row r="762" spans="1:16" x14ac:dyDescent="0.2">
      <c r="A762" s="8" t="s">
        <v>65</v>
      </c>
      <c r="B762" s="8">
        <v>0</v>
      </c>
      <c r="C762" s="37">
        <v>41079</v>
      </c>
      <c r="D762" s="6">
        <v>142</v>
      </c>
      <c r="E762" s="6">
        <v>8942</v>
      </c>
      <c r="F762" s="48">
        <v>1428942</v>
      </c>
      <c r="G762" s="4">
        <v>73.099999999999994</v>
      </c>
      <c r="H762" s="6">
        <v>177</v>
      </c>
      <c r="N762" s="36" t="s">
        <v>182</v>
      </c>
      <c r="O762" s="26" t="s">
        <v>485</v>
      </c>
      <c r="P762" s="17"/>
    </row>
    <row r="763" spans="1:16" x14ac:dyDescent="0.2">
      <c r="A763" s="8" t="s">
        <v>65</v>
      </c>
      <c r="B763" s="8">
        <v>0</v>
      </c>
      <c r="C763" s="37">
        <v>41079</v>
      </c>
      <c r="D763" s="6">
        <v>142</v>
      </c>
      <c r="E763" s="6">
        <v>8943</v>
      </c>
      <c r="F763" s="48">
        <v>1428943</v>
      </c>
      <c r="G763" s="4">
        <v>78.900000000000006</v>
      </c>
      <c r="H763" s="6">
        <v>229</v>
      </c>
      <c r="N763" s="36" t="s">
        <v>183</v>
      </c>
      <c r="O763" s="26" t="s">
        <v>485</v>
      </c>
      <c r="P763" s="17"/>
    </row>
    <row r="764" spans="1:16" x14ac:dyDescent="0.2">
      <c r="A764" s="8" t="s">
        <v>65</v>
      </c>
      <c r="B764" s="8">
        <v>0</v>
      </c>
      <c r="C764" s="37">
        <v>41079</v>
      </c>
      <c r="D764" s="6">
        <v>142</v>
      </c>
      <c r="E764" s="6">
        <v>8944</v>
      </c>
      <c r="F764" s="48">
        <v>1428944</v>
      </c>
      <c r="G764" s="4">
        <v>80.400000000000006</v>
      </c>
      <c r="H764" s="6">
        <v>224</v>
      </c>
      <c r="N764" s="36" t="s">
        <v>184</v>
      </c>
      <c r="O764" s="26" t="s">
        <v>485</v>
      </c>
      <c r="P764" s="17"/>
    </row>
    <row r="765" spans="1:16" x14ac:dyDescent="0.2">
      <c r="A765" s="8" t="s">
        <v>65</v>
      </c>
      <c r="B765" s="8">
        <v>0</v>
      </c>
      <c r="C765" s="37">
        <v>41079</v>
      </c>
      <c r="D765" s="6">
        <v>142</v>
      </c>
      <c r="E765" s="6">
        <v>8945</v>
      </c>
      <c r="F765" s="48">
        <v>1428945</v>
      </c>
      <c r="G765" s="4">
        <v>76.099999999999994</v>
      </c>
      <c r="H765" s="6">
        <v>214</v>
      </c>
      <c r="N765" s="36" t="s">
        <v>185</v>
      </c>
      <c r="O765" s="26" t="s">
        <v>485</v>
      </c>
      <c r="P765" s="17"/>
    </row>
    <row r="766" spans="1:16" x14ac:dyDescent="0.2">
      <c r="A766" s="8" t="s">
        <v>65</v>
      </c>
      <c r="B766" s="8">
        <v>0</v>
      </c>
      <c r="C766" s="37">
        <v>41079</v>
      </c>
      <c r="D766" s="6">
        <v>142</v>
      </c>
      <c r="E766" s="6">
        <v>8946</v>
      </c>
      <c r="F766" s="48">
        <v>1428946</v>
      </c>
      <c r="G766" s="4">
        <v>74.599999999999994</v>
      </c>
      <c r="H766" s="6">
        <v>217</v>
      </c>
      <c r="N766" s="36" t="s">
        <v>186</v>
      </c>
      <c r="O766" s="26" t="s">
        <v>485</v>
      </c>
      <c r="P766" s="17"/>
    </row>
    <row r="767" spans="1:16" x14ac:dyDescent="0.2">
      <c r="A767" s="8" t="s">
        <v>65</v>
      </c>
      <c r="B767" s="8">
        <v>0</v>
      </c>
      <c r="C767" s="37">
        <v>41079</v>
      </c>
      <c r="D767" s="6">
        <v>142</v>
      </c>
      <c r="E767" s="6">
        <v>8947</v>
      </c>
      <c r="F767" s="48">
        <v>1428947</v>
      </c>
      <c r="G767" s="4">
        <v>68.099999999999994</v>
      </c>
      <c r="H767" s="6">
        <v>177</v>
      </c>
      <c r="N767" s="36" t="s">
        <v>187</v>
      </c>
      <c r="O767" s="26" t="s">
        <v>485</v>
      </c>
      <c r="P767" s="17"/>
    </row>
    <row r="768" spans="1:16" x14ac:dyDescent="0.2">
      <c r="A768" s="8" t="s">
        <v>65</v>
      </c>
      <c r="B768" s="8">
        <v>0</v>
      </c>
      <c r="C768" s="37">
        <v>41079</v>
      </c>
      <c r="D768" s="6">
        <v>142</v>
      </c>
      <c r="E768" s="6">
        <v>8948</v>
      </c>
      <c r="F768" s="48">
        <v>1428948</v>
      </c>
      <c r="G768" s="4">
        <v>77</v>
      </c>
      <c r="H768" s="6">
        <v>218</v>
      </c>
      <c r="N768" s="36" t="s">
        <v>188</v>
      </c>
      <c r="O768" s="26" t="s">
        <v>485</v>
      </c>
      <c r="P768" s="17"/>
    </row>
    <row r="769" spans="1:16" x14ac:dyDescent="0.2">
      <c r="A769" s="8" t="s">
        <v>65</v>
      </c>
      <c r="B769" s="8">
        <v>0</v>
      </c>
      <c r="C769" s="37">
        <v>41079</v>
      </c>
      <c r="D769" s="6">
        <v>142</v>
      </c>
      <c r="E769" s="6">
        <v>8949</v>
      </c>
      <c r="F769" s="48">
        <v>1428949</v>
      </c>
      <c r="G769" s="4">
        <v>74.7</v>
      </c>
      <c r="H769" s="6">
        <v>189</v>
      </c>
      <c r="N769" s="36" t="s">
        <v>189</v>
      </c>
      <c r="O769" s="26" t="s">
        <v>485</v>
      </c>
      <c r="P769" s="17"/>
    </row>
    <row r="770" spans="1:16" x14ac:dyDescent="0.2">
      <c r="A770" s="8" t="s">
        <v>65</v>
      </c>
      <c r="B770" s="8">
        <v>0</v>
      </c>
      <c r="C770" s="37">
        <v>41079</v>
      </c>
      <c r="D770" s="6">
        <v>142</v>
      </c>
      <c r="E770" s="6">
        <v>8950</v>
      </c>
      <c r="F770" s="48">
        <v>1428950</v>
      </c>
      <c r="G770" s="4">
        <v>78.900000000000006</v>
      </c>
      <c r="H770" s="6">
        <v>210</v>
      </c>
      <c r="N770" s="36" t="s">
        <v>190</v>
      </c>
      <c r="O770" s="26" t="s">
        <v>485</v>
      </c>
      <c r="P770" s="17"/>
    </row>
    <row r="771" spans="1:16" x14ac:dyDescent="0.2">
      <c r="A771" s="8" t="s">
        <v>65</v>
      </c>
      <c r="B771" s="8">
        <v>0</v>
      </c>
      <c r="C771" s="22">
        <v>41074</v>
      </c>
      <c r="D771" s="6">
        <v>143</v>
      </c>
      <c r="E771" s="6">
        <v>7201</v>
      </c>
      <c r="F771" s="6">
        <v>1437201</v>
      </c>
      <c r="P771" s="17"/>
    </row>
    <row r="772" spans="1:16" x14ac:dyDescent="0.2">
      <c r="A772" s="8" t="s">
        <v>65</v>
      </c>
      <c r="B772" s="8">
        <v>0</v>
      </c>
      <c r="C772" s="22">
        <v>41074</v>
      </c>
      <c r="D772" s="6">
        <v>143</v>
      </c>
      <c r="E772" s="6">
        <v>7202</v>
      </c>
      <c r="F772" s="6">
        <v>1437202</v>
      </c>
      <c r="P772" s="17"/>
    </row>
    <row r="773" spans="1:16" x14ac:dyDescent="0.2">
      <c r="A773" s="8" t="s">
        <v>65</v>
      </c>
      <c r="B773" s="8">
        <v>0</v>
      </c>
      <c r="C773" s="22">
        <v>41074</v>
      </c>
      <c r="D773" s="6">
        <v>143</v>
      </c>
      <c r="E773" s="6">
        <v>7203</v>
      </c>
      <c r="F773" s="6">
        <v>1437203</v>
      </c>
      <c r="P773" s="17"/>
    </row>
    <row r="774" spans="1:16" x14ac:dyDescent="0.2">
      <c r="A774" s="8" t="s">
        <v>65</v>
      </c>
      <c r="B774" s="8">
        <v>0</v>
      </c>
      <c r="C774" s="22">
        <v>41074</v>
      </c>
      <c r="D774" s="6">
        <v>143</v>
      </c>
      <c r="E774" s="6">
        <v>7204</v>
      </c>
      <c r="F774" s="6">
        <v>1437204</v>
      </c>
      <c r="P774" s="17"/>
    </row>
    <row r="775" spans="1:16" x14ac:dyDescent="0.2">
      <c r="A775" s="8" t="s">
        <v>65</v>
      </c>
      <c r="B775" s="8">
        <v>0</v>
      </c>
      <c r="C775" s="22">
        <v>41074</v>
      </c>
      <c r="D775" s="6">
        <v>143</v>
      </c>
      <c r="E775" s="6">
        <v>7205</v>
      </c>
      <c r="F775" s="6">
        <v>1437205</v>
      </c>
      <c r="P775" s="17"/>
    </row>
    <row r="776" spans="1:16" x14ac:dyDescent="0.2">
      <c r="A776" s="8" t="s">
        <v>65</v>
      </c>
      <c r="B776" s="8">
        <v>0</v>
      </c>
      <c r="C776" s="22">
        <v>41074</v>
      </c>
      <c r="D776" s="6">
        <v>143</v>
      </c>
      <c r="E776" s="6">
        <v>7206</v>
      </c>
      <c r="F776" s="6">
        <v>1437206</v>
      </c>
      <c r="P776" s="17"/>
    </row>
    <row r="777" spans="1:16" x14ac:dyDescent="0.2">
      <c r="A777" s="8" t="s">
        <v>65</v>
      </c>
      <c r="B777" s="8">
        <v>0</v>
      </c>
      <c r="C777" s="22">
        <v>41074</v>
      </c>
      <c r="D777" s="6">
        <v>143</v>
      </c>
      <c r="E777" s="6">
        <v>7207</v>
      </c>
      <c r="F777" s="6">
        <v>1437207</v>
      </c>
      <c r="P777" s="17"/>
    </row>
    <row r="778" spans="1:16" x14ac:dyDescent="0.2">
      <c r="A778" s="8" t="s">
        <v>65</v>
      </c>
      <c r="B778" s="8">
        <v>0</v>
      </c>
      <c r="C778" s="22">
        <v>41074</v>
      </c>
      <c r="D778" s="6">
        <v>143</v>
      </c>
      <c r="E778" s="6">
        <v>7208</v>
      </c>
      <c r="F778" s="6">
        <v>1437208</v>
      </c>
      <c r="P778" s="17"/>
    </row>
    <row r="779" spans="1:16" x14ac:dyDescent="0.2">
      <c r="A779" s="8" t="s">
        <v>65</v>
      </c>
      <c r="B779" s="8">
        <v>0</v>
      </c>
      <c r="C779" s="22">
        <v>41074</v>
      </c>
      <c r="D779" s="6">
        <v>143</v>
      </c>
      <c r="E779" s="6">
        <v>7209</v>
      </c>
      <c r="F779" s="6">
        <v>1437209</v>
      </c>
      <c r="P779" s="17"/>
    </row>
    <row r="780" spans="1:16" x14ac:dyDescent="0.2">
      <c r="A780" s="8" t="s">
        <v>65</v>
      </c>
      <c r="B780" s="8">
        <v>0</v>
      </c>
      <c r="C780" s="22">
        <v>41074</v>
      </c>
      <c r="D780" s="6">
        <v>143</v>
      </c>
      <c r="E780" s="6">
        <v>7210</v>
      </c>
      <c r="F780" s="6">
        <v>1437210</v>
      </c>
      <c r="P780" s="17"/>
    </row>
    <row r="781" spans="1:16" x14ac:dyDescent="0.2">
      <c r="A781" s="8" t="s">
        <v>65</v>
      </c>
      <c r="B781" s="8">
        <v>0</v>
      </c>
      <c r="C781" s="22">
        <v>41074</v>
      </c>
      <c r="D781" s="6">
        <v>143</v>
      </c>
      <c r="E781" s="6">
        <v>7211</v>
      </c>
      <c r="F781" s="6">
        <v>1437211</v>
      </c>
      <c r="P781" s="17"/>
    </row>
    <row r="782" spans="1:16" x14ac:dyDescent="0.2">
      <c r="A782" s="8" t="s">
        <v>65</v>
      </c>
      <c r="B782" s="8">
        <v>0</v>
      </c>
      <c r="C782" s="22">
        <v>41074</v>
      </c>
      <c r="D782" s="6">
        <v>143</v>
      </c>
      <c r="E782" s="6">
        <v>7212</v>
      </c>
      <c r="F782" s="6">
        <v>1437212</v>
      </c>
      <c r="P782" s="17"/>
    </row>
    <row r="783" spans="1:16" x14ac:dyDescent="0.2">
      <c r="A783" s="8" t="s">
        <v>65</v>
      </c>
      <c r="B783" s="8">
        <v>0</v>
      </c>
      <c r="C783" s="22">
        <v>41074</v>
      </c>
      <c r="D783" s="6">
        <v>143</v>
      </c>
      <c r="E783" s="6">
        <v>7213</v>
      </c>
      <c r="F783" s="6">
        <v>1437213</v>
      </c>
      <c r="P783" s="17"/>
    </row>
    <row r="784" spans="1:16" x14ac:dyDescent="0.2">
      <c r="A784" s="8" t="s">
        <v>65</v>
      </c>
      <c r="B784" s="8">
        <v>0</v>
      </c>
      <c r="C784" s="37">
        <v>41079</v>
      </c>
      <c r="D784" s="6">
        <v>143</v>
      </c>
      <c r="E784" s="6">
        <v>7213</v>
      </c>
      <c r="F784" s="48">
        <v>1437213</v>
      </c>
      <c r="G784" s="4">
        <v>76.599999999999994</v>
      </c>
      <c r="H784" s="6">
        <v>202</v>
      </c>
      <c r="N784" s="36" t="s">
        <v>229</v>
      </c>
      <c r="O784" s="26" t="s">
        <v>484</v>
      </c>
      <c r="P784" s="17"/>
    </row>
    <row r="785" spans="1:16" x14ac:dyDescent="0.2">
      <c r="A785" s="8" t="s">
        <v>65</v>
      </c>
      <c r="B785" s="8">
        <v>0</v>
      </c>
      <c r="C785" s="22">
        <v>41074</v>
      </c>
      <c r="D785" s="6">
        <v>143</v>
      </c>
      <c r="E785" s="6">
        <v>7214</v>
      </c>
      <c r="F785" s="6">
        <v>1437214</v>
      </c>
      <c r="P785" s="17"/>
    </row>
    <row r="786" spans="1:16" x14ac:dyDescent="0.2">
      <c r="A786" s="8" t="s">
        <v>65</v>
      </c>
      <c r="B786" s="8">
        <v>0</v>
      </c>
      <c r="C786" s="22">
        <v>41074</v>
      </c>
      <c r="D786" s="6">
        <v>143</v>
      </c>
      <c r="E786" s="6">
        <v>7215</v>
      </c>
      <c r="F786" s="6">
        <v>1437215</v>
      </c>
      <c r="P786" s="17"/>
    </row>
    <row r="787" spans="1:16" x14ac:dyDescent="0.2">
      <c r="A787" s="8" t="s">
        <v>65</v>
      </c>
      <c r="B787" s="8">
        <v>0</v>
      </c>
      <c r="C787" s="22">
        <v>41074</v>
      </c>
      <c r="D787" s="6">
        <v>143</v>
      </c>
      <c r="E787" s="6">
        <v>7216</v>
      </c>
      <c r="F787" s="6">
        <v>1437216</v>
      </c>
      <c r="P787" s="17"/>
    </row>
    <row r="788" spans="1:16" x14ac:dyDescent="0.2">
      <c r="A788" s="8" t="s">
        <v>65</v>
      </c>
      <c r="B788" s="8">
        <v>0</v>
      </c>
      <c r="C788" s="37">
        <v>41079</v>
      </c>
      <c r="D788" s="6">
        <v>143</v>
      </c>
      <c r="E788" s="6">
        <v>7216</v>
      </c>
      <c r="F788" s="48">
        <v>1437216</v>
      </c>
      <c r="G788" s="4">
        <v>70.900000000000006</v>
      </c>
      <c r="H788" s="6">
        <v>192</v>
      </c>
      <c r="N788" s="36" t="s">
        <v>221</v>
      </c>
      <c r="O788" s="26" t="s">
        <v>484</v>
      </c>
      <c r="P788" s="17"/>
    </row>
    <row r="789" spans="1:16" x14ac:dyDescent="0.2">
      <c r="A789" s="8" t="s">
        <v>65</v>
      </c>
      <c r="B789" s="8">
        <v>0</v>
      </c>
      <c r="C789" s="22">
        <v>41074</v>
      </c>
      <c r="D789" s="6">
        <v>143</v>
      </c>
      <c r="E789" s="6">
        <v>7217</v>
      </c>
      <c r="F789" s="6">
        <v>1437217</v>
      </c>
      <c r="P789" s="17"/>
    </row>
    <row r="790" spans="1:16" x14ac:dyDescent="0.2">
      <c r="A790" s="8" t="s">
        <v>65</v>
      </c>
      <c r="B790" s="8">
        <v>0</v>
      </c>
      <c r="C790" s="22">
        <v>41074</v>
      </c>
      <c r="D790" s="6">
        <v>143</v>
      </c>
      <c r="E790" s="6">
        <v>7218</v>
      </c>
      <c r="F790" s="6">
        <v>1437218</v>
      </c>
      <c r="P790" s="17"/>
    </row>
    <row r="791" spans="1:16" x14ac:dyDescent="0.2">
      <c r="A791" s="8" t="s">
        <v>65</v>
      </c>
      <c r="B791" s="8">
        <v>0</v>
      </c>
      <c r="C791" s="22">
        <v>41074</v>
      </c>
      <c r="D791" s="6">
        <v>143</v>
      </c>
      <c r="E791" s="6">
        <v>7219</v>
      </c>
      <c r="F791" s="6">
        <v>1437219</v>
      </c>
      <c r="P791" s="17"/>
    </row>
    <row r="792" spans="1:16" x14ac:dyDescent="0.2">
      <c r="A792" s="8" t="s">
        <v>65</v>
      </c>
      <c r="B792" s="8">
        <v>0</v>
      </c>
      <c r="C792" s="22">
        <v>41074</v>
      </c>
      <c r="D792" s="6">
        <v>143</v>
      </c>
      <c r="E792" s="6">
        <v>7220</v>
      </c>
      <c r="F792" s="6">
        <v>1437220</v>
      </c>
      <c r="P792" s="17"/>
    </row>
    <row r="793" spans="1:16" x14ac:dyDescent="0.2">
      <c r="A793" s="8" t="s">
        <v>65</v>
      </c>
      <c r="B793" s="8">
        <v>0</v>
      </c>
      <c r="C793" s="22">
        <v>41074</v>
      </c>
      <c r="D793" s="6">
        <v>143</v>
      </c>
      <c r="E793" s="6">
        <v>7221</v>
      </c>
      <c r="F793" s="6">
        <v>1437221</v>
      </c>
      <c r="P793" s="17"/>
    </row>
    <row r="794" spans="1:16" x14ac:dyDescent="0.2">
      <c r="A794" s="8" t="s">
        <v>65</v>
      </c>
      <c r="B794" s="8">
        <v>0</v>
      </c>
      <c r="C794" s="22">
        <v>41074</v>
      </c>
      <c r="D794" s="6">
        <v>143</v>
      </c>
      <c r="E794" s="6">
        <v>7222</v>
      </c>
      <c r="F794" s="6">
        <v>1437222</v>
      </c>
      <c r="P794" s="17"/>
    </row>
    <row r="795" spans="1:16" x14ac:dyDescent="0.2">
      <c r="A795" s="8" t="s">
        <v>65</v>
      </c>
      <c r="B795" s="8">
        <v>0</v>
      </c>
      <c r="C795" s="22">
        <v>41074</v>
      </c>
      <c r="D795" s="6">
        <v>143</v>
      </c>
      <c r="E795" s="6">
        <v>7223</v>
      </c>
      <c r="F795" s="6">
        <v>1437223</v>
      </c>
      <c r="P795" s="17"/>
    </row>
    <row r="796" spans="1:16" x14ac:dyDescent="0.2">
      <c r="A796" s="8" t="s">
        <v>65</v>
      </c>
      <c r="B796" s="8">
        <v>0</v>
      </c>
      <c r="C796" s="22">
        <v>41074</v>
      </c>
      <c r="D796" s="6">
        <v>143</v>
      </c>
      <c r="E796" s="6">
        <v>7251</v>
      </c>
      <c r="F796" s="6">
        <v>1437251</v>
      </c>
      <c r="P796" s="17"/>
    </row>
    <row r="797" spans="1:16" x14ac:dyDescent="0.2">
      <c r="A797" s="8" t="s">
        <v>65</v>
      </c>
      <c r="B797" s="8">
        <v>0</v>
      </c>
      <c r="C797" s="22">
        <v>41074</v>
      </c>
      <c r="D797" s="6">
        <v>143</v>
      </c>
      <c r="E797" s="6">
        <v>7252</v>
      </c>
      <c r="F797" s="6">
        <v>1437252</v>
      </c>
      <c r="P797" s="17"/>
    </row>
    <row r="798" spans="1:16" x14ac:dyDescent="0.2">
      <c r="A798" s="8" t="s">
        <v>65</v>
      </c>
      <c r="B798" s="8">
        <v>0</v>
      </c>
      <c r="C798" s="22">
        <v>41074</v>
      </c>
      <c r="D798" s="6">
        <v>143</v>
      </c>
      <c r="E798" s="6">
        <v>7253</v>
      </c>
      <c r="F798" s="6">
        <v>1437253</v>
      </c>
      <c r="P798" s="17"/>
    </row>
    <row r="799" spans="1:16" x14ac:dyDescent="0.2">
      <c r="A799" s="8" t="s">
        <v>65</v>
      </c>
      <c r="B799" s="8">
        <v>0</v>
      </c>
      <c r="C799" s="22">
        <v>41074</v>
      </c>
      <c r="D799" s="6">
        <v>143</v>
      </c>
      <c r="E799" s="6">
        <v>7254</v>
      </c>
      <c r="F799" s="6">
        <v>1437254</v>
      </c>
      <c r="P799" s="17"/>
    </row>
    <row r="800" spans="1:16" x14ac:dyDescent="0.2">
      <c r="A800" s="8" t="s">
        <v>65</v>
      </c>
      <c r="B800" s="8">
        <v>0</v>
      </c>
      <c r="C800" s="22">
        <v>41074</v>
      </c>
      <c r="D800" s="6">
        <v>143</v>
      </c>
      <c r="E800" s="6">
        <v>7255</v>
      </c>
      <c r="F800" s="6">
        <v>1437255</v>
      </c>
      <c r="P800" s="17"/>
    </row>
    <row r="801" spans="1:16" x14ac:dyDescent="0.2">
      <c r="A801" s="8" t="s">
        <v>65</v>
      </c>
      <c r="B801" s="8">
        <v>0</v>
      </c>
      <c r="C801" s="22">
        <v>41074</v>
      </c>
      <c r="D801" s="6">
        <v>143</v>
      </c>
      <c r="E801" s="6">
        <v>7256</v>
      </c>
      <c r="F801" s="6">
        <v>1437256</v>
      </c>
      <c r="P801" s="17"/>
    </row>
    <row r="802" spans="1:16" x14ac:dyDescent="0.2">
      <c r="A802" s="8" t="s">
        <v>65</v>
      </c>
      <c r="B802" s="8">
        <v>0</v>
      </c>
      <c r="C802" s="22">
        <v>41074</v>
      </c>
      <c r="D802" s="6">
        <v>143</v>
      </c>
      <c r="E802" s="6">
        <v>7257</v>
      </c>
      <c r="F802" s="6">
        <v>1437257</v>
      </c>
      <c r="P802" s="17"/>
    </row>
    <row r="803" spans="1:16" x14ac:dyDescent="0.2">
      <c r="A803" s="8" t="s">
        <v>65</v>
      </c>
      <c r="B803" s="8">
        <v>0</v>
      </c>
      <c r="C803" s="22">
        <v>41074</v>
      </c>
      <c r="D803" s="6">
        <v>143</v>
      </c>
      <c r="E803" s="6">
        <v>7258</v>
      </c>
      <c r="F803" s="6">
        <v>1437258</v>
      </c>
      <c r="P803" s="17"/>
    </row>
    <row r="804" spans="1:16" x14ac:dyDescent="0.2">
      <c r="A804" s="8" t="s">
        <v>65</v>
      </c>
      <c r="B804" s="8">
        <v>0</v>
      </c>
      <c r="C804" s="22">
        <v>41074</v>
      </c>
      <c r="D804" s="6">
        <v>143</v>
      </c>
      <c r="E804" s="6">
        <v>7259</v>
      </c>
      <c r="F804" s="6">
        <v>1437259</v>
      </c>
      <c r="P804" s="17"/>
    </row>
    <row r="805" spans="1:16" x14ac:dyDescent="0.2">
      <c r="A805" s="8" t="s">
        <v>65</v>
      </c>
      <c r="B805" s="8">
        <v>0</v>
      </c>
      <c r="C805" s="22">
        <v>41074</v>
      </c>
      <c r="D805" s="6">
        <v>143</v>
      </c>
      <c r="E805" s="6">
        <v>7260</v>
      </c>
      <c r="F805" s="6">
        <v>1437260</v>
      </c>
      <c r="P805" s="17"/>
    </row>
    <row r="806" spans="1:16" x14ac:dyDescent="0.2">
      <c r="A806" s="8" t="s">
        <v>65</v>
      </c>
      <c r="B806" s="8">
        <v>0</v>
      </c>
      <c r="C806" s="22">
        <v>41074</v>
      </c>
      <c r="D806" s="6">
        <v>143</v>
      </c>
      <c r="E806" s="6">
        <v>7261</v>
      </c>
      <c r="F806" s="6">
        <v>1437261</v>
      </c>
      <c r="P806" s="17"/>
    </row>
    <row r="807" spans="1:16" x14ac:dyDescent="0.2">
      <c r="A807" s="8" t="s">
        <v>65</v>
      </c>
      <c r="B807" s="8">
        <v>0</v>
      </c>
      <c r="C807" s="22">
        <v>41074</v>
      </c>
      <c r="D807" s="6">
        <v>143</v>
      </c>
      <c r="E807" s="6">
        <v>7262</v>
      </c>
      <c r="F807" s="6">
        <v>1437262</v>
      </c>
      <c r="P807" s="17"/>
    </row>
    <row r="808" spans="1:16" x14ac:dyDescent="0.2">
      <c r="A808" s="8" t="s">
        <v>65</v>
      </c>
      <c r="B808" s="8">
        <v>0</v>
      </c>
      <c r="C808" s="22">
        <v>41074</v>
      </c>
      <c r="D808" s="6">
        <v>143</v>
      </c>
      <c r="E808" s="6">
        <v>7263</v>
      </c>
      <c r="F808" s="6">
        <v>1437263</v>
      </c>
      <c r="P808" s="17"/>
    </row>
    <row r="809" spans="1:16" x14ac:dyDescent="0.2">
      <c r="A809" s="8" t="s">
        <v>65</v>
      </c>
      <c r="B809" s="8">
        <v>0</v>
      </c>
      <c r="C809" s="22">
        <v>41074</v>
      </c>
      <c r="D809" s="6">
        <v>143</v>
      </c>
      <c r="E809" s="6">
        <v>7264</v>
      </c>
      <c r="F809" s="6">
        <v>1437264</v>
      </c>
      <c r="P809" s="17"/>
    </row>
    <row r="810" spans="1:16" x14ac:dyDescent="0.2">
      <c r="A810" s="8" t="s">
        <v>65</v>
      </c>
      <c r="B810" s="8">
        <v>0</v>
      </c>
      <c r="C810" s="22">
        <v>41074</v>
      </c>
      <c r="D810" s="6">
        <v>143</v>
      </c>
      <c r="E810" s="6">
        <v>7265</v>
      </c>
      <c r="F810" s="6">
        <v>1437265</v>
      </c>
      <c r="P810" s="17"/>
    </row>
    <row r="811" spans="1:16" x14ac:dyDescent="0.2">
      <c r="A811" s="8" t="s">
        <v>65</v>
      </c>
      <c r="B811" s="8">
        <v>0</v>
      </c>
      <c r="C811" s="22">
        <v>41074</v>
      </c>
      <c r="D811" s="6">
        <v>143</v>
      </c>
      <c r="E811" s="6">
        <v>7266</v>
      </c>
      <c r="F811" s="6">
        <v>1437266</v>
      </c>
      <c r="P811" s="17"/>
    </row>
    <row r="812" spans="1:16" x14ac:dyDescent="0.2">
      <c r="A812" s="8" t="s">
        <v>65</v>
      </c>
      <c r="B812" s="8">
        <v>0</v>
      </c>
      <c r="C812" s="22">
        <v>41074</v>
      </c>
      <c r="D812" s="6">
        <v>143</v>
      </c>
      <c r="E812" s="6">
        <v>7267</v>
      </c>
      <c r="F812" s="6">
        <v>1437267</v>
      </c>
      <c r="P812" s="17"/>
    </row>
    <row r="813" spans="1:16" x14ac:dyDescent="0.2">
      <c r="A813" s="8" t="s">
        <v>65</v>
      </c>
      <c r="B813" s="8">
        <v>0</v>
      </c>
      <c r="C813" s="22">
        <v>41074</v>
      </c>
      <c r="D813" s="6">
        <v>143</v>
      </c>
      <c r="E813" s="6">
        <v>7268</v>
      </c>
      <c r="F813" s="6">
        <v>1437268</v>
      </c>
      <c r="P813" s="17"/>
    </row>
    <row r="814" spans="1:16" x14ac:dyDescent="0.2">
      <c r="A814" s="8" t="s">
        <v>65</v>
      </c>
      <c r="B814" s="8">
        <v>0</v>
      </c>
      <c r="C814" s="22">
        <v>41074</v>
      </c>
      <c r="D814" s="6">
        <v>143</v>
      </c>
      <c r="E814" s="6">
        <v>7269</v>
      </c>
      <c r="F814" s="6">
        <v>1437269</v>
      </c>
      <c r="P814" s="17"/>
    </row>
    <row r="815" spans="1:16" x14ac:dyDescent="0.2">
      <c r="A815" s="8" t="s">
        <v>65</v>
      </c>
      <c r="B815" s="8">
        <v>0</v>
      </c>
      <c r="C815" s="22">
        <v>41074</v>
      </c>
      <c r="D815" s="6">
        <v>143</v>
      </c>
      <c r="E815" s="6">
        <v>7270</v>
      </c>
      <c r="F815" s="6">
        <v>1437270</v>
      </c>
      <c r="P815" s="17"/>
    </row>
    <row r="816" spans="1:16" x14ac:dyDescent="0.2">
      <c r="A816" s="8" t="s">
        <v>65</v>
      </c>
      <c r="B816" s="8">
        <v>0</v>
      </c>
      <c r="C816" s="22">
        <v>41074</v>
      </c>
      <c r="D816" s="6">
        <v>143</v>
      </c>
      <c r="E816" s="6">
        <v>7271</v>
      </c>
      <c r="F816" s="6">
        <v>1437271</v>
      </c>
      <c r="P816" s="17"/>
    </row>
    <row r="817" spans="1:19" x14ac:dyDescent="0.2">
      <c r="A817" s="8" t="s">
        <v>65</v>
      </c>
      <c r="B817" s="8">
        <v>0</v>
      </c>
      <c r="C817" s="22">
        <v>41074</v>
      </c>
      <c r="D817" s="6">
        <v>143</v>
      </c>
      <c r="E817" s="6">
        <v>7272</v>
      </c>
      <c r="F817" s="6">
        <v>1437272</v>
      </c>
      <c r="P817" s="17"/>
    </row>
    <row r="818" spans="1:19" x14ac:dyDescent="0.2">
      <c r="A818" s="8" t="s">
        <v>65</v>
      </c>
      <c r="B818" s="8">
        <v>0</v>
      </c>
      <c r="C818" s="37">
        <v>41079</v>
      </c>
      <c r="D818" s="6">
        <v>143</v>
      </c>
      <c r="E818" s="6">
        <v>7272</v>
      </c>
      <c r="F818" s="48">
        <v>1437272</v>
      </c>
      <c r="G818" s="4">
        <v>78.099999999999994</v>
      </c>
      <c r="H818" s="6">
        <v>200</v>
      </c>
      <c r="N818" s="36" t="s">
        <v>230</v>
      </c>
      <c r="O818" s="26" t="s">
        <v>484</v>
      </c>
      <c r="P818" s="17"/>
    </row>
    <row r="819" spans="1:19" x14ac:dyDescent="0.2">
      <c r="A819" s="8" t="s">
        <v>65</v>
      </c>
      <c r="B819" s="8">
        <v>0</v>
      </c>
      <c r="C819" s="22">
        <v>41074</v>
      </c>
      <c r="D819" s="6">
        <v>143</v>
      </c>
      <c r="E819" s="6">
        <v>7273</v>
      </c>
      <c r="F819" s="6">
        <v>1437273</v>
      </c>
      <c r="P819" s="17"/>
    </row>
    <row r="820" spans="1:19" x14ac:dyDescent="0.2">
      <c r="A820" s="8" t="s">
        <v>65</v>
      </c>
      <c r="B820" s="8">
        <v>0</v>
      </c>
      <c r="C820" s="22">
        <v>41074</v>
      </c>
      <c r="D820" s="6">
        <v>143</v>
      </c>
      <c r="E820" s="6">
        <v>7274</v>
      </c>
      <c r="F820" s="6">
        <v>1437274</v>
      </c>
      <c r="P820" s="17"/>
    </row>
    <row r="821" spans="1:19" x14ac:dyDescent="0.2">
      <c r="A821" s="8" t="s">
        <v>65</v>
      </c>
      <c r="B821" s="8">
        <v>0</v>
      </c>
      <c r="C821" s="22">
        <v>41074</v>
      </c>
      <c r="D821" s="6">
        <v>143</v>
      </c>
      <c r="E821" s="6">
        <v>7275</v>
      </c>
      <c r="F821" s="6">
        <v>1437275</v>
      </c>
      <c r="P821" s="17"/>
    </row>
    <row r="822" spans="1:19" x14ac:dyDescent="0.2">
      <c r="A822" s="8" t="s">
        <v>65</v>
      </c>
      <c r="B822" s="8">
        <v>0</v>
      </c>
      <c r="C822" s="22">
        <v>41074</v>
      </c>
      <c r="D822" s="6">
        <v>143</v>
      </c>
      <c r="E822" s="6">
        <v>7276</v>
      </c>
      <c r="F822" s="6">
        <v>1437276</v>
      </c>
      <c r="P822" s="17"/>
    </row>
    <row r="823" spans="1:19" x14ac:dyDescent="0.2">
      <c r="A823" s="8" t="s">
        <v>65</v>
      </c>
      <c r="B823" s="8">
        <v>0</v>
      </c>
      <c r="C823" s="22">
        <v>41074</v>
      </c>
      <c r="D823" s="6">
        <v>143</v>
      </c>
      <c r="E823" s="6">
        <v>7277</v>
      </c>
      <c r="F823" s="6">
        <v>1437277</v>
      </c>
      <c r="P823" s="17"/>
    </row>
    <row r="824" spans="1:19" x14ac:dyDescent="0.2">
      <c r="A824" s="41" t="s">
        <v>65</v>
      </c>
      <c r="B824" s="41">
        <v>0</v>
      </c>
      <c r="C824" s="42">
        <v>41079</v>
      </c>
      <c r="D824" s="43">
        <v>143</v>
      </c>
      <c r="E824" s="43">
        <v>7277</v>
      </c>
      <c r="F824" s="49">
        <v>1437277</v>
      </c>
      <c r="G824" s="44">
        <v>79.8</v>
      </c>
      <c r="H824" s="43">
        <v>200</v>
      </c>
      <c r="I824" s="43"/>
      <c r="J824" s="10"/>
      <c r="K824" s="43"/>
      <c r="L824" s="45"/>
      <c r="M824" s="13"/>
      <c r="N824" s="46" t="s">
        <v>424</v>
      </c>
      <c r="O824" s="13" t="s">
        <v>484</v>
      </c>
      <c r="P824" s="17"/>
      <c r="Q824" s="45"/>
      <c r="R824" s="43"/>
      <c r="S824" s="43"/>
    </row>
    <row r="825" spans="1:19" x14ac:dyDescent="0.2">
      <c r="A825" s="8" t="s">
        <v>65</v>
      </c>
      <c r="B825" s="8">
        <v>0</v>
      </c>
      <c r="C825" s="22">
        <v>41074</v>
      </c>
      <c r="D825" s="6">
        <v>143</v>
      </c>
      <c r="E825" s="6">
        <v>7278</v>
      </c>
      <c r="F825" s="6">
        <v>1437278</v>
      </c>
      <c r="P825" s="17"/>
    </row>
    <row r="826" spans="1:19" x14ac:dyDescent="0.2">
      <c r="A826" s="8" t="s">
        <v>65</v>
      </c>
      <c r="B826" s="8">
        <v>0</v>
      </c>
      <c r="C826" s="22">
        <v>41074</v>
      </c>
      <c r="D826" s="6">
        <v>143</v>
      </c>
      <c r="E826" s="6">
        <v>7279</v>
      </c>
      <c r="F826" s="6">
        <v>1437279</v>
      </c>
      <c r="P826" s="17"/>
    </row>
    <row r="827" spans="1:19" x14ac:dyDescent="0.2">
      <c r="A827" s="8" t="s">
        <v>65</v>
      </c>
      <c r="B827" s="8">
        <v>0</v>
      </c>
      <c r="C827" s="22">
        <v>41074</v>
      </c>
      <c r="D827" s="6">
        <v>143</v>
      </c>
      <c r="E827" s="6">
        <v>7280</v>
      </c>
      <c r="F827" s="6">
        <v>1437280</v>
      </c>
      <c r="P827" s="17"/>
    </row>
    <row r="828" spans="1:19" x14ac:dyDescent="0.2">
      <c r="A828" s="8" t="s">
        <v>65</v>
      </c>
      <c r="B828" s="8">
        <v>0</v>
      </c>
      <c r="C828" s="22">
        <v>41074</v>
      </c>
      <c r="D828" s="6">
        <v>143</v>
      </c>
      <c r="E828" s="6">
        <v>7281</v>
      </c>
      <c r="F828" s="6">
        <v>1437281</v>
      </c>
      <c r="P828" s="17"/>
    </row>
    <row r="829" spans="1:19" x14ac:dyDescent="0.2">
      <c r="A829" s="8" t="s">
        <v>65</v>
      </c>
      <c r="B829" s="8">
        <v>0</v>
      </c>
      <c r="C829" s="22">
        <v>41074</v>
      </c>
      <c r="D829" s="6">
        <v>143</v>
      </c>
      <c r="E829" s="6">
        <v>7282</v>
      </c>
      <c r="F829" s="6">
        <v>1437282</v>
      </c>
      <c r="P829" s="17"/>
    </row>
    <row r="830" spans="1:19" x14ac:dyDescent="0.2">
      <c r="A830" s="41" t="s">
        <v>65</v>
      </c>
      <c r="B830" s="41">
        <v>0</v>
      </c>
      <c r="C830" s="42">
        <v>41079</v>
      </c>
      <c r="D830" s="43">
        <v>143</v>
      </c>
      <c r="E830" s="43">
        <v>7282</v>
      </c>
      <c r="F830" s="49">
        <v>1437282</v>
      </c>
      <c r="G830" s="44">
        <v>77.3</v>
      </c>
      <c r="H830" s="43">
        <v>201</v>
      </c>
      <c r="I830" s="43"/>
      <c r="J830" s="10"/>
      <c r="K830" s="43"/>
      <c r="L830" s="45"/>
      <c r="M830" s="13"/>
      <c r="N830" s="46" t="s">
        <v>414</v>
      </c>
      <c r="O830" s="13" t="s">
        <v>484</v>
      </c>
      <c r="P830" s="17"/>
      <c r="Q830" s="45"/>
      <c r="R830" s="43"/>
      <c r="S830" s="43"/>
    </row>
    <row r="831" spans="1:19" x14ac:dyDescent="0.2">
      <c r="A831" s="8" t="s">
        <v>65</v>
      </c>
      <c r="B831" s="8">
        <v>0</v>
      </c>
      <c r="C831" s="22">
        <v>41074</v>
      </c>
      <c r="D831" s="6">
        <v>143</v>
      </c>
      <c r="E831" s="6">
        <v>7283</v>
      </c>
      <c r="F831" s="6">
        <v>1437283</v>
      </c>
      <c r="P831" s="17"/>
    </row>
    <row r="832" spans="1:19" x14ac:dyDescent="0.2">
      <c r="A832" s="8" t="s">
        <v>65</v>
      </c>
      <c r="B832" s="8">
        <v>0</v>
      </c>
      <c r="C832" s="37">
        <v>41079</v>
      </c>
      <c r="D832" s="6">
        <v>143</v>
      </c>
      <c r="E832" s="6">
        <v>7283</v>
      </c>
      <c r="F832" s="48">
        <v>1437283</v>
      </c>
      <c r="G832" s="4">
        <v>81.3</v>
      </c>
      <c r="H832" s="6">
        <v>208</v>
      </c>
      <c r="N832" s="36" t="s">
        <v>304</v>
      </c>
      <c r="O832" s="26" t="s">
        <v>484</v>
      </c>
      <c r="P832" s="17"/>
    </row>
    <row r="833" spans="1:16" x14ac:dyDescent="0.2">
      <c r="A833" s="8" t="s">
        <v>65</v>
      </c>
      <c r="B833" s="8">
        <v>0</v>
      </c>
      <c r="C833" s="22">
        <v>41074</v>
      </c>
      <c r="D833" s="6">
        <v>143</v>
      </c>
      <c r="E833" s="6">
        <v>7284</v>
      </c>
      <c r="F833" s="6">
        <v>1437284</v>
      </c>
      <c r="P833" s="17"/>
    </row>
    <row r="834" spans="1:16" x14ac:dyDescent="0.2">
      <c r="A834" s="8" t="s">
        <v>65</v>
      </c>
      <c r="B834" s="8">
        <v>0</v>
      </c>
      <c r="C834" s="22">
        <v>41074</v>
      </c>
      <c r="D834" s="6">
        <v>143</v>
      </c>
      <c r="E834" s="6">
        <v>7285</v>
      </c>
      <c r="F834" s="6">
        <v>1437285</v>
      </c>
      <c r="P834" s="17"/>
    </row>
    <row r="835" spans="1:16" x14ac:dyDescent="0.2">
      <c r="A835" s="8" t="s">
        <v>65</v>
      </c>
      <c r="B835" s="8">
        <v>0</v>
      </c>
      <c r="C835" s="22">
        <v>41074</v>
      </c>
      <c r="D835" s="6">
        <v>143</v>
      </c>
      <c r="E835" s="6">
        <v>7286</v>
      </c>
      <c r="F835" s="6">
        <v>1437286</v>
      </c>
      <c r="P835" s="17"/>
    </row>
    <row r="836" spans="1:16" x14ac:dyDescent="0.2">
      <c r="A836" s="8" t="s">
        <v>65</v>
      </c>
      <c r="B836" s="8">
        <v>0</v>
      </c>
      <c r="C836" s="22">
        <v>41074</v>
      </c>
      <c r="D836" s="6">
        <v>143</v>
      </c>
      <c r="E836" s="6">
        <v>7287</v>
      </c>
      <c r="F836" s="6">
        <v>1437287</v>
      </c>
      <c r="P836" s="17"/>
    </row>
    <row r="837" spans="1:16" x14ac:dyDescent="0.2">
      <c r="A837" s="8" t="s">
        <v>65</v>
      </c>
      <c r="B837" s="8">
        <v>0</v>
      </c>
      <c r="C837" s="22">
        <v>41074</v>
      </c>
      <c r="D837" s="6">
        <v>143</v>
      </c>
      <c r="E837" s="6">
        <v>7288</v>
      </c>
      <c r="F837" s="6">
        <v>1437288</v>
      </c>
      <c r="P837" s="17"/>
    </row>
    <row r="838" spans="1:16" x14ac:dyDescent="0.2">
      <c r="A838" s="8" t="s">
        <v>65</v>
      </c>
      <c r="B838" s="8">
        <v>0</v>
      </c>
      <c r="C838" s="22">
        <v>41074</v>
      </c>
      <c r="D838" s="6">
        <v>143</v>
      </c>
      <c r="E838" s="6">
        <v>7289</v>
      </c>
      <c r="F838" s="6">
        <v>1437289</v>
      </c>
      <c r="P838" s="17"/>
    </row>
    <row r="839" spans="1:16" x14ac:dyDescent="0.2">
      <c r="A839" s="8" t="s">
        <v>65</v>
      </c>
      <c r="B839" s="8">
        <v>0</v>
      </c>
      <c r="C839" s="22">
        <v>41074</v>
      </c>
      <c r="D839" s="6">
        <v>143</v>
      </c>
      <c r="E839" s="6">
        <v>7290</v>
      </c>
      <c r="F839" s="6">
        <v>1437290</v>
      </c>
      <c r="P839" s="17"/>
    </row>
    <row r="840" spans="1:16" x14ac:dyDescent="0.2">
      <c r="A840" s="8" t="s">
        <v>65</v>
      </c>
      <c r="B840" s="8">
        <v>0</v>
      </c>
      <c r="C840" s="22">
        <v>41074</v>
      </c>
      <c r="D840" s="6">
        <v>143</v>
      </c>
      <c r="E840" s="6">
        <v>7291</v>
      </c>
      <c r="F840" s="6">
        <v>1437291</v>
      </c>
      <c r="P840" s="17"/>
    </row>
    <row r="841" spans="1:16" x14ac:dyDescent="0.2">
      <c r="A841" s="8" t="s">
        <v>65</v>
      </c>
      <c r="B841" s="8">
        <v>0</v>
      </c>
      <c r="C841" s="22">
        <v>41074</v>
      </c>
      <c r="D841" s="6">
        <v>143</v>
      </c>
      <c r="E841" s="6">
        <v>7292</v>
      </c>
      <c r="F841" s="6">
        <v>1437292</v>
      </c>
      <c r="P841" s="17"/>
    </row>
    <row r="842" spans="1:16" x14ac:dyDescent="0.2">
      <c r="A842" s="8" t="s">
        <v>65</v>
      </c>
      <c r="B842" s="8">
        <v>0</v>
      </c>
      <c r="C842" s="22">
        <v>41076</v>
      </c>
      <c r="D842" s="6">
        <v>143</v>
      </c>
      <c r="E842" s="6">
        <v>7293</v>
      </c>
      <c r="F842" s="6">
        <v>1437293</v>
      </c>
      <c r="G842" s="4">
        <v>72.900000000000006</v>
      </c>
      <c r="H842" s="6">
        <v>206</v>
      </c>
      <c r="P842" s="17"/>
    </row>
    <row r="843" spans="1:16" x14ac:dyDescent="0.2">
      <c r="A843" s="8" t="s">
        <v>65</v>
      </c>
      <c r="B843" s="8">
        <v>0</v>
      </c>
      <c r="C843" s="22">
        <v>41076</v>
      </c>
      <c r="D843" s="6">
        <v>143</v>
      </c>
      <c r="E843" s="6">
        <v>7294</v>
      </c>
      <c r="F843" s="6">
        <v>1437294</v>
      </c>
      <c r="G843" s="4">
        <v>79.3</v>
      </c>
      <c r="H843" s="6">
        <v>219</v>
      </c>
      <c r="P843" s="17"/>
    </row>
    <row r="844" spans="1:16" x14ac:dyDescent="0.2">
      <c r="A844" s="8" t="s">
        <v>65</v>
      </c>
      <c r="B844" s="8">
        <v>0</v>
      </c>
      <c r="C844" s="22">
        <v>41076</v>
      </c>
      <c r="D844" s="6">
        <v>143</v>
      </c>
      <c r="E844" s="6">
        <v>7295</v>
      </c>
      <c r="F844" s="6">
        <v>1437295</v>
      </c>
      <c r="G844" s="4">
        <v>69.099999999999994</v>
      </c>
      <c r="H844" s="6">
        <v>178</v>
      </c>
      <c r="P844" s="17"/>
    </row>
    <row r="845" spans="1:16" x14ac:dyDescent="0.2">
      <c r="A845" s="8" t="s">
        <v>65</v>
      </c>
      <c r="B845" s="8">
        <v>0</v>
      </c>
      <c r="C845" s="22">
        <v>41076</v>
      </c>
      <c r="D845" s="6">
        <v>143</v>
      </c>
      <c r="E845" s="6">
        <v>7296</v>
      </c>
      <c r="F845" s="6">
        <v>1437296</v>
      </c>
      <c r="P845" s="17"/>
    </row>
    <row r="846" spans="1:16" x14ac:dyDescent="0.2">
      <c r="A846" s="8" t="s">
        <v>65</v>
      </c>
      <c r="B846" s="8">
        <v>0</v>
      </c>
      <c r="C846" s="22">
        <v>41076</v>
      </c>
      <c r="D846" s="6">
        <v>143</v>
      </c>
      <c r="E846" s="6">
        <v>7297</v>
      </c>
      <c r="F846" s="6">
        <v>1437297</v>
      </c>
      <c r="P846" s="17"/>
    </row>
    <row r="847" spans="1:16" x14ac:dyDescent="0.2">
      <c r="A847" s="8" t="s">
        <v>65</v>
      </c>
      <c r="B847" s="8">
        <v>0</v>
      </c>
      <c r="C847" s="22">
        <v>41076</v>
      </c>
      <c r="D847" s="6">
        <v>143</v>
      </c>
      <c r="E847" s="6">
        <v>7298</v>
      </c>
      <c r="F847" s="6">
        <v>1437298</v>
      </c>
      <c r="P847" s="17"/>
    </row>
    <row r="848" spans="1:16" x14ac:dyDescent="0.2">
      <c r="A848" s="8" t="s">
        <v>65</v>
      </c>
      <c r="B848" s="8">
        <v>0</v>
      </c>
      <c r="C848" s="22">
        <v>41076</v>
      </c>
      <c r="D848" s="6">
        <v>143</v>
      </c>
      <c r="E848" s="6">
        <v>7299</v>
      </c>
      <c r="F848" s="6">
        <v>1437299</v>
      </c>
      <c r="P848" s="17"/>
    </row>
    <row r="849" spans="1:19" x14ac:dyDescent="0.2">
      <c r="A849" s="8" t="s">
        <v>65</v>
      </c>
      <c r="B849" s="8">
        <v>0</v>
      </c>
      <c r="C849" s="22">
        <v>41076</v>
      </c>
      <c r="D849" s="6">
        <v>143</v>
      </c>
      <c r="E849" s="6">
        <v>7300</v>
      </c>
      <c r="F849" s="6">
        <v>1437300</v>
      </c>
      <c r="P849" s="17"/>
    </row>
    <row r="850" spans="1:19" x14ac:dyDescent="0.2">
      <c r="A850" s="41" t="s">
        <v>65</v>
      </c>
      <c r="B850" s="41">
        <v>0</v>
      </c>
      <c r="C850" s="42">
        <v>41079</v>
      </c>
      <c r="D850" s="43">
        <v>143</v>
      </c>
      <c r="E850" s="43">
        <v>7551</v>
      </c>
      <c r="F850" s="49">
        <v>1437551</v>
      </c>
      <c r="G850" s="44">
        <v>67</v>
      </c>
      <c r="H850" s="43">
        <v>206</v>
      </c>
      <c r="I850" s="43"/>
      <c r="J850" s="10"/>
      <c r="K850" s="43"/>
      <c r="L850" s="45"/>
      <c r="M850" s="13"/>
      <c r="N850" s="46"/>
      <c r="O850" s="13"/>
      <c r="P850" s="17"/>
      <c r="Q850" s="45"/>
      <c r="R850" s="43"/>
      <c r="S850" s="43"/>
    </row>
    <row r="851" spans="1:19" x14ac:dyDescent="0.2">
      <c r="A851" s="41" t="s">
        <v>65</v>
      </c>
      <c r="B851" s="41">
        <v>0</v>
      </c>
      <c r="C851" s="42">
        <v>41079</v>
      </c>
      <c r="D851" s="43">
        <v>143</v>
      </c>
      <c r="E851" s="43">
        <v>7552</v>
      </c>
      <c r="F851" s="49">
        <v>1437552</v>
      </c>
      <c r="G851" s="44"/>
      <c r="H851" s="43">
        <v>230</v>
      </c>
      <c r="I851" s="43"/>
      <c r="J851" s="10"/>
      <c r="K851" s="43"/>
      <c r="L851" s="45"/>
      <c r="M851" s="13"/>
      <c r="N851" s="46" t="s">
        <v>342</v>
      </c>
      <c r="O851" s="13" t="s">
        <v>486</v>
      </c>
      <c r="P851" s="17"/>
      <c r="Q851" s="45"/>
      <c r="R851" s="43"/>
      <c r="S851" s="43"/>
    </row>
    <row r="852" spans="1:19" x14ac:dyDescent="0.2">
      <c r="A852" s="41" t="s">
        <v>65</v>
      </c>
      <c r="B852" s="41">
        <v>0</v>
      </c>
      <c r="C852" s="42">
        <v>41079</v>
      </c>
      <c r="D852" s="43">
        <v>143</v>
      </c>
      <c r="E852" s="43">
        <v>7553</v>
      </c>
      <c r="F852" s="49">
        <v>1437553</v>
      </c>
      <c r="G852" s="44"/>
      <c r="H852" s="43"/>
      <c r="I852" s="43"/>
      <c r="J852" s="10"/>
      <c r="K852" s="43"/>
      <c r="L852" s="45"/>
      <c r="M852" s="13"/>
      <c r="N852" s="46"/>
      <c r="O852" s="13"/>
      <c r="P852" s="17"/>
      <c r="Q852" s="45"/>
      <c r="R852" s="43"/>
      <c r="S852" s="43"/>
    </row>
    <row r="853" spans="1:19" x14ac:dyDescent="0.2">
      <c r="A853" s="41" t="s">
        <v>65</v>
      </c>
      <c r="B853" s="41">
        <v>0</v>
      </c>
      <c r="C853" s="42">
        <v>41079</v>
      </c>
      <c r="D853" s="43">
        <v>143</v>
      </c>
      <c r="E853" s="43">
        <v>7554</v>
      </c>
      <c r="F853" s="49">
        <v>1437554</v>
      </c>
      <c r="G853" s="44">
        <v>70.599999999999994</v>
      </c>
      <c r="H853" s="43">
        <v>203</v>
      </c>
      <c r="I853" s="43"/>
      <c r="J853" s="10" t="s">
        <v>136</v>
      </c>
      <c r="K853" s="43"/>
      <c r="L853" s="45"/>
      <c r="M853" s="13"/>
      <c r="N853" s="46" t="s">
        <v>343</v>
      </c>
      <c r="O853" s="13" t="s">
        <v>485</v>
      </c>
      <c r="P853" s="17"/>
      <c r="Q853" s="45"/>
      <c r="R853" s="43"/>
      <c r="S853" s="43"/>
    </row>
    <row r="854" spans="1:19" x14ac:dyDescent="0.2">
      <c r="A854" s="41" t="s">
        <v>65</v>
      </c>
      <c r="B854" s="41">
        <v>0</v>
      </c>
      <c r="C854" s="42">
        <v>41079</v>
      </c>
      <c r="D854" s="43">
        <v>143</v>
      </c>
      <c r="E854" s="43">
        <v>7555</v>
      </c>
      <c r="F854" s="49">
        <v>1437555</v>
      </c>
      <c r="G854" s="44">
        <v>71.400000000000006</v>
      </c>
      <c r="H854" s="43">
        <v>185</v>
      </c>
      <c r="I854" s="43"/>
      <c r="J854" s="10"/>
      <c r="K854" s="43"/>
      <c r="L854" s="45"/>
      <c r="M854" s="13"/>
      <c r="N854" s="46" t="s">
        <v>344</v>
      </c>
      <c r="O854" s="13" t="s">
        <v>485</v>
      </c>
      <c r="P854" s="17"/>
      <c r="Q854" s="45"/>
      <c r="R854" s="43"/>
      <c r="S854" s="43"/>
    </row>
    <row r="855" spans="1:19" x14ac:dyDescent="0.2">
      <c r="A855" s="41" t="s">
        <v>65</v>
      </c>
      <c r="B855" s="41">
        <v>0</v>
      </c>
      <c r="C855" s="42">
        <v>41079</v>
      </c>
      <c r="D855" s="43">
        <v>143</v>
      </c>
      <c r="E855" s="43">
        <v>7556</v>
      </c>
      <c r="F855" s="49">
        <v>1437556</v>
      </c>
      <c r="G855" s="44">
        <v>71.400000000000006</v>
      </c>
      <c r="H855" s="43">
        <v>203</v>
      </c>
      <c r="I855" s="43"/>
      <c r="J855" s="10"/>
      <c r="K855" s="43"/>
      <c r="L855" s="45"/>
      <c r="M855" s="13"/>
      <c r="N855" s="46" t="s">
        <v>345</v>
      </c>
      <c r="O855" s="13" t="s">
        <v>485</v>
      </c>
      <c r="P855" s="17"/>
      <c r="Q855" s="45"/>
      <c r="R855" s="43"/>
      <c r="S855" s="43"/>
    </row>
    <row r="856" spans="1:19" x14ac:dyDescent="0.2">
      <c r="A856" s="41" t="s">
        <v>65</v>
      </c>
      <c r="B856" s="41">
        <v>0</v>
      </c>
      <c r="C856" s="42">
        <v>41079</v>
      </c>
      <c r="D856" s="43">
        <v>143</v>
      </c>
      <c r="E856" s="43">
        <v>7557</v>
      </c>
      <c r="F856" s="49">
        <v>1437557</v>
      </c>
      <c r="G856" s="44">
        <v>67.7</v>
      </c>
      <c r="H856" s="43">
        <v>172</v>
      </c>
      <c r="I856" s="43"/>
      <c r="J856" s="10"/>
      <c r="K856" s="43"/>
      <c r="L856" s="45"/>
      <c r="M856" s="13"/>
      <c r="N856" s="46" t="s">
        <v>346</v>
      </c>
      <c r="O856" s="13" t="s">
        <v>485</v>
      </c>
      <c r="P856" s="17"/>
      <c r="Q856" s="45"/>
      <c r="R856" s="43"/>
      <c r="S856" s="43"/>
    </row>
    <row r="857" spans="1:19" x14ac:dyDescent="0.2">
      <c r="A857" s="41" t="s">
        <v>65</v>
      </c>
      <c r="B857" s="41">
        <v>0</v>
      </c>
      <c r="C857" s="42">
        <v>41079</v>
      </c>
      <c r="D857" s="43">
        <v>143</v>
      </c>
      <c r="E857" s="43">
        <v>7558</v>
      </c>
      <c r="F857" s="49">
        <v>1437558</v>
      </c>
      <c r="G857" s="44">
        <v>76.5</v>
      </c>
      <c r="H857" s="43">
        <v>204</v>
      </c>
      <c r="I857" s="43"/>
      <c r="J857" s="10"/>
      <c r="K857" s="43"/>
      <c r="L857" s="45"/>
      <c r="M857" s="13"/>
      <c r="N857" s="46" t="s">
        <v>347</v>
      </c>
      <c r="O857" s="13" t="s">
        <v>485</v>
      </c>
      <c r="P857" s="17"/>
      <c r="Q857" s="45"/>
      <c r="R857" s="43"/>
      <c r="S857" s="43"/>
    </row>
    <row r="858" spans="1:19" x14ac:dyDescent="0.2">
      <c r="A858" s="41" t="s">
        <v>65</v>
      </c>
      <c r="B858" s="41">
        <v>0</v>
      </c>
      <c r="C858" s="42">
        <v>41079</v>
      </c>
      <c r="D858" s="43">
        <v>143</v>
      </c>
      <c r="E858" s="43">
        <v>7559</v>
      </c>
      <c r="F858" s="49">
        <v>1437559</v>
      </c>
      <c r="G858" s="44"/>
      <c r="H858" s="43">
        <v>197</v>
      </c>
      <c r="I858" s="43"/>
      <c r="J858" s="10"/>
      <c r="K858" s="43"/>
      <c r="L858" s="45"/>
      <c r="M858" s="13"/>
      <c r="N858" s="46" t="s">
        <v>348</v>
      </c>
      <c r="O858" s="13" t="s">
        <v>485</v>
      </c>
      <c r="P858" s="17"/>
      <c r="Q858" s="45"/>
      <c r="R858" s="43"/>
      <c r="S858" s="43"/>
    </row>
    <row r="859" spans="1:19" x14ac:dyDescent="0.2">
      <c r="A859" s="41" t="s">
        <v>65</v>
      </c>
      <c r="B859" s="41">
        <v>0</v>
      </c>
      <c r="C859" s="42">
        <v>41079</v>
      </c>
      <c r="D859" s="43">
        <v>143</v>
      </c>
      <c r="E859" s="43">
        <v>7560</v>
      </c>
      <c r="F859" s="49">
        <v>1437560</v>
      </c>
      <c r="G859" s="44">
        <v>71.099999999999994</v>
      </c>
      <c r="H859" s="43">
        <v>206</v>
      </c>
      <c r="I859" s="43"/>
      <c r="J859" s="10"/>
      <c r="K859" s="43"/>
      <c r="L859" s="45"/>
      <c r="M859" s="13"/>
      <c r="N859" s="46" t="s">
        <v>349</v>
      </c>
      <c r="O859" s="13" t="s">
        <v>485</v>
      </c>
      <c r="P859" s="17"/>
      <c r="Q859" s="45"/>
      <c r="R859" s="43"/>
      <c r="S859" s="43"/>
    </row>
    <row r="860" spans="1:19" x14ac:dyDescent="0.2">
      <c r="A860" s="41" t="s">
        <v>65</v>
      </c>
      <c r="B860" s="41">
        <v>0</v>
      </c>
      <c r="C860" s="42">
        <v>41079</v>
      </c>
      <c r="D860" s="43">
        <v>143</v>
      </c>
      <c r="E860" s="43">
        <v>7561</v>
      </c>
      <c r="F860" s="49">
        <v>1437561</v>
      </c>
      <c r="G860" s="44">
        <v>75.3</v>
      </c>
      <c r="H860" s="43">
        <v>202</v>
      </c>
      <c r="I860" s="43"/>
      <c r="J860" s="10" t="s">
        <v>144</v>
      </c>
      <c r="K860" s="43"/>
      <c r="L860" s="45"/>
      <c r="M860" s="13"/>
      <c r="N860" s="46" t="s">
        <v>350</v>
      </c>
      <c r="O860" s="13" t="s">
        <v>485</v>
      </c>
      <c r="P860" s="17"/>
      <c r="Q860" s="45"/>
      <c r="R860" s="43"/>
      <c r="S860" s="43"/>
    </row>
    <row r="861" spans="1:19" x14ac:dyDescent="0.2">
      <c r="A861" s="41" t="s">
        <v>65</v>
      </c>
      <c r="B861" s="41">
        <v>0</v>
      </c>
      <c r="C861" s="42">
        <v>41079</v>
      </c>
      <c r="D861" s="43">
        <v>143</v>
      </c>
      <c r="E861" s="43">
        <v>7562</v>
      </c>
      <c r="F861" s="49">
        <v>1437562</v>
      </c>
      <c r="G861" s="44">
        <v>73.7</v>
      </c>
      <c r="H861" s="43">
        <v>208</v>
      </c>
      <c r="I861" s="43"/>
      <c r="J861" s="10"/>
      <c r="K861" s="43"/>
      <c r="L861" s="45"/>
      <c r="M861" s="13"/>
      <c r="N861" s="46" t="s">
        <v>351</v>
      </c>
      <c r="O861" s="13" t="s">
        <v>485</v>
      </c>
      <c r="P861" s="17"/>
      <c r="Q861" s="45"/>
      <c r="R861" s="43"/>
      <c r="S861" s="43"/>
    </row>
    <row r="862" spans="1:19" x14ac:dyDescent="0.2">
      <c r="A862" s="41" t="s">
        <v>65</v>
      </c>
      <c r="B862" s="41">
        <v>0</v>
      </c>
      <c r="C862" s="42">
        <v>41079</v>
      </c>
      <c r="D862" s="43">
        <v>143</v>
      </c>
      <c r="E862" s="43">
        <v>7563</v>
      </c>
      <c r="F862" s="49">
        <v>1437563</v>
      </c>
      <c r="G862" s="44">
        <v>78.3</v>
      </c>
      <c r="H862" s="43">
        <v>187</v>
      </c>
      <c r="I862" s="43"/>
      <c r="J862" s="10"/>
      <c r="K862" s="43"/>
      <c r="L862" s="45"/>
      <c r="M862" s="13"/>
      <c r="N862" s="46" t="s">
        <v>352</v>
      </c>
      <c r="O862" s="13" t="s">
        <v>485</v>
      </c>
      <c r="P862" s="17"/>
      <c r="Q862" s="45"/>
      <c r="R862" s="43"/>
      <c r="S862" s="43"/>
    </row>
    <row r="863" spans="1:19" x14ac:dyDescent="0.2">
      <c r="A863" s="41" t="s">
        <v>65</v>
      </c>
      <c r="B863" s="41">
        <v>0</v>
      </c>
      <c r="C863" s="42">
        <v>41079</v>
      </c>
      <c r="D863" s="43">
        <v>143</v>
      </c>
      <c r="E863" s="43">
        <v>7564</v>
      </c>
      <c r="F863" s="49">
        <v>1437564</v>
      </c>
      <c r="G863" s="44">
        <v>74.8</v>
      </c>
      <c r="H863" s="43">
        <v>174</v>
      </c>
      <c r="I863" s="43"/>
      <c r="J863" s="10"/>
      <c r="K863" s="43"/>
      <c r="L863" s="45"/>
      <c r="M863" s="13"/>
      <c r="N863" s="46" t="s">
        <v>353</v>
      </c>
      <c r="O863" s="13" t="s">
        <v>485</v>
      </c>
      <c r="P863" s="17"/>
      <c r="Q863" s="45"/>
      <c r="R863" s="43"/>
      <c r="S863" s="43"/>
    </row>
    <row r="864" spans="1:19" x14ac:dyDescent="0.2">
      <c r="A864" s="41" t="s">
        <v>65</v>
      </c>
      <c r="B864" s="41">
        <v>0</v>
      </c>
      <c r="C864" s="42">
        <v>41079</v>
      </c>
      <c r="D864" s="43">
        <v>143</v>
      </c>
      <c r="E864" s="43">
        <v>7565</v>
      </c>
      <c r="F864" s="49">
        <v>1437565</v>
      </c>
      <c r="G864" s="44">
        <v>75.599999999999994</v>
      </c>
      <c r="H864" s="43">
        <v>213</v>
      </c>
      <c r="I864" s="43"/>
      <c r="J864" s="10"/>
      <c r="K864" s="43"/>
      <c r="L864" s="45"/>
      <c r="M864" s="13"/>
      <c r="N864" s="46" t="s">
        <v>354</v>
      </c>
      <c r="O864" s="13" t="s">
        <v>485</v>
      </c>
      <c r="P864" s="17"/>
      <c r="Q864" s="45"/>
      <c r="R864" s="43"/>
      <c r="S864" s="43"/>
    </row>
    <row r="865" spans="1:19" x14ac:dyDescent="0.2">
      <c r="A865" s="41" t="s">
        <v>65</v>
      </c>
      <c r="B865" s="41">
        <v>0</v>
      </c>
      <c r="C865" s="42">
        <v>41079</v>
      </c>
      <c r="D865" s="43">
        <v>143</v>
      </c>
      <c r="E865" s="43">
        <v>7566</v>
      </c>
      <c r="F865" s="49">
        <v>1437566</v>
      </c>
      <c r="G865" s="44">
        <v>78.900000000000006</v>
      </c>
      <c r="H865" s="43">
        <v>224</v>
      </c>
      <c r="I865" s="43"/>
      <c r="J865" s="10"/>
      <c r="K865" s="43"/>
      <c r="L865" s="45"/>
      <c r="M865" s="13"/>
      <c r="N865" s="46" t="s">
        <v>356</v>
      </c>
      <c r="O865" s="13" t="s">
        <v>485</v>
      </c>
      <c r="P865" s="17"/>
      <c r="Q865" s="45"/>
      <c r="R865" s="43"/>
      <c r="S865" s="43"/>
    </row>
    <row r="866" spans="1:19" x14ac:dyDescent="0.2">
      <c r="A866" s="41" t="s">
        <v>65</v>
      </c>
      <c r="B866" s="41">
        <v>0</v>
      </c>
      <c r="C866" s="42">
        <v>41079</v>
      </c>
      <c r="D866" s="43">
        <v>143</v>
      </c>
      <c r="E866" s="43">
        <v>7567</v>
      </c>
      <c r="F866" s="49">
        <v>1437567</v>
      </c>
      <c r="G866" s="44">
        <v>72.599999999999994</v>
      </c>
      <c r="H866" s="43">
        <v>212</v>
      </c>
      <c r="I866" s="43"/>
      <c r="J866" s="10" t="s">
        <v>128</v>
      </c>
      <c r="K866" s="43"/>
      <c r="L866" s="45"/>
      <c r="M866" s="13"/>
      <c r="N866" s="46" t="s">
        <v>357</v>
      </c>
      <c r="O866" s="13" t="s">
        <v>485</v>
      </c>
      <c r="P866" s="17"/>
      <c r="Q866" s="45"/>
      <c r="R866" s="43"/>
      <c r="S866" s="43"/>
    </row>
    <row r="867" spans="1:19" x14ac:dyDescent="0.2">
      <c r="A867" s="41" t="s">
        <v>65</v>
      </c>
      <c r="B867" s="41">
        <v>0</v>
      </c>
      <c r="C867" s="42">
        <v>41079</v>
      </c>
      <c r="D867" s="43">
        <v>143</v>
      </c>
      <c r="E867" s="43">
        <v>7568</v>
      </c>
      <c r="F867" s="49">
        <v>1437568</v>
      </c>
      <c r="G867" s="44">
        <v>76.7</v>
      </c>
      <c r="H867" s="43">
        <v>217</v>
      </c>
      <c r="I867" s="43"/>
      <c r="J867" s="10"/>
      <c r="K867" s="43"/>
      <c r="L867" s="45"/>
      <c r="M867" s="13"/>
      <c r="N867" s="46" t="s">
        <v>358</v>
      </c>
      <c r="O867" s="13" t="s">
        <v>485</v>
      </c>
      <c r="P867" s="17"/>
      <c r="Q867" s="45"/>
      <c r="R867" s="43"/>
      <c r="S867" s="43"/>
    </row>
    <row r="868" spans="1:19" x14ac:dyDescent="0.2">
      <c r="A868" s="41" t="s">
        <v>65</v>
      </c>
      <c r="B868" s="41">
        <v>0</v>
      </c>
      <c r="C868" s="42">
        <v>41079</v>
      </c>
      <c r="D868" s="43">
        <v>143</v>
      </c>
      <c r="E868" s="43">
        <v>7569</v>
      </c>
      <c r="F868" s="49">
        <v>1437569</v>
      </c>
      <c r="G868" s="44">
        <v>77.099999999999994</v>
      </c>
      <c r="H868" s="43">
        <v>217</v>
      </c>
      <c r="I868" s="43"/>
      <c r="J868" s="10"/>
      <c r="K868" s="43"/>
      <c r="L868" s="45"/>
      <c r="M868" s="13"/>
      <c r="N868" s="46" t="s">
        <v>359</v>
      </c>
      <c r="O868" s="13" t="s">
        <v>485</v>
      </c>
      <c r="P868" s="17"/>
      <c r="Q868" s="45"/>
      <c r="R868" s="43"/>
      <c r="S868" s="43"/>
    </row>
    <row r="869" spans="1:19" x14ac:dyDescent="0.2">
      <c r="A869" s="41" t="s">
        <v>65</v>
      </c>
      <c r="B869" s="41">
        <v>0</v>
      </c>
      <c r="C869" s="42">
        <v>41079</v>
      </c>
      <c r="D869" s="43">
        <v>143</v>
      </c>
      <c r="E869" s="43">
        <v>7570</v>
      </c>
      <c r="F869" s="49">
        <v>1437570</v>
      </c>
      <c r="G869" s="44">
        <v>71.099999999999994</v>
      </c>
      <c r="H869" s="43">
        <v>209</v>
      </c>
      <c r="I869" s="43"/>
      <c r="J869" s="10"/>
      <c r="K869" s="43"/>
      <c r="L869" s="45"/>
      <c r="M869" s="13"/>
      <c r="N869" s="46" t="s">
        <v>360</v>
      </c>
      <c r="O869" s="13" t="s">
        <v>485</v>
      </c>
      <c r="P869" s="17"/>
      <c r="Q869" s="45"/>
      <c r="R869" s="43"/>
      <c r="S869" s="43"/>
    </row>
    <row r="870" spans="1:19" x14ac:dyDescent="0.2">
      <c r="A870" s="41" t="s">
        <v>65</v>
      </c>
      <c r="B870" s="41">
        <v>0</v>
      </c>
      <c r="C870" s="42">
        <v>41079</v>
      </c>
      <c r="D870" s="43">
        <v>143</v>
      </c>
      <c r="E870" s="43">
        <v>7571</v>
      </c>
      <c r="F870" s="49">
        <v>1437571</v>
      </c>
      <c r="G870" s="44">
        <v>64</v>
      </c>
      <c r="H870" s="43">
        <v>144</v>
      </c>
      <c r="I870" s="43"/>
      <c r="J870" s="10"/>
      <c r="K870" s="43"/>
      <c r="L870" s="45"/>
      <c r="M870" s="13"/>
      <c r="N870" s="46" t="s">
        <v>362</v>
      </c>
      <c r="O870" s="13" t="s">
        <v>485</v>
      </c>
      <c r="P870" s="17"/>
      <c r="Q870" s="45"/>
      <c r="R870" s="43"/>
      <c r="S870" s="43"/>
    </row>
    <row r="871" spans="1:19" x14ac:dyDescent="0.2">
      <c r="A871" s="41" t="s">
        <v>65</v>
      </c>
      <c r="B871" s="41">
        <v>0</v>
      </c>
      <c r="C871" s="42">
        <v>41079</v>
      </c>
      <c r="D871" s="43">
        <v>143</v>
      </c>
      <c r="E871" s="43">
        <v>7572</v>
      </c>
      <c r="F871" s="49">
        <v>1437572</v>
      </c>
      <c r="G871" s="44">
        <v>75.599999999999994</v>
      </c>
      <c r="H871" s="43">
        <v>192</v>
      </c>
      <c r="I871" s="43"/>
      <c r="J871" s="10"/>
      <c r="K871" s="43"/>
      <c r="L871" s="45"/>
      <c r="M871" s="13"/>
      <c r="N871" s="46" t="s">
        <v>363</v>
      </c>
      <c r="O871" s="13" t="s">
        <v>485</v>
      </c>
      <c r="P871" s="17"/>
      <c r="Q871" s="45"/>
      <c r="R871" s="43"/>
      <c r="S871" s="43"/>
    </row>
    <row r="872" spans="1:19" x14ac:dyDescent="0.2">
      <c r="A872" s="41" t="s">
        <v>65</v>
      </c>
      <c r="B872" s="41">
        <v>0</v>
      </c>
      <c r="C872" s="42">
        <v>41079</v>
      </c>
      <c r="D872" s="43">
        <v>143</v>
      </c>
      <c r="E872" s="43">
        <v>7573</v>
      </c>
      <c r="F872" s="49">
        <v>1437573</v>
      </c>
      <c r="G872" s="44">
        <v>75.8</v>
      </c>
      <c r="H872" s="43">
        <v>218</v>
      </c>
      <c r="I872" s="43"/>
      <c r="J872" s="10" t="s">
        <v>135</v>
      </c>
      <c r="K872" s="43"/>
      <c r="L872" s="45"/>
      <c r="M872" s="13"/>
      <c r="N872" s="46" t="s">
        <v>364</v>
      </c>
      <c r="O872" s="13" t="s">
        <v>485</v>
      </c>
      <c r="P872" s="17"/>
      <c r="Q872" s="45"/>
      <c r="R872" s="43"/>
      <c r="S872" s="43"/>
    </row>
    <row r="873" spans="1:19" x14ac:dyDescent="0.2">
      <c r="A873" s="41" t="s">
        <v>65</v>
      </c>
      <c r="B873" s="41">
        <v>0</v>
      </c>
      <c r="C873" s="42">
        <v>41079</v>
      </c>
      <c r="D873" s="43">
        <v>143</v>
      </c>
      <c r="E873" s="43">
        <v>7574</v>
      </c>
      <c r="F873" s="49">
        <v>1437574</v>
      </c>
      <c r="G873" s="44">
        <v>80.7</v>
      </c>
      <c r="H873" s="43">
        <v>226</v>
      </c>
      <c r="I873" s="43"/>
      <c r="J873" s="10"/>
      <c r="K873" s="43"/>
      <c r="L873" s="45"/>
      <c r="M873" s="13"/>
      <c r="N873" s="46" t="s">
        <v>365</v>
      </c>
      <c r="O873" s="13" t="s">
        <v>485</v>
      </c>
      <c r="P873" s="17"/>
      <c r="Q873" s="45"/>
      <c r="R873" s="43"/>
      <c r="S873" s="43"/>
    </row>
    <row r="874" spans="1:19" x14ac:dyDescent="0.2">
      <c r="A874" s="41" t="s">
        <v>65</v>
      </c>
      <c r="B874" s="41">
        <v>0</v>
      </c>
      <c r="C874" s="42">
        <v>41079</v>
      </c>
      <c r="D874" s="43">
        <v>143</v>
      </c>
      <c r="E874" s="43">
        <v>7575</v>
      </c>
      <c r="F874" s="49">
        <v>1437575</v>
      </c>
      <c r="G874" s="44">
        <v>77.3</v>
      </c>
      <c r="H874" s="43">
        <v>213</v>
      </c>
      <c r="I874" s="43"/>
      <c r="J874" s="10"/>
      <c r="K874" s="43"/>
      <c r="L874" s="45"/>
      <c r="M874" s="13"/>
      <c r="N874" s="46" t="s">
        <v>366</v>
      </c>
      <c r="O874" s="13" t="s">
        <v>485</v>
      </c>
      <c r="P874" s="17"/>
      <c r="Q874" s="45"/>
      <c r="R874" s="43"/>
      <c r="S874" s="43"/>
    </row>
    <row r="875" spans="1:19" x14ac:dyDescent="0.2">
      <c r="A875" s="41" t="s">
        <v>65</v>
      </c>
      <c r="B875" s="41">
        <v>0</v>
      </c>
      <c r="C875" s="42">
        <v>41079</v>
      </c>
      <c r="D875" s="43">
        <v>143</v>
      </c>
      <c r="E875" s="43">
        <v>7576</v>
      </c>
      <c r="F875" s="49">
        <v>1437576</v>
      </c>
      <c r="G875" s="44">
        <v>70</v>
      </c>
      <c r="H875" s="43">
        <v>199</v>
      </c>
      <c r="I875" s="43"/>
      <c r="J875" s="10"/>
      <c r="K875" s="43"/>
      <c r="L875" s="45"/>
      <c r="M875" s="13"/>
      <c r="N875" s="46" t="s">
        <v>367</v>
      </c>
      <c r="O875" s="13" t="s">
        <v>485</v>
      </c>
      <c r="P875" s="17"/>
      <c r="Q875" s="45"/>
      <c r="R875" s="43"/>
      <c r="S875" s="43"/>
    </row>
    <row r="876" spans="1:19" x14ac:dyDescent="0.2">
      <c r="A876" s="41" t="s">
        <v>65</v>
      </c>
      <c r="B876" s="41">
        <v>0</v>
      </c>
      <c r="C876" s="42">
        <v>41079</v>
      </c>
      <c r="D876" s="43">
        <v>143</v>
      </c>
      <c r="E876" s="43">
        <v>7577</v>
      </c>
      <c r="F876" s="49">
        <v>1437577</v>
      </c>
      <c r="G876" s="44">
        <v>65</v>
      </c>
      <c r="H876" s="43">
        <v>129</v>
      </c>
      <c r="I876" s="43"/>
      <c r="J876" s="10" t="s">
        <v>141</v>
      </c>
      <c r="K876" s="43"/>
      <c r="L876" s="45"/>
      <c r="M876" s="13"/>
      <c r="N876" s="46" t="s">
        <v>368</v>
      </c>
      <c r="O876" s="13" t="s">
        <v>485</v>
      </c>
      <c r="P876" s="17"/>
      <c r="Q876" s="45"/>
      <c r="R876" s="43"/>
      <c r="S876" s="43"/>
    </row>
    <row r="877" spans="1:19" x14ac:dyDescent="0.2">
      <c r="A877" s="41" t="s">
        <v>65</v>
      </c>
      <c r="B877" s="41">
        <v>0</v>
      </c>
      <c r="C877" s="42">
        <v>41079</v>
      </c>
      <c r="D877" s="43">
        <v>143</v>
      </c>
      <c r="E877" s="43">
        <v>7578</v>
      </c>
      <c r="F877" s="49">
        <v>1437578</v>
      </c>
      <c r="G877" s="44">
        <v>73.400000000000006</v>
      </c>
      <c r="H877" s="43">
        <v>198</v>
      </c>
      <c r="I877" s="43"/>
      <c r="J877" s="10" t="s">
        <v>490</v>
      </c>
      <c r="K877" s="43"/>
      <c r="L877" s="45"/>
      <c r="M877" s="13"/>
      <c r="N877" s="46" t="s">
        <v>369</v>
      </c>
      <c r="O877" s="13" t="s">
        <v>485</v>
      </c>
      <c r="P877" s="17"/>
      <c r="Q877" s="45"/>
      <c r="R877" s="43"/>
      <c r="S877" s="43"/>
    </row>
    <row r="878" spans="1:19" x14ac:dyDescent="0.2">
      <c r="A878" s="41" t="s">
        <v>65</v>
      </c>
      <c r="B878" s="41">
        <v>0</v>
      </c>
      <c r="C878" s="42">
        <v>41079</v>
      </c>
      <c r="D878" s="43">
        <v>143</v>
      </c>
      <c r="E878" s="43">
        <v>7579</v>
      </c>
      <c r="F878" s="49">
        <v>1437579</v>
      </c>
      <c r="G878" s="44">
        <v>77.2</v>
      </c>
      <c r="H878" s="43">
        <v>224</v>
      </c>
      <c r="I878" s="43"/>
      <c r="J878" s="10"/>
      <c r="K878" s="43"/>
      <c r="L878" s="45"/>
      <c r="M878" s="13"/>
      <c r="N878" s="46" t="s">
        <v>370</v>
      </c>
      <c r="O878" s="13" t="s">
        <v>485</v>
      </c>
      <c r="P878" s="17"/>
      <c r="Q878" s="45"/>
      <c r="R878" s="43"/>
      <c r="S878" s="43"/>
    </row>
    <row r="879" spans="1:19" x14ac:dyDescent="0.2">
      <c r="A879" s="41" t="s">
        <v>65</v>
      </c>
      <c r="B879" s="41">
        <v>0</v>
      </c>
      <c r="C879" s="42">
        <v>41079</v>
      </c>
      <c r="D879" s="43">
        <v>143</v>
      </c>
      <c r="E879" s="43">
        <v>7580</v>
      </c>
      <c r="F879" s="49">
        <v>1437580</v>
      </c>
      <c r="G879" s="44">
        <v>75.900000000000006</v>
      </c>
      <c r="H879" s="43">
        <v>204</v>
      </c>
      <c r="I879" s="43"/>
      <c r="J879" s="10"/>
      <c r="K879" s="43"/>
      <c r="L879" s="45"/>
      <c r="M879" s="13"/>
      <c r="N879" s="46" t="s">
        <v>371</v>
      </c>
      <c r="O879" s="13" t="s">
        <v>485</v>
      </c>
      <c r="P879" s="17"/>
      <c r="Q879" s="45"/>
      <c r="R879" s="43"/>
      <c r="S879" s="43"/>
    </row>
    <row r="880" spans="1:19" x14ac:dyDescent="0.2">
      <c r="A880" s="41" t="s">
        <v>65</v>
      </c>
      <c r="B880" s="41">
        <v>0</v>
      </c>
      <c r="C880" s="42">
        <v>41079</v>
      </c>
      <c r="D880" s="43">
        <v>143</v>
      </c>
      <c r="E880" s="43">
        <v>7581</v>
      </c>
      <c r="F880" s="49">
        <v>1437581</v>
      </c>
      <c r="G880" s="44">
        <v>76.599999999999994</v>
      </c>
      <c r="H880" s="43">
        <v>193</v>
      </c>
      <c r="I880" s="43"/>
      <c r="J880" s="10"/>
      <c r="K880" s="43"/>
      <c r="L880" s="45"/>
      <c r="M880" s="13"/>
      <c r="N880" s="46" t="s">
        <v>373</v>
      </c>
      <c r="O880" s="13" t="s">
        <v>485</v>
      </c>
      <c r="P880" s="17"/>
      <c r="Q880" s="45"/>
      <c r="R880" s="43"/>
      <c r="S880" s="43"/>
    </row>
    <row r="881" spans="1:19" x14ac:dyDescent="0.2">
      <c r="A881" s="41" t="s">
        <v>65</v>
      </c>
      <c r="B881" s="41">
        <v>0</v>
      </c>
      <c r="C881" s="42">
        <v>41079</v>
      </c>
      <c r="D881" s="43">
        <v>143</v>
      </c>
      <c r="E881" s="43">
        <v>7582</v>
      </c>
      <c r="F881" s="49">
        <v>1437582</v>
      </c>
      <c r="G881" s="44">
        <v>69.099999999999994</v>
      </c>
      <c r="H881" s="43">
        <v>184</v>
      </c>
      <c r="I881" s="43"/>
      <c r="J881" s="10"/>
      <c r="K881" s="43"/>
      <c r="L881" s="45"/>
      <c r="M881" s="13"/>
      <c r="N881" s="46" t="s">
        <v>374</v>
      </c>
      <c r="O881" s="13" t="s">
        <v>485</v>
      </c>
      <c r="P881" s="17"/>
      <c r="Q881" s="45"/>
      <c r="R881" s="43"/>
      <c r="S881" s="43"/>
    </row>
    <row r="882" spans="1:19" x14ac:dyDescent="0.2">
      <c r="A882" s="41" t="s">
        <v>65</v>
      </c>
      <c r="B882" s="41">
        <v>0</v>
      </c>
      <c r="C882" s="42">
        <v>41079</v>
      </c>
      <c r="D882" s="43">
        <v>143</v>
      </c>
      <c r="E882" s="43">
        <v>7583</v>
      </c>
      <c r="F882" s="49">
        <v>1437583</v>
      </c>
      <c r="G882" s="44">
        <v>73.599999999999994</v>
      </c>
      <c r="H882" s="43">
        <v>206</v>
      </c>
      <c r="I882" s="43"/>
      <c r="J882" s="10"/>
      <c r="K882" s="43"/>
      <c r="L882" s="45"/>
      <c r="M882" s="13"/>
      <c r="N882" s="46" t="s">
        <v>375</v>
      </c>
      <c r="O882" s="13" t="s">
        <v>485</v>
      </c>
      <c r="P882" s="17"/>
      <c r="Q882" s="45"/>
      <c r="R882" s="43"/>
      <c r="S882" s="43"/>
    </row>
    <row r="883" spans="1:19" x14ac:dyDescent="0.2">
      <c r="A883" s="41" t="s">
        <v>65</v>
      </c>
      <c r="B883" s="41">
        <v>0</v>
      </c>
      <c r="C883" s="42">
        <v>41079</v>
      </c>
      <c r="D883" s="43">
        <v>143</v>
      </c>
      <c r="E883" s="43">
        <v>7584</v>
      </c>
      <c r="F883" s="49">
        <v>1437584</v>
      </c>
      <c r="G883" s="44">
        <v>69.2</v>
      </c>
      <c r="H883" s="43">
        <v>186</v>
      </c>
      <c r="I883" s="43"/>
      <c r="J883" s="10"/>
      <c r="K883" s="43"/>
      <c r="L883" s="45"/>
      <c r="M883" s="13"/>
      <c r="N883" s="46" t="s">
        <v>376</v>
      </c>
      <c r="O883" s="13" t="s">
        <v>485</v>
      </c>
      <c r="P883" s="17"/>
      <c r="Q883" s="45"/>
      <c r="R883" s="43"/>
      <c r="S883" s="43"/>
    </row>
    <row r="884" spans="1:19" x14ac:dyDescent="0.2">
      <c r="A884" s="41" t="s">
        <v>65</v>
      </c>
      <c r="B884" s="41">
        <v>0</v>
      </c>
      <c r="C884" s="42">
        <v>41079</v>
      </c>
      <c r="D884" s="43">
        <v>143</v>
      </c>
      <c r="E884" s="43">
        <v>7585</v>
      </c>
      <c r="F884" s="49">
        <v>1437585</v>
      </c>
      <c r="G884" s="44">
        <v>78.3</v>
      </c>
      <c r="H884" s="43">
        <v>217</v>
      </c>
      <c r="I884" s="43"/>
      <c r="J884" s="10"/>
      <c r="K884" s="43"/>
      <c r="L884" s="45"/>
      <c r="M884" s="13"/>
      <c r="N884" s="46" t="s">
        <v>377</v>
      </c>
      <c r="O884" s="13" t="s">
        <v>485</v>
      </c>
      <c r="P884" s="17"/>
      <c r="Q884" s="45"/>
      <c r="R884" s="43"/>
      <c r="S884" s="43"/>
    </row>
    <row r="885" spans="1:19" x14ac:dyDescent="0.2">
      <c r="A885" s="41" t="s">
        <v>65</v>
      </c>
      <c r="B885" s="41">
        <v>0</v>
      </c>
      <c r="C885" s="42">
        <v>41079</v>
      </c>
      <c r="D885" s="43">
        <v>143</v>
      </c>
      <c r="E885" s="43">
        <v>7586</v>
      </c>
      <c r="F885" s="49">
        <v>1437586</v>
      </c>
      <c r="G885" s="44">
        <v>78.599999999999994</v>
      </c>
      <c r="H885" s="43">
        <v>220</v>
      </c>
      <c r="I885" s="43"/>
      <c r="J885" s="10"/>
      <c r="K885" s="43"/>
      <c r="L885" s="45"/>
      <c r="M885" s="13"/>
      <c r="N885" s="46" t="s">
        <v>378</v>
      </c>
      <c r="O885" s="13" t="s">
        <v>485</v>
      </c>
      <c r="P885" s="17"/>
      <c r="Q885" s="45"/>
      <c r="R885" s="43"/>
      <c r="S885" s="43"/>
    </row>
    <row r="886" spans="1:19" x14ac:dyDescent="0.2">
      <c r="A886" s="41" t="s">
        <v>65</v>
      </c>
      <c r="B886" s="41">
        <v>0</v>
      </c>
      <c r="C886" s="42">
        <v>41079</v>
      </c>
      <c r="D886" s="43">
        <v>143</v>
      </c>
      <c r="E886" s="43">
        <v>7587</v>
      </c>
      <c r="F886" s="49">
        <v>1437587</v>
      </c>
      <c r="G886" s="44">
        <v>77.8</v>
      </c>
      <c r="H886" s="43">
        <v>215</v>
      </c>
      <c r="I886" s="43"/>
      <c r="J886" s="10"/>
      <c r="K886" s="43"/>
      <c r="L886" s="45"/>
      <c r="M886" s="13"/>
      <c r="N886" s="46" t="s">
        <v>379</v>
      </c>
      <c r="O886" s="13" t="s">
        <v>485</v>
      </c>
      <c r="P886" s="17"/>
      <c r="Q886" s="45"/>
      <c r="R886" s="43"/>
      <c r="S886" s="43"/>
    </row>
    <row r="887" spans="1:19" x14ac:dyDescent="0.2">
      <c r="A887" s="41" t="s">
        <v>65</v>
      </c>
      <c r="B887" s="41">
        <v>0</v>
      </c>
      <c r="C887" s="42">
        <v>41079</v>
      </c>
      <c r="D887" s="43">
        <v>143</v>
      </c>
      <c r="E887" s="43">
        <v>7588</v>
      </c>
      <c r="F887" s="49">
        <v>1437588</v>
      </c>
      <c r="G887" s="44">
        <v>76.8</v>
      </c>
      <c r="H887" s="43">
        <v>198</v>
      </c>
      <c r="I887" s="43"/>
      <c r="J887" s="10"/>
      <c r="K887" s="43"/>
      <c r="L887" s="45"/>
      <c r="M887" s="13"/>
      <c r="N887" s="46" t="s">
        <v>380</v>
      </c>
      <c r="O887" s="13" t="s">
        <v>485</v>
      </c>
      <c r="P887" s="17"/>
      <c r="Q887" s="45"/>
      <c r="R887" s="43"/>
      <c r="S887" s="43"/>
    </row>
    <row r="888" spans="1:19" x14ac:dyDescent="0.2">
      <c r="A888" s="41" t="s">
        <v>65</v>
      </c>
      <c r="B888" s="41">
        <v>0</v>
      </c>
      <c r="C888" s="42">
        <v>41079</v>
      </c>
      <c r="D888" s="43">
        <v>143</v>
      </c>
      <c r="E888" s="43">
        <v>7589</v>
      </c>
      <c r="F888" s="49">
        <v>1437589</v>
      </c>
      <c r="G888" s="44">
        <v>78.7</v>
      </c>
      <c r="H888" s="43">
        <v>204</v>
      </c>
      <c r="I888" s="43"/>
      <c r="J888" s="10"/>
      <c r="K888" s="43"/>
      <c r="L888" s="45"/>
      <c r="M888" s="13"/>
      <c r="N888" s="46" t="s">
        <v>381</v>
      </c>
      <c r="O888" s="13" t="s">
        <v>485</v>
      </c>
      <c r="P888" s="17"/>
      <c r="Q888" s="45"/>
      <c r="R888" s="43"/>
      <c r="S888" s="43"/>
    </row>
    <row r="889" spans="1:19" x14ac:dyDescent="0.2">
      <c r="A889" s="41" t="s">
        <v>65</v>
      </c>
      <c r="B889" s="41">
        <v>0</v>
      </c>
      <c r="C889" s="42">
        <v>41079</v>
      </c>
      <c r="D889" s="43">
        <v>143</v>
      </c>
      <c r="E889" s="43">
        <v>7590</v>
      </c>
      <c r="F889" s="49">
        <v>1437590</v>
      </c>
      <c r="G889" s="44">
        <v>76.3</v>
      </c>
      <c r="H889" s="43">
        <v>217</v>
      </c>
      <c r="I889" s="43"/>
      <c r="J889" s="10"/>
      <c r="K889" s="43"/>
      <c r="L889" s="45"/>
      <c r="M889" s="13"/>
      <c r="N889" s="46" t="s">
        <v>382</v>
      </c>
      <c r="O889" s="13" t="s">
        <v>485</v>
      </c>
      <c r="P889" s="17"/>
      <c r="Q889" s="45"/>
      <c r="R889" s="43"/>
      <c r="S889" s="43"/>
    </row>
    <row r="890" spans="1:19" x14ac:dyDescent="0.2">
      <c r="A890" s="41" t="s">
        <v>65</v>
      </c>
      <c r="B890" s="41">
        <v>0</v>
      </c>
      <c r="C890" s="42">
        <v>41079</v>
      </c>
      <c r="D890" s="43">
        <v>143</v>
      </c>
      <c r="E890" s="43">
        <v>7591</v>
      </c>
      <c r="F890" s="49">
        <v>1437591</v>
      </c>
      <c r="G890" s="44">
        <v>69.8</v>
      </c>
      <c r="H890" s="43">
        <v>181</v>
      </c>
      <c r="I890" s="43"/>
      <c r="J890" s="10"/>
      <c r="K890" s="43"/>
      <c r="L890" s="45"/>
      <c r="M890" s="13"/>
      <c r="N890" s="46" t="s">
        <v>383</v>
      </c>
      <c r="O890" s="13" t="s">
        <v>485</v>
      </c>
      <c r="P890" s="17"/>
      <c r="Q890" s="45"/>
      <c r="R890" s="43"/>
      <c r="S890" s="43"/>
    </row>
    <row r="891" spans="1:19" x14ac:dyDescent="0.2">
      <c r="A891" s="41" t="s">
        <v>65</v>
      </c>
      <c r="B891" s="41">
        <v>0</v>
      </c>
      <c r="C891" s="42">
        <v>41079</v>
      </c>
      <c r="D891" s="43">
        <v>143</v>
      </c>
      <c r="E891" s="43">
        <v>7592</v>
      </c>
      <c r="F891" s="49">
        <v>1437592</v>
      </c>
      <c r="G891" s="44">
        <v>69.900000000000006</v>
      </c>
      <c r="H891" s="43">
        <v>180</v>
      </c>
      <c r="I891" s="43"/>
      <c r="J891" s="10"/>
      <c r="K891" s="43"/>
      <c r="L891" s="45"/>
      <c r="M891" s="13"/>
      <c r="N891" s="46" t="s">
        <v>384</v>
      </c>
      <c r="O891" s="13" t="s">
        <v>485</v>
      </c>
      <c r="P891" s="17"/>
      <c r="Q891" s="45"/>
      <c r="R891" s="43"/>
      <c r="S891" s="43"/>
    </row>
    <row r="892" spans="1:19" x14ac:dyDescent="0.2">
      <c r="A892" s="41" t="s">
        <v>65</v>
      </c>
      <c r="B892" s="41">
        <v>0</v>
      </c>
      <c r="C892" s="42">
        <v>41079</v>
      </c>
      <c r="D892" s="43">
        <v>143</v>
      </c>
      <c r="E892" s="43">
        <v>7593</v>
      </c>
      <c r="F892" s="49">
        <v>1437593</v>
      </c>
      <c r="G892" s="44">
        <v>74.599999999999994</v>
      </c>
      <c r="H892" s="43">
        <v>206</v>
      </c>
      <c r="I892" s="43"/>
      <c r="J892" s="10"/>
      <c r="K892" s="43"/>
      <c r="L892" s="45"/>
      <c r="M892" s="13"/>
      <c r="N892" s="46" t="s">
        <v>385</v>
      </c>
      <c r="O892" s="13" t="s">
        <v>485</v>
      </c>
      <c r="P892" s="17"/>
      <c r="Q892" s="45"/>
      <c r="R892" s="43"/>
      <c r="S892" s="43"/>
    </row>
    <row r="893" spans="1:19" x14ac:dyDescent="0.2">
      <c r="A893" s="41" t="s">
        <v>65</v>
      </c>
      <c r="B893" s="41">
        <v>0</v>
      </c>
      <c r="C893" s="42">
        <v>41079</v>
      </c>
      <c r="D893" s="43">
        <v>143</v>
      </c>
      <c r="E893" s="43">
        <v>7594</v>
      </c>
      <c r="F893" s="49">
        <v>1437594</v>
      </c>
      <c r="G893" s="44">
        <v>71.3</v>
      </c>
      <c r="H893" s="43">
        <v>176</v>
      </c>
      <c r="I893" s="43"/>
      <c r="J893" s="10"/>
      <c r="K893" s="43"/>
      <c r="L893" s="45"/>
      <c r="M893" s="13"/>
      <c r="N893" s="46" t="s">
        <v>386</v>
      </c>
      <c r="O893" s="13" t="s">
        <v>485</v>
      </c>
      <c r="P893" s="17"/>
      <c r="Q893" s="45"/>
      <c r="R893" s="43"/>
      <c r="S893" s="43"/>
    </row>
    <row r="894" spans="1:19" x14ac:dyDescent="0.2">
      <c r="A894" s="41" t="s">
        <v>65</v>
      </c>
      <c r="B894" s="41">
        <v>0</v>
      </c>
      <c r="C894" s="42">
        <v>41079</v>
      </c>
      <c r="D894" s="43">
        <v>143</v>
      </c>
      <c r="E894" s="43">
        <v>7595</v>
      </c>
      <c r="F894" s="49">
        <v>1437595</v>
      </c>
      <c r="G894" s="44">
        <v>79.7</v>
      </c>
      <c r="H894" s="43">
        <v>201</v>
      </c>
      <c r="I894" s="43"/>
      <c r="J894" s="10"/>
      <c r="K894" s="43"/>
      <c r="L894" s="45"/>
      <c r="M894" s="13"/>
      <c r="N894" s="46" t="s">
        <v>387</v>
      </c>
      <c r="O894" s="13" t="s">
        <v>485</v>
      </c>
      <c r="P894" s="17"/>
      <c r="Q894" s="45"/>
      <c r="R894" s="43"/>
      <c r="S894" s="43"/>
    </row>
    <row r="895" spans="1:19" x14ac:dyDescent="0.2">
      <c r="A895" s="41" t="s">
        <v>65</v>
      </c>
      <c r="B895" s="41">
        <v>0</v>
      </c>
      <c r="C895" s="42">
        <v>41079</v>
      </c>
      <c r="D895" s="43">
        <v>143</v>
      </c>
      <c r="E895" s="43">
        <v>7596</v>
      </c>
      <c r="F895" s="49">
        <v>1437596</v>
      </c>
      <c r="G895" s="44">
        <v>76</v>
      </c>
      <c r="H895" s="43">
        <v>190</v>
      </c>
      <c r="I895" s="43"/>
      <c r="J895" s="10"/>
      <c r="K895" s="43"/>
      <c r="L895" s="45"/>
      <c r="M895" s="13"/>
      <c r="N895" s="46" t="s">
        <v>388</v>
      </c>
      <c r="O895" s="13" t="s">
        <v>485</v>
      </c>
      <c r="P895" s="17"/>
      <c r="Q895" s="45"/>
      <c r="R895" s="43"/>
      <c r="S895" s="43"/>
    </row>
    <row r="896" spans="1:19" x14ac:dyDescent="0.2">
      <c r="A896" s="41" t="s">
        <v>65</v>
      </c>
      <c r="B896" s="41">
        <v>0</v>
      </c>
      <c r="C896" s="42">
        <v>41079</v>
      </c>
      <c r="D896" s="43">
        <v>143</v>
      </c>
      <c r="E896" s="43">
        <v>7597</v>
      </c>
      <c r="F896" s="49">
        <v>1437597</v>
      </c>
      <c r="G896" s="44">
        <v>71.599999999999994</v>
      </c>
      <c r="H896" s="43">
        <v>204</v>
      </c>
      <c r="I896" s="43"/>
      <c r="J896" s="10" t="s">
        <v>489</v>
      </c>
      <c r="K896" s="43"/>
      <c r="L896" s="45"/>
      <c r="M896" s="13"/>
      <c r="N896" s="46" t="s">
        <v>389</v>
      </c>
      <c r="O896" s="13" t="s">
        <v>485</v>
      </c>
      <c r="P896" s="17"/>
      <c r="Q896" s="45"/>
      <c r="R896" s="43"/>
      <c r="S896" s="43"/>
    </row>
    <row r="897" spans="1:19" x14ac:dyDescent="0.2">
      <c r="A897" s="41" t="s">
        <v>65</v>
      </c>
      <c r="B897" s="41">
        <v>0</v>
      </c>
      <c r="C897" s="42">
        <v>41079</v>
      </c>
      <c r="D897" s="43">
        <v>143</v>
      </c>
      <c r="E897" s="43">
        <v>7598</v>
      </c>
      <c r="F897" s="49">
        <v>1437598</v>
      </c>
      <c r="G897" s="44">
        <v>77</v>
      </c>
      <c r="H897" s="43">
        <v>203</v>
      </c>
      <c r="I897" s="43"/>
      <c r="J897" s="10"/>
      <c r="K897" s="43"/>
      <c r="L897" s="45"/>
      <c r="M897" s="13"/>
      <c r="N897" s="46" t="s">
        <v>390</v>
      </c>
      <c r="O897" s="13" t="s">
        <v>485</v>
      </c>
      <c r="P897" s="17"/>
      <c r="Q897" s="45"/>
      <c r="R897" s="43"/>
      <c r="S897" s="43"/>
    </row>
    <row r="898" spans="1:19" x14ac:dyDescent="0.2">
      <c r="A898" s="41" t="s">
        <v>65</v>
      </c>
      <c r="B898" s="41">
        <v>0</v>
      </c>
      <c r="C898" s="42">
        <v>41079</v>
      </c>
      <c r="D898" s="43">
        <v>143</v>
      </c>
      <c r="E898" s="43">
        <v>7599</v>
      </c>
      <c r="F898" s="49">
        <v>1437599</v>
      </c>
      <c r="G898" s="44">
        <v>76.900000000000006</v>
      </c>
      <c r="H898" s="43">
        <v>213</v>
      </c>
      <c r="I898" s="43"/>
      <c r="J898" s="10"/>
      <c r="K898" s="43"/>
      <c r="L898" s="45"/>
      <c r="M898" s="13"/>
      <c r="N898" s="46" t="s">
        <v>391</v>
      </c>
      <c r="O898" s="13" t="s">
        <v>485</v>
      </c>
      <c r="P898" s="17"/>
      <c r="Q898" s="45"/>
      <c r="R898" s="43"/>
      <c r="S898" s="43"/>
    </row>
    <row r="899" spans="1:19" x14ac:dyDescent="0.2">
      <c r="A899" s="41" t="s">
        <v>65</v>
      </c>
      <c r="B899" s="41">
        <v>0</v>
      </c>
      <c r="C899" s="42">
        <v>41079</v>
      </c>
      <c r="D899" s="43">
        <v>143</v>
      </c>
      <c r="E899" s="43">
        <v>7600</v>
      </c>
      <c r="F899" s="49">
        <v>1437600</v>
      </c>
      <c r="G899" s="44">
        <v>71</v>
      </c>
      <c r="H899" s="43">
        <v>183</v>
      </c>
      <c r="I899" s="43"/>
      <c r="J899" s="10"/>
      <c r="K899" s="43"/>
      <c r="L899" s="45"/>
      <c r="M899" s="13"/>
      <c r="N899" s="46" t="s">
        <v>392</v>
      </c>
      <c r="O899" s="13" t="s">
        <v>485</v>
      </c>
      <c r="P899" s="17"/>
      <c r="Q899" s="45"/>
      <c r="R899" s="43"/>
      <c r="S899" s="43"/>
    </row>
    <row r="900" spans="1:19" x14ac:dyDescent="0.2">
      <c r="A900" s="8" t="s">
        <v>65</v>
      </c>
      <c r="B900" s="8">
        <v>0</v>
      </c>
      <c r="C900" s="22">
        <v>41074</v>
      </c>
      <c r="D900" s="6">
        <v>143</v>
      </c>
      <c r="E900" s="6">
        <v>7752</v>
      </c>
      <c r="F900" s="6">
        <v>1437752</v>
      </c>
      <c r="P900" s="17"/>
    </row>
    <row r="901" spans="1:19" x14ac:dyDescent="0.2">
      <c r="A901" s="8" t="s">
        <v>65</v>
      </c>
      <c r="B901" s="8">
        <v>0</v>
      </c>
      <c r="C901" s="22">
        <v>41074</v>
      </c>
      <c r="D901" s="6">
        <v>143</v>
      </c>
      <c r="E901" s="6">
        <v>7753</v>
      </c>
      <c r="F901" s="6">
        <v>1437753</v>
      </c>
      <c r="P901" s="17"/>
    </row>
    <row r="902" spans="1:19" x14ac:dyDescent="0.2">
      <c r="A902" s="8" t="s">
        <v>65</v>
      </c>
      <c r="B902" s="8">
        <v>0</v>
      </c>
      <c r="C902" s="22">
        <v>41074</v>
      </c>
      <c r="D902" s="6">
        <v>143</v>
      </c>
      <c r="E902" s="6">
        <v>7754</v>
      </c>
      <c r="F902" s="6">
        <v>1437754</v>
      </c>
      <c r="P902" s="17"/>
    </row>
    <row r="903" spans="1:19" x14ac:dyDescent="0.2">
      <c r="A903" s="8" t="s">
        <v>65</v>
      </c>
      <c r="B903" s="8">
        <v>0</v>
      </c>
      <c r="C903" s="22">
        <v>41074</v>
      </c>
      <c r="D903" s="6">
        <v>143</v>
      </c>
      <c r="E903" s="6">
        <v>7755</v>
      </c>
      <c r="F903" s="6">
        <v>1437755</v>
      </c>
      <c r="P903" s="17"/>
    </row>
    <row r="904" spans="1:19" x14ac:dyDescent="0.2">
      <c r="A904" s="8" t="s">
        <v>65</v>
      </c>
      <c r="B904" s="8">
        <v>0</v>
      </c>
      <c r="C904" s="22">
        <v>41074</v>
      </c>
      <c r="D904" s="6">
        <v>143</v>
      </c>
      <c r="E904" s="6">
        <v>7756</v>
      </c>
      <c r="F904" s="6">
        <v>1437756</v>
      </c>
      <c r="P904" s="17"/>
    </row>
    <row r="905" spans="1:19" x14ac:dyDescent="0.2">
      <c r="A905" s="8" t="s">
        <v>65</v>
      </c>
      <c r="B905" s="8">
        <v>0</v>
      </c>
      <c r="C905" s="22">
        <v>41074</v>
      </c>
      <c r="D905" s="6">
        <v>143</v>
      </c>
      <c r="E905" s="6">
        <v>7757</v>
      </c>
      <c r="F905" s="6">
        <v>1437757</v>
      </c>
      <c r="P905" s="17"/>
    </row>
    <row r="906" spans="1:19" x14ac:dyDescent="0.2">
      <c r="A906" s="8" t="s">
        <v>65</v>
      </c>
      <c r="B906" s="8">
        <v>0</v>
      </c>
      <c r="C906" s="22">
        <v>41074</v>
      </c>
      <c r="D906" s="6">
        <v>143</v>
      </c>
      <c r="E906" s="6">
        <v>7758</v>
      </c>
      <c r="F906" s="6">
        <v>1437758</v>
      </c>
      <c r="P906" s="17"/>
    </row>
    <row r="907" spans="1:19" x14ac:dyDescent="0.2">
      <c r="A907" s="8" t="s">
        <v>65</v>
      </c>
      <c r="B907" s="8">
        <v>0</v>
      </c>
      <c r="C907" s="22">
        <v>41074</v>
      </c>
      <c r="D907" s="6">
        <v>143</v>
      </c>
      <c r="E907" s="6">
        <v>7759</v>
      </c>
      <c r="F907" s="6">
        <v>1437759</v>
      </c>
      <c r="P907" s="17"/>
    </row>
    <row r="908" spans="1:19" x14ac:dyDescent="0.2">
      <c r="A908" s="8" t="s">
        <v>65</v>
      </c>
      <c r="B908" s="8">
        <v>0</v>
      </c>
      <c r="C908" s="22">
        <v>41074</v>
      </c>
      <c r="D908" s="6">
        <v>143</v>
      </c>
      <c r="E908" s="6">
        <v>7760</v>
      </c>
      <c r="F908" s="6">
        <v>1437760</v>
      </c>
      <c r="P908" s="17"/>
    </row>
    <row r="909" spans="1:19" x14ac:dyDescent="0.2">
      <c r="A909" s="8" t="s">
        <v>65</v>
      </c>
      <c r="B909" s="8">
        <v>0</v>
      </c>
      <c r="C909" s="22">
        <v>41074</v>
      </c>
      <c r="D909" s="6">
        <v>143</v>
      </c>
      <c r="E909" s="6">
        <v>7761</v>
      </c>
      <c r="F909" s="6">
        <v>1437761</v>
      </c>
      <c r="P909" s="17"/>
    </row>
    <row r="910" spans="1:19" x14ac:dyDescent="0.2">
      <c r="A910" s="8" t="s">
        <v>65</v>
      </c>
      <c r="B910" s="8">
        <v>0</v>
      </c>
      <c r="C910" s="22">
        <v>41074</v>
      </c>
      <c r="D910" s="6">
        <v>143</v>
      </c>
      <c r="E910" s="6">
        <v>7762</v>
      </c>
      <c r="F910" s="6">
        <v>1437762</v>
      </c>
      <c r="P910" s="17"/>
    </row>
    <row r="911" spans="1:19" x14ac:dyDescent="0.2">
      <c r="A911" s="41" t="s">
        <v>65</v>
      </c>
      <c r="B911" s="41">
        <v>0</v>
      </c>
      <c r="C911" s="42">
        <v>41079</v>
      </c>
      <c r="D911" s="43">
        <v>143</v>
      </c>
      <c r="E911" s="43">
        <v>7762</v>
      </c>
      <c r="F911" s="49">
        <v>1437762</v>
      </c>
      <c r="G911" s="44">
        <v>70.099999999999994</v>
      </c>
      <c r="H911" s="43">
        <v>190</v>
      </c>
      <c r="I911" s="43"/>
      <c r="J911" s="10"/>
      <c r="K911" s="43"/>
      <c r="L911" s="45"/>
      <c r="M911" s="13"/>
      <c r="N911" s="46" t="s">
        <v>432</v>
      </c>
      <c r="O911" s="13" t="s">
        <v>485</v>
      </c>
      <c r="P911" s="17"/>
      <c r="Q911" s="45"/>
      <c r="R911" s="43"/>
      <c r="S911" s="43"/>
    </row>
    <row r="912" spans="1:19" x14ac:dyDescent="0.2">
      <c r="A912" s="8" t="s">
        <v>65</v>
      </c>
      <c r="B912" s="8">
        <v>0</v>
      </c>
      <c r="C912" s="22">
        <v>41074</v>
      </c>
      <c r="D912" s="6">
        <v>143</v>
      </c>
      <c r="E912" s="6">
        <v>7763</v>
      </c>
      <c r="F912" s="6">
        <v>1437763</v>
      </c>
      <c r="P912" s="17"/>
    </row>
    <row r="913" spans="1:16" x14ac:dyDescent="0.2">
      <c r="A913" s="8" t="s">
        <v>65</v>
      </c>
      <c r="B913" s="8">
        <v>0</v>
      </c>
      <c r="C913" s="22">
        <v>41074</v>
      </c>
      <c r="D913" s="6">
        <v>143</v>
      </c>
      <c r="E913" s="6">
        <v>7764</v>
      </c>
      <c r="F913" s="6">
        <v>1437764</v>
      </c>
      <c r="P913" s="17"/>
    </row>
    <row r="914" spans="1:16" x14ac:dyDescent="0.2">
      <c r="A914" s="8" t="s">
        <v>65</v>
      </c>
      <c r="B914" s="8">
        <v>0</v>
      </c>
      <c r="C914" s="22">
        <v>41074</v>
      </c>
      <c r="D914" s="6">
        <v>143</v>
      </c>
      <c r="E914" s="6">
        <v>7765</v>
      </c>
      <c r="F914" s="6">
        <v>1437765</v>
      </c>
      <c r="P914" s="17"/>
    </row>
    <row r="915" spans="1:16" x14ac:dyDescent="0.2">
      <c r="A915" s="8" t="s">
        <v>65</v>
      </c>
      <c r="B915" s="8">
        <v>0</v>
      </c>
      <c r="C915" s="22">
        <v>41074</v>
      </c>
      <c r="D915" s="6">
        <v>143</v>
      </c>
      <c r="E915" s="6">
        <v>7766</v>
      </c>
      <c r="F915" s="6">
        <v>1437766</v>
      </c>
      <c r="P915" s="17"/>
    </row>
    <row r="916" spans="1:16" x14ac:dyDescent="0.2">
      <c r="A916" s="8" t="s">
        <v>65</v>
      </c>
      <c r="B916" s="8">
        <v>0</v>
      </c>
      <c r="C916" s="22">
        <v>41074</v>
      </c>
      <c r="D916" s="6">
        <v>143</v>
      </c>
      <c r="E916" s="6">
        <v>7767</v>
      </c>
      <c r="F916" s="6">
        <v>1437767</v>
      </c>
      <c r="P916" s="17"/>
    </row>
    <row r="917" spans="1:16" x14ac:dyDescent="0.2">
      <c r="A917" s="8" t="s">
        <v>65</v>
      </c>
      <c r="B917" s="8">
        <v>0</v>
      </c>
      <c r="C917" s="22">
        <v>41074</v>
      </c>
      <c r="D917" s="6">
        <v>143</v>
      </c>
      <c r="E917" s="6">
        <v>7768</v>
      </c>
      <c r="F917" s="6">
        <v>1437768</v>
      </c>
      <c r="P917" s="17"/>
    </row>
    <row r="918" spans="1:16" x14ac:dyDescent="0.2">
      <c r="A918" s="8" t="s">
        <v>65</v>
      </c>
      <c r="B918" s="8">
        <v>0</v>
      </c>
      <c r="C918" s="22">
        <v>41074</v>
      </c>
      <c r="D918" s="6">
        <v>143</v>
      </c>
      <c r="E918" s="6">
        <v>7769</v>
      </c>
      <c r="F918" s="6">
        <v>1437769</v>
      </c>
      <c r="P918" s="17"/>
    </row>
    <row r="919" spans="1:16" x14ac:dyDescent="0.2">
      <c r="A919" s="8" t="s">
        <v>65</v>
      </c>
      <c r="B919" s="8">
        <v>0</v>
      </c>
      <c r="C919" s="22">
        <v>41074</v>
      </c>
      <c r="D919" s="6">
        <v>143</v>
      </c>
      <c r="E919" s="6">
        <v>7770</v>
      </c>
      <c r="F919" s="6">
        <v>1437770</v>
      </c>
      <c r="P919" s="17"/>
    </row>
    <row r="920" spans="1:16" x14ac:dyDescent="0.2">
      <c r="A920" s="8" t="s">
        <v>65</v>
      </c>
      <c r="B920" s="8">
        <v>0</v>
      </c>
      <c r="C920" s="22">
        <v>41074</v>
      </c>
      <c r="D920" s="6">
        <v>143</v>
      </c>
      <c r="E920" s="6">
        <v>7771</v>
      </c>
      <c r="F920" s="6">
        <v>1437771</v>
      </c>
      <c r="P920" s="17"/>
    </row>
    <row r="921" spans="1:16" x14ac:dyDescent="0.2">
      <c r="A921" s="8" t="s">
        <v>65</v>
      </c>
      <c r="B921" s="8">
        <v>0</v>
      </c>
      <c r="C921" s="22">
        <v>41074</v>
      </c>
      <c r="D921" s="6">
        <v>143</v>
      </c>
      <c r="E921" s="6">
        <v>7772</v>
      </c>
      <c r="F921" s="6">
        <v>1437772</v>
      </c>
      <c r="P921" s="17"/>
    </row>
    <row r="922" spans="1:16" x14ac:dyDescent="0.2">
      <c r="A922" s="8" t="s">
        <v>65</v>
      </c>
      <c r="B922" s="8">
        <v>0</v>
      </c>
      <c r="C922" s="22">
        <v>41074</v>
      </c>
      <c r="D922" s="6">
        <v>143</v>
      </c>
      <c r="E922" s="6">
        <v>7773</v>
      </c>
      <c r="F922" s="6">
        <v>1437773</v>
      </c>
      <c r="P922" s="17"/>
    </row>
    <row r="923" spans="1:16" x14ac:dyDescent="0.2">
      <c r="A923" s="8" t="s">
        <v>65</v>
      </c>
      <c r="B923" s="8">
        <v>0</v>
      </c>
      <c r="C923" s="22">
        <v>41074</v>
      </c>
      <c r="D923" s="6">
        <v>143</v>
      </c>
      <c r="E923" s="6">
        <v>7774</v>
      </c>
      <c r="F923" s="6">
        <v>1437774</v>
      </c>
      <c r="P923" s="17"/>
    </row>
    <row r="924" spans="1:16" x14ac:dyDescent="0.2">
      <c r="A924" s="8" t="s">
        <v>65</v>
      </c>
      <c r="B924" s="8">
        <v>0</v>
      </c>
      <c r="C924" s="22">
        <v>41074</v>
      </c>
      <c r="D924" s="6">
        <v>143</v>
      </c>
      <c r="E924" s="6">
        <v>7775</v>
      </c>
      <c r="F924" s="6">
        <v>1437775</v>
      </c>
      <c r="P924" s="17"/>
    </row>
    <row r="925" spans="1:16" x14ac:dyDescent="0.2">
      <c r="A925" s="8" t="s">
        <v>65</v>
      </c>
      <c r="B925" s="8">
        <v>0</v>
      </c>
      <c r="C925" s="22">
        <v>41074</v>
      </c>
      <c r="D925" s="6">
        <v>143</v>
      </c>
      <c r="E925" s="6">
        <v>7776</v>
      </c>
      <c r="F925" s="6">
        <v>1437776</v>
      </c>
      <c r="P925" s="17"/>
    </row>
    <row r="926" spans="1:16" x14ac:dyDescent="0.2">
      <c r="A926" s="8" t="s">
        <v>65</v>
      </c>
      <c r="B926" s="8">
        <v>0</v>
      </c>
      <c r="C926" s="22">
        <v>41074</v>
      </c>
      <c r="D926" s="6">
        <v>143</v>
      </c>
      <c r="E926" s="6">
        <v>7777</v>
      </c>
      <c r="F926" s="6">
        <v>1437777</v>
      </c>
      <c r="P926" s="17"/>
    </row>
    <row r="927" spans="1:16" x14ac:dyDescent="0.2">
      <c r="A927" s="8" t="s">
        <v>65</v>
      </c>
      <c r="B927" s="8">
        <v>0</v>
      </c>
      <c r="C927" s="22">
        <v>41074</v>
      </c>
      <c r="D927" s="6">
        <v>143</v>
      </c>
      <c r="E927" s="6">
        <v>7778</v>
      </c>
      <c r="F927" s="6">
        <v>1437778</v>
      </c>
      <c r="P927" s="17"/>
    </row>
    <row r="928" spans="1:16" x14ac:dyDescent="0.2">
      <c r="A928" s="8" t="s">
        <v>65</v>
      </c>
      <c r="B928" s="8">
        <v>0</v>
      </c>
      <c r="C928" s="22">
        <v>41074</v>
      </c>
      <c r="D928" s="6">
        <v>143</v>
      </c>
      <c r="E928" s="6">
        <v>7779</v>
      </c>
      <c r="F928" s="6">
        <v>1437779</v>
      </c>
      <c r="P928" s="17"/>
    </row>
    <row r="929" spans="1:19" x14ac:dyDescent="0.2">
      <c r="A929" s="8" t="s">
        <v>65</v>
      </c>
      <c r="B929" s="8">
        <v>0</v>
      </c>
      <c r="C929" s="22">
        <v>41074</v>
      </c>
      <c r="D929" s="6">
        <v>143</v>
      </c>
      <c r="E929" s="6">
        <v>7780</v>
      </c>
      <c r="F929" s="6">
        <v>1437780</v>
      </c>
      <c r="P929" s="17"/>
    </row>
    <row r="930" spans="1:19" x14ac:dyDescent="0.2">
      <c r="A930" s="8" t="s">
        <v>65</v>
      </c>
      <c r="B930" s="8">
        <v>0</v>
      </c>
      <c r="C930" s="22">
        <v>41074</v>
      </c>
      <c r="D930" s="6">
        <v>143</v>
      </c>
      <c r="E930" s="6">
        <v>7781</v>
      </c>
      <c r="F930" s="6">
        <v>1437781</v>
      </c>
      <c r="P930" s="17"/>
    </row>
    <row r="931" spans="1:19" x14ac:dyDescent="0.2">
      <c r="A931" s="8" t="s">
        <v>65</v>
      </c>
      <c r="B931" s="8">
        <v>0</v>
      </c>
      <c r="C931" s="22">
        <v>41074</v>
      </c>
      <c r="D931" s="6">
        <v>143</v>
      </c>
      <c r="E931" s="6">
        <v>7782</v>
      </c>
      <c r="F931" s="6">
        <v>1437782</v>
      </c>
      <c r="P931" s="17"/>
    </row>
    <row r="932" spans="1:19" x14ac:dyDescent="0.2">
      <c r="A932" s="8" t="s">
        <v>65</v>
      </c>
      <c r="B932" s="8">
        <v>0</v>
      </c>
      <c r="C932" s="22">
        <v>41074</v>
      </c>
      <c r="D932" s="6">
        <v>143</v>
      </c>
      <c r="E932" s="6">
        <v>7783</v>
      </c>
      <c r="F932" s="6">
        <v>1437783</v>
      </c>
      <c r="P932" s="17"/>
    </row>
    <row r="933" spans="1:19" x14ac:dyDescent="0.2">
      <c r="A933" s="8" t="s">
        <v>65</v>
      </c>
      <c r="B933" s="8">
        <v>0</v>
      </c>
      <c r="C933" s="22">
        <v>41074</v>
      </c>
      <c r="D933" s="6">
        <v>143</v>
      </c>
      <c r="E933" s="6">
        <v>7784</v>
      </c>
      <c r="F933" s="6">
        <v>1437784</v>
      </c>
      <c r="P933" s="17"/>
    </row>
    <row r="934" spans="1:19" x14ac:dyDescent="0.2">
      <c r="A934" s="8" t="s">
        <v>65</v>
      </c>
      <c r="B934" s="8">
        <v>0</v>
      </c>
      <c r="C934" s="22">
        <v>41074</v>
      </c>
      <c r="D934" s="6">
        <v>143</v>
      </c>
      <c r="E934" s="6">
        <v>7785</v>
      </c>
      <c r="F934" s="6">
        <v>1437785</v>
      </c>
      <c r="P934" s="17"/>
    </row>
    <row r="935" spans="1:19" x14ac:dyDescent="0.2">
      <c r="A935" s="41" t="s">
        <v>65</v>
      </c>
      <c r="B935" s="41">
        <v>0</v>
      </c>
      <c r="C935" s="42">
        <v>41079</v>
      </c>
      <c r="D935" s="43">
        <v>143</v>
      </c>
      <c r="E935" s="43">
        <v>7785</v>
      </c>
      <c r="F935" s="49">
        <v>1437785</v>
      </c>
      <c r="G935" s="44">
        <v>68.7</v>
      </c>
      <c r="H935" s="43">
        <v>184</v>
      </c>
      <c r="I935" s="43"/>
      <c r="J935" s="10"/>
      <c r="K935" s="43"/>
      <c r="L935" s="45"/>
      <c r="M935" s="13"/>
      <c r="N935" s="46" t="s">
        <v>355</v>
      </c>
      <c r="O935" s="13" t="s">
        <v>485</v>
      </c>
      <c r="P935" s="17"/>
      <c r="Q935" s="45"/>
      <c r="R935" s="43"/>
      <c r="S935" s="43"/>
    </row>
    <row r="936" spans="1:19" x14ac:dyDescent="0.2">
      <c r="A936" s="8" t="s">
        <v>65</v>
      </c>
      <c r="B936" s="8">
        <v>0</v>
      </c>
      <c r="C936" s="22">
        <v>41074</v>
      </c>
      <c r="D936" s="6">
        <v>143</v>
      </c>
      <c r="E936" s="6">
        <v>7786</v>
      </c>
      <c r="F936" s="6">
        <v>1437786</v>
      </c>
      <c r="P936" s="17"/>
    </row>
    <row r="937" spans="1:19" x14ac:dyDescent="0.2">
      <c r="A937" s="8" t="s">
        <v>65</v>
      </c>
      <c r="B937" s="8">
        <v>0</v>
      </c>
      <c r="C937" s="22">
        <v>41074</v>
      </c>
      <c r="D937" s="6">
        <v>143</v>
      </c>
      <c r="E937" s="6">
        <v>7787</v>
      </c>
      <c r="F937" s="6">
        <v>1437787</v>
      </c>
      <c r="P937" s="17"/>
    </row>
    <row r="938" spans="1:19" x14ac:dyDescent="0.2">
      <c r="A938" s="8" t="s">
        <v>65</v>
      </c>
      <c r="B938" s="8">
        <v>0</v>
      </c>
      <c r="C938" s="22">
        <v>41074</v>
      </c>
      <c r="D938" s="6">
        <v>143</v>
      </c>
      <c r="E938" s="6">
        <v>7788</v>
      </c>
      <c r="F938" s="6">
        <v>1437788</v>
      </c>
      <c r="P938" s="17"/>
    </row>
    <row r="939" spans="1:19" x14ac:dyDescent="0.2">
      <c r="A939" s="8" t="s">
        <v>65</v>
      </c>
      <c r="B939" s="8">
        <v>0</v>
      </c>
      <c r="C939" s="22">
        <v>41074</v>
      </c>
      <c r="D939" s="6">
        <v>143</v>
      </c>
      <c r="E939" s="6">
        <v>7789</v>
      </c>
      <c r="F939" s="6">
        <v>1437789</v>
      </c>
      <c r="P939" s="17"/>
    </row>
    <row r="940" spans="1:19" x14ac:dyDescent="0.2">
      <c r="A940" s="8" t="s">
        <v>65</v>
      </c>
      <c r="B940" s="8">
        <v>0</v>
      </c>
      <c r="C940" s="37">
        <v>41079</v>
      </c>
      <c r="D940" s="6">
        <v>143</v>
      </c>
      <c r="E940" s="6">
        <v>7789</v>
      </c>
      <c r="F940" s="48">
        <v>1437789</v>
      </c>
      <c r="G940" s="4">
        <v>77.3</v>
      </c>
      <c r="H940" s="6">
        <v>211</v>
      </c>
      <c r="N940" s="36" t="s">
        <v>233</v>
      </c>
      <c r="O940" s="26" t="s">
        <v>485</v>
      </c>
      <c r="P940" s="17"/>
    </row>
    <row r="941" spans="1:19" x14ac:dyDescent="0.2">
      <c r="A941" s="8" t="s">
        <v>65</v>
      </c>
      <c r="B941" s="8">
        <v>0</v>
      </c>
      <c r="C941" s="22">
        <v>41074</v>
      </c>
      <c r="D941" s="6">
        <v>143</v>
      </c>
      <c r="E941" s="6">
        <v>7790</v>
      </c>
      <c r="F941" s="6">
        <v>1437790</v>
      </c>
      <c r="P941" s="17"/>
    </row>
    <row r="942" spans="1:19" x14ac:dyDescent="0.2">
      <c r="A942" s="8" t="s">
        <v>65</v>
      </c>
      <c r="B942" s="8">
        <v>0</v>
      </c>
      <c r="C942" s="22">
        <v>41074</v>
      </c>
      <c r="D942" s="6">
        <v>143</v>
      </c>
      <c r="E942" s="6">
        <v>7791</v>
      </c>
      <c r="F942" s="6">
        <v>1437791</v>
      </c>
      <c r="P942" s="17"/>
    </row>
    <row r="943" spans="1:19" x14ac:dyDescent="0.2">
      <c r="A943" s="8" t="s">
        <v>65</v>
      </c>
      <c r="B943" s="8">
        <v>0</v>
      </c>
      <c r="C943" s="22">
        <v>41074</v>
      </c>
      <c r="D943" s="6">
        <v>143</v>
      </c>
      <c r="E943" s="6">
        <v>7792</v>
      </c>
      <c r="F943" s="6">
        <v>1437792</v>
      </c>
      <c r="P943" s="17"/>
    </row>
    <row r="944" spans="1:19" x14ac:dyDescent="0.2">
      <c r="A944" s="8" t="s">
        <v>65</v>
      </c>
      <c r="B944" s="8">
        <v>0</v>
      </c>
      <c r="C944" s="22">
        <v>41074</v>
      </c>
      <c r="D944" s="6">
        <v>143</v>
      </c>
      <c r="E944" s="6">
        <v>7793</v>
      </c>
      <c r="F944" s="6">
        <v>1437793</v>
      </c>
      <c r="P944" s="17"/>
    </row>
    <row r="945" spans="1:16" x14ac:dyDescent="0.2">
      <c r="A945" s="8" t="s">
        <v>65</v>
      </c>
      <c r="B945" s="8">
        <v>0</v>
      </c>
      <c r="C945" s="22">
        <v>41074</v>
      </c>
      <c r="D945" s="6">
        <v>143</v>
      </c>
      <c r="E945" s="6">
        <v>7794</v>
      </c>
      <c r="F945" s="6">
        <v>1437794</v>
      </c>
      <c r="P945" s="17"/>
    </row>
    <row r="946" spans="1:16" x14ac:dyDescent="0.2">
      <c r="A946" s="8" t="s">
        <v>65</v>
      </c>
      <c r="B946" s="8">
        <v>0</v>
      </c>
      <c r="C946" s="22">
        <v>41074</v>
      </c>
      <c r="D946" s="6">
        <v>143</v>
      </c>
      <c r="E946" s="6">
        <v>7795</v>
      </c>
      <c r="F946" s="6">
        <v>1437795</v>
      </c>
      <c r="P946" s="17"/>
    </row>
    <row r="947" spans="1:16" x14ac:dyDescent="0.2">
      <c r="A947" s="8" t="s">
        <v>65</v>
      </c>
      <c r="B947" s="8">
        <v>0</v>
      </c>
      <c r="C947" s="22">
        <v>41074</v>
      </c>
      <c r="D947" s="6">
        <v>143</v>
      </c>
      <c r="E947" s="6">
        <v>7796</v>
      </c>
      <c r="F947" s="6">
        <v>1437796</v>
      </c>
      <c r="P947" s="17"/>
    </row>
    <row r="948" spans="1:16" x14ac:dyDescent="0.2">
      <c r="A948" s="8" t="s">
        <v>65</v>
      </c>
      <c r="B948" s="8">
        <v>0</v>
      </c>
      <c r="C948" s="22">
        <v>41074</v>
      </c>
      <c r="D948" s="6">
        <v>143</v>
      </c>
      <c r="E948" s="6">
        <v>7797</v>
      </c>
      <c r="F948" s="6">
        <v>1437797</v>
      </c>
      <c r="P948" s="17"/>
    </row>
    <row r="949" spans="1:16" x14ac:dyDescent="0.2">
      <c r="A949" s="8" t="s">
        <v>65</v>
      </c>
      <c r="B949" s="8">
        <v>0</v>
      </c>
      <c r="C949" s="22">
        <v>41074</v>
      </c>
      <c r="D949" s="6">
        <v>143</v>
      </c>
      <c r="E949" s="6">
        <v>7798</v>
      </c>
      <c r="F949" s="6">
        <v>1437798</v>
      </c>
      <c r="P949" s="17"/>
    </row>
    <row r="950" spans="1:16" x14ac:dyDescent="0.2">
      <c r="A950" s="8" t="s">
        <v>65</v>
      </c>
      <c r="B950" s="8">
        <v>0</v>
      </c>
      <c r="C950" s="22">
        <v>41074</v>
      </c>
      <c r="D950" s="6">
        <v>143</v>
      </c>
      <c r="E950" s="6">
        <v>7799</v>
      </c>
      <c r="F950" s="6">
        <v>1437799</v>
      </c>
      <c r="P950" s="17"/>
    </row>
    <row r="951" spans="1:16" x14ac:dyDescent="0.2">
      <c r="A951" s="8" t="s">
        <v>65</v>
      </c>
      <c r="B951" s="8">
        <v>0</v>
      </c>
      <c r="C951" s="22">
        <v>41074</v>
      </c>
      <c r="D951" s="6">
        <v>143</v>
      </c>
      <c r="E951" s="6">
        <v>7800</v>
      </c>
      <c r="F951" s="6">
        <v>1437800</v>
      </c>
      <c r="P951" s="17"/>
    </row>
    <row r="952" spans="1:16" x14ac:dyDescent="0.2">
      <c r="A952" s="8" t="s">
        <v>65</v>
      </c>
      <c r="B952" s="8">
        <v>0</v>
      </c>
      <c r="C952" s="37">
        <v>41079</v>
      </c>
      <c r="D952" s="6">
        <v>143</v>
      </c>
      <c r="E952" s="6">
        <v>7859</v>
      </c>
      <c r="F952" s="48">
        <v>1437859</v>
      </c>
      <c r="G952" s="4">
        <v>77.900000000000006</v>
      </c>
      <c r="H952" s="6">
        <v>194</v>
      </c>
      <c r="N952" s="36" t="s">
        <v>305</v>
      </c>
      <c r="O952" s="26" t="s">
        <v>484</v>
      </c>
      <c r="P952" s="17"/>
    </row>
    <row r="953" spans="1:16" x14ac:dyDescent="0.2">
      <c r="A953" s="8" t="s">
        <v>65</v>
      </c>
      <c r="B953" s="8">
        <v>0</v>
      </c>
      <c r="C953" s="37">
        <v>41079</v>
      </c>
      <c r="D953" s="6">
        <v>144</v>
      </c>
      <c r="E953" s="6">
        <v>2101</v>
      </c>
      <c r="F953" s="48">
        <v>1442101</v>
      </c>
      <c r="G953" s="4">
        <v>75.099999999999994</v>
      </c>
      <c r="H953" s="6">
        <v>185</v>
      </c>
      <c r="N953" s="36" t="s">
        <v>279</v>
      </c>
      <c r="O953" s="26" t="s">
        <v>485</v>
      </c>
      <c r="P953" s="17"/>
    </row>
    <row r="954" spans="1:16" x14ac:dyDescent="0.2">
      <c r="A954" s="8" t="s">
        <v>65</v>
      </c>
      <c r="B954" s="8">
        <v>0</v>
      </c>
      <c r="C954" s="37">
        <v>41079</v>
      </c>
      <c r="D954" s="6">
        <v>144</v>
      </c>
      <c r="E954" s="6">
        <v>2102</v>
      </c>
      <c r="F954" s="48">
        <v>1442102</v>
      </c>
      <c r="G954" s="4">
        <v>80.900000000000006</v>
      </c>
      <c r="H954" s="6">
        <v>209</v>
      </c>
      <c r="N954" s="36" t="s">
        <v>280</v>
      </c>
      <c r="O954" s="26" t="s">
        <v>485</v>
      </c>
      <c r="P954" s="17"/>
    </row>
    <row r="955" spans="1:16" x14ac:dyDescent="0.2">
      <c r="A955" s="8" t="s">
        <v>65</v>
      </c>
      <c r="B955" s="8">
        <v>0</v>
      </c>
      <c r="C955" s="37">
        <v>41079</v>
      </c>
      <c r="D955" s="6">
        <v>144</v>
      </c>
      <c r="E955" s="6">
        <v>2103</v>
      </c>
      <c r="F955" s="48">
        <v>1442103</v>
      </c>
      <c r="G955" s="4">
        <v>79.3</v>
      </c>
      <c r="H955" s="6">
        <v>226</v>
      </c>
      <c r="N955" s="36" t="s">
        <v>281</v>
      </c>
      <c r="O955" s="26" t="s">
        <v>485</v>
      </c>
      <c r="P955" s="17"/>
    </row>
    <row r="956" spans="1:16" x14ac:dyDescent="0.2">
      <c r="A956" s="8" t="s">
        <v>65</v>
      </c>
      <c r="B956" s="8">
        <v>0</v>
      </c>
      <c r="C956" s="37">
        <v>41079</v>
      </c>
      <c r="D956" s="6">
        <v>144</v>
      </c>
      <c r="E956" s="6">
        <v>2104</v>
      </c>
      <c r="F956" s="48">
        <v>1442104</v>
      </c>
      <c r="G956" s="4">
        <v>78.2</v>
      </c>
      <c r="H956" s="6">
        <v>203</v>
      </c>
      <c r="N956" s="36" t="s">
        <v>282</v>
      </c>
      <c r="O956" s="26" t="s">
        <v>485</v>
      </c>
      <c r="P956" s="17"/>
    </row>
    <row r="957" spans="1:16" x14ac:dyDescent="0.2">
      <c r="A957" s="8" t="s">
        <v>65</v>
      </c>
      <c r="B957" s="8">
        <v>0</v>
      </c>
      <c r="C957" s="37">
        <v>41079</v>
      </c>
      <c r="D957" s="6">
        <v>144</v>
      </c>
      <c r="E957" s="6">
        <v>2105</v>
      </c>
      <c r="F957" s="48">
        <v>1442105</v>
      </c>
      <c r="G957" s="4">
        <v>78.599999999999994</v>
      </c>
      <c r="H957" s="6">
        <v>199</v>
      </c>
      <c r="N957" s="36" t="s">
        <v>283</v>
      </c>
      <c r="O957" s="26" t="s">
        <v>485</v>
      </c>
      <c r="P957" s="17"/>
    </row>
    <row r="958" spans="1:16" x14ac:dyDescent="0.2">
      <c r="A958" s="8" t="s">
        <v>65</v>
      </c>
      <c r="B958" s="8">
        <v>0</v>
      </c>
      <c r="C958" s="37">
        <v>41079</v>
      </c>
      <c r="D958" s="6">
        <v>144</v>
      </c>
      <c r="E958" s="6">
        <v>2106</v>
      </c>
      <c r="F958" s="48">
        <v>1442106</v>
      </c>
      <c r="G958" s="4">
        <v>76.8</v>
      </c>
      <c r="H958" s="6">
        <v>186</v>
      </c>
      <c r="N958" s="36" t="s">
        <v>284</v>
      </c>
      <c r="O958" s="26" t="s">
        <v>485</v>
      </c>
      <c r="P958" s="17"/>
    </row>
    <row r="959" spans="1:16" x14ac:dyDescent="0.2">
      <c r="A959" s="8" t="s">
        <v>65</v>
      </c>
      <c r="B959" s="8">
        <v>0</v>
      </c>
      <c r="C959" s="37">
        <v>41079</v>
      </c>
      <c r="D959" s="6">
        <v>144</v>
      </c>
      <c r="E959" s="6">
        <v>2107</v>
      </c>
      <c r="F959" s="48">
        <v>1442107</v>
      </c>
      <c r="H959" s="6">
        <v>206</v>
      </c>
      <c r="N959" s="36" t="s">
        <v>285</v>
      </c>
      <c r="O959" s="26" t="s">
        <v>485</v>
      </c>
      <c r="P959" s="17"/>
    </row>
    <row r="960" spans="1:16" x14ac:dyDescent="0.2">
      <c r="A960" s="8" t="s">
        <v>65</v>
      </c>
      <c r="B960" s="8">
        <v>0</v>
      </c>
      <c r="C960" s="37">
        <v>41079</v>
      </c>
      <c r="D960" s="6">
        <v>144</v>
      </c>
      <c r="E960" s="6">
        <v>2108</v>
      </c>
      <c r="F960" s="48">
        <v>1442108</v>
      </c>
      <c r="G960" s="4">
        <v>76.099999999999994</v>
      </c>
      <c r="H960" s="6">
        <v>224</v>
      </c>
      <c r="N960" s="36" t="s">
        <v>286</v>
      </c>
      <c r="O960" s="26" t="s">
        <v>484</v>
      </c>
      <c r="P960" s="17"/>
    </row>
    <row r="961" spans="1:16" x14ac:dyDescent="0.2">
      <c r="A961" s="8" t="s">
        <v>65</v>
      </c>
      <c r="B961" s="8">
        <v>0</v>
      </c>
      <c r="C961" s="37">
        <v>41079</v>
      </c>
      <c r="D961" s="6">
        <v>144</v>
      </c>
      <c r="E961" s="6">
        <v>2109</v>
      </c>
      <c r="F961" s="48">
        <v>1442109</v>
      </c>
      <c r="G961" s="4">
        <v>76</v>
      </c>
      <c r="H961" s="6">
        <v>202</v>
      </c>
      <c r="N961" s="36" t="s">
        <v>287</v>
      </c>
      <c r="O961" s="26" t="s">
        <v>485</v>
      </c>
      <c r="P961" s="17"/>
    </row>
    <row r="962" spans="1:16" x14ac:dyDescent="0.2">
      <c r="A962" s="8" t="s">
        <v>65</v>
      </c>
      <c r="B962" s="8">
        <v>0</v>
      </c>
      <c r="C962" s="37">
        <v>41079</v>
      </c>
      <c r="D962" s="6">
        <v>144</v>
      </c>
      <c r="E962" s="6">
        <v>2110</v>
      </c>
      <c r="F962" s="48">
        <v>1442110</v>
      </c>
      <c r="G962" s="4">
        <v>70</v>
      </c>
      <c r="H962" s="6">
        <v>185</v>
      </c>
      <c r="N962" s="36" t="s">
        <v>288</v>
      </c>
      <c r="O962" s="26" t="s">
        <v>485</v>
      </c>
      <c r="P962" s="17"/>
    </row>
    <row r="963" spans="1:16" x14ac:dyDescent="0.2">
      <c r="A963" s="8" t="s">
        <v>65</v>
      </c>
      <c r="B963" s="8">
        <v>0</v>
      </c>
      <c r="C963" s="37">
        <v>41079</v>
      </c>
      <c r="D963" s="6">
        <v>144</v>
      </c>
      <c r="E963" s="6">
        <v>2111</v>
      </c>
      <c r="F963" s="48">
        <v>1442111</v>
      </c>
      <c r="G963" s="4">
        <v>73.3</v>
      </c>
      <c r="H963" s="6">
        <v>189</v>
      </c>
      <c r="N963" s="36" t="s">
        <v>289</v>
      </c>
      <c r="O963" s="26" t="s">
        <v>485</v>
      </c>
      <c r="P963" s="17"/>
    </row>
    <row r="964" spans="1:16" x14ac:dyDescent="0.2">
      <c r="A964" s="8" t="s">
        <v>65</v>
      </c>
      <c r="B964" s="8">
        <v>0</v>
      </c>
      <c r="C964" s="37">
        <v>41079</v>
      </c>
      <c r="D964" s="6">
        <v>144</v>
      </c>
      <c r="E964" s="6">
        <v>2112</v>
      </c>
      <c r="F964" s="48">
        <v>1442112</v>
      </c>
      <c r="G964" s="4">
        <v>67.3</v>
      </c>
      <c r="H964" s="6">
        <v>189</v>
      </c>
      <c r="N964" s="36" t="s">
        <v>290</v>
      </c>
      <c r="O964" s="26" t="s">
        <v>485</v>
      </c>
      <c r="P964" s="17"/>
    </row>
    <row r="965" spans="1:16" x14ac:dyDescent="0.2">
      <c r="A965" s="8" t="s">
        <v>65</v>
      </c>
      <c r="B965" s="8">
        <v>0</v>
      </c>
      <c r="C965" s="37">
        <v>41079</v>
      </c>
      <c r="D965" s="6">
        <v>144</v>
      </c>
      <c r="E965" s="6">
        <v>2113</v>
      </c>
      <c r="F965" s="48">
        <v>1442113</v>
      </c>
      <c r="G965" s="4">
        <v>72.5</v>
      </c>
      <c r="H965" s="6">
        <v>201</v>
      </c>
      <c r="N965" s="36" t="s">
        <v>291</v>
      </c>
      <c r="O965" s="26" t="s">
        <v>485</v>
      </c>
      <c r="P965" s="17"/>
    </row>
    <row r="966" spans="1:16" x14ac:dyDescent="0.2">
      <c r="A966" s="8" t="s">
        <v>65</v>
      </c>
      <c r="B966" s="8">
        <v>0</v>
      </c>
      <c r="C966" s="37">
        <v>41079</v>
      </c>
      <c r="D966" s="6">
        <v>144</v>
      </c>
      <c r="E966" s="6">
        <v>2114</v>
      </c>
      <c r="F966" s="48">
        <v>1442114</v>
      </c>
      <c r="G966" s="4">
        <v>82.2</v>
      </c>
      <c r="H966" s="6">
        <v>206</v>
      </c>
      <c r="N966" s="36" t="s">
        <v>292</v>
      </c>
      <c r="O966" s="26" t="s">
        <v>485</v>
      </c>
      <c r="P966" s="17"/>
    </row>
    <row r="967" spans="1:16" x14ac:dyDescent="0.2">
      <c r="A967" s="8" t="s">
        <v>65</v>
      </c>
      <c r="B967" s="8">
        <v>0</v>
      </c>
      <c r="C967" s="37">
        <v>41079</v>
      </c>
      <c r="D967" s="6">
        <v>144</v>
      </c>
      <c r="E967" s="6">
        <v>2115</v>
      </c>
      <c r="F967" s="48">
        <v>1442115</v>
      </c>
      <c r="G967" s="4">
        <v>74.599999999999994</v>
      </c>
      <c r="H967" s="6">
        <v>200</v>
      </c>
      <c r="N967" s="36" t="s">
        <v>293</v>
      </c>
      <c r="O967" s="26" t="s">
        <v>485</v>
      </c>
      <c r="P967" s="17"/>
    </row>
    <row r="968" spans="1:16" x14ac:dyDescent="0.2">
      <c r="A968" s="8" t="s">
        <v>65</v>
      </c>
      <c r="B968" s="8">
        <v>0</v>
      </c>
      <c r="C968" s="37">
        <v>41079</v>
      </c>
      <c r="D968" s="6">
        <v>144</v>
      </c>
      <c r="E968" s="6">
        <v>2116</v>
      </c>
      <c r="F968" s="48">
        <v>1442116</v>
      </c>
      <c r="G968" s="4">
        <v>78.400000000000006</v>
      </c>
      <c r="H968" s="6">
        <v>214</v>
      </c>
      <c r="N968" s="36" t="s">
        <v>294</v>
      </c>
      <c r="O968" s="26" t="s">
        <v>485</v>
      </c>
      <c r="P968" s="17"/>
    </row>
    <row r="969" spans="1:16" x14ac:dyDescent="0.2">
      <c r="A969" s="8" t="s">
        <v>65</v>
      </c>
      <c r="B969" s="8">
        <v>0</v>
      </c>
      <c r="C969" s="37">
        <v>41079</v>
      </c>
      <c r="D969" s="6">
        <v>144</v>
      </c>
      <c r="E969" s="6">
        <v>2117</v>
      </c>
      <c r="F969" s="48">
        <v>1442117</v>
      </c>
      <c r="G969" s="4">
        <v>77</v>
      </c>
      <c r="H969" s="6">
        <v>193</v>
      </c>
      <c r="N969" s="36" t="s">
        <v>295</v>
      </c>
      <c r="O969" s="26" t="s">
        <v>485</v>
      </c>
      <c r="P969" s="17"/>
    </row>
    <row r="970" spans="1:16" x14ac:dyDescent="0.2">
      <c r="A970" s="8" t="s">
        <v>65</v>
      </c>
      <c r="B970" s="8">
        <v>0</v>
      </c>
      <c r="C970" s="37">
        <v>41079</v>
      </c>
      <c r="D970" s="6">
        <v>144</v>
      </c>
      <c r="E970" s="6">
        <v>2118</v>
      </c>
      <c r="F970" s="48">
        <v>1442118</v>
      </c>
      <c r="G970" s="4">
        <v>75.900000000000006</v>
      </c>
      <c r="H970" s="6">
        <v>201</v>
      </c>
      <c r="N970" s="36" t="s">
        <v>296</v>
      </c>
      <c r="O970" s="26" t="s">
        <v>485</v>
      </c>
      <c r="P970" s="17"/>
    </row>
    <row r="971" spans="1:16" x14ac:dyDescent="0.2">
      <c r="A971" s="8" t="s">
        <v>65</v>
      </c>
      <c r="B971" s="8">
        <v>0</v>
      </c>
      <c r="C971" s="37">
        <v>41079</v>
      </c>
      <c r="D971" s="6">
        <v>144</v>
      </c>
      <c r="E971" s="6">
        <v>2119</v>
      </c>
      <c r="F971" s="48">
        <v>1442119</v>
      </c>
      <c r="G971" s="4">
        <v>77.599999999999994</v>
      </c>
      <c r="H971" s="6">
        <v>193</v>
      </c>
      <c r="N971" s="36" t="s">
        <v>297</v>
      </c>
      <c r="O971" s="26" t="s">
        <v>485</v>
      </c>
      <c r="P971" s="17"/>
    </row>
    <row r="972" spans="1:16" x14ac:dyDescent="0.2">
      <c r="A972" s="8" t="s">
        <v>65</v>
      </c>
      <c r="B972" s="8">
        <v>0</v>
      </c>
      <c r="C972" s="37">
        <v>41079</v>
      </c>
      <c r="D972" s="6">
        <v>144</v>
      </c>
      <c r="E972" s="6">
        <v>2120</v>
      </c>
      <c r="F972" s="48">
        <v>1442120</v>
      </c>
      <c r="G972" s="4">
        <v>75.5</v>
      </c>
      <c r="H972" s="6">
        <v>204</v>
      </c>
      <c r="J972" s="34" t="s">
        <v>176</v>
      </c>
      <c r="N972" s="36" t="s">
        <v>298</v>
      </c>
      <c r="O972" s="26" t="s">
        <v>485</v>
      </c>
      <c r="P972" s="17"/>
    </row>
    <row r="973" spans="1:16" x14ac:dyDescent="0.2">
      <c r="A973" s="8" t="s">
        <v>65</v>
      </c>
      <c r="B973" s="8">
        <v>0</v>
      </c>
      <c r="C973" s="37">
        <v>41079</v>
      </c>
      <c r="D973" s="6">
        <v>144</v>
      </c>
      <c r="E973" s="6">
        <v>2121</v>
      </c>
      <c r="F973" s="48">
        <v>1442121</v>
      </c>
      <c r="G973" s="4">
        <v>79.7</v>
      </c>
      <c r="H973" s="6">
        <v>203</v>
      </c>
      <c r="N973" s="36" t="s">
        <v>299</v>
      </c>
      <c r="O973" s="26" t="s">
        <v>485</v>
      </c>
      <c r="P973" s="17"/>
    </row>
    <row r="974" spans="1:16" x14ac:dyDescent="0.2">
      <c r="A974" s="8" t="s">
        <v>65</v>
      </c>
      <c r="B974" s="8">
        <v>0</v>
      </c>
      <c r="C974" s="37">
        <v>41079</v>
      </c>
      <c r="D974" s="6">
        <v>144</v>
      </c>
      <c r="E974" s="6">
        <v>2122</v>
      </c>
      <c r="F974" s="48">
        <v>1442122</v>
      </c>
      <c r="G974" s="4">
        <v>82</v>
      </c>
      <c r="H974" s="6">
        <v>219</v>
      </c>
      <c r="N974" s="36" t="s">
        <v>300</v>
      </c>
      <c r="O974" s="26" t="s">
        <v>485</v>
      </c>
      <c r="P974" s="17"/>
    </row>
    <row r="975" spans="1:16" x14ac:dyDescent="0.2">
      <c r="A975" s="8" t="s">
        <v>65</v>
      </c>
      <c r="B975" s="8">
        <v>0</v>
      </c>
      <c r="C975" s="37">
        <v>41079</v>
      </c>
      <c r="D975" s="6">
        <v>144</v>
      </c>
      <c r="E975" s="6">
        <v>2123</v>
      </c>
      <c r="F975" s="48">
        <v>1442123</v>
      </c>
      <c r="G975" s="4">
        <v>78.3</v>
      </c>
      <c r="H975" s="6">
        <v>195</v>
      </c>
      <c r="N975" s="36" t="s">
        <v>301</v>
      </c>
      <c r="O975" s="26" t="s">
        <v>485</v>
      </c>
      <c r="P975" s="17"/>
    </row>
    <row r="976" spans="1:16" x14ac:dyDescent="0.2">
      <c r="A976" s="8" t="s">
        <v>65</v>
      </c>
      <c r="B976" s="8">
        <v>0</v>
      </c>
      <c r="C976" s="37">
        <v>41079</v>
      </c>
      <c r="D976" s="6">
        <v>144</v>
      </c>
      <c r="E976" s="6">
        <v>2124</v>
      </c>
      <c r="F976" s="48">
        <v>1442124</v>
      </c>
      <c r="G976" s="4">
        <v>74.7</v>
      </c>
      <c r="H976" s="6">
        <v>192</v>
      </c>
      <c r="N976" s="36" t="s">
        <v>302</v>
      </c>
      <c r="O976" s="26" t="s">
        <v>485</v>
      </c>
      <c r="P976" s="17"/>
    </row>
    <row r="977" spans="1:16" x14ac:dyDescent="0.2">
      <c r="A977" s="8" t="s">
        <v>65</v>
      </c>
      <c r="B977" s="8">
        <v>0</v>
      </c>
      <c r="C977" s="37">
        <v>41079</v>
      </c>
      <c r="D977" s="6">
        <v>144</v>
      </c>
      <c r="E977" s="6">
        <v>2125</v>
      </c>
      <c r="F977" s="48">
        <v>1442125</v>
      </c>
      <c r="G977" s="4">
        <v>74.2</v>
      </c>
      <c r="H977" s="6">
        <v>192</v>
      </c>
      <c r="N977" s="36" t="s">
        <v>303</v>
      </c>
      <c r="O977" s="26" t="s">
        <v>485</v>
      </c>
      <c r="P977" s="17"/>
    </row>
    <row r="978" spans="1:16" x14ac:dyDescent="0.2">
      <c r="A978" s="8" t="s">
        <v>65</v>
      </c>
      <c r="B978" s="8">
        <v>0</v>
      </c>
      <c r="C978" s="37">
        <v>41079</v>
      </c>
      <c r="D978" s="6">
        <v>144</v>
      </c>
      <c r="E978" s="6">
        <v>2126</v>
      </c>
      <c r="F978" s="48">
        <v>1442126</v>
      </c>
      <c r="G978" s="4">
        <v>71.5</v>
      </c>
      <c r="H978" s="6">
        <v>190</v>
      </c>
      <c r="N978" s="36" t="s">
        <v>306</v>
      </c>
      <c r="O978" s="26" t="s">
        <v>485</v>
      </c>
      <c r="P978" s="17"/>
    </row>
    <row r="979" spans="1:16" x14ac:dyDescent="0.2">
      <c r="A979" s="8" t="s">
        <v>65</v>
      </c>
      <c r="B979" s="8">
        <v>0</v>
      </c>
      <c r="C979" s="37">
        <v>41079</v>
      </c>
      <c r="D979" s="6">
        <v>144</v>
      </c>
      <c r="E979" s="6">
        <v>2127</v>
      </c>
      <c r="F979" s="48">
        <v>1442127</v>
      </c>
      <c r="G979" s="4">
        <v>79.099999999999994</v>
      </c>
      <c r="H979" s="6">
        <v>209</v>
      </c>
      <c r="N979" s="36" t="s">
        <v>307</v>
      </c>
      <c r="O979" s="26" t="s">
        <v>485</v>
      </c>
      <c r="P979" s="17"/>
    </row>
    <row r="980" spans="1:16" x14ac:dyDescent="0.2">
      <c r="A980" s="8" t="s">
        <v>65</v>
      </c>
      <c r="B980" s="8">
        <v>0</v>
      </c>
      <c r="C980" s="37">
        <v>41079</v>
      </c>
      <c r="D980" s="6">
        <v>144</v>
      </c>
      <c r="E980" s="6">
        <v>2128</v>
      </c>
      <c r="F980" s="48">
        <v>1442128</v>
      </c>
      <c r="G980" s="4">
        <v>74.099999999999994</v>
      </c>
      <c r="H980" s="6">
        <v>195</v>
      </c>
      <c r="N980" s="36" t="s">
        <v>308</v>
      </c>
      <c r="O980" s="26" t="s">
        <v>485</v>
      </c>
      <c r="P980" s="17"/>
    </row>
    <row r="981" spans="1:16" x14ac:dyDescent="0.2">
      <c r="A981" s="8" t="s">
        <v>65</v>
      </c>
      <c r="B981" s="8">
        <v>0</v>
      </c>
      <c r="C981" s="37">
        <v>41079</v>
      </c>
      <c r="D981" s="6">
        <v>144</v>
      </c>
      <c r="E981" s="6">
        <v>2129</v>
      </c>
      <c r="F981" s="48">
        <v>1442129</v>
      </c>
      <c r="G981" s="4">
        <v>77.900000000000006</v>
      </c>
      <c r="H981" s="6">
        <v>209</v>
      </c>
      <c r="N981" s="36" t="s">
        <v>309</v>
      </c>
      <c r="O981" s="26" t="s">
        <v>485</v>
      </c>
      <c r="P981" s="17"/>
    </row>
    <row r="982" spans="1:16" x14ac:dyDescent="0.2">
      <c r="A982" s="8" t="s">
        <v>65</v>
      </c>
      <c r="B982" s="8">
        <v>0</v>
      </c>
      <c r="C982" s="37">
        <v>41079</v>
      </c>
      <c r="D982" s="6">
        <v>144</v>
      </c>
      <c r="E982" s="6">
        <v>2130</v>
      </c>
      <c r="F982" s="48">
        <v>1442130</v>
      </c>
      <c r="G982" s="4">
        <v>78.8</v>
      </c>
      <c r="H982" s="6">
        <v>195</v>
      </c>
      <c r="N982" s="36" t="s">
        <v>310</v>
      </c>
      <c r="O982" s="26" t="s">
        <v>485</v>
      </c>
      <c r="P982" s="17"/>
    </row>
    <row r="983" spans="1:16" x14ac:dyDescent="0.2">
      <c r="A983" s="8" t="s">
        <v>65</v>
      </c>
      <c r="B983" s="8">
        <v>0</v>
      </c>
      <c r="C983" s="37">
        <v>41079</v>
      </c>
      <c r="D983" s="6">
        <v>144</v>
      </c>
      <c r="E983" s="6">
        <v>2131</v>
      </c>
      <c r="F983" s="48">
        <v>1442131</v>
      </c>
      <c r="G983" s="4">
        <v>71.3</v>
      </c>
      <c r="H983" s="6">
        <v>209</v>
      </c>
      <c r="N983" s="36" t="s">
        <v>311</v>
      </c>
      <c r="O983" s="26" t="s">
        <v>485</v>
      </c>
      <c r="P983" s="17"/>
    </row>
    <row r="984" spans="1:16" x14ac:dyDescent="0.2">
      <c r="A984" s="8" t="s">
        <v>65</v>
      </c>
      <c r="B984" s="8">
        <v>0</v>
      </c>
      <c r="C984" s="37">
        <v>41079</v>
      </c>
      <c r="D984" s="6">
        <v>144</v>
      </c>
      <c r="E984" s="6">
        <v>2132</v>
      </c>
      <c r="F984" s="48">
        <v>1442132</v>
      </c>
      <c r="G984" s="4">
        <v>79.099999999999994</v>
      </c>
      <c r="H984" s="6">
        <v>201</v>
      </c>
      <c r="N984" s="36" t="s">
        <v>312</v>
      </c>
      <c r="O984" s="26" t="s">
        <v>485</v>
      </c>
      <c r="P984" s="17"/>
    </row>
    <row r="985" spans="1:16" x14ac:dyDescent="0.2">
      <c r="A985" s="8" t="s">
        <v>65</v>
      </c>
      <c r="B985" s="8">
        <v>0</v>
      </c>
      <c r="C985" s="37">
        <v>41079</v>
      </c>
      <c r="D985" s="6">
        <v>144</v>
      </c>
      <c r="E985" s="6">
        <v>2133</v>
      </c>
      <c r="F985" s="48">
        <v>1442133</v>
      </c>
      <c r="G985" s="4">
        <v>78.8</v>
      </c>
      <c r="H985" s="6">
        <v>201</v>
      </c>
      <c r="N985" s="36" t="s">
        <v>313</v>
      </c>
      <c r="O985" s="26" t="s">
        <v>485</v>
      </c>
      <c r="P985" s="17"/>
    </row>
    <row r="986" spans="1:16" x14ac:dyDescent="0.2">
      <c r="A986" s="8" t="s">
        <v>65</v>
      </c>
      <c r="B986" s="8">
        <v>0</v>
      </c>
      <c r="C986" s="37">
        <v>41079</v>
      </c>
      <c r="D986" s="6">
        <v>144</v>
      </c>
      <c r="E986" s="6">
        <v>2134</v>
      </c>
      <c r="F986" s="48">
        <v>1442134</v>
      </c>
      <c r="G986" s="4">
        <v>78.3</v>
      </c>
      <c r="H986" s="6">
        <v>214</v>
      </c>
      <c r="N986" s="36" t="s">
        <v>314</v>
      </c>
      <c r="O986" s="26" t="s">
        <v>485</v>
      </c>
      <c r="P986" s="17"/>
    </row>
    <row r="987" spans="1:16" x14ac:dyDescent="0.2">
      <c r="A987" s="8" t="s">
        <v>65</v>
      </c>
      <c r="B987" s="8">
        <v>0</v>
      </c>
      <c r="C987" s="37">
        <v>41079</v>
      </c>
      <c r="D987" s="6">
        <v>144</v>
      </c>
      <c r="E987" s="6">
        <v>2135</v>
      </c>
      <c r="F987" s="48">
        <v>1442135</v>
      </c>
      <c r="G987" s="4">
        <v>78.599999999999994</v>
      </c>
      <c r="H987" s="6">
        <v>227</v>
      </c>
      <c r="N987" s="36" t="s">
        <v>315</v>
      </c>
      <c r="O987" s="26" t="s">
        <v>485</v>
      </c>
      <c r="P987" s="17"/>
    </row>
    <row r="988" spans="1:16" x14ac:dyDescent="0.2">
      <c r="A988" s="8" t="s">
        <v>65</v>
      </c>
      <c r="B988" s="8">
        <v>0</v>
      </c>
      <c r="C988" s="37">
        <v>41079</v>
      </c>
      <c r="D988" s="6">
        <v>144</v>
      </c>
      <c r="E988" s="6">
        <v>2136</v>
      </c>
      <c r="F988" s="48">
        <v>1442136</v>
      </c>
      <c r="G988" s="4">
        <v>78.5</v>
      </c>
      <c r="H988" s="6">
        <v>206</v>
      </c>
      <c r="N988" s="36" t="s">
        <v>316</v>
      </c>
      <c r="O988" s="26" t="s">
        <v>485</v>
      </c>
      <c r="P988" s="17"/>
    </row>
    <row r="989" spans="1:16" x14ac:dyDescent="0.2">
      <c r="A989" s="8" t="s">
        <v>65</v>
      </c>
      <c r="B989" s="8">
        <v>0</v>
      </c>
      <c r="C989" s="37">
        <v>41079</v>
      </c>
      <c r="D989" s="6">
        <v>144</v>
      </c>
      <c r="E989" s="6">
        <v>2137</v>
      </c>
      <c r="F989" s="48">
        <v>1442137</v>
      </c>
      <c r="G989" s="4">
        <v>80</v>
      </c>
      <c r="H989" s="6">
        <v>204</v>
      </c>
      <c r="N989" s="36" t="s">
        <v>317</v>
      </c>
      <c r="O989" s="26" t="s">
        <v>485</v>
      </c>
      <c r="P989" s="17"/>
    </row>
    <row r="990" spans="1:16" x14ac:dyDescent="0.2">
      <c r="A990" s="8" t="s">
        <v>65</v>
      </c>
      <c r="B990" s="8">
        <v>0</v>
      </c>
      <c r="C990" s="37">
        <v>41079</v>
      </c>
      <c r="D990" s="6">
        <v>144</v>
      </c>
      <c r="E990" s="6">
        <v>2138</v>
      </c>
      <c r="F990" s="48">
        <v>1442138</v>
      </c>
      <c r="G990" s="4">
        <v>77.5</v>
      </c>
      <c r="H990" s="6">
        <v>183</v>
      </c>
      <c r="N990" s="36" t="s">
        <v>318</v>
      </c>
      <c r="O990" s="26" t="s">
        <v>485</v>
      </c>
      <c r="P990" s="17"/>
    </row>
    <row r="991" spans="1:16" x14ac:dyDescent="0.2">
      <c r="A991" s="8" t="s">
        <v>65</v>
      </c>
      <c r="B991" s="8">
        <v>0</v>
      </c>
      <c r="C991" s="37">
        <v>41079</v>
      </c>
      <c r="D991" s="6">
        <v>144</v>
      </c>
      <c r="E991" s="6">
        <v>2139</v>
      </c>
      <c r="F991" s="48">
        <v>1442139</v>
      </c>
      <c r="G991" s="4">
        <v>76.099999999999994</v>
      </c>
      <c r="H991" s="6">
        <v>221</v>
      </c>
      <c r="N991" s="36" t="s">
        <v>319</v>
      </c>
      <c r="O991" s="26" t="s">
        <v>485</v>
      </c>
      <c r="P991" s="17"/>
    </row>
    <row r="992" spans="1:16" x14ac:dyDescent="0.2">
      <c r="A992" s="8" t="s">
        <v>65</v>
      </c>
      <c r="B992" s="8">
        <v>0</v>
      </c>
      <c r="C992" s="37">
        <v>41079</v>
      </c>
      <c r="D992" s="6">
        <v>144</v>
      </c>
      <c r="E992" s="6">
        <v>2140</v>
      </c>
      <c r="F992" s="48">
        <v>1442140</v>
      </c>
      <c r="G992" s="4">
        <v>74</v>
      </c>
      <c r="H992" s="6">
        <v>195</v>
      </c>
      <c r="N992" s="36" t="s">
        <v>321</v>
      </c>
      <c r="O992" s="26" t="s">
        <v>485</v>
      </c>
      <c r="P992" s="17"/>
    </row>
    <row r="993" spans="1:19" x14ac:dyDescent="0.2">
      <c r="A993" s="8" t="s">
        <v>65</v>
      </c>
      <c r="B993" s="8">
        <v>0</v>
      </c>
      <c r="C993" s="37">
        <v>41079</v>
      </c>
      <c r="D993" s="6">
        <v>144</v>
      </c>
      <c r="E993" s="6">
        <v>2141</v>
      </c>
      <c r="F993" s="48">
        <v>1442141</v>
      </c>
      <c r="G993" s="4">
        <v>73.599999999999994</v>
      </c>
      <c r="H993" s="6">
        <v>196</v>
      </c>
      <c r="N993" s="36" t="s">
        <v>322</v>
      </c>
      <c r="O993" s="26" t="s">
        <v>485</v>
      </c>
      <c r="P993" s="17"/>
    </row>
    <row r="994" spans="1:19" x14ac:dyDescent="0.2">
      <c r="A994" s="8" t="s">
        <v>65</v>
      </c>
      <c r="B994" s="8">
        <v>0</v>
      </c>
      <c r="C994" s="37">
        <v>41079</v>
      </c>
      <c r="D994" s="6">
        <v>144</v>
      </c>
      <c r="E994" s="6">
        <v>2142</v>
      </c>
      <c r="F994" s="48">
        <v>1442142</v>
      </c>
      <c r="G994" s="4">
        <v>80</v>
      </c>
      <c r="H994" s="6">
        <v>206</v>
      </c>
      <c r="N994" s="36" t="s">
        <v>323</v>
      </c>
      <c r="O994" s="26" t="s">
        <v>485</v>
      </c>
      <c r="P994" s="17"/>
    </row>
    <row r="995" spans="1:19" s="45" customFormat="1" x14ac:dyDescent="0.2">
      <c r="A995" s="8" t="s">
        <v>65</v>
      </c>
      <c r="B995" s="8">
        <v>0</v>
      </c>
      <c r="C995" s="37">
        <v>41079</v>
      </c>
      <c r="D995" s="6">
        <v>144</v>
      </c>
      <c r="E995" s="6">
        <v>2143</v>
      </c>
      <c r="F995" s="48">
        <v>1442143</v>
      </c>
      <c r="G995" s="4">
        <v>79.400000000000006</v>
      </c>
      <c r="H995" s="6">
        <v>213</v>
      </c>
      <c r="I995" s="6"/>
      <c r="J995" s="34"/>
      <c r="K995" s="6"/>
      <c r="L995" s="5"/>
      <c r="M995" s="26"/>
      <c r="N995" s="36" t="s">
        <v>324</v>
      </c>
      <c r="O995" s="26" t="s">
        <v>485</v>
      </c>
      <c r="P995" s="17"/>
      <c r="Q995" s="5"/>
      <c r="R995" s="6"/>
      <c r="S995" s="6"/>
    </row>
    <row r="996" spans="1:19" s="45" customFormat="1" x14ac:dyDescent="0.2">
      <c r="A996" s="8" t="s">
        <v>65</v>
      </c>
      <c r="B996" s="8">
        <v>0</v>
      </c>
      <c r="C996" s="37">
        <v>41079</v>
      </c>
      <c r="D996" s="6">
        <v>144</v>
      </c>
      <c r="E996" s="6">
        <v>2144</v>
      </c>
      <c r="F996" s="48">
        <v>1442144</v>
      </c>
      <c r="G996" s="4">
        <v>77.7</v>
      </c>
      <c r="H996" s="6">
        <v>202</v>
      </c>
      <c r="I996" s="6"/>
      <c r="J996" s="34"/>
      <c r="K996" s="6"/>
      <c r="L996" s="5"/>
      <c r="M996" s="26"/>
      <c r="N996" s="36" t="s">
        <v>325</v>
      </c>
      <c r="O996" s="26" t="s">
        <v>485</v>
      </c>
      <c r="P996" s="17"/>
      <c r="Q996" s="5"/>
      <c r="R996" s="6"/>
      <c r="S996" s="6"/>
    </row>
    <row r="997" spans="1:19" s="45" customFormat="1" x14ac:dyDescent="0.2">
      <c r="A997" s="8" t="s">
        <v>65</v>
      </c>
      <c r="B997" s="8">
        <v>0</v>
      </c>
      <c r="C997" s="37">
        <v>41079</v>
      </c>
      <c r="D997" s="6">
        <v>144</v>
      </c>
      <c r="E997" s="6">
        <v>2145</v>
      </c>
      <c r="F997" s="48">
        <v>1442145</v>
      </c>
      <c r="G997" s="4">
        <v>76.400000000000006</v>
      </c>
      <c r="H997" s="6">
        <v>189</v>
      </c>
      <c r="I997" s="6"/>
      <c r="J997" s="34"/>
      <c r="K997" s="6"/>
      <c r="L997" s="5"/>
      <c r="M997" s="26"/>
      <c r="N997" s="36" t="s">
        <v>326</v>
      </c>
      <c r="O997" s="26" t="s">
        <v>485</v>
      </c>
      <c r="P997" s="17"/>
      <c r="Q997" s="5"/>
      <c r="R997" s="6"/>
      <c r="S997" s="6"/>
    </row>
    <row r="998" spans="1:19" s="45" customFormat="1" x14ac:dyDescent="0.2">
      <c r="A998" s="8" t="s">
        <v>65</v>
      </c>
      <c r="B998" s="8">
        <v>0</v>
      </c>
      <c r="C998" s="37">
        <v>41079</v>
      </c>
      <c r="D998" s="6">
        <v>144</v>
      </c>
      <c r="E998" s="6">
        <v>2146</v>
      </c>
      <c r="F998" s="48">
        <v>1442146</v>
      </c>
      <c r="G998" s="4">
        <v>72.099999999999994</v>
      </c>
      <c r="H998" s="6">
        <v>187</v>
      </c>
      <c r="I998" s="6"/>
      <c r="J998" s="34"/>
      <c r="K998" s="6"/>
      <c r="L998" s="5"/>
      <c r="M998" s="26"/>
      <c r="N998" s="36" t="s">
        <v>327</v>
      </c>
      <c r="O998" s="26" t="s">
        <v>485</v>
      </c>
      <c r="P998" s="17"/>
      <c r="Q998" s="5"/>
      <c r="R998" s="6"/>
      <c r="S998" s="6"/>
    </row>
    <row r="999" spans="1:19" s="45" customFormat="1" x14ac:dyDescent="0.2">
      <c r="A999" s="8" t="s">
        <v>65</v>
      </c>
      <c r="B999" s="8">
        <v>0</v>
      </c>
      <c r="C999" s="37">
        <v>41079</v>
      </c>
      <c r="D999" s="6">
        <v>144</v>
      </c>
      <c r="E999" s="6">
        <v>2147</v>
      </c>
      <c r="F999" s="48">
        <v>1442147</v>
      </c>
      <c r="G999" s="4">
        <v>70.599999999999994</v>
      </c>
      <c r="H999" s="6">
        <v>189</v>
      </c>
      <c r="I999" s="6"/>
      <c r="J999" s="34"/>
      <c r="K999" s="6"/>
      <c r="L999" s="5"/>
      <c r="M999" s="26"/>
      <c r="N999" s="36" t="s">
        <v>328</v>
      </c>
      <c r="O999" s="26" t="s">
        <v>485</v>
      </c>
      <c r="P999" s="17"/>
      <c r="Q999" s="5"/>
      <c r="R999" s="6"/>
      <c r="S999" s="6"/>
    </row>
    <row r="1000" spans="1:19" s="45" customFormat="1" x14ac:dyDescent="0.2">
      <c r="A1000" s="8" t="s">
        <v>65</v>
      </c>
      <c r="B1000" s="8">
        <v>0</v>
      </c>
      <c r="C1000" s="37">
        <v>41079</v>
      </c>
      <c r="D1000" s="6">
        <v>144</v>
      </c>
      <c r="E1000" s="6">
        <v>2148</v>
      </c>
      <c r="F1000" s="48">
        <v>1442148</v>
      </c>
      <c r="G1000" s="4">
        <v>72.900000000000006</v>
      </c>
      <c r="H1000" s="6">
        <v>195</v>
      </c>
      <c r="I1000" s="6"/>
      <c r="J1000" s="34"/>
      <c r="K1000" s="6"/>
      <c r="L1000" s="5"/>
      <c r="M1000" s="26"/>
      <c r="N1000" s="36" t="s">
        <v>329</v>
      </c>
      <c r="O1000" s="26" t="s">
        <v>485</v>
      </c>
      <c r="P1000" s="17"/>
      <c r="Q1000" s="5"/>
      <c r="R1000" s="6"/>
      <c r="S1000" s="6"/>
    </row>
    <row r="1001" spans="1:19" s="45" customFormat="1" x14ac:dyDescent="0.2">
      <c r="A1001" s="8" t="s">
        <v>65</v>
      </c>
      <c r="B1001" s="8">
        <v>0</v>
      </c>
      <c r="C1001" s="37">
        <v>41079</v>
      </c>
      <c r="D1001" s="6">
        <v>144</v>
      </c>
      <c r="E1001" s="6">
        <v>2149</v>
      </c>
      <c r="F1001" s="48">
        <v>1442149</v>
      </c>
      <c r="G1001" s="4">
        <v>78.599999999999994</v>
      </c>
      <c r="H1001" s="6">
        <v>213</v>
      </c>
      <c r="I1001" s="6"/>
      <c r="J1001" s="34"/>
      <c r="K1001" s="6"/>
      <c r="L1001" s="5"/>
      <c r="M1001" s="26"/>
      <c r="N1001" s="36" t="s">
        <v>330</v>
      </c>
      <c r="O1001" s="26" t="s">
        <v>485</v>
      </c>
      <c r="P1001" s="17"/>
      <c r="Q1001" s="5"/>
      <c r="R1001" s="6"/>
      <c r="S1001" s="6"/>
    </row>
    <row r="1002" spans="1:19" s="45" customFormat="1" x14ac:dyDescent="0.2">
      <c r="A1002" s="8" t="s">
        <v>65</v>
      </c>
      <c r="B1002" s="8">
        <v>0</v>
      </c>
      <c r="C1002" s="37">
        <v>41079</v>
      </c>
      <c r="D1002" s="6">
        <v>144</v>
      </c>
      <c r="E1002" s="6">
        <v>2150</v>
      </c>
      <c r="F1002" s="48">
        <v>1442150</v>
      </c>
      <c r="G1002" s="4">
        <v>77.900000000000006</v>
      </c>
      <c r="H1002" s="6">
        <v>197</v>
      </c>
      <c r="I1002" s="6"/>
      <c r="J1002" s="34"/>
      <c r="K1002" s="6"/>
      <c r="L1002" s="5"/>
      <c r="M1002" s="26"/>
      <c r="N1002" s="36" t="s">
        <v>331</v>
      </c>
      <c r="O1002" s="26" t="s">
        <v>485</v>
      </c>
      <c r="P1002" s="17"/>
      <c r="Q1002" s="5"/>
      <c r="R1002" s="6"/>
      <c r="S1002" s="6"/>
    </row>
    <row r="1003" spans="1:19" s="45" customFormat="1" x14ac:dyDescent="0.2">
      <c r="A1003" s="7" t="s">
        <v>65</v>
      </c>
      <c r="B1003" s="7">
        <v>0</v>
      </c>
      <c r="C1003" s="21">
        <v>41080</v>
      </c>
      <c r="D1003" s="6">
        <v>144</v>
      </c>
      <c r="E1003" s="6">
        <v>2151</v>
      </c>
      <c r="F1003" s="49">
        <v>1442151</v>
      </c>
      <c r="G1003" s="4"/>
      <c r="H1003" s="6"/>
      <c r="I1003" s="6"/>
      <c r="J1003" s="34"/>
      <c r="K1003" s="6"/>
      <c r="L1003" s="5"/>
      <c r="M1003" s="26"/>
      <c r="N1003" s="36"/>
      <c r="O1003" s="26"/>
      <c r="P1003" s="17"/>
      <c r="Q1003" s="5"/>
      <c r="R1003" s="6"/>
      <c r="S1003" s="6"/>
    </row>
    <row r="1004" spans="1:19" s="45" customFormat="1" x14ac:dyDescent="0.2">
      <c r="A1004" s="7" t="s">
        <v>65</v>
      </c>
      <c r="B1004" s="7">
        <v>0</v>
      </c>
      <c r="C1004" s="21">
        <v>41080</v>
      </c>
      <c r="D1004" s="6">
        <v>144</v>
      </c>
      <c r="E1004" s="6">
        <v>2152</v>
      </c>
      <c r="F1004" s="49">
        <v>1442152</v>
      </c>
      <c r="G1004" s="4"/>
      <c r="H1004" s="6"/>
      <c r="I1004" s="6"/>
      <c r="J1004" s="34"/>
      <c r="K1004" s="6"/>
      <c r="L1004" s="5"/>
      <c r="M1004" s="26"/>
      <c r="N1004" s="36"/>
      <c r="O1004" s="26"/>
      <c r="P1004" s="17"/>
      <c r="Q1004" s="5"/>
      <c r="R1004" s="6"/>
      <c r="S1004" s="6"/>
    </row>
    <row r="1005" spans="1:19" s="45" customFormat="1" x14ac:dyDescent="0.2">
      <c r="A1005" s="7" t="s">
        <v>65</v>
      </c>
      <c r="B1005" s="7">
        <v>0</v>
      </c>
      <c r="C1005" s="21">
        <v>41080</v>
      </c>
      <c r="D1005" s="6">
        <v>144</v>
      </c>
      <c r="E1005" s="6">
        <v>2153</v>
      </c>
      <c r="F1005" s="49">
        <v>1442153</v>
      </c>
      <c r="G1005" s="4"/>
      <c r="H1005" s="6"/>
      <c r="I1005" s="6"/>
      <c r="J1005" s="34"/>
      <c r="K1005" s="6"/>
      <c r="L1005" s="5"/>
      <c r="M1005" s="26"/>
      <c r="N1005" s="36"/>
      <c r="O1005" s="26"/>
      <c r="P1005" s="17"/>
      <c r="Q1005" s="5"/>
      <c r="R1005" s="6"/>
      <c r="S1005" s="6"/>
    </row>
    <row r="1006" spans="1:19" s="45" customFormat="1" x14ac:dyDescent="0.2">
      <c r="A1006" s="7" t="s">
        <v>65</v>
      </c>
      <c r="B1006" s="7">
        <v>0</v>
      </c>
      <c r="C1006" s="21">
        <v>41080</v>
      </c>
      <c r="D1006" s="6">
        <v>144</v>
      </c>
      <c r="E1006" s="6">
        <v>2154</v>
      </c>
      <c r="F1006" s="49">
        <v>1442154</v>
      </c>
      <c r="G1006" s="4"/>
      <c r="H1006" s="6"/>
      <c r="I1006" s="6"/>
      <c r="J1006" s="34"/>
      <c r="K1006" s="6"/>
      <c r="L1006" s="5"/>
      <c r="M1006" s="26"/>
      <c r="N1006" s="36"/>
      <c r="O1006" s="26"/>
      <c r="P1006" s="17"/>
      <c r="Q1006" s="5"/>
      <c r="R1006" s="6"/>
      <c r="S1006" s="6"/>
    </row>
    <row r="1007" spans="1:19" s="45" customFormat="1" x14ac:dyDescent="0.2">
      <c r="A1007" s="7" t="s">
        <v>65</v>
      </c>
      <c r="B1007" s="7">
        <v>0</v>
      </c>
      <c r="C1007" s="21">
        <v>41080</v>
      </c>
      <c r="D1007" s="6">
        <v>144</v>
      </c>
      <c r="E1007" s="6">
        <v>2155</v>
      </c>
      <c r="F1007" s="49">
        <v>1442155</v>
      </c>
      <c r="G1007" s="4"/>
      <c r="H1007" s="6"/>
      <c r="I1007" s="6"/>
      <c r="J1007" s="34"/>
      <c r="K1007" s="6"/>
      <c r="L1007" s="5"/>
      <c r="M1007" s="26"/>
      <c r="N1007" s="36"/>
      <c r="O1007" s="26"/>
      <c r="P1007" s="17"/>
      <c r="Q1007" s="5"/>
      <c r="R1007" s="6"/>
      <c r="S1007" s="6"/>
    </row>
    <row r="1008" spans="1:19" s="45" customFormat="1" x14ac:dyDescent="0.2">
      <c r="A1008" s="7" t="s">
        <v>65</v>
      </c>
      <c r="B1008" s="7">
        <v>0</v>
      </c>
      <c r="C1008" s="21">
        <v>41080</v>
      </c>
      <c r="D1008" s="6">
        <v>144</v>
      </c>
      <c r="E1008" s="6">
        <v>2156</v>
      </c>
      <c r="F1008" s="49">
        <v>1442156</v>
      </c>
      <c r="G1008" s="4"/>
      <c r="H1008" s="6"/>
      <c r="I1008" s="6"/>
      <c r="J1008" s="34"/>
      <c r="K1008" s="6"/>
      <c r="L1008" s="5"/>
      <c r="M1008" s="26"/>
      <c r="N1008" s="36"/>
      <c r="O1008" s="26"/>
      <c r="P1008" s="17"/>
      <c r="Q1008" s="5"/>
      <c r="R1008" s="6"/>
      <c r="S1008" s="6"/>
    </row>
    <row r="1009" spans="1:19" s="45" customFormat="1" x14ac:dyDescent="0.2">
      <c r="A1009" s="7" t="s">
        <v>65</v>
      </c>
      <c r="B1009" s="7">
        <v>0</v>
      </c>
      <c r="C1009" s="21">
        <v>41080</v>
      </c>
      <c r="D1009" s="6">
        <v>144</v>
      </c>
      <c r="E1009" s="6">
        <v>2157</v>
      </c>
      <c r="F1009" s="49">
        <v>1442157</v>
      </c>
      <c r="G1009" s="4"/>
      <c r="H1009" s="6"/>
      <c r="I1009" s="6"/>
      <c r="J1009" s="34"/>
      <c r="K1009" s="6"/>
      <c r="L1009" s="5"/>
      <c r="M1009" s="26"/>
      <c r="N1009" s="36"/>
      <c r="O1009" s="26"/>
      <c r="P1009" s="17"/>
      <c r="Q1009" s="5"/>
      <c r="R1009" s="6"/>
      <c r="S1009" s="6"/>
    </row>
    <row r="1010" spans="1:19" s="45" customFormat="1" x14ac:dyDescent="0.2">
      <c r="A1010" s="7" t="s">
        <v>65</v>
      </c>
      <c r="B1010" s="7">
        <v>0</v>
      </c>
      <c r="C1010" s="21">
        <v>41080</v>
      </c>
      <c r="D1010" s="6">
        <v>144</v>
      </c>
      <c r="E1010" s="6">
        <v>2158</v>
      </c>
      <c r="F1010" s="49">
        <v>1442158</v>
      </c>
      <c r="G1010" s="4"/>
      <c r="H1010" s="6"/>
      <c r="I1010" s="6"/>
      <c r="J1010" s="34"/>
      <c r="K1010" s="6"/>
      <c r="L1010" s="5"/>
      <c r="M1010" s="26"/>
      <c r="N1010" s="36"/>
      <c r="O1010" s="26"/>
      <c r="P1010" s="17"/>
      <c r="Q1010" s="5"/>
      <c r="R1010" s="6"/>
      <c r="S1010" s="6"/>
    </row>
    <row r="1011" spans="1:19" s="45" customFormat="1" x14ac:dyDescent="0.2">
      <c r="A1011" s="7" t="s">
        <v>65</v>
      </c>
      <c r="B1011" s="7">
        <v>0</v>
      </c>
      <c r="C1011" s="21">
        <v>41080</v>
      </c>
      <c r="D1011" s="6">
        <v>144</v>
      </c>
      <c r="E1011" s="6">
        <v>2159</v>
      </c>
      <c r="F1011" s="49">
        <v>1442159</v>
      </c>
      <c r="G1011" s="4"/>
      <c r="H1011" s="6"/>
      <c r="I1011" s="6"/>
      <c r="J1011" s="34"/>
      <c r="K1011" s="6"/>
      <c r="L1011" s="5"/>
      <c r="M1011" s="26"/>
      <c r="N1011" s="36"/>
      <c r="O1011" s="26"/>
      <c r="P1011" s="17"/>
      <c r="Q1011" s="5"/>
      <c r="R1011" s="6"/>
      <c r="S1011" s="6"/>
    </row>
    <row r="1012" spans="1:19" s="45" customFormat="1" x14ac:dyDescent="0.2">
      <c r="A1012" s="7" t="s">
        <v>65</v>
      </c>
      <c r="B1012" s="7">
        <v>0</v>
      </c>
      <c r="C1012" s="21">
        <v>41080</v>
      </c>
      <c r="D1012" s="6">
        <v>144</v>
      </c>
      <c r="E1012" s="6">
        <v>2160</v>
      </c>
      <c r="F1012" s="49">
        <v>1442160</v>
      </c>
      <c r="G1012" s="4"/>
      <c r="H1012" s="6"/>
      <c r="I1012" s="6"/>
      <c r="J1012" s="34"/>
      <c r="K1012" s="6"/>
      <c r="L1012" s="5"/>
      <c r="M1012" s="26"/>
      <c r="N1012" s="36"/>
      <c r="O1012" s="26"/>
      <c r="P1012" s="17"/>
      <c r="Q1012" s="5"/>
      <c r="R1012" s="6"/>
      <c r="S1012" s="6"/>
    </row>
    <row r="1013" spans="1:19" s="45" customFormat="1" x14ac:dyDescent="0.2">
      <c r="A1013" s="7" t="s">
        <v>65</v>
      </c>
      <c r="B1013" s="7">
        <v>0</v>
      </c>
      <c r="C1013" s="21">
        <v>41080</v>
      </c>
      <c r="D1013" s="6">
        <v>144</v>
      </c>
      <c r="E1013" s="6">
        <v>2161</v>
      </c>
      <c r="F1013" s="49">
        <v>1442161</v>
      </c>
      <c r="G1013" s="4"/>
      <c r="H1013" s="6"/>
      <c r="I1013" s="6"/>
      <c r="J1013" s="34"/>
      <c r="K1013" s="6"/>
      <c r="L1013" s="5"/>
      <c r="M1013" s="26"/>
      <c r="N1013" s="36"/>
      <c r="O1013" s="26"/>
      <c r="P1013" s="17"/>
      <c r="Q1013" s="5"/>
      <c r="R1013" s="6"/>
      <c r="S1013" s="6"/>
    </row>
    <row r="1014" spans="1:19" s="45" customFormat="1" x14ac:dyDescent="0.2">
      <c r="A1014" s="7" t="s">
        <v>65</v>
      </c>
      <c r="B1014" s="7">
        <v>0</v>
      </c>
      <c r="C1014" s="21">
        <v>41080</v>
      </c>
      <c r="D1014" s="6">
        <v>144</v>
      </c>
      <c r="E1014" s="6">
        <v>2162</v>
      </c>
      <c r="F1014" s="49">
        <v>1442162</v>
      </c>
      <c r="G1014" s="4"/>
      <c r="H1014" s="6"/>
      <c r="I1014" s="6"/>
      <c r="J1014" s="34"/>
      <c r="K1014" s="6"/>
      <c r="L1014" s="5"/>
      <c r="M1014" s="26"/>
      <c r="N1014" s="36"/>
      <c r="O1014" s="26"/>
      <c r="P1014" s="17"/>
      <c r="Q1014" s="5"/>
      <c r="R1014" s="6"/>
      <c r="S1014" s="6"/>
    </row>
    <row r="1015" spans="1:19" s="45" customFormat="1" x14ac:dyDescent="0.2">
      <c r="A1015" s="7" t="s">
        <v>65</v>
      </c>
      <c r="B1015" s="7">
        <v>0</v>
      </c>
      <c r="C1015" s="21">
        <v>41080</v>
      </c>
      <c r="D1015" s="6">
        <v>144</v>
      </c>
      <c r="E1015" s="6">
        <v>2163</v>
      </c>
      <c r="F1015" s="49">
        <v>1442163</v>
      </c>
      <c r="G1015" s="4"/>
      <c r="H1015" s="6"/>
      <c r="I1015" s="6"/>
      <c r="J1015" s="34"/>
      <c r="K1015" s="6"/>
      <c r="L1015" s="5"/>
      <c r="M1015" s="26"/>
      <c r="N1015" s="36"/>
      <c r="O1015" s="26"/>
      <c r="P1015" s="17"/>
      <c r="Q1015" s="5"/>
      <c r="R1015" s="6"/>
      <c r="S1015" s="6"/>
    </row>
    <row r="1016" spans="1:19" s="45" customFormat="1" x14ac:dyDescent="0.2">
      <c r="A1016" s="7" t="s">
        <v>65</v>
      </c>
      <c r="B1016" s="7">
        <v>0</v>
      </c>
      <c r="C1016" s="21">
        <v>41080</v>
      </c>
      <c r="D1016" s="6">
        <v>144</v>
      </c>
      <c r="E1016" s="6">
        <v>2164</v>
      </c>
      <c r="F1016" s="49">
        <v>1442164</v>
      </c>
      <c r="G1016" s="4"/>
      <c r="H1016" s="6"/>
      <c r="I1016" s="6"/>
      <c r="J1016" s="34"/>
      <c r="K1016" s="6"/>
      <c r="L1016" s="5"/>
      <c r="M1016" s="26"/>
      <c r="N1016" s="36"/>
      <c r="O1016" s="26"/>
      <c r="P1016" s="17"/>
      <c r="Q1016" s="5"/>
      <c r="R1016" s="6"/>
      <c r="S1016" s="6"/>
    </row>
    <row r="1017" spans="1:19" s="45" customFormat="1" x14ac:dyDescent="0.2">
      <c r="A1017" s="7" t="s">
        <v>65</v>
      </c>
      <c r="B1017" s="7">
        <v>0</v>
      </c>
      <c r="C1017" s="21">
        <v>41080</v>
      </c>
      <c r="D1017" s="6">
        <v>144</v>
      </c>
      <c r="E1017" s="6">
        <v>2165</v>
      </c>
      <c r="F1017" s="49">
        <v>1442165</v>
      </c>
      <c r="G1017" s="4"/>
      <c r="H1017" s="6"/>
      <c r="I1017" s="6"/>
      <c r="J1017" s="34"/>
      <c r="K1017" s="6"/>
      <c r="L1017" s="5"/>
      <c r="M1017" s="26"/>
      <c r="N1017" s="36"/>
      <c r="O1017" s="26"/>
      <c r="P1017" s="17"/>
      <c r="Q1017" s="5"/>
      <c r="R1017" s="6"/>
      <c r="S1017" s="6"/>
    </row>
    <row r="1018" spans="1:19" s="45" customFormat="1" x14ac:dyDescent="0.2">
      <c r="A1018" s="7" t="s">
        <v>65</v>
      </c>
      <c r="B1018" s="7">
        <v>0</v>
      </c>
      <c r="C1018" s="21">
        <v>41080</v>
      </c>
      <c r="D1018" s="6">
        <v>144</v>
      </c>
      <c r="E1018" s="6">
        <v>2166</v>
      </c>
      <c r="F1018" s="49">
        <v>1442166</v>
      </c>
      <c r="G1018" s="4"/>
      <c r="H1018" s="6"/>
      <c r="I1018" s="6"/>
      <c r="J1018" s="34"/>
      <c r="K1018" s="6"/>
      <c r="L1018" s="5"/>
      <c r="M1018" s="26"/>
      <c r="N1018" s="36"/>
      <c r="O1018" s="26"/>
      <c r="P1018" s="17"/>
      <c r="Q1018" s="5"/>
      <c r="R1018" s="6"/>
      <c r="S1018" s="6"/>
    </row>
    <row r="1019" spans="1:19" s="45" customFormat="1" x14ac:dyDescent="0.2">
      <c r="A1019" s="7" t="s">
        <v>65</v>
      </c>
      <c r="B1019" s="7">
        <v>0</v>
      </c>
      <c r="C1019" s="21">
        <v>41080</v>
      </c>
      <c r="D1019" s="6">
        <v>144</v>
      </c>
      <c r="E1019" s="6">
        <v>2167</v>
      </c>
      <c r="F1019" s="49">
        <v>1442167</v>
      </c>
      <c r="G1019" s="4"/>
      <c r="H1019" s="6"/>
      <c r="I1019" s="6"/>
      <c r="J1019" s="34"/>
      <c r="K1019" s="6"/>
      <c r="L1019" s="5"/>
      <c r="M1019" s="26"/>
      <c r="N1019" s="36"/>
      <c r="O1019" s="26"/>
      <c r="P1019" s="17"/>
      <c r="Q1019" s="5"/>
      <c r="R1019" s="6"/>
      <c r="S1019" s="6"/>
    </row>
    <row r="1020" spans="1:19" s="45" customFormat="1" x14ac:dyDescent="0.2">
      <c r="A1020" s="7" t="s">
        <v>65</v>
      </c>
      <c r="B1020" s="7">
        <v>0</v>
      </c>
      <c r="C1020" s="21">
        <v>41080</v>
      </c>
      <c r="D1020" s="6">
        <v>144</v>
      </c>
      <c r="E1020" s="6">
        <v>2168</v>
      </c>
      <c r="F1020" s="49">
        <v>1442168</v>
      </c>
      <c r="G1020" s="4"/>
      <c r="H1020" s="6"/>
      <c r="I1020" s="6"/>
      <c r="J1020" s="34"/>
      <c r="K1020" s="6"/>
      <c r="L1020" s="5"/>
      <c r="M1020" s="26"/>
      <c r="N1020" s="26"/>
      <c r="O1020" s="26"/>
      <c r="P1020" s="17"/>
      <c r="Q1020" s="5"/>
      <c r="R1020" s="6"/>
      <c r="S1020" s="6"/>
    </row>
    <row r="1021" spans="1:19" s="45" customFormat="1" x14ac:dyDescent="0.2">
      <c r="A1021" s="7" t="s">
        <v>65</v>
      </c>
      <c r="B1021" s="7">
        <v>0</v>
      </c>
      <c r="C1021" s="21">
        <v>41080</v>
      </c>
      <c r="D1021" s="6">
        <v>144</v>
      </c>
      <c r="E1021" s="6">
        <v>2169</v>
      </c>
      <c r="F1021" s="49">
        <v>1442169</v>
      </c>
      <c r="G1021" s="4"/>
      <c r="H1021" s="6"/>
      <c r="I1021" s="6"/>
      <c r="J1021" s="34"/>
      <c r="K1021" s="6"/>
      <c r="L1021" s="5"/>
      <c r="M1021" s="26"/>
      <c r="N1021" s="26"/>
      <c r="O1021" s="26"/>
      <c r="P1021" s="17"/>
      <c r="Q1021" s="5"/>
      <c r="R1021" s="6"/>
      <c r="S1021" s="6"/>
    </row>
    <row r="1022" spans="1:19" s="45" customFormat="1" x14ac:dyDescent="0.2">
      <c r="A1022" s="7" t="s">
        <v>65</v>
      </c>
      <c r="B1022" s="7">
        <v>0</v>
      </c>
      <c r="C1022" s="21">
        <v>41080</v>
      </c>
      <c r="D1022" s="6">
        <v>144</v>
      </c>
      <c r="E1022" s="6">
        <v>2170</v>
      </c>
      <c r="F1022" s="49">
        <v>1442170</v>
      </c>
      <c r="G1022" s="4"/>
      <c r="H1022" s="6"/>
      <c r="I1022" s="6"/>
      <c r="J1022" s="34"/>
      <c r="K1022" s="6"/>
      <c r="L1022" s="5"/>
      <c r="M1022" s="26"/>
      <c r="N1022" s="26"/>
      <c r="O1022" s="26"/>
      <c r="P1022" s="17"/>
      <c r="Q1022" s="5"/>
      <c r="R1022" s="6"/>
      <c r="S1022" s="6"/>
    </row>
    <row r="1023" spans="1:19" s="45" customFormat="1" x14ac:dyDescent="0.2">
      <c r="A1023" s="7" t="s">
        <v>65</v>
      </c>
      <c r="B1023" s="7">
        <v>0</v>
      </c>
      <c r="C1023" s="21">
        <v>41080</v>
      </c>
      <c r="D1023" s="6">
        <v>144</v>
      </c>
      <c r="E1023" s="6">
        <v>2171</v>
      </c>
      <c r="F1023" s="49">
        <v>1442171</v>
      </c>
      <c r="G1023" s="4"/>
      <c r="H1023" s="6"/>
      <c r="I1023" s="6"/>
      <c r="J1023" s="34"/>
      <c r="K1023" s="6"/>
      <c r="L1023" s="5"/>
      <c r="M1023" s="26"/>
      <c r="N1023" s="26"/>
      <c r="O1023" s="26"/>
      <c r="P1023" s="17"/>
      <c r="Q1023" s="5"/>
      <c r="R1023" s="6"/>
      <c r="S1023" s="6"/>
    </row>
    <row r="1024" spans="1:19" s="45" customFormat="1" x14ac:dyDescent="0.2">
      <c r="A1024" s="7" t="s">
        <v>65</v>
      </c>
      <c r="B1024" s="7">
        <v>0</v>
      </c>
      <c r="C1024" s="21">
        <v>41080</v>
      </c>
      <c r="D1024" s="6">
        <v>144</v>
      </c>
      <c r="E1024" s="6">
        <v>2172</v>
      </c>
      <c r="F1024" s="49">
        <v>1442172</v>
      </c>
      <c r="G1024" s="4"/>
      <c r="H1024" s="6"/>
      <c r="I1024" s="6"/>
      <c r="J1024" s="34"/>
      <c r="K1024" s="6"/>
      <c r="L1024" s="5"/>
      <c r="M1024" s="26"/>
      <c r="N1024" s="26"/>
      <c r="O1024" s="26"/>
      <c r="P1024" s="17"/>
      <c r="Q1024" s="5"/>
      <c r="R1024" s="6"/>
      <c r="S1024" s="6"/>
    </row>
    <row r="1025" spans="1:19" s="45" customFormat="1" x14ac:dyDescent="0.2">
      <c r="A1025" s="7" t="s">
        <v>65</v>
      </c>
      <c r="B1025" s="7">
        <v>0</v>
      </c>
      <c r="C1025" s="21">
        <v>41080</v>
      </c>
      <c r="D1025" s="6">
        <v>144</v>
      </c>
      <c r="E1025" s="6">
        <v>2173</v>
      </c>
      <c r="F1025" s="49">
        <v>1442173</v>
      </c>
      <c r="G1025" s="4"/>
      <c r="H1025" s="6"/>
      <c r="I1025" s="6"/>
      <c r="J1025" s="34"/>
      <c r="K1025" s="6"/>
      <c r="L1025" s="5"/>
      <c r="M1025" s="26"/>
      <c r="N1025" s="26"/>
      <c r="O1025" s="26"/>
      <c r="P1025" s="17"/>
      <c r="Q1025" s="5"/>
      <c r="R1025" s="6"/>
      <c r="S1025" s="6"/>
    </row>
    <row r="1026" spans="1:19" s="45" customFormat="1" x14ac:dyDescent="0.2">
      <c r="A1026" s="7" t="s">
        <v>65</v>
      </c>
      <c r="B1026" s="7">
        <v>0</v>
      </c>
      <c r="C1026" s="21">
        <v>41080</v>
      </c>
      <c r="D1026" s="6">
        <v>144</v>
      </c>
      <c r="E1026" s="6">
        <v>2174</v>
      </c>
      <c r="F1026" s="49">
        <v>1442174</v>
      </c>
      <c r="G1026" s="4"/>
      <c r="H1026" s="6"/>
      <c r="I1026" s="6"/>
      <c r="J1026" s="34"/>
      <c r="K1026" s="6"/>
      <c r="L1026" s="5"/>
      <c r="M1026" s="26"/>
      <c r="N1026" s="26"/>
      <c r="O1026" s="26"/>
      <c r="P1026" s="17"/>
      <c r="Q1026" s="5"/>
      <c r="R1026" s="6"/>
      <c r="S1026" s="6"/>
    </row>
    <row r="1027" spans="1:19" s="45" customFormat="1" x14ac:dyDescent="0.2">
      <c r="A1027" s="7" t="s">
        <v>65</v>
      </c>
      <c r="B1027" s="7">
        <v>0</v>
      </c>
      <c r="C1027" s="21">
        <v>41080</v>
      </c>
      <c r="D1027" s="6">
        <v>144</v>
      </c>
      <c r="E1027" s="6">
        <v>2175</v>
      </c>
      <c r="F1027" s="49">
        <v>1442175</v>
      </c>
      <c r="G1027" s="4"/>
      <c r="H1027" s="6"/>
      <c r="I1027" s="6"/>
      <c r="J1027" s="34"/>
      <c r="K1027" s="6"/>
      <c r="L1027" s="5"/>
      <c r="M1027" s="26"/>
      <c r="N1027" s="26"/>
      <c r="O1027" s="26"/>
      <c r="P1027" s="17"/>
      <c r="Q1027" s="5"/>
      <c r="R1027" s="6"/>
      <c r="S1027" s="6"/>
    </row>
    <row r="1028" spans="1:19" s="45" customFormat="1" x14ac:dyDescent="0.2">
      <c r="A1028" s="7" t="s">
        <v>65</v>
      </c>
      <c r="B1028" s="7">
        <v>0</v>
      </c>
      <c r="C1028" s="21">
        <v>41080</v>
      </c>
      <c r="D1028" s="6">
        <v>144</v>
      </c>
      <c r="E1028" s="6">
        <v>2176</v>
      </c>
      <c r="F1028" s="49">
        <v>1442176</v>
      </c>
      <c r="G1028" s="4"/>
      <c r="H1028" s="6"/>
      <c r="I1028" s="6"/>
      <c r="J1028" s="34"/>
      <c r="K1028" s="6"/>
      <c r="L1028" s="5"/>
      <c r="M1028" s="26"/>
      <c r="N1028" s="26"/>
      <c r="O1028" s="26"/>
      <c r="P1028" s="17"/>
      <c r="Q1028" s="5"/>
      <c r="R1028" s="6"/>
      <c r="S1028" s="6"/>
    </row>
    <row r="1029" spans="1:19" s="45" customFormat="1" x14ac:dyDescent="0.2">
      <c r="A1029" s="7" t="s">
        <v>65</v>
      </c>
      <c r="B1029" s="7">
        <v>0</v>
      </c>
      <c r="C1029" s="21">
        <v>41080</v>
      </c>
      <c r="D1029" s="6">
        <v>144</v>
      </c>
      <c r="E1029" s="6">
        <v>2177</v>
      </c>
      <c r="F1029" s="49">
        <v>1442177</v>
      </c>
      <c r="G1029" s="4"/>
      <c r="H1029" s="6"/>
      <c r="I1029" s="6"/>
      <c r="J1029" s="34"/>
      <c r="K1029" s="6"/>
      <c r="L1029" s="5"/>
      <c r="M1029" s="26"/>
      <c r="N1029" s="26"/>
      <c r="O1029" s="26"/>
      <c r="P1029" s="17"/>
      <c r="Q1029" s="5"/>
      <c r="R1029" s="6"/>
      <c r="S1029" s="6"/>
    </row>
    <row r="1030" spans="1:19" s="45" customFormat="1" x14ac:dyDescent="0.2">
      <c r="A1030" s="7" t="s">
        <v>65</v>
      </c>
      <c r="B1030" s="7">
        <v>0</v>
      </c>
      <c r="C1030" s="21">
        <v>41080</v>
      </c>
      <c r="D1030" s="6">
        <v>144</v>
      </c>
      <c r="E1030" s="6">
        <v>2178</v>
      </c>
      <c r="F1030" s="49">
        <v>1442178</v>
      </c>
      <c r="G1030" s="4"/>
      <c r="H1030" s="6"/>
      <c r="I1030" s="6"/>
      <c r="J1030" s="34"/>
      <c r="K1030" s="6"/>
      <c r="L1030" s="5"/>
      <c r="M1030" s="26"/>
      <c r="N1030" s="26"/>
      <c r="O1030" s="26"/>
      <c r="P1030" s="17"/>
      <c r="Q1030" s="5"/>
      <c r="R1030" s="6"/>
      <c r="S1030" s="6"/>
    </row>
    <row r="1031" spans="1:19" s="45" customFormat="1" x14ac:dyDescent="0.2">
      <c r="A1031" s="7" t="s">
        <v>65</v>
      </c>
      <c r="B1031" s="7">
        <v>0</v>
      </c>
      <c r="C1031" s="21">
        <v>41080</v>
      </c>
      <c r="D1031" s="6">
        <v>144</v>
      </c>
      <c r="E1031" s="6">
        <v>2179</v>
      </c>
      <c r="F1031" s="49">
        <v>1442179</v>
      </c>
      <c r="G1031" s="4"/>
      <c r="H1031" s="6"/>
      <c r="I1031" s="6"/>
      <c r="J1031" s="34"/>
      <c r="K1031" s="6"/>
      <c r="L1031" s="5"/>
      <c r="M1031" s="26"/>
      <c r="N1031" s="26"/>
      <c r="O1031" s="26"/>
      <c r="P1031" s="17"/>
      <c r="Q1031" s="5"/>
      <c r="R1031" s="6"/>
      <c r="S1031" s="6"/>
    </row>
    <row r="1032" spans="1:19" s="45" customFormat="1" x14ac:dyDescent="0.2">
      <c r="A1032" s="7" t="s">
        <v>65</v>
      </c>
      <c r="B1032" s="7">
        <v>0</v>
      </c>
      <c r="C1032" s="21">
        <v>41080</v>
      </c>
      <c r="D1032" s="6">
        <v>144</v>
      </c>
      <c r="E1032" s="6">
        <v>2180</v>
      </c>
      <c r="F1032" s="49">
        <v>1442180</v>
      </c>
      <c r="G1032" s="4"/>
      <c r="H1032" s="6"/>
      <c r="I1032" s="6"/>
      <c r="J1032" s="34"/>
      <c r="K1032" s="6"/>
      <c r="L1032" s="5"/>
      <c r="M1032" s="26"/>
      <c r="N1032" s="26"/>
      <c r="O1032" s="26"/>
      <c r="P1032" s="17"/>
      <c r="Q1032" s="5"/>
      <c r="R1032" s="6"/>
      <c r="S1032" s="6"/>
    </row>
    <row r="1033" spans="1:19" s="45" customFormat="1" x14ac:dyDescent="0.2">
      <c r="A1033" s="7" t="s">
        <v>65</v>
      </c>
      <c r="B1033" s="7">
        <v>0</v>
      </c>
      <c r="C1033" s="21">
        <v>41080</v>
      </c>
      <c r="D1033" s="6">
        <v>144</v>
      </c>
      <c r="E1033" s="6">
        <v>2181</v>
      </c>
      <c r="F1033" s="49">
        <v>1442181</v>
      </c>
      <c r="G1033" s="4"/>
      <c r="H1033" s="6"/>
      <c r="I1033" s="6"/>
      <c r="J1033" s="34"/>
      <c r="K1033" s="6"/>
      <c r="L1033" s="5"/>
      <c r="M1033" s="26"/>
      <c r="N1033" s="26"/>
      <c r="O1033" s="26"/>
      <c r="P1033" s="17"/>
      <c r="Q1033" s="5"/>
      <c r="R1033" s="6"/>
      <c r="S1033" s="6"/>
    </row>
    <row r="1034" spans="1:19" s="45" customFormat="1" x14ac:dyDescent="0.2">
      <c r="A1034" s="7" t="s">
        <v>65</v>
      </c>
      <c r="B1034" s="7">
        <v>0</v>
      </c>
      <c r="C1034" s="21">
        <v>41080</v>
      </c>
      <c r="D1034" s="6">
        <v>144</v>
      </c>
      <c r="E1034" s="6">
        <v>2182</v>
      </c>
      <c r="F1034" s="49">
        <v>1442182</v>
      </c>
      <c r="G1034" s="4"/>
      <c r="H1034" s="6"/>
      <c r="I1034" s="6"/>
      <c r="J1034" s="34"/>
      <c r="K1034" s="6"/>
      <c r="L1034" s="5"/>
      <c r="M1034" s="26"/>
      <c r="N1034" s="26"/>
      <c r="O1034" s="26"/>
      <c r="P1034" s="17"/>
      <c r="Q1034" s="5"/>
      <c r="R1034" s="6"/>
      <c r="S1034" s="6"/>
    </row>
    <row r="1035" spans="1:19" s="45" customFormat="1" x14ac:dyDescent="0.2">
      <c r="A1035" s="7" t="s">
        <v>65</v>
      </c>
      <c r="B1035" s="7">
        <v>0</v>
      </c>
      <c r="C1035" s="21">
        <v>41080</v>
      </c>
      <c r="D1035" s="6">
        <v>144</v>
      </c>
      <c r="E1035" s="6">
        <v>2183</v>
      </c>
      <c r="F1035" s="49">
        <v>1442183</v>
      </c>
      <c r="G1035" s="4"/>
      <c r="H1035" s="6"/>
      <c r="I1035" s="6"/>
      <c r="J1035" s="34"/>
      <c r="K1035" s="6"/>
      <c r="L1035" s="5"/>
      <c r="M1035" s="26"/>
      <c r="N1035" s="26"/>
      <c r="O1035" s="26"/>
      <c r="P1035" s="17"/>
      <c r="Q1035" s="5"/>
      <c r="R1035" s="6"/>
      <c r="S1035" s="6"/>
    </row>
    <row r="1036" spans="1:19" s="45" customFormat="1" x14ac:dyDescent="0.2">
      <c r="A1036" s="7" t="s">
        <v>65</v>
      </c>
      <c r="B1036" s="7">
        <v>0</v>
      </c>
      <c r="C1036" s="21">
        <v>41080</v>
      </c>
      <c r="D1036" s="6">
        <v>144</v>
      </c>
      <c r="E1036" s="6">
        <v>2184</v>
      </c>
      <c r="F1036" s="49">
        <v>1442184</v>
      </c>
      <c r="G1036" s="4"/>
      <c r="H1036" s="6"/>
      <c r="I1036" s="6"/>
      <c r="J1036" s="34"/>
      <c r="K1036" s="6"/>
      <c r="L1036" s="5"/>
      <c r="M1036" s="26"/>
      <c r="N1036" s="26"/>
      <c r="O1036" s="26"/>
      <c r="P1036" s="17"/>
      <c r="Q1036" s="5"/>
      <c r="R1036" s="6"/>
      <c r="S1036" s="6"/>
    </row>
    <row r="1037" spans="1:19" s="45" customFormat="1" x14ac:dyDescent="0.2">
      <c r="A1037" s="7" t="s">
        <v>65</v>
      </c>
      <c r="B1037" s="7">
        <v>0</v>
      </c>
      <c r="C1037" s="21">
        <v>41080</v>
      </c>
      <c r="D1037" s="6">
        <v>144</v>
      </c>
      <c r="E1037" s="6">
        <v>2185</v>
      </c>
      <c r="F1037" s="49">
        <v>1442185</v>
      </c>
      <c r="G1037" s="4"/>
      <c r="H1037" s="6"/>
      <c r="I1037" s="6"/>
      <c r="J1037" s="34"/>
      <c r="K1037" s="6"/>
      <c r="L1037" s="5"/>
      <c r="M1037" s="26"/>
      <c r="N1037" s="26"/>
      <c r="O1037" s="26"/>
      <c r="P1037" s="17"/>
      <c r="Q1037" s="5"/>
      <c r="R1037" s="6"/>
      <c r="S1037" s="6"/>
    </row>
    <row r="1038" spans="1:19" s="45" customFormat="1" x14ac:dyDescent="0.2">
      <c r="A1038" s="7" t="s">
        <v>65</v>
      </c>
      <c r="B1038" s="7">
        <v>0</v>
      </c>
      <c r="C1038" s="21">
        <v>41080</v>
      </c>
      <c r="D1038" s="6">
        <v>144</v>
      </c>
      <c r="E1038" s="6">
        <v>2186</v>
      </c>
      <c r="F1038" s="49">
        <v>1442186</v>
      </c>
      <c r="G1038" s="4"/>
      <c r="H1038" s="6"/>
      <c r="I1038" s="6"/>
      <c r="J1038" s="34"/>
      <c r="K1038" s="6"/>
      <c r="L1038" s="5"/>
      <c r="M1038" s="26"/>
      <c r="N1038" s="26"/>
      <c r="O1038" s="26"/>
      <c r="P1038" s="17"/>
      <c r="Q1038" s="5"/>
      <c r="R1038" s="6"/>
      <c r="S1038" s="6"/>
    </row>
    <row r="1039" spans="1:19" s="45" customFormat="1" x14ac:dyDescent="0.2">
      <c r="A1039" s="7" t="s">
        <v>65</v>
      </c>
      <c r="B1039" s="7">
        <v>0</v>
      </c>
      <c r="C1039" s="21">
        <v>41080</v>
      </c>
      <c r="D1039" s="6">
        <v>144</v>
      </c>
      <c r="E1039" s="6">
        <v>2187</v>
      </c>
      <c r="F1039" s="49">
        <v>1442187</v>
      </c>
      <c r="G1039" s="4"/>
      <c r="H1039" s="6"/>
      <c r="I1039" s="6"/>
      <c r="J1039" s="34"/>
      <c r="K1039" s="6"/>
      <c r="L1039" s="5"/>
      <c r="M1039" s="26"/>
      <c r="N1039" s="26"/>
      <c r="O1039" s="26"/>
      <c r="P1039" s="17"/>
      <c r="Q1039" s="5"/>
      <c r="R1039" s="6"/>
      <c r="S1039" s="6"/>
    </row>
    <row r="1040" spans="1:19" s="45" customFormat="1" x14ac:dyDescent="0.2">
      <c r="A1040" s="7" t="s">
        <v>65</v>
      </c>
      <c r="B1040" s="7">
        <v>0</v>
      </c>
      <c r="C1040" s="21">
        <v>41080</v>
      </c>
      <c r="D1040" s="6">
        <v>144</v>
      </c>
      <c r="E1040" s="6">
        <v>2188</v>
      </c>
      <c r="F1040" s="49">
        <v>1442188</v>
      </c>
      <c r="G1040" s="4"/>
      <c r="H1040" s="6"/>
      <c r="I1040" s="6"/>
      <c r="J1040" s="34"/>
      <c r="K1040" s="6"/>
      <c r="L1040" s="5"/>
      <c r="M1040" s="26"/>
      <c r="N1040" s="26"/>
      <c r="O1040" s="26"/>
      <c r="P1040" s="17"/>
      <c r="Q1040" s="5"/>
      <c r="R1040" s="6"/>
      <c r="S1040" s="6"/>
    </row>
    <row r="1041" spans="1:19" s="45" customFormat="1" x14ac:dyDescent="0.2">
      <c r="A1041" s="7" t="s">
        <v>65</v>
      </c>
      <c r="B1041" s="7">
        <v>0</v>
      </c>
      <c r="C1041" s="21">
        <v>41080</v>
      </c>
      <c r="D1041" s="6">
        <v>144</v>
      </c>
      <c r="E1041" s="6">
        <v>2189</v>
      </c>
      <c r="F1041" s="49">
        <v>1442189</v>
      </c>
      <c r="G1041" s="4"/>
      <c r="H1041" s="6"/>
      <c r="I1041" s="6"/>
      <c r="J1041" s="34"/>
      <c r="K1041" s="6"/>
      <c r="L1041" s="5"/>
      <c r="M1041" s="26"/>
      <c r="N1041" s="26"/>
      <c r="O1041" s="26"/>
      <c r="P1041" s="17"/>
      <c r="Q1041" s="5"/>
      <c r="R1041" s="6"/>
      <c r="S1041" s="6"/>
    </row>
    <row r="1042" spans="1:19" s="45" customFormat="1" x14ac:dyDescent="0.2">
      <c r="A1042" s="7" t="s">
        <v>65</v>
      </c>
      <c r="B1042" s="7">
        <v>0</v>
      </c>
      <c r="C1042" s="21">
        <v>41080</v>
      </c>
      <c r="D1042" s="6">
        <v>144</v>
      </c>
      <c r="E1042" s="6">
        <v>2190</v>
      </c>
      <c r="F1042" s="49">
        <v>1442190</v>
      </c>
      <c r="G1042" s="4"/>
      <c r="H1042" s="6"/>
      <c r="I1042" s="6"/>
      <c r="J1042" s="34"/>
      <c r="K1042" s="6"/>
      <c r="L1042" s="5"/>
      <c r="M1042" s="26"/>
      <c r="N1042" s="26"/>
      <c r="O1042" s="26"/>
      <c r="P1042" s="17"/>
      <c r="Q1042" s="5"/>
      <c r="R1042" s="6"/>
      <c r="S1042" s="6"/>
    </row>
    <row r="1043" spans="1:19" s="45" customFormat="1" x14ac:dyDescent="0.2">
      <c r="A1043" s="7" t="s">
        <v>65</v>
      </c>
      <c r="B1043" s="7">
        <v>0</v>
      </c>
      <c r="C1043" s="21">
        <v>41080</v>
      </c>
      <c r="D1043" s="6">
        <v>144</v>
      </c>
      <c r="E1043" s="6">
        <v>2191</v>
      </c>
      <c r="F1043" s="49">
        <v>1442191</v>
      </c>
      <c r="G1043" s="4"/>
      <c r="H1043" s="6"/>
      <c r="I1043" s="6"/>
      <c r="J1043" s="34"/>
      <c r="K1043" s="6"/>
      <c r="L1043" s="5"/>
      <c r="M1043" s="26"/>
      <c r="N1043" s="26"/>
      <c r="O1043" s="26"/>
      <c r="P1043" s="17"/>
      <c r="Q1043" s="5"/>
      <c r="R1043" s="6"/>
      <c r="S1043" s="6"/>
    </row>
    <row r="1044" spans="1:19" s="45" customFormat="1" x14ac:dyDescent="0.2">
      <c r="A1044" s="7" t="s">
        <v>65</v>
      </c>
      <c r="B1044" s="7">
        <v>0</v>
      </c>
      <c r="C1044" s="21">
        <v>41080</v>
      </c>
      <c r="D1044" s="6">
        <v>144</v>
      </c>
      <c r="E1044" s="6">
        <v>2192</v>
      </c>
      <c r="F1044" s="49">
        <v>1442192</v>
      </c>
      <c r="G1044" s="4"/>
      <c r="H1044" s="6"/>
      <c r="I1044" s="6"/>
      <c r="J1044" s="34"/>
      <c r="K1044" s="6"/>
      <c r="L1044" s="5"/>
      <c r="M1044" s="26"/>
      <c r="N1044" s="26"/>
      <c r="O1044" s="26"/>
      <c r="P1044" s="17"/>
      <c r="Q1044" s="5"/>
      <c r="R1044" s="6"/>
      <c r="S1044" s="6"/>
    </row>
    <row r="1045" spans="1:19" s="45" customFormat="1" x14ac:dyDescent="0.2">
      <c r="A1045" s="7" t="s">
        <v>65</v>
      </c>
      <c r="B1045" s="7">
        <v>0</v>
      </c>
      <c r="C1045" s="21">
        <v>41080</v>
      </c>
      <c r="D1045" s="6">
        <v>144</v>
      </c>
      <c r="E1045" s="6">
        <v>2193</v>
      </c>
      <c r="F1045" s="49">
        <v>1442193</v>
      </c>
      <c r="G1045" s="4"/>
      <c r="H1045" s="6"/>
      <c r="I1045" s="6"/>
      <c r="J1045" s="34"/>
      <c r="K1045" s="6"/>
      <c r="L1045" s="5"/>
      <c r="M1045" s="26"/>
      <c r="N1045" s="26"/>
      <c r="O1045" s="26"/>
      <c r="P1045" s="17"/>
      <c r="Q1045" s="5"/>
      <c r="R1045" s="6"/>
      <c r="S1045" s="6"/>
    </row>
    <row r="1046" spans="1:19" s="45" customFormat="1" x14ac:dyDescent="0.2">
      <c r="A1046" s="7" t="s">
        <v>65</v>
      </c>
      <c r="B1046" s="7">
        <v>0</v>
      </c>
      <c r="C1046" s="21">
        <v>41082</v>
      </c>
      <c r="D1046" s="6">
        <v>144</v>
      </c>
      <c r="E1046" s="6">
        <v>2194</v>
      </c>
      <c r="F1046" s="49">
        <v>1442194</v>
      </c>
      <c r="G1046" s="4"/>
      <c r="H1046" s="6"/>
      <c r="I1046" s="6"/>
      <c r="J1046" s="34"/>
      <c r="K1046" s="6"/>
      <c r="L1046" s="5"/>
      <c r="M1046" s="26"/>
      <c r="N1046" s="26"/>
      <c r="O1046" s="26"/>
      <c r="P1046" s="17"/>
      <c r="Q1046" s="5"/>
      <c r="R1046" s="6"/>
      <c r="S1046" s="6"/>
    </row>
    <row r="1047" spans="1:19" s="45" customFormat="1" x14ac:dyDescent="0.2">
      <c r="A1047" s="7" t="s">
        <v>65</v>
      </c>
      <c r="B1047" s="7">
        <v>0</v>
      </c>
      <c r="C1047" s="21">
        <v>41082</v>
      </c>
      <c r="D1047" s="6">
        <v>144</v>
      </c>
      <c r="E1047" s="6">
        <v>2195</v>
      </c>
      <c r="F1047" s="49">
        <v>1442195</v>
      </c>
      <c r="G1047" s="4"/>
      <c r="H1047" s="6"/>
      <c r="I1047" s="6"/>
      <c r="J1047" s="34"/>
      <c r="K1047" s="6"/>
      <c r="L1047" s="5"/>
      <c r="M1047" s="26"/>
      <c r="N1047" s="26"/>
      <c r="O1047" s="26"/>
      <c r="P1047" s="17"/>
      <c r="Q1047" s="5"/>
      <c r="R1047" s="6"/>
      <c r="S1047" s="6"/>
    </row>
    <row r="1048" spans="1:19" s="45" customFormat="1" x14ac:dyDescent="0.2">
      <c r="A1048" s="7" t="s">
        <v>65</v>
      </c>
      <c r="B1048" s="7">
        <v>0</v>
      </c>
      <c r="C1048" s="21">
        <v>41082</v>
      </c>
      <c r="D1048" s="6">
        <v>144</v>
      </c>
      <c r="E1048" s="6">
        <v>2196</v>
      </c>
      <c r="F1048" s="49">
        <v>1442196</v>
      </c>
      <c r="G1048" s="4"/>
      <c r="H1048" s="6"/>
      <c r="I1048" s="6"/>
      <c r="J1048" s="34"/>
      <c r="K1048" s="6"/>
      <c r="L1048" s="5"/>
      <c r="M1048" s="26"/>
      <c r="N1048" s="26"/>
      <c r="O1048" s="26"/>
      <c r="P1048" s="17"/>
      <c r="Q1048" s="5"/>
      <c r="R1048" s="6"/>
      <c r="S1048" s="6"/>
    </row>
    <row r="1049" spans="1:19" s="45" customFormat="1" x14ac:dyDescent="0.2">
      <c r="A1049" s="7" t="s">
        <v>65</v>
      </c>
      <c r="B1049" s="7">
        <v>0</v>
      </c>
      <c r="C1049" s="21">
        <v>41082</v>
      </c>
      <c r="D1049" s="6">
        <v>144</v>
      </c>
      <c r="E1049" s="6">
        <v>2197</v>
      </c>
      <c r="F1049" s="49">
        <v>1442197</v>
      </c>
      <c r="G1049" s="4"/>
      <c r="H1049" s="6"/>
      <c r="I1049" s="6"/>
      <c r="J1049" s="34"/>
      <c r="K1049" s="6"/>
      <c r="L1049" s="5"/>
      <c r="M1049" s="26"/>
      <c r="N1049" s="26"/>
      <c r="O1049" s="26"/>
      <c r="P1049" s="17"/>
      <c r="Q1049" s="5"/>
      <c r="R1049" s="6"/>
      <c r="S1049" s="6"/>
    </row>
    <row r="1050" spans="1:19" s="45" customFormat="1" x14ac:dyDescent="0.2">
      <c r="A1050" s="7" t="s">
        <v>65</v>
      </c>
      <c r="B1050" s="7">
        <v>0</v>
      </c>
      <c r="C1050" s="21">
        <v>41082</v>
      </c>
      <c r="D1050" s="6">
        <v>144</v>
      </c>
      <c r="E1050" s="6">
        <v>2198</v>
      </c>
      <c r="F1050" s="49">
        <v>1442198</v>
      </c>
      <c r="G1050" s="4"/>
      <c r="H1050" s="6"/>
      <c r="I1050" s="6"/>
      <c r="J1050" s="34"/>
      <c r="K1050" s="6"/>
      <c r="L1050" s="5"/>
      <c r="M1050" s="26"/>
      <c r="N1050" s="26"/>
      <c r="O1050" s="26"/>
      <c r="P1050" s="17"/>
      <c r="Q1050" s="5"/>
      <c r="R1050" s="6"/>
      <c r="S1050" s="6"/>
    </row>
    <row r="1051" spans="1:19" s="45" customFormat="1" x14ac:dyDescent="0.2">
      <c r="A1051" s="7" t="s">
        <v>65</v>
      </c>
      <c r="B1051" s="7">
        <v>0</v>
      </c>
      <c r="C1051" s="21">
        <v>41082</v>
      </c>
      <c r="D1051" s="6">
        <v>144</v>
      </c>
      <c r="E1051" s="6">
        <v>2199</v>
      </c>
      <c r="F1051" s="49">
        <v>1442199</v>
      </c>
      <c r="G1051" s="4"/>
      <c r="H1051" s="6"/>
      <c r="I1051" s="6"/>
      <c r="J1051" s="34"/>
      <c r="K1051" s="6"/>
      <c r="L1051" s="5"/>
      <c r="M1051" s="26"/>
      <c r="N1051" s="26"/>
      <c r="O1051" s="26"/>
      <c r="P1051" s="17"/>
      <c r="Q1051" s="5"/>
      <c r="R1051" s="6"/>
      <c r="S1051" s="6"/>
    </row>
    <row r="1052" spans="1:19" s="45" customFormat="1" x14ac:dyDescent="0.2">
      <c r="A1052" s="7" t="s">
        <v>65</v>
      </c>
      <c r="B1052" s="7">
        <v>0</v>
      </c>
      <c r="C1052" s="21">
        <v>41082</v>
      </c>
      <c r="D1052" s="6">
        <v>144</v>
      </c>
      <c r="E1052" s="6">
        <v>2200</v>
      </c>
      <c r="F1052" s="49">
        <v>1442200</v>
      </c>
      <c r="G1052" s="4"/>
      <c r="H1052" s="6"/>
      <c r="I1052" s="6"/>
      <c r="J1052" s="34"/>
      <c r="K1052" s="6"/>
      <c r="L1052" s="5"/>
      <c r="M1052" s="26"/>
      <c r="N1052" s="26"/>
      <c r="O1052" s="26"/>
      <c r="P1052" s="17"/>
      <c r="Q1052" s="5"/>
      <c r="R1052" s="6"/>
      <c r="S1052" s="6"/>
    </row>
    <row r="1053" spans="1:19" s="45" customFormat="1" x14ac:dyDescent="0.2">
      <c r="A1053" s="7" t="s">
        <v>65</v>
      </c>
      <c r="B1053" s="7">
        <v>0</v>
      </c>
      <c r="C1053" s="21">
        <v>41082</v>
      </c>
      <c r="D1053" s="6">
        <v>144</v>
      </c>
      <c r="E1053" s="6">
        <v>2201</v>
      </c>
      <c r="F1053" s="6">
        <v>1442201</v>
      </c>
      <c r="G1053" s="4"/>
      <c r="H1053" s="6"/>
      <c r="I1053" s="6"/>
      <c r="J1053" s="34"/>
      <c r="K1053" s="6"/>
      <c r="L1053" s="5"/>
      <c r="M1053" s="26"/>
      <c r="N1053" s="26"/>
      <c r="O1053" s="26"/>
      <c r="P1053" s="17"/>
      <c r="Q1053" s="5"/>
      <c r="R1053" s="6"/>
      <c r="S1053" s="6"/>
    </row>
    <row r="1054" spans="1:19" s="45" customFormat="1" x14ac:dyDescent="0.2">
      <c r="A1054" s="7" t="s">
        <v>65</v>
      </c>
      <c r="B1054" s="7">
        <v>0</v>
      </c>
      <c r="C1054" s="21">
        <v>41089</v>
      </c>
      <c r="D1054" s="6">
        <v>144</v>
      </c>
      <c r="E1054" s="6">
        <v>2202</v>
      </c>
      <c r="F1054" s="6">
        <v>1442202</v>
      </c>
      <c r="G1054" s="4"/>
      <c r="H1054" s="6"/>
      <c r="I1054" s="6"/>
      <c r="J1054" s="34"/>
      <c r="K1054" s="6"/>
      <c r="L1054" s="5"/>
      <c r="M1054" s="26"/>
      <c r="N1054" s="26"/>
      <c r="O1054" s="26"/>
      <c r="P1054" s="17"/>
      <c r="Q1054" s="5"/>
      <c r="R1054" s="6"/>
      <c r="S1054" s="6"/>
    </row>
    <row r="1055" spans="1:19" s="45" customFormat="1" x14ac:dyDescent="0.2">
      <c r="A1055" s="7" t="s">
        <v>65</v>
      </c>
      <c r="B1055" s="7">
        <v>0</v>
      </c>
      <c r="C1055" s="21">
        <v>41089</v>
      </c>
      <c r="D1055" s="6">
        <v>144</v>
      </c>
      <c r="E1055" s="6">
        <v>2203</v>
      </c>
      <c r="F1055" s="6">
        <v>1442203</v>
      </c>
      <c r="G1055" s="4"/>
      <c r="H1055" s="6"/>
      <c r="I1055" s="6"/>
      <c r="J1055" s="34"/>
      <c r="K1055" s="6"/>
      <c r="L1055" s="5"/>
      <c r="M1055" s="26"/>
      <c r="N1055" s="26"/>
      <c r="O1055" s="26"/>
      <c r="P1055" s="17"/>
      <c r="Q1055" s="5"/>
      <c r="R1055" s="6"/>
      <c r="S1055" s="6"/>
    </row>
    <row r="1056" spans="1:19" s="45" customFormat="1" x14ac:dyDescent="0.2">
      <c r="A1056" s="7" t="s">
        <v>65</v>
      </c>
      <c r="B1056" s="7">
        <v>0</v>
      </c>
      <c r="C1056" s="21">
        <v>41089</v>
      </c>
      <c r="D1056" s="6">
        <v>144</v>
      </c>
      <c r="E1056" s="6">
        <v>2204</v>
      </c>
      <c r="F1056" s="6">
        <v>1442204</v>
      </c>
      <c r="G1056" s="4"/>
      <c r="H1056" s="6"/>
      <c r="I1056" s="6"/>
      <c r="J1056" s="34"/>
      <c r="K1056" s="6"/>
      <c r="L1056" s="5"/>
      <c r="M1056" s="26"/>
      <c r="N1056" s="26"/>
      <c r="O1056" s="26"/>
      <c r="P1056" s="17"/>
      <c r="Q1056" s="5"/>
      <c r="R1056" s="6"/>
      <c r="S1056" s="6"/>
    </row>
    <row r="1057" spans="1:19" s="45" customFormat="1" x14ac:dyDescent="0.2">
      <c r="A1057" s="7" t="s">
        <v>65</v>
      </c>
      <c r="B1057" s="7">
        <v>0</v>
      </c>
      <c r="C1057" s="21">
        <v>41089</v>
      </c>
      <c r="D1057" s="6">
        <v>144</v>
      </c>
      <c r="E1057" s="6">
        <v>2205</v>
      </c>
      <c r="F1057" s="6">
        <v>1442205</v>
      </c>
      <c r="G1057" s="4"/>
      <c r="H1057" s="6"/>
      <c r="I1057" s="6"/>
      <c r="J1057" s="34"/>
      <c r="K1057" s="6"/>
      <c r="L1057" s="5"/>
      <c r="M1057" s="26"/>
      <c r="N1057" s="26"/>
      <c r="O1057" s="26"/>
      <c r="P1057" s="17"/>
      <c r="Q1057" s="5"/>
      <c r="R1057" s="6"/>
      <c r="S1057" s="6"/>
    </row>
    <row r="1058" spans="1:19" s="45" customFormat="1" x14ac:dyDescent="0.2">
      <c r="A1058" s="7" t="s">
        <v>65</v>
      </c>
      <c r="B1058" s="7">
        <v>0</v>
      </c>
      <c r="C1058" s="21">
        <v>41089</v>
      </c>
      <c r="D1058" s="6">
        <v>144</v>
      </c>
      <c r="E1058" s="6">
        <v>2206</v>
      </c>
      <c r="F1058" s="6">
        <v>1442206</v>
      </c>
      <c r="G1058" s="4"/>
      <c r="H1058" s="6"/>
      <c r="I1058" s="6"/>
      <c r="J1058" s="34"/>
      <c r="K1058" s="6"/>
      <c r="L1058" s="5"/>
      <c r="M1058" s="26"/>
      <c r="N1058" s="26"/>
      <c r="O1058" s="26"/>
      <c r="P1058" s="17"/>
      <c r="Q1058" s="5"/>
      <c r="R1058" s="6"/>
      <c r="S1058" s="6"/>
    </row>
    <row r="1059" spans="1:19" s="45" customFormat="1" x14ac:dyDescent="0.2">
      <c r="A1059" s="7" t="s">
        <v>65</v>
      </c>
      <c r="B1059" s="7">
        <v>0</v>
      </c>
      <c r="C1059" s="21">
        <v>41089</v>
      </c>
      <c r="D1059" s="6">
        <v>144</v>
      </c>
      <c r="E1059" s="6">
        <v>2207</v>
      </c>
      <c r="F1059" s="6">
        <v>1442207</v>
      </c>
      <c r="G1059" s="4"/>
      <c r="H1059" s="6"/>
      <c r="I1059" s="6"/>
      <c r="J1059" s="34"/>
      <c r="K1059" s="6"/>
      <c r="L1059" s="5"/>
      <c r="M1059" s="26"/>
      <c r="N1059" s="26"/>
      <c r="O1059" s="26"/>
      <c r="P1059" s="17"/>
      <c r="Q1059" s="5"/>
      <c r="R1059" s="6"/>
      <c r="S1059" s="6"/>
    </row>
    <row r="1060" spans="1:19" s="45" customFormat="1" x14ac:dyDescent="0.2">
      <c r="A1060" s="7" t="s">
        <v>65</v>
      </c>
      <c r="B1060" s="7">
        <v>0</v>
      </c>
      <c r="C1060" s="21">
        <v>41089</v>
      </c>
      <c r="D1060" s="6">
        <v>144</v>
      </c>
      <c r="E1060" s="6">
        <v>2208</v>
      </c>
      <c r="F1060" s="6">
        <v>1442208</v>
      </c>
      <c r="G1060" s="4"/>
      <c r="H1060" s="6"/>
      <c r="I1060" s="6"/>
      <c r="J1060" s="34"/>
      <c r="K1060" s="6"/>
      <c r="L1060" s="5"/>
      <c r="M1060" s="26"/>
      <c r="N1060" s="26"/>
      <c r="O1060" s="26"/>
      <c r="P1060" s="17"/>
      <c r="Q1060" s="5"/>
      <c r="R1060" s="6"/>
      <c r="S1060" s="6"/>
    </row>
    <row r="1061" spans="1:19" s="45" customFormat="1" x14ac:dyDescent="0.2">
      <c r="A1061" s="7" t="s">
        <v>65</v>
      </c>
      <c r="B1061" s="7">
        <v>0</v>
      </c>
      <c r="C1061" s="21">
        <v>41089</v>
      </c>
      <c r="D1061" s="6">
        <v>144</v>
      </c>
      <c r="E1061" s="6">
        <v>2209</v>
      </c>
      <c r="F1061" s="6">
        <v>1442209</v>
      </c>
      <c r="G1061" s="4"/>
      <c r="H1061" s="6"/>
      <c r="I1061" s="6"/>
      <c r="J1061" s="34"/>
      <c r="K1061" s="6"/>
      <c r="L1061" s="5"/>
      <c r="M1061" s="26"/>
      <c r="N1061" s="26" t="s">
        <v>493</v>
      </c>
      <c r="O1061" s="26" t="s">
        <v>484</v>
      </c>
      <c r="P1061" s="17"/>
      <c r="Q1061" s="5"/>
      <c r="R1061" s="6"/>
      <c r="S1061" s="6"/>
    </row>
    <row r="1062" spans="1:19" s="45" customFormat="1" x14ac:dyDescent="0.2">
      <c r="A1062" s="8" t="s">
        <v>65</v>
      </c>
      <c r="B1062" s="8">
        <v>0</v>
      </c>
      <c r="C1062" s="37">
        <v>41079</v>
      </c>
      <c r="D1062" s="6">
        <v>144</v>
      </c>
      <c r="E1062" s="6">
        <v>2251</v>
      </c>
      <c r="F1062" s="48">
        <v>1442251</v>
      </c>
      <c r="G1062" s="4">
        <v>77.2</v>
      </c>
      <c r="H1062" s="6">
        <v>194</v>
      </c>
      <c r="I1062" s="6"/>
      <c r="J1062" s="34"/>
      <c r="K1062" s="6"/>
      <c r="L1062" s="5"/>
      <c r="M1062" s="26"/>
      <c r="N1062" s="36" t="s">
        <v>332</v>
      </c>
      <c r="O1062" s="26" t="s">
        <v>485</v>
      </c>
      <c r="P1062" s="17"/>
      <c r="Q1062" s="5"/>
      <c r="R1062" s="6"/>
      <c r="S1062" s="6"/>
    </row>
    <row r="1063" spans="1:19" s="45" customFormat="1" x14ac:dyDescent="0.2">
      <c r="A1063" s="8" t="s">
        <v>65</v>
      </c>
      <c r="B1063" s="8">
        <v>0</v>
      </c>
      <c r="C1063" s="37">
        <v>41079</v>
      </c>
      <c r="D1063" s="6">
        <v>144</v>
      </c>
      <c r="E1063" s="6">
        <v>2252</v>
      </c>
      <c r="F1063" s="48">
        <v>1442252</v>
      </c>
      <c r="G1063" s="4">
        <v>71.5</v>
      </c>
      <c r="H1063" s="6">
        <v>194</v>
      </c>
      <c r="I1063" s="6"/>
      <c r="J1063" s="34"/>
      <c r="K1063" s="6"/>
      <c r="L1063" s="5"/>
      <c r="M1063" s="26"/>
      <c r="N1063" s="36" t="s">
        <v>333</v>
      </c>
      <c r="O1063" s="26" t="s">
        <v>485</v>
      </c>
      <c r="P1063" s="17"/>
      <c r="Q1063" s="5"/>
      <c r="R1063" s="6"/>
      <c r="S1063" s="6"/>
    </row>
    <row r="1064" spans="1:19" s="45" customFormat="1" x14ac:dyDescent="0.2">
      <c r="A1064" s="8" t="s">
        <v>65</v>
      </c>
      <c r="B1064" s="8">
        <v>0</v>
      </c>
      <c r="C1064" s="37">
        <v>41079</v>
      </c>
      <c r="D1064" s="6">
        <v>144</v>
      </c>
      <c r="E1064" s="6">
        <v>2253</v>
      </c>
      <c r="F1064" s="48">
        <v>1442253</v>
      </c>
      <c r="G1064" s="4">
        <v>76.3</v>
      </c>
      <c r="H1064" s="6">
        <v>204</v>
      </c>
      <c r="I1064" s="6"/>
      <c r="J1064" s="34" t="s">
        <v>490</v>
      </c>
      <c r="K1064" s="6"/>
      <c r="L1064" s="5"/>
      <c r="M1064" s="26"/>
      <c r="N1064" s="36" t="s">
        <v>334</v>
      </c>
      <c r="O1064" s="26" t="s">
        <v>485</v>
      </c>
      <c r="P1064" s="17"/>
      <c r="Q1064" s="5"/>
      <c r="R1064" s="6"/>
      <c r="S1064" s="6"/>
    </row>
    <row r="1065" spans="1:19" s="45" customFormat="1" x14ac:dyDescent="0.2">
      <c r="A1065" s="8" t="s">
        <v>65</v>
      </c>
      <c r="B1065" s="8">
        <v>0</v>
      </c>
      <c r="C1065" s="37">
        <v>41079</v>
      </c>
      <c r="D1065" s="6">
        <v>144</v>
      </c>
      <c r="E1065" s="6">
        <v>2254</v>
      </c>
      <c r="F1065" s="48">
        <v>1442254</v>
      </c>
      <c r="G1065" s="4">
        <v>73.2</v>
      </c>
      <c r="H1065" s="6">
        <v>188</v>
      </c>
      <c r="I1065" s="6"/>
      <c r="J1065" s="34"/>
      <c r="K1065" s="6"/>
      <c r="L1065" s="5"/>
      <c r="M1065" s="26"/>
      <c r="N1065" s="36" t="s">
        <v>335</v>
      </c>
      <c r="O1065" s="26" t="s">
        <v>485</v>
      </c>
      <c r="P1065" s="17"/>
      <c r="Q1065" s="5"/>
      <c r="R1065" s="6"/>
      <c r="S1065" s="6"/>
    </row>
    <row r="1066" spans="1:19" s="45" customFormat="1" x14ac:dyDescent="0.2">
      <c r="A1066" s="8" t="s">
        <v>65</v>
      </c>
      <c r="B1066" s="8">
        <v>0</v>
      </c>
      <c r="C1066" s="37">
        <v>41079</v>
      </c>
      <c r="D1066" s="6">
        <v>144</v>
      </c>
      <c r="E1066" s="6">
        <v>2255</v>
      </c>
      <c r="F1066" s="48">
        <v>1442255</v>
      </c>
      <c r="G1066" s="4">
        <v>77.7</v>
      </c>
      <c r="H1066" s="6">
        <v>192</v>
      </c>
      <c r="I1066" s="6"/>
      <c r="J1066" s="34"/>
      <c r="K1066" s="6"/>
      <c r="L1066" s="5"/>
      <c r="M1066" s="26"/>
      <c r="N1066" s="36" t="s">
        <v>336</v>
      </c>
      <c r="O1066" s="26" t="s">
        <v>485</v>
      </c>
      <c r="P1066" s="17"/>
      <c r="Q1066" s="5"/>
      <c r="R1066" s="6"/>
      <c r="S1066" s="6"/>
    </row>
    <row r="1067" spans="1:19" s="45" customFormat="1" x14ac:dyDescent="0.2">
      <c r="A1067" s="8" t="s">
        <v>65</v>
      </c>
      <c r="B1067" s="8">
        <v>0</v>
      </c>
      <c r="C1067" s="37">
        <v>41079</v>
      </c>
      <c r="D1067" s="6">
        <v>144</v>
      </c>
      <c r="E1067" s="6">
        <v>2256</v>
      </c>
      <c r="F1067" s="48">
        <v>1442256</v>
      </c>
      <c r="G1067" s="4">
        <v>73.599999999999994</v>
      </c>
      <c r="H1067" s="6">
        <v>189</v>
      </c>
      <c r="I1067" s="6"/>
      <c r="J1067" s="34"/>
      <c r="K1067" s="6"/>
      <c r="L1067" s="5"/>
      <c r="M1067" s="26"/>
      <c r="N1067" s="36" t="s">
        <v>337</v>
      </c>
      <c r="O1067" s="26" t="s">
        <v>485</v>
      </c>
      <c r="P1067" s="17"/>
      <c r="Q1067" s="5"/>
      <c r="R1067" s="6"/>
      <c r="S1067" s="6"/>
    </row>
    <row r="1068" spans="1:19" s="45" customFormat="1" x14ac:dyDescent="0.2">
      <c r="A1068" s="8" t="s">
        <v>65</v>
      </c>
      <c r="B1068" s="8">
        <v>0</v>
      </c>
      <c r="C1068" s="37">
        <v>41079</v>
      </c>
      <c r="D1068" s="6">
        <v>144</v>
      </c>
      <c r="E1068" s="6">
        <v>2257</v>
      </c>
      <c r="F1068" s="48">
        <v>1442257</v>
      </c>
      <c r="G1068" s="4">
        <v>73.599999999999994</v>
      </c>
      <c r="H1068" s="6">
        <v>188</v>
      </c>
      <c r="I1068" s="6"/>
      <c r="J1068" s="34"/>
      <c r="K1068" s="6"/>
      <c r="L1068" s="5"/>
      <c r="M1068" s="26"/>
      <c r="N1068" s="36" t="s">
        <v>338</v>
      </c>
      <c r="O1068" s="26" t="s">
        <v>485</v>
      </c>
      <c r="P1068" s="17"/>
      <c r="Q1068" s="5"/>
      <c r="R1068" s="6"/>
      <c r="S1068" s="6"/>
    </row>
    <row r="1069" spans="1:19" s="45" customFormat="1" x14ac:dyDescent="0.2">
      <c r="A1069" s="8" t="s">
        <v>65</v>
      </c>
      <c r="B1069" s="8">
        <v>0</v>
      </c>
      <c r="C1069" s="37">
        <v>41079</v>
      </c>
      <c r="D1069" s="6">
        <v>144</v>
      </c>
      <c r="E1069" s="6">
        <v>2258</v>
      </c>
      <c r="F1069" s="48">
        <v>1442258</v>
      </c>
      <c r="G1069" s="4">
        <v>76.599999999999994</v>
      </c>
      <c r="H1069" s="6">
        <v>209</v>
      </c>
      <c r="I1069" s="6"/>
      <c r="J1069" s="34" t="s">
        <v>141</v>
      </c>
      <c r="K1069" s="6"/>
      <c r="L1069" s="5"/>
      <c r="M1069" s="26"/>
      <c r="N1069" s="36" t="s">
        <v>339</v>
      </c>
      <c r="O1069" s="26" t="s">
        <v>485</v>
      </c>
      <c r="P1069" s="17"/>
      <c r="Q1069" s="5"/>
      <c r="R1069" s="6"/>
      <c r="S1069" s="6"/>
    </row>
    <row r="1070" spans="1:19" s="45" customFormat="1" x14ac:dyDescent="0.2">
      <c r="A1070" s="8" t="s">
        <v>65</v>
      </c>
      <c r="B1070" s="8">
        <v>0</v>
      </c>
      <c r="C1070" s="37">
        <v>41079</v>
      </c>
      <c r="D1070" s="6">
        <v>144</v>
      </c>
      <c r="E1070" s="6">
        <v>2259</v>
      </c>
      <c r="F1070" s="48">
        <v>1442259</v>
      </c>
      <c r="G1070" s="4">
        <v>78.900000000000006</v>
      </c>
      <c r="H1070" s="6">
        <v>200</v>
      </c>
      <c r="I1070" s="6"/>
      <c r="J1070" s="34"/>
      <c r="K1070" s="6"/>
      <c r="L1070" s="5"/>
      <c r="M1070" s="26"/>
      <c r="N1070" s="36" t="s">
        <v>340</v>
      </c>
      <c r="O1070" s="26" t="s">
        <v>485</v>
      </c>
      <c r="P1070" s="17"/>
      <c r="Q1070" s="5"/>
      <c r="R1070" s="6"/>
      <c r="S1070" s="6"/>
    </row>
    <row r="1071" spans="1:19" s="45" customFormat="1" x14ac:dyDescent="0.2">
      <c r="A1071" s="8" t="s">
        <v>65</v>
      </c>
      <c r="B1071" s="8">
        <v>0</v>
      </c>
      <c r="C1071" s="37">
        <v>41079</v>
      </c>
      <c r="D1071" s="6">
        <v>144</v>
      </c>
      <c r="E1071" s="6">
        <v>2260</v>
      </c>
      <c r="F1071" s="48">
        <v>1442260</v>
      </c>
      <c r="G1071" s="4">
        <v>72.400000000000006</v>
      </c>
      <c r="H1071" s="6">
        <v>181</v>
      </c>
      <c r="I1071" s="6"/>
      <c r="J1071" s="34"/>
      <c r="K1071" s="6"/>
      <c r="L1071" s="5"/>
      <c r="M1071" s="26"/>
      <c r="N1071" s="36" t="s">
        <v>341</v>
      </c>
      <c r="O1071" s="26" t="s">
        <v>485</v>
      </c>
      <c r="P1071" s="17"/>
      <c r="Q1071" s="5"/>
      <c r="R1071" s="6"/>
      <c r="S1071" s="6"/>
    </row>
    <row r="1072" spans="1:19" s="45" customFormat="1" x14ac:dyDescent="0.2">
      <c r="A1072" s="8" t="s">
        <v>65</v>
      </c>
      <c r="B1072" s="8">
        <v>0</v>
      </c>
      <c r="C1072" s="37">
        <v>41079</v>
      </c>
      <c r="D1072" s="6">
        <v>144</v>
      </c>
      <c r="E1072" s="6">
        <v>2261</v>
      </c>
      <c r="F1072" s="48">
        <v>1442261</v>
      </c>
      <c r="G1072" s="4">
        <v>73.400000000000006</v>
      </c>
      <c r="H1072" s="6">
        <v>196</v>
      </c>
      <c r="I1072" s="6"/>
      <c r="J1072" s="34"/>
      <c r="K1072" s="6"/>
      <c r="L1072" s="5"/>
      <c r="M1072" s="26"/>
      <c r="N1072" s="36"/>
      <c r="O1072" s="26"/>
      <c r="P1072" s="17"/>
      <c r="Q1072" s="5"/>
      <c r="R1072" s="6"/>
      <c r="S1072" s="6"/>
    </row>
    <row r="1073" spans="1:19" s="45" customFormat="1" x14ac:dyDescent="0.2">
      <c r="A1073" s="7" t="s">
        <v>65</v>
      </c>
      <c r="B1073" s="7">
        <v>0</v>
      </c>
      <c r="C1073" s="21">
        <v>41080</v>
      </c>
      <c r="D1073" s="6">
        <v>144</v>
      </c>
      <c r="E1073" s="6">
        <v>2264</v>
      </c>
      <c r="F1073" s="49">
        <v>1442264</v>
      </c>
      <c r="G1073" s="4"/>
      <c r="H1073" s="6"/>
      <c r="I1073" s="6"/>
      <c r="J1073" s="34"/>
      <c r="K1073" s="6"/>
      <c r="L1073" s="5"/>
      <c r="M1073" s="26"/>
      <c r="N1073" s="26"/>
      <c r="O1073" s="26"/>
      <c r="P1073" s="17"/>
      <c r="Q1073" s="5"/>
      <c r="R1073" s="6"/>
      <c r="S1073" s="6"/>
    </row>
    <row r="1074" spans="1:19" s="45" customFormat="1" x14ac:dyDescent="0.2">
      <c r="A1074" s="7" t="s">
        <v>65</v>
      </c>
      <c r="B1074" s="7">
        <v>0</v>
      </c>
      <c r="C1074" s="21">
        <v>41080</v>
      </c>
      <c r="D1074" s="6">
        <v>144</v>
      </c>
      <c r="E1074" s="6">
        <v>2265</v>
      </c>
      <c r="F1074" s="49">
        <v>1442265</v>
      </c>
      <c r="G1074" s="4"/>
      <c r="H1074" s="6"/>
      <c r="I1074" s="6"/>
      <c r="J1074" s="34"/>
      <c r="K1074" s="6"/>
      <c r="L1074" s="5"/>
      <c r="M1074" s="26"/>
      <c r="N1074" s="26"/>
      <c r="O1074" s="26"/>
      <c r="P1074" s="17"/>
      <c r="Q1074" s="5"/>
      <c r="R1074" s="6"/>
      <c r="S1074" s="6"/>
    </row>
    <row r="1075" spans="1:19" s="45" customFormat="1" x14ac:dyDescent="0.2">
      <c r="A1075" s="7" t="s">
        <v>65</v>
      </c>
      <c r="B1075" s="7">
        <v>0</v>
      </c>
      <c r="C1075" s="21">
        <v>41080</v>
      </c>
      <c r="D1075" s="6">
        <v>144</v>
      </c>
      <c r="E1075" s="6">
        <v>2266</v>
      </c>
      <c r="F1075" s="49">
        <v>1442266</v>
      </c>
      <c r="G1075" s="4"/>
      <c r="H1075" s="6"/>
      <c r="I1075" s="6"/>
      <c r="J1075" s="34"/>
      <c r="K1075" s="6"/>
      <c r="L1075" s="5"/>
      <c r="M1075" s="26"/>
      <c r="N1075" s="26"/>
      <c r="O1075" s="26"/>
      <c r="P1075" s="17"/>
      <c r="Q1075" s="5"/>
      <c r="R1075" s="6"/>
      <c r="S1075" s="6"/>
    </row>
    <row r="1076" spans="1:19" s="45" customFormat="1" x14ac:dyDescent="0.2">
      <c r="A1076" s="7" t="s">
        <v>65</v>
      </c>
      <c r="B1076" s="7">
        <v>0</v>
      </c>
      <c r="C1076" s="21">
        <v>41080</v>
      </c>
      <c r="D1076" s="6">
        <v>144</v>
      </c>
      <c r="E1076" s="6">
        <v>2267</v>
      </c>
      <c r="F1076" s="49">
        <v>1442267</v>
      </c>
      <c r="G1076" s="4"/>
      <c r="H1076" s="6"/>
      <c r="I1076" s="6"/>
      <c r="J1076" s="34"/>
      <c r="K1076" s="6"/>
      <c r="L1076" s="5"/>
      <c r="M1076" s="26"/>
      <c r="N1076" s="26"/>
      <c r="O1076" s="26"/>
      <c r="P1076" s="17"/>
      <c r="Q1076" s="5"/>
      <c r="R1076" s="6"/>
      <c r="S1076" s="6"/>
    </row>
    <row r="1077" spans="1:19" s="45" customFormat="1" x14ac:dyDescent="0.2">
      <c r="A1077" s="7" t="s">
        <v>65</v>
      </c>
      <c r="B1077" s="7">
        <v>0</v>
      </c>
      <c r="C1077" s="21">
        <v>41080</v>
      </c>
      <c r="D1077" s="6">
        <v>144</v>
      </c>
      <c r="E1077" s="6">
        <v>2268</v>
      </c>
      <c r="F1077" s="49">
        <v>1442268</v>
      </c>
      <c r="G1077" s="4"/>
      <c r="H1077" s="6"/>
      <c r="I1077" s="6"/>
      <c r="J1077" s="34"/>
      <c r="K1077" s="6"/>
      <c r="L1077" s="5"/>
      <c r="M1077" s="26"/>
      <c r="N1077" s="26"/>
      <c r="O1077" s="26"/>
      <c r="P1077" s="17"/>
      <c r="Q1077" s="5"/>
      <c r="R1077" s="6"/>
      <c r="S1077" s="6"/>
    </row>
    <row r="1078" spans="1:19" s="45" customFormat="1" x14ac:dyDescent="0.2">
      <c r="A1078" s="7" t="s">
        <v>65</v>
      </c>
      <c r="B1078" s="7">
        <v>0</v>
      </c>
      <c r="C1078" s="21">
        <v>41080</v>
      </c>
      <c r="D1078" s="6">
        <v>144</v>
      </c>
      <c r="E1078" s="6">
        <v>2269</v>
      </c>
      <c r="F1078" s="49">
        <v>1442269</v>
      </c>
      <c r="G1078" s="4"/>
      <c r="H1078" s="6"/>
      <c r="I1078" s="6"/>
      <c r="J1078" s="34"/>
      <c r="K1078" s="6"/>
      <c r="L1078" s="5"/>
      <c r="M1078" s="26"/>
      <c r="N1078" s="26"/>
      <c r="O1078" s="26"/>
      <c r="P1078" s="17"/>
      <c r="Q1078" s="5"/>
      <c r="R1078" s="6"/>
      <c r="S1078" s="6"/>
    </row>
    <row r="1079" spans="1:19" s="45" customFormat="1" x14ac:dyDescent="0.2">
      <c r="A1079" s="7" t="s">
        <v>65</v>
      </c>
      <c r="B1079" s="7">
        <v>0</v>
      </c>
      <c r="C1079" s="21">
        <v>41080</v>
      </c>
      <c r="D1079" s="6">
        <v>144</v>
      </c>
      <c r="E1079" s="6">
        <v>2270</v>
      </c>
      <c r="F1079" s="49">
        <v>1442270</v>
      </c>
      <c r="G1079" s="4"/>
      <c r="H1079" s="6"/>
      <c r="I1079" s="6"/>
      <c r="J1079" s="34"/>
      <c r="K1079" s="6"/>
      <c r="L1079" s="5"/>
      <c r="M1079" s="26"/>
      <c r="N1079" s="26"/>
      <c r="O1079" s="26"/>
      <c r="P1079" s="17"/>
      <c r="Q1079" s="5"/>
      <c r="R1079" s="6"/>
      <c r="S1079" s="6"/>
    </row>
    <row r="1080" spans="1:19" s="45" customFormat="1" x14ac:dyDescent="0.2">
      <c r="A1080" s="7" t="s">
        <v>65</v>
      </c>
      <c r="B1080" s="7">
        <v>0</v>
      </c>
      <c r="C1080" s="21">
        <v>41080</v>
      </c>
      <c r="D1080" s="6">
        <v>144</v>
      </c>
      <c r="E1080" s="6">
        <v>2271</v>
      </c>
      <c r="F1080" s="49">
        <v>1442271</v>
      </c>
      <c r="G1080" s="4"/>
      <c r="H1080" s="6"/>
      <c r="I1080" s="6"/>
      <c r="J1080" s="34"/>
      <c r="K1080" s="6"/>
      <c r="L1080" s="5"/>
      <c r="M1080" s="26"/>
      <c r="N1080" s="26"/>
      <c r="O1080" s="26"/>
      <c r="P1080" s="17"/>
      <c r="Q1080" s="5"/>
      <c r="R1080" s="6"/>
      <c r="S1080" s="6"/>
    </row>
    <row r="1081" spans="1:19" s="45" customFormat="1" x14ac:dyDescent="0.2">
      <c r="A1081" s="7" t="s">
        <v>65</v>
      </c>
      <c r="B1081" s="7">
        <v>0</v>
      </c>
      <c r="C1081" s="21">
        <v>41080</v>
      </c>
      <c r="D1081" s="6">
        <v>144</v>
      </c>
      <c r="E1081" s="6">
        <v>2272</v>
      </c>
      <c r="F1081" s="49">
        <v>1442272</v>
      </c>
      <c r="G1081" s="4"/>
      <c r="H1081" s="6"/>
      <c r="I1081" s="6"/>
      <c r="J1081" s="34"/>
      <c r="K1081" s="6"/>
      <c r="L1081" s="5"/>
      <c r="M1081" s="26"/>
      <c r="N1081" s="26"/>
      <c r="O1081" s="26"/>
      <c r="P1081" s="17"/>
      <c r="Q1081" s="5"/>
      <c r="R1081" s="6"/>
      <c r="S1081" s="6"/>
    </row>
    <row r="1082" spans="1:19" s="45" customFormat="1" x14ac:dyDescent="0.2">
      <c r="A1082" s="7" t="s">
        <v>65</v>
      </c>
      <c r="B1082" s="7">
        <v>0</v>
      </c>
      <c r="C1082" s="21">
        <v>41080</v>
      </c>
      <c r="D1082" s="6">
        <v>144</v>
      </c>
      <c r="E1082" s="6">
        <v>2273</v>
      </c>
      <c r="F1082" s="49">
        <v>1442273</v>
      </c>
      <c r="G1082" s="4"/>
      <c r="H1082" s="6"/>
      <c r="I1082" s="6"/>
      <c r="J1082" s="34"/>
      <c r="K1082" s="6"/>
      <c r="L1082" s="5"/>
      <c r="M1082" s="26"/>
      <c r="N1082" s="26"/>
      <c r="O1082" s="26"/>
      <c r="P1082" s="17"/>
      <c r="Q1082" s="5"/>
      <c r="R1082" s="6"/>
      <c r="S1082" s="6"/>
    </row>
    <row r="1083" spans="1:19" s="45" customFormat="1" x14ac:dyDescent="0.2">
      <c r="A1083" s="7" t="s">
        <v>65</v>
      </c>
      <c r="B1083" s="7">
        <v>0</v>
      </c>
      <c r="C1083" s="21">
        <v>41080</v>
      </c>
      <c r="D1083" s="6">
        <v>144</v>
      </c>
      <c r="E1083" s="6">
        <v>2274</v>
      </c>
      <c r="F1083" s="49">
        <v>1442274</v>
      </c>
      <c r="G1083" s="4"/>
      <c r="H1083" s="6"/>
      <c r="I1083" s="6"/>
      <c r="J1083" s="34"/>
      <c r="K1083" s="6"/>
      <c r="L1083" s="5"/>
      <c r="M1083" s="26"/>
      <c r="N1083" s="26"/>
      <c r="O1083" s="26"/>
      <c r="P1083" s="17"/>
      <c r="Q1083" s="5"/>
      <c r="R1083" s="6"/>
      <c r="S1083" s="6"/>
    </row>
    <row r="1084" spans="1:19" s="45" customFormat="1" x14ac:dyDescent="0.2">
      <c r="A1084" s="7" t="s">
        <v>65</v>
      </c>
      <c r="B1084" s="7">
        <v>0</v>
      </c>
      <c r="C1084" s="21">
        <v>41080</v>
      </c>
      <c r="D1084" s="6">
        <v>144</v>
      </c>
      <c r="E1084" s="6">
        <v>2275</v>
      </c>
      <c r="F1084" s="49">
        <v>1442275</v>
      </c>
      <c r="G1084" s="4"/>
      <c r="H1084" s="6"/>
      <c r="I1084" s="6"/>
      <c r="J1084" s="34"/>
      <c r="K1084" s="6"/>
      <c r="L1084" s="5"/>
      <c r="M1084" s="26"/>
      <c r="N1084" s="26"/>
      <c r="O1084" s="26"/>
      <c r="P1084" s="17"/>
      <c r="Q1084" s="5"/>
      <c r="R1084" s="6"/>
      <c r="S1084" s="6"/>
    </row>
    <row r="1085" spans="1:19" s="45" customFormat="1" x14ac:dyDescent="0.2">
      <c r="A1085" s="7" t="s">
        <v>65</v>
      </c>
      <c r="B1085" s="7">
        <v>0</v>
      </c>
      <c r="C1085" s="21">
        <v>41080</v>
      </c>
      <c r="D1085" s="6">
        <v>144</v>
      </c>
      <c r="E1085" s="6">
        <v>2276</v>
      </c>
      <c r="F1085" s="49">
        <v>1442276</v>
      </c>
      <c r="G1085" s="4"/>
      <c r="H1085" s="6"/>
      <c r="I1085" s="6"/>
      <c r="J1085" s="34"/>
      <c r="K1085" s="6"/>
      <c r="L1085" s="5"/>
      <c r="M1085" s="26"/>
      <c r="N1085" s="26"/>
      <c r="O1085" s="26"/>
      <c r="P1085" s="17"/>
      <c r="Q1085" s="5"/>
      <c r="R1085" s="6"/>
      <c r="S1085" s="6"/>
    </row>
    <row r="1086" spans="1:19" s="45" customFormat="1" x14ac:dyDescent="0.2">
      <c r="A1086" s="7" t="s">
        <v>65</v>
      </c>
      <c r="B1086" s="7">
        <v>0</v>
      </c>
      <c r="C1086" s="21">
        <v>41080</v>
      </c>
      <c r="D1086" s="6">
        <v>144</v>
      </c>
      <c r="E1086" s="6">
        <v>2277</v>
      </c>
      <c r="F1086" s="49">
        <v>1442277</v>
      </c>
      <c r="G1086" s="4"/>
      <c r="H1086" s="6"/>
      <c r="I1086" s="6"/>
      <c r="J1086" s="34"/>
      <c r="K1086" s="6"/>
      <c r="L1086" s="5"/>
      <c r="M1086" s="26"/>
      <c r="N1086" s="26"/>
      <c r="O1086" s="26"/>
      <c r="P1086" s="17"/>
      <c r="Q1086" s="5"/>
      <c r="R1086" s="6"/>
      <c r="S1086" s="6"/>
    </row>
    <row r="1087" spans="1:19" s="45" customFormat="1" x14ac:dyDescent="0.2">
      <c r="A1087" s="7" t="s">
        <v>65</v>
      </c>
      <c r="B1087" s="7">
        <v>0</v>
      </c>
      <c r="C1087" s="21">
        <v>41080</v>
      </c>
      <c r="D1087" s="6">
        <v>144</v>
      </c>
      <c r="E1087" s="6">
        <v>2278</v>
      </c>
      <c r="F1087" s="49">
        <v>1442278</v>
      </c>
      <c r="G1087" s="4"/>
      <c r="H1087" s="6"/>
      <c r="I1087" s="6"/>
      <c r="J1087" s="34"/>
      <c r="K1087" s="6"/>
      <c r="L1087" s="5"/>
      <c r="M1087" s="26"/>
      <c r="N1087" s="26"/>
      <c r="O1087" s="26"/>
      <c r="P1087" s="17"/>
      <c r="Q1087" s="5"/>
      <c r="R1087" s="6"/>
      <c r="S1087" s="6"/>
    </row>
    <row r="1088" spans="1:19" s="45" customFormat="1" x14ac:dyDescent="0.2">
      <c r="A1088" s="7" t="s">
        <v>65</v>
      </c>
      <c r="B1088" s="7">
        <v>0</v>
      </c>
      <c r="C1088" s="21">
        <v>41080</v>
      </c>
      <c r="D1088" s="6">
        <v>144</v>
      </c>
      <c r="E1088" s="6">
        <v>2279</v>
      </c>
      <c r="F1088" s="49">
        <v>1442279</v>
      </c>
      <c r="G1088" s="4"/>
      <c r="H1088" s="6"/>
      <c r="I1088" s="6"/>
      <c r="J1088" s="34"/>
      <c r="K1088" s="6"/>
      <c r="L1088" s="5"/>
      <c r="M1088" s="26"/>
      <c r="N1088" s="26"/>
      <c r="O1088" s="26"/>
      <c r="P1088" s="17"/>
      <c r="Q1088" s="5"/>
      <c r="R1088" s="6"/>
      <c r="S1088" s="6"/>
    </row>
    <row r="1089" spans="1:19" s="45" customFormat="1" x14ac:dyDescent="0.2">
      <c r="A1089" s="7" t="s">
        <v>65</v>
      </c>
      <c r="B1089" s="7">
        <v>0</v>
      </c>
      <c r="C1089" s="21">
        <v>41080</v>
      </c>
      <c r="D1089" s="6">
        <v>144</v>
      </c>
      <c r="E1089" s="6">
        <v>2280</v>
      </c>
      <c r="F1089" s="49">
        <v>1442280</v>
      </c>
      <c r="G1089" s="4"/>
      <c r="H1089" s="6"/>
      <c r="I1089" s="6"/>
      <c r="J1089" s="34"/>
      <c r="K1089" s="6"/>
      <c r="L1089" s="5"/>
      <c r="M1089" s="26"/>
      <c r="N1089" s="26"/>
      <c r="O1089" s="26"/>
      <c r="P1089" s="17"/>
      <c r="Q1089" s="5"/>
      <c r="R1089" s="6"/>
      <c r="S1089" s="6"/>
    </row>
    <row r="1090" spans="1:19" s="45" customFormat="1" x14ac:dyDescent="0.2">
      <c r="A1090" s="7" t="s">
        <v>65</v>
      </c>
      <c r="B1090" s="7">
        <v>0</v>
      </c>
      <c r="C1090" s="21">
        <v>41080</v>
      </c>
      <c r="D1090" s="6">
        <v>144</v>
      </c>
      <c r="E1090" s="6">
        <v>2281</v>
      </c>
      <c r="F1090" s="49">
        <v>1442281</v>
      </c>
      <c r="G1090" s="4"/>
      <c r="H1090" s="6"/>
      <c r="I1090" s="6"/>
      <c r="J1090" s="34"/>
      <c r="K1090" s="6"/>
      <c r="L1090" s="5"/>
      <c r="M1090" s="26"/>
      <c r="N1090" s="26"/>
      <c r="O1090" s="26"/>
      <c r="P1090" s="17"/>
      <c r="Q1090" s="5"/>
      <c r="R1090" s="6"/>
      <c r="S1090" s="6"/>
    </row>
    <row r="1091" spans="1:19" s="45" customFormat="1" x14ac:dyDescent="0.2">
      <c r="A1091" s="7" t="s">
        <v>65</v>
      </c>
      <c r="B1091" s="7">
        <v>0</v>
      </c>
      <c r="C1091" s="21">
        <v>41080</v>
      </c>
      <c r="D1091" s="6">
        <v>144</v>
      </c>
      <c r="E1091" s="6">
        <v>2282</v>
      </c>
      <c r="F1091" s="49">
        <v>1442282</v>
      </c>
      <c r="G1091" s="4"/>
      <c r="H1091" s="6"/>
      <c r="I1091" s="6"/>
      <c r="J1091" s="34"/>
      <c r="K1091" s="6"/>
      <c r="L1091" s="5"/>
      <c r="M1091" s="26"/>
      <c r="N1091" s="26"/>
      <c r="O1091" s="26"/>
      <c r="P1091" s="17"/>
      <c r="Q1091" s="5"/>
      <c r="R1091" s="6"/>
      <c r="S1091" s="6"/>
    </row>
    <row r="1092" spans="1:19" s="45" customFormat="1" x14ac:dyDescent="0.2">
      <c r="A1092" s="7" t="s">
        <v>65</v>
      </c>
      <c r="B1092" s="7">
        <v>0</v>
      </c>
      <c r="C1092" s="21">
        <v>41080</v>
      </c>
      <c r="D1092" s="6">
        <v>144</v>
      </c>
      <c r="E1092" s="6">
        <v>2283</v>
      </c>
      <c r="F1092" s="49">
        <v>1442283</v>
      </c>
      <c r="G1092" s="4"/>
      <c r="H1092" s="6"/>
      <c r="I1092" s="6"/>
      <c r="J1092" s="34"/>
      <c r="K1092" s="6"/>
      <c r="L1092" s="5"/>
      <c r="M1092" s="26"/>
      <c r="N1092" s="26"/>
      <c r="O1092" s="26"/>
      <c r="P1092" s="17"/>
      <c r="Q1092" s="5"/>
      <c r="R1092" s="6"/>
      <c r="S1092" s="6"/>
    </row>
    <row r="1093" spans="1:19" s="45" customFormat="1" x14ac:dyDescent="0.2">
      <c r="A1093" s="7" t="s">
        <v>65</v>
      </c>
      <c r="B1093" s="7">
        <v>0</v>
      </c>
      <c r="C1093" s="21">
        <v>41080</v>
      </c>
      <c r="D1093" s="6">
        <v>144</v>
      </c>
      <c r="E1093" s="6">
        <v>2284</v>
      </c>
      <c r="F1093" s="49">
        <v>1442284</v>
      </c>
      <c r="G1093" s="4"/>
      <c r="H1093" s="6"/>
      <c r="I1093" s="6"/>
      <c r="J1093" s="34"/>
      <c r="K1093" s="6"/>
      <c r="L1093" s="5"/>
      <c r="M1093" s="26"/>
      <c r="N1093" s="26"/>
      <c r="O1093" s="26"/>
      <c r="P1093" s="17"/>
      <c r="Q1093" s="5"/>
      <c r="R1093" s="6"/>
      <c r="S1093" s="6"/>
    </row>
    <row r="1094" spans="1:19" s="45" customFormat="1" x14ac:dyDescent="0.2">
      <c r="A1094" s="7" t="s">
        <v>65</v>
      </c>
      <c r="B1094" s="7">
        <v>0</v>
      </c>
      <c r="C1094" s="21">
        <v>41080</v>
      </c>
      <c r="D1094" s="6">
        <v>144</v>
      </c>
      <c r="E1094" s="6">
        <v>2285</v>
      </c>
      <c r="F1094" s="49">
        <v>1442285</v>
      </c>
      <c r="G1094" s="4"/>
      <c r="H1094" s="6"/>
      <c r="I1094" s="6"/>
      <c r="J1094" s="34"/>
      <c r="K1094" s="6"/>
      <c r="L1094" s="5"/>
      <c r="M1094" s="26"/>
      <c r="N1094" s="26"/>
      <c r="O1094" s="26"/>
      <c r="P1094" s="17"/>
      <c r="Q1094" s="5"/>
      <c r="R1094" s="6"/>
      <c r="S1094" s="6"/>
    </row>
    <row r="1095" spans="1:19" s="45" customFormat="1" x14ac:dyDescent="0.2">
      <c r="A1095" s="7" t="s">
        <v>65</v>
      </c>
      <c r="B1095" s="7">
        <v>0</v>
      </c>
      <c r="C1095" s="21">
        <v>41080</v>
      </c>
      <c r="D1095" s="6">
        <v>144</v>
      </c>
      <c r="E1095" s="6">
        <v>2286</v>
      </c>
      <c r="F1095" s="49">
        <v>1442286</v>
      </c>
      <c r="G1095" s="4"/>
      <c r="H1095" s="6"/>
      <c r="I1095" s="6"/>
      <c r="J1095" s="34"/>
      <c r="K1095" s="6"/>
      <c r="L1095" s="5"/>
      <c r="M1095" s="26"/>
      <c r="N1095" s="26"/>
      <c r="O1095" s="26"/>
      <c r="P1095" s="17"/>
      <c r="Q1095" s="5"/>
      <c r="R1095" s="6"/>
      <c r="S1095" s="6"/>
    </row>
    <row r="1096" spans="1:19" s="45" customFormat="1" x14ac:dyDescent="0.2">
      <c r="A1096" s="7" t="s">
        <v>65</v>
      </c>
      <c r="B1096" s="7">
        <v>0</v>
      </c>
      <c r="C1096" s="21">
        <v>41080</v>
      </c>
      <c r="D1096" s="6">
        <v>144</v>
      </c>
      <c r="E1096" s="6">
        <v>2287</v>
      </c>
      <c r="F1096" s="49">
        <v>1442287</v>
      </c>
      <c r="G1096" s="4"/>
      <c r="H1096" s="6"/>
      <c r="I1096" s="6"/>
      <c r="J1096" s="34"/>
      <c r="K1096" s="6"/>
      <c r="L1096" s="5"/>
      <c r="M1096" s="26"/>
      <c r="N1096" s="26"/>
      <c r="O1096" s="26"/>
      <c r="P1096" s="17"/>
      <c r="Q1096" s="5"/>
      <c r="R1096" s="6"/>
      <c r="S1096" s="6"/>
    </row>
    <row r="1097" spans="1:19" s="45" customFormat="1" x14ac:dyDescent="0.2">
      <c r="A1097" s="7" t="s">
        <v>65</v>
      </c>
      <c r="B1097" s="7">
        <v>0</v>
      </c>
      <c r="C1097" s="21">
        <v>41080</v>
      </c>
      <c r="D1097" s="6">
        <v>144</v>
      </c>
      <c r="E1097" s="6">
        <v>2288</v>
      </c>
      <c r="F1097" s="49">
        <v>1442288</v>
      </c>
      <c r="G1097" s="4"/>
      <c r="H1097" s="6"/>
      <c r="I1097" s="6"/>
      <c r="J1097" s="34"/>
      <c r="K1097" s="6"/>
      <c r="L1097" s="5"/>
      <c r="M1097" s="26"/>
      <c r="N1097" s="26"/>
      <c r="O1097" s="26"/>
      <c r="P1097" s="17"/>
      <c r="Q1097" s="5"/>
      <c r="R1097" s="6"/>
      <c r="S1097" s="6"/>
    </row>
    <row r="1098" spans="1:19" s="45" customFormat="1" x14ac:dyDescent="0.2">
      <c r="A1098" s="7" t="s">
        <v>65</v>
      </c>
      <c r="B1098" s="7">
        <v>0</v>
      </c>
      <c r="C1098" s="21">
        <v>41080</v>
      </c>
      <c r="D1098" s="6">
        <v>144</v>
      </c>
      <c r="E1098" s="6">
        <v>2289</v>
      </c>
      <c r="F1098" s="49">
        <v>1442289</v>
      </c>
      <c r="G1098" s="4"/>
      <c r="H1098" s="6"/>
      <c r="I1098" s="6"/>
      <c r="J1098" s="34"/>
      <c r="K1098" s="6"/>
      <c r="L1098" s="5"/>
      <c r="M1098" s="26"/>
      <c r="N1098" s="26"/>
      <c r="O1098" s="26"/>
      <c r="P1098" s="17"/>
      <c r="Q1098" s="5"/>
      <c r="R1098" s="6"/>
      <c r="S1098" s="6"/>
    </row>
    <row r="1099" spans="1:19" s="45" customFormat="1" x14ac:dyDescent="0.2">
      <c r="A1099" s="7" t="s">
        <v>65</v>
      </c>
      <c r="B1099" s="7">
        <v>0</v>
      </c>
      <c r="C1099" s="21">
        <v>41080</v>
      </c>
      <c r="D1099" s="6">
        <v>144</v>
      </c>
      <c r="E1099" s="6">
        <v>2290</v>
      </c>
      <c r="F1099" s="49">
        <v>1442290</v>
      </c>
      <c r="G1099" s="4"/>
      <c r="H1099" s="6"/>
      <c r="I1099" s="6"/>
      <c r="J1099" s="34"/>
      <c r="K1099" s="6"/>
      <c r="L1099" s="5"/>
      <c r="M1099" s="26"/>
      <c r="N1099" s="26"/>
      <c r="O1099" s="26"/>
      <c r="P1099" s="17"/>
      <c r="Q1099" s="5"/>
      <c r="R1099" s="6"/>
      <c r="S1099" s="6"/>
    </row>
    <row r="1100" spans="1:19" s="45" customFormat="1" x14ac:dyDescent="0.2">
      <c r="A1100" s="7" t="s">
        <v>65</v>
      </c>
      <c r="B1100" s="7">
        <v>0</v>
      </c>
      <c r="C1100" s="21">
        <v>41082</v>
      </c>
      <c r="D1100" s="6">
        <v>144</v>
      </c>
      <c r="E1100" s="6">
        <v>2291</v>
      </c>
      <c r="F1100" s="49">
        <v>1442291</v>
      </c>
      <c r="G1100" s="4"/>
      <c r="H1100" s="6"/>
      <c r="I1100" s="6"/>
      <c r="J1100" s="34"/>
      <c r="K1100" s="6"/>
      <c r="L1100" s="5"/>
      <c r="M1100" s="26"/>
      <c r="N1100" s="26"/>
      <c r="O1100" s="26"/>
      <c r="P1100" s="17"/>
      <c r="Q1100" s="5"/>
      <c r="R1100" s="6"/>
      <c r="S1100" s="6"/>
    </row>
    <row r="1101" spans="1:19" s="45" customFormat="1" x14ac:dyDescent="0.2">
      <c r="A1101" s="7" t="s">
        <v>65</v>
      </c>
      <c r="B1101" s="7">
        <v>0</v>
      </c>
      <c r="C1101" s="21">
        <v>41082</v>
      </c>
      <c r="D1101" s="6">
        <v>144</v>
      </c>
      <c r="E1101" s="6">
        <v>2292</v>
      </c>
      <c r="F1101" s="49">
        <v>1442292</v>
      </c>
      <c r="G1101" s="4"/>
      <c r="H1101" s="6"/>
      <c r="I1101" s="6"/>
      <c r="J1101" s="34"/>
      <c r="K1101" s="6"/>
      <c r="L1101" s="5"/>
      <c r="M1101" s="26"/>
      <c r="N1101" s="26"/>
      <c r="O1101" s="26"/>
      <c r="P1101" s="17"/>
      <c r="Q1101" s="5"/>
      <c r="R1101" s="6"/>
      <c r="S1101" s="6"/>
    </row>
    <row r="1102" spans="1:19" s="45" customFormat="1" x14ac:dyDescent="0.2">
      <c r="A1102" s="7" t="s">
        <v>65</v>
      </c>
      <c r="B1102" s="7">
        <v>0</v>
      </c>
      <c r="C1102" s="21">
        <v>41082</v>
      </c>
      <c r="D1102" s="6">
        <v>144</v>
      </c>
      <c r="E1102" s="6">
        <v>2293</v>
      </c>
      <c r="F1102" s="49">
        <v>1442293</v>
      </c>
      <c r="G1102" s="4"/>
      <c r="H1102" s="6"/>
      <c r="I1102" s="6"/>
      <c r="J1102" s="34"/>
      <c r="K1102" s="6"/>
      <c r="L1102" s="5"/>
      <c r="M1102" s="26"/>
      <c r="N1102" s="26"/>
      <c r="O1102" s="26"/>
      <c r="P1102" s="17"/>
      <c r="Q1102" s="5"/>
      <c r="R1102" s="6"/>
      <c r="S1102" s="6"/>
    </row>
    <row r="1103" spans="1:19" s="45" customFormat="1" x14ac:dyDescent="0.2">
      <c r="A1103" s="7" t="s">
        <v>65</v>
      </c>
      <c r="B1103" s="7">
        <v>0</v>
      </c>
      <c r="C1103" s="21">
        <v>41082</v>
      </c>
      <c r="D1103" s="6">
        <v>144</v>
      </c>
      <c r="E1103" s="6">
        <v>2294</v>
      </c>
      <c r="F1103" s="49">
        <v>1442294</v>
      </c>
      <c r="G1103" s="4"/>
      <c r="H1103" s="6"/>
      <c r="I1103" s="6"/>
      <c r="J1103" s="34"/>
      <c r="K1103" s="6"/>
      <c r="L1103" s="5"/>
      <c r="M1103" s="26"/>
      <c r="N1103" s="26"/>
      <c r="O1103" s="26"/>
      <c r="P1103" s="17"/>
      <c r="Q1103" s="5"/>
      <c r="R1103" s="6"/>
      <c r="S1103" s="6"/>
    </row>
    <row r="1104" spans="1:19" s="45" customFormat="1" x14ac:dyDescent="0.2">
      <c r="A1104" s="7" t="s">
        <v>65</v>
      </c>
      <c r="B1104" s="7">
        <v>0</v>
      </c>
      <c r="C1104" s="21">
        <v>41082</v>
      </c>
      <c r="D1104" s="6">
        <v>144</v>
      </c>
      <c r="E1104" s="6">
        <v>2295</v>
      </c>
      <c r="F1104" s="49">
        <v>1442295</v>
      </c>
      <c r="G1104" s="4"/>
      <c r="H1104" s="6"/>
      <c r="I1104" s="6"/>
      <c r="J1104" s="34"/>
      <c r="K1104" s="6"/>
      <c r="L1104" s="5"/>
      <c r="M1104" s="26"/>
      <c r="N1104" s="26"/>
      <c r="O1104" s="26"/>
      <c r="P1104" s="17"/>
      <c r="Q1104" s="5"/>
      <c r="R1104" s="6"/>
      <c r="S1104" s="6"/>
    </row>
    <row r="1105" spans="1:19" s="45" customFormat="1" x14ac:dyDescent="0.2">
      <c r="A1105" s="7" t="s">
        <v>65</v>
      </c>
      <c r="B1105" s="7">
        <v>0</v>
      </c>
      <c r="C1105" s="21">
        <v>41082</v>
      </c>
      <c r="D1105" s="6">
        <v>144</v>
      </c>
      <c r="E1105" s="6">
        <v>2296</v>
      </c>
      <c r="F1105" s="49">
        <v>1442296</v>
      </c>
      <c r="G1105" s="4"/>
      <c r="H1105" s="6"/>
      <c r="I1105" s="6"/>
      <c r="J1105" s="34"/>
      <c r="K1105" s="6"/>
      <c r="L1105" s="5"/>
      <c r="M1105" s="26"/>
      <c r="N1105" s="26"/>
      <c r="O1105" s="26"/>
      <c r="P1105" s="17"/>
      <c r="Q1105" s="5"/>
      <c r="R1105" s="6"/>
      <c r="S1105" s="6"/>
    </row>
    <row r="1106" spans="1:19" s="45" customFormat="1" x14ac:dyDescent="0.2">
      <c r="A1106" s="7" t="s">
        <v>65</v>
      </c>
      <c r="B1106" s="7">
        <v>0</v>
      </c>
      <c r="C1106" s="21">
        <v>41082</v>
      </c>
      <c r="D1106" s="6">
        <v>144</v>
      </c>
      <c r="E1106" s="6">
        <v>2297</v>
      </c>
      <c r="F1106" s="49">
        <v>1442297</v>
      </c>
      <c r="G1106" s="4"/>
      <c r="H1106" s="6"/>
      <c r="I1106" s="6"/>
      <c r="J1106" s="34"/>
      <c r="K1106" s="6"/>
      <c r="L1106" s="5"/>
      <c r="M1106" s="26"/>
      <c r="N1106" s="26"/>
      <c r="O1106" s="26"/>
      <c r="P1106" s="17"/>
      <c r="Q1106" s="5"/>
      <c r="R1106" s="6"/>
      <c r="S1106" s="6"/>
    </row>
    <row r="1107" spans="1:19" s="45" customFormat="1" x14ac:dyDescent="0.2">
      <c r="A1107" s="7" t="s">
        <v>65</v>
      </c>
      <c r="B1107" s="7">
        <v>0</v>
      </c>
      <c r="C1107" s="21">
        <v>41082</v>
      </c>
      <c r="D1107" s="6">
        <v>144</v>
      </c>
      <c r="E1107" s="6">
        <v>2298</v>
      </c>
      <c r="F1107" s="49">
        <v>1442298</v>
      </c>
      <c r="G1107" s="4"/>
      <c r="H1107" s="6"/>
      <c r="I1107" s="6"/>
      <c r="J1107" s="34"/>
      <c r="K1107" s="6"/>
      <c r="L1107" s="5"/>
      <c r="M1107" s="26"/>
      <c r="N1107" s="26"/>
      <c r="O1107" s="26"/>
      <c r="P1107" s="17"/>
      <c r="Q1107" s="5"/>
      <c r="R1107" s="6"/>
      <c r="S1107" s="6"/>
    </row>
    <row r="1108" spans="1:19" s="45" customFormat="1" x14ac:dyDescent="0.2">
      <c r="A1108" s="7" t="s">
        <v>65</v>
      </c>
      <c r="B1108" s="7">
        <v>0</v>
      </c>
      <c r="C1108" s="21">
        <v>41082</v>
      </c>
      <c r="D1108" s="6">
        <v>144</v>
      </c>
      <c r="E1108" s="6">
        <v>2299</v>
      </c>
      <c r="F1108" s="49">
        <v>1442299</v>
      </c>
      <c r="G1108" s="4"/>
      <c r="H1108" s="6"/>
      <c r="I1108" s="6"/>
      <c r="J1108" s="34"/>
      <c r="K1108" s="6"/>
      <c r="L1108" s="5"/>
      <c r="M1108" s="26"/>
      <c r="N1108" s="26"/>
      <c r="O1108" s="26"/>
      <c r="P1108" s="17"/>
      <c r="Q1108" s="5"/>
      <c r="R1108" s="6"/>
      <c r="S1108" s="6"/>
    </row>
    <row r="1109" spans="1:19" s="45" customFormat="1" x14ac:dyDescent="0.2">
      <c r="A1109" s="7" t="s">
        <v>65</v>
      </c>
      <c r="B1109" s="7">
        <v>0</v>
      </c>
      <c r="C1109" s="21">
        <v>41082</v>
      </c>
      <c r="D1109" s="6">
        <v>144</v>
      </c>
      <c r="E1109" s="6">
        <v>2300</v>
      </c>
      <c r="F1109" s="49">
        <v>1442300</v>
      </c>
      <c r="G1109" s="4"/>
      <c r="H1109" s="6"/>
      <c r="I1109" s="6"/>
      <c r="J1109" s="34"/>
      <c r="K1109" s="6"/>
      <c r="L1109" s="5"/>
      <c r="M1109" s="26"/>
      <c r="N1109" s="26"/>
      <c r="O1109" s="26"/>
      <c r="P1109" s="17"/>
      <c r="Q1109" s="5"/>
      <c r="R1109" s="6"/>
      <c r="S1109" s="6"/>
    </row>
    <row r="1110" spans="1:19" s="45" customFormat="1" x14ac:dyDescent="0.2">
      <c r="A1110" s="8" t="s">
        <v>65</v>
      </c>
      <c r="B1110" s="8">
        <v>0</v>
      </c>
      <c r="C1110" s="37">
        <v>41079</v>
      </c>
      <c r="D1110" s="6">
        <v>144</v>
      </c>
      <c r="E1110" s="6">
        <v>2301</v>
      </c>
      <c r="F1110" s="48">
        <v>1442301</v>
      </c>
      <c r="G1110" s="4">
        <v>71.3</v>
      </c>
      <c r="H1110" s="6">
        <v>210</v>
      </c>
      <c r="I1110" s="6"/>
      <c r="J1110" s="34" t="s">
        <v>487</v>
      </c>
      <c r="K1110" s="6"/>
      <c r="L1110" s="5"/>
      <c r="M1110" s="26"/>
      <c r="N1110" s="36" t="s">
        <v>191</v>
      </c>
      <c r="O1110" s="26" t="s">
        <v>485</v>
      </c>
      <c r="P1110" s="17"/>
      <c r="Q1110" s="5"/>
      <c r="R1110" s="6"/>
      <c r="S1110" s="6"/>
    </row>
    <row r="1111" spans="1:19" s="45" customFormat="1" x14ac:dyDescent="0.2">
      <c r="A1111" s="8" t="s">
        <v>65</v>
      </c>
      <c r="B1111" s="8">
        <v>0</v>
      </c>
      <c r="C1111" s="37">
        <v>41079</v>
      </c>
      <c r="D1111" s="6">
        <v>144</v>
      </c>
      <c r="E1111" s="6">
        <v>2302</v>
      </c>
      <c r="F1111" s="48">
        <v>1442302</v>
      </c>
      <c r="G1111" s="4">
        <v>74.099999999999994</v>
      </c>
      <c r="H1111" s="6">
        <v>218</v>
      </c>
      <c r="I1111" s="6"/>
      <c r="J1111" s="34" t="s">
        <v>137</v>
      </c>
      <c r="K1111" s="6"/>
      <c r="L1111" s="5"/>
      <c r="M1111" s="26"/>
      <c r="N1111" s="36" t="s">
        <v>192</v>
      </c>
      <c r="O1111" s="26" t="s">
        <v>485</v>
      </c>
      <c r="P1111" s="17"/>
      <c r="Q1111" s="5"/>
      <c r="R1111" s="6"/>
      <c r="S1111" s="6"/>
    </row>
    <row r="1112" spans="1:19" s="45" customFormat="1" x14ac:dyDescent="0.2">
      <c r="A1112" s="8" t="s">
        <v>65</v>
      </c>
      <c r="B1112" s="8">
        <v>0</v>
      </c>
      <c r="C1112" s="37">
        <v>41079</v>
      </c>
      <c r="D1112" s="6">
        <v>144</v>
      </c>
      <c r="E1112" s="6">
        <v>2303</v>
      </c>
      <c r="F1112" s="48">
        <v>1442303</v>
      </c>
      <c r="G1112" s="4">
        <v>70.3</v>
      </c>
      <c r="H1112" s="6">
        <v>190</v>
      </c>
      <c r="I1112" s="6"/>
      <c r="J1112" s="34"/>
      <c r="K1112" s="6"/>
      <c r="L1112" s="5"/>
      <c r="M1112" s="26"/>
      <c r="N1112" s="36" t="s">
        <v>193</v>
      </c>
      <c r="O1112" s="26" t="s">
        <v>485</v>
      </c>
      <c r="P1112" s="17"/>
      <c r="Q1112" s="5"/>
      <c r="R1112" s="6"/>
      <c r="S1112" s="6"/>
    </row>
    <row r="1113" spans="1:19" s="45" customFormat="1" x14ac:dyDescent="0.2">
      <c r="A1113" s="8" t="s">
        <v>65</v>
      </c>
      <c r="B1113" s="8">
        <v>0</v>
      </c>
      <c r="C1113" s="37">
        <v>41079</v>
      </c>
      <c r="D1113" s="6">
        <v>144</v>
      </c>
      <c r="E1113" s="6">
        <v>2304</v>
      </c>
      <c r="F1113" s="48">
        <v>1442304</v>
      </c>
      <c r="G1113" s="4">
        <v>72.3</v>
      </c>
      <c r="H1113" s="6">
        <v>200</v>
      </c>
      <c r="I1113" s="6"/>
      <c r="J1113" s="34"/>
      <c r="K1113" s="6"/>
      <c r="L1113" s="5"/>
      <c r="M1113" s="26"/>
      <c r="N1113" s="36" t="s">
        <v>194</v>
      </c>
      <c r="O1113" s="26" t="s">
        <v>485</v>
      </c>
      <c r="P1113" s="17"/>
      <c r="Q1113" s="5"/>
      <c r="R1113" s="6"/>
      <c r="S1113" s="6"/>
    </row>
    <row r="1114" spans="1:19" s="45" customFormat="1" x14ac:dyDescent="0.2">
      <c r="A1114" s="8" t="s">
        <v>65</v>
      </c>
      <c r="B1114" s="8">
        <v>0</v>
      </c>
      <c r="C1114" s="37">
        <v>41079</v>
      </c>
      <c r="D1114" s="6">
        <v>144</v>
      </c>
      <c r="E1114" s="6">
        <v>2305</v>
      </c>
      <c r="F1114" s="48">
        <v>1442305</v>
      </c>
      <c r="G1114" s="4">
        <v>72.400000000000006</v>
      </c>
      <c r="H1114" s="6">
        <v>198</v>
      </c>
      <c r="I1114" s="6"/>
      <c r="J1114" s="34"/>
      <c r="K1114" s="6"/>
      <c r="L1114" s="5"/>
      <c r="M1114" s="26"/>
      <c r="N1114" s="36" t="s">
        <v>195</v>
      </c>
      <c r="O1114" s="26" t="s">
        <v>485</v>
      </c>
      <c r="P1114" s="17"/>
      <c r="Q1114" s="5"/>
      <c r="R1114" s="6"/>
      <c r="S1114" s="6"/>
    </row>
    <row r="1115" spans="1:19" s="45" customFormat="1" x14ac:dyDescent="0.2">
      <c r="A1115" s="8" t="s">
        <v>65</v>
      </c>
      <c r="B1115" s="8">
        <v>0</v>
      </c>
      <c r="C1115" s="37">
        <v>41079</v>
      </c>
      <c r="D1115" s="6">
        <v>144</v>
      </c>
      <c r="E1115" s="6">
        <v>2306</v>
      </c>
      <c r="F1115" s="48">
        <v>1442306</v>
      </c>
      <c r="G1115" s="4">
        <v>67.2</v>
      </c>
      <c r="H1115" s="6">
        <v>176</v>
      </c>
      <c r="I1115" s="6"/>
      <c r="J1115" s="34"/>
      <c r="K1115" s="6"/>
      <c r="L1115" s="5"/>
      <c r="M1115" s="26"/>
      <c r="N1115" s="36" t="s">
        <v>196</v>
      </c>
      <c r="O1115" s="26" t="s">
        <v>485</v>
      </c>
      <c r="P1115" s="17"/>
      <c r="Q1115" s="5"/>
      <c r="R1115" s="6"/>
      <c r="S1115" s="6"/>
    </row>
    <row r="1116" spans="1:19" s="45" customFormat="1" x14ac:dyDescent="0.2">
      <c r="A1116" s="8" t="s">
        <v>65</v>
      </c>
      <c r="B1116" s="8">
        <v>0</v>
      </c>
      <c r="C1116" s="37">
        <v>41079</v>
      </c>
      <c r="D1116" s="6">
        <v>144</v>
      </c>
      <c r="E1116" s="6">
        <v>2307</v>
      </c>
      <c r="F1116" s="48">
        <v>1442307</v>
      </c>
      <c r="G1116" s="4">
        <v>64.2</v>
      </c>
      <c r="H1116" s="6">
        <v>162</v>
      </c>
      <c r="I1116" s="6"/>
      <c r="J1116" s="34" t="s">
        <v>144</v>
      </c>
      <c r="K1116" s="6"/>
      <c r="L1116" s="5"/>
      <c r="M1116" s="26"/>
      <c r="N1116" s="36" t="s">
        <v>197</v>
      </c>
      <c r="O1116" s="26" t="s">
        <v>485</v>
      </c>
      <c r="P1116" s="17"/>
      <c r="Q1116" s="5"/>
      <c r="R1116" s="6"/>
      <c r="S1116" s="6"/>
    </row>
    <row r="1117" spans="1:19" s="45" customFormat="1" x14ac:dyDescent="0.2">
      <c r="A1117" s="8" t="s">
        <v>65</v>
      </c>
      <c r="B1117" s="8">
        <v>0</v>
      </c>
      <c r="C1117" s="37">
        <v>41079</v>
      </c>
      <c r="D1117" s="6">
        <v>144</v>
      </c>
      <c r="E1117" s="6">
        <v>2308</v>
      </c>
      <c r="F1117" s="48">
        <v>1442308</v>
      </c>
      <c r="G1117" s="4">
        <v>77.099999999999994</v>
      </c>
      <c r="H1117" s="6">
        <v>195</v>
      </c>
      <c r="I1117" s="6"/>
      <c r="J1117" s="34"/>
      <c r="K1117" s="6"/>
      <c r="L1117" s="5"/>
      <c r="M1117" s="26"/>
      <c r="N1117" s="36" t="s">
        <v>198</v>
      </c>
      <c r="O1117" s="26" t="s">
        <v>485</v>
      </c>
      <c r="P1117" s="17"/>
      <c r="Q1117" s="5"/>
      <c r="R1117" s="6"/>
      <c r="S1117" s="6"/>
    </row>
    <row r="1118" spans="1:19" s="45" customFormat="1" x14ac:dyDescent="0.2">
      <c r="A1118" s="8" t="s">
        <v>65</v>
      </c>
      <c r="B1118" s="8">
        <v>0</v>
      </c>
      <c r="C1118" s="37">
        <v>41079</v>
      </c>
      <c r="D1118" s="6">
        <v>144</v>
      </c>
      <c r="E1118" s="6">
        <v>2309</v>
      </c>
      <c r="F1118" s="48">
        <v>1442309</v>
      </c>
      <c r="G1118" s="4">
        <v>74.099999999999994</v>
      </c>
      <c r="H1118" s="6">
        <v>197</v>
      </c>
      <c r="I1118" s="6"/>
      <c r="J1118" s="34"/>
      <c r="K1118" s="6"/>
      <c r="L1118" s="5"/>
      <c r="M1118" s="26"/>
      <c r="N1118" s="36" t="s">
        <v>199</v>
      </c>
      <c r="O1118" s="26" t="s">
        <v>485</v>
      </c>
      <c r="P1118" s="17"/>
      <c r="Q1118" s="5"/>
      <c r="R1118" s="6"/>
      <c r="S1118" s="6"/>
    </row>
    <row r="1119" spans="1:19" s="45" customFormat="1" x14ac:dyDescent="0.2">
      <c r="A1119" s="8" t="s">
        <v>65</v>
      </c>
      <c r="B1119" s="8">
        <v>0</v>
      </c>
      <c r="C1119" s="37">
        <v>41079</v>
      </c>
      <c r="D1119" s="6">
        <v>144</v>
      </c>
      <c r="E1119" s="6">
        <v>2310</v>
      </c>
      <c r="F1119" s="48">
        <v>1442310</v>
      </c>
      <c r="G1119" s="4">
        <v>77.400000000000006</v>
      </c>
      <c r="H1119" s="6">
        <v>217</v>
      </c>
      <c r="I1119" s="6"/>
      <c r="J1119" s="34"/>
      <c r="K1119" s="6"/>
      <c r="L1119" s="5"/>
      <c r="M1119" s="26"/>
      <c r="N1119" s="36" t="s">
        <v>200</v>
      </c>
      <c r="O1119" s="26" t="s">
        <v>485</v>
      </c>
      <c r="P1119" s="17"/>
      <c r="Q1119" s="5"/>
      <c r="R1119" s="6"/>
      <c r="S1119" s="6"/>
    </row>
    <row r="1120" spans="1:19" s="45" customFormat="1" x14ac:dyDescent="0.2">
      <c r="A1120" s="8" t="s">
        <v>65</v>
      </c>
      <c r="B1120" s="8">
        <v>0</v>
      </c>
      <c r="C1120" s="37">
        <v>41079</v>
      </c>
      <c r="D1120" s="6">
        <v>144</v>
      </c>
      <c r="E1120" s="6">
        <v>2311</v>
      </c>
      <c r="F1120" s="48">
        <v>1442311</v>
      </c>
      <c r="G1120" s="4">
        <v>74.8</v>
      </c>
      <c r="H1120" s="6">
        <v>189</v>
      </c>
      <c r="I1120" s="6"/>
      <c r="J1120" s="34"/>
      <c r="K1120" s="6"/>
      <c r="L1120" s="5"/>
      <c r="M1120" s="26"/>
      <c r="N1120" s="36" t="s">
        <v>201</v>
      </c>
      <c r="O1120" s="26" t="s">
        <v>485</v>
      </c>
      <c r="P1120" s="17"/>
      <c r="Q1120" s="5"/>
      <c r="R1120" s="6"/>
      <c r="S1120" s="6"/>
    </row>
    <row r="1121" spans="1:19" s="45" customFormat="1" x14ac:dyDescent="0.2">
      <c r="A1121" s="8" t="s">
        <v>65</v>
      </c>
      <c r="B1121" s="8">
        <v>0</v>
      </c>
      <c r="C1121" s="37">
        <v>41079</v>
      </c>
      <c r="D1121" s="6">
        <v>144</v>
      </c>
      <c r="E1121" s="6">
        <v>2312</v>
      </c>
      <c r="F1121" s="48">
        <v>1442312</v>
      </c>
      <c r="G1121" s="4">
        <v>76.7</v>
      </c>
      <c r="H1121" s="6">
        <v>204</v>
      </c>
      <c r="I1121" s="6"/>
      <c r="J1121" s="34"/>
      <c r="K1121" s="6"/>
      <c r="L1121" s="5"/>
      <c r="M1121" s="26"/>
      <c r="N1121" s="36" t="s">
        <v>202</v>
      </c>
      <c r="O1121" s="26" t="s">
        <v>485</v>
      </c>
      <c r="P1121" s="17"/>
      <c r="Q1121" s="5"/>
      <c r="R1121" s="6"/>
      <c r="S1121" s="6"/>
    </row>
    <row r="1122" spans="1:19" s="45" customFormat="1" x14ac:dyDescent="0.2">
      <c r="A1122" s="8" t="s">
        <v>65</v>
      </c>
      <c r="B1122" s="8">
        <v>0</v>
      </c>
      <c r="C1122" s="37">
        <v>41079</v>
      </c>
      <c r="D1122" s="6">
        <v>144</v>
      </c>
      <c r="E1122" s="6">
        <v>2313</v>
      </c>
      <c r="F1122" s="48">
        <v>1442313</v>
      </c>
      <c r="G1122" s="4">
        <v>73.7</v>
      </c>
      <c r="H1122" s="6">
        <v>225</v>
      </c>
      <c r="I1122" s="6"/>
      <c r="J1122" s="34"/>
      <c r="K1122" s="6"/>
      <c r="L1122" s="5"/>
      <c r="M1122" s="26"/>
      <c r="N1122" s="36" t="s">
        <v>203</v>
      </c>
      <c r="O1122" s="26" t="s">
        <v>485</v>
      </c>
      <c r="P1122" s="17"/>
      <c r="Q1122" s="5"/>
      <c r="R1122" s="6"/>
      <c r="S1122" s="6"/>
    </row>
    <row r="1123" spans="1:19" s="45" customFormat="1" x14ac:dyDescent="0.2">
      <c r="A1123" s="8" t="s">
        <v>65</v>
      </c>
      <c r="B1123" s="8">
        <v>0</v>
      </c>
      <c r="C1123" s="37">
        <v>41079</v>
      </c>
      <c r="D1123" s="6">
        <v>144</v>
      </c>
      <c r="E1123" s="6">
        <v>2314</v>
      </c>
      <c r="F1123" s="48">
        <v>1442314</v>
      </c>
      <c r="G1123" s="4">
        <v>77.8</v>
      </c>
      <c r="H1123" s="6">
        <v>209</v>
      </c>
      <c r="I1123" s="6"/>
      <c r="J1123" s="34"/>
      <c r="K1123" s="6"/>
      <c r="L1123" s="5"/>
      <c r="M1123" s="26"/>
      <c r="N1123" s="36" t="s">
        <v>204</v>
      </c>
      <c r="O1123" s="26" t="s">
        <v>485</v>
      </c>
      <c r="P1123" s="17"/>
      <c r="Q1123" s="5"/>
      <c r="R1123" s="6"/>
      <c r="S1123" s="6"/>
    </row>
    <row r="1124" spans="1:19" s="45" customFormat="1" x14ac:dyDescent="0.2">
      <c r="A1124" s="8" t="s">
        <v>65</v>
      </c>
      <c r="B1124" s="8">
        <v>0</v>
      </c>
      <c r="C1124" s="37">
        <v>41079</v>
      </c>
      <c r="D1124" s="6">
        <v>144</v>
      </c>
      <c r="E1124" s="6">
        <v>2315</v>
      </c>
      <c r="F1124" s="48">
        <v>1442315</v>
      </c>
      <c r="G1124" s="4">
        <v>75.599999999999994</v>
      </c>
      <c r="H1124" s="6">
        <v>213</v>
      </c>
      <c r="I1124" s="6"/>
      <c r="J1124" s="34"/>
      <c r="K1124" s="6"/>
      <c r="L1124" s="5"/>
      <c r="M1124" s="26"/>
      <c r="N1124" s="36" t="s">
        <v>205</v>
      </c>
      <c r="O1124" s="26" t="s">
        <v>485</v>
      </c>
      <c r="P1124" s="17"/>
      <c r="Q1124" s="5"/>
      <c r="R1124" s="6"/>
      <c r="S1124" s="6"/>
    </row>
    <row r="1125" spans="1:19" s="45" customFormat="1" x14ac:dyDescent="0.2">
      <c r="A1125" s="8" t="s">
        <v>65</v>
      </c>
      <c r="B1125" s="8">
        <v>0</v>
      </c>
      <c r="C1125" s="37">
        <v>41079</v>
      </c>
      <c r="D1125" s="6">
        <v>144</v>
      </c>
      <c r="E1125" s="6">
        <v>2316</v>
      </c>
      <c r="F1125" s="48">
        <v>1442316</v>
      </c>
      <c r="G1125" s="4">
        <v>72.7</v>
      </c>
      <c r="H1125" s="6">
        <v>208</v>
      </c>
      <c r="I1125" s="6"/>
      <c r="J1125" s="34"/>
      <c r="K1125" s="6"/>
      <c r="L1125" s="5"/>
      <c r="M1125" s="26"/>
      <c r="N1125" s="36" t="s">
        <v>207</v>
      </c>
      <c r="O1125" s="26" t="s">
        <v>485</v>
      </c>
      <c r="P1125" s="17"/>
      <c r="Q1125" s="5"/>
      <c r="R1125" s="6"/>
      <c r="S1125" s="6"/>
    </row>
    <row r="1126" spans="1:19" s="45" customFormat="1" x14ac:dyDescent="0.2">
      <c r="A1126" s="8" t="s">
        <v>65</v>
      </c>
      <c r="B1126" s="8">
        <v>0</v>
      </c>
      <c r="C1126" s="37">
        <v>41079</v>
      </c>
      <c r="D1126" s="6">
        <v>144</v>
      </c>
      <c r="E1126" s="6">
        <v>2317</v>
      </c>
      <c r="F1126" s="48">
        <v>1442317</v>
      </c>
      <c r="G1126" s="4">
        <v>68.900000000000006</v>
      </c>
      <c r="H1126" s="6">
        <v>182</v>
      </c>
      <c r="I1126" s="6"/>
      <c r="J1126" s="34" t="s">
        <v>488</v>
      </c>
      <c r="K1126" s="6"/>
      <c r="L1126" s="5"/>
      <c r="M1126" s="26"/>
      <c r="N1126" s="36" t="s">
        <v>208</v>
      </c>
      <c r="O1126" s="26" t="s">
        <v>485</v>
      </c>
      <c r="P1126" s="17"/>
      <c r="Q1126" s="5"/>
      <c r="R1126" s="6"/>
      <c r="S1126" s="6"/>
    </row>
    <row r="1127" spans="1:19" s="45" customFormat="1" x14ac:dyDescent="0.2">
      <c r="A1127" s="8" t="s">
        <v>65</v>
      </c>
      <c r="B1127" s="8">
        <v>0</v>
      </c>
      <c r="C1127" s="37">
        <v>41079</v>
      </c>
      <c r="D1127" s="6">
        <v>144</v>
      </c>
      <c r="E1127" s="6">
        <v>2318</v>
      </c>
      <c r="F1127" s="48">
        <v>1442318</v>
      </c>
      <c r="G1127" s="4">
        <v>72.900000000000006</v>
      </c>
      <c r="H1127" s="6">
        <v>202</v>
      </c>
      <c r="I1127" s="6"/>
      <c r="J1127" s="34"/>
      <c r="K1127" s="6"/>
      <c r="L1127" s="5"/>
      <c r="M1127" s="26"/>
      <c r="N1127" s="36" t="s">
        <v>209</v>
      </c>
      <c r="O1127" s="26" t="s">
        <v>485</v>
      </c>
      <c r="P1127" s="17"/>
      <c r="Q1127" s="5"/>
      <c r="R1127" s="6"/>
      <c r="S1127" s="6"/>
    </row>
    <row r="1128" spans="1:19" s="45" customFormat="1" x14ac:dyDescent="0.2">
      <c r="A1128" s="8" t="s">
        <v>65</v>
      </c>
      <c r="B1128" s="8">
        <v>0</v>
      </c>
      <c r="C1128" s="37">
        <v>41079</v>
      </c>
      <c r="D1128" s="6">
        <v>144</v>
      </c>
      <c r="E1128" s="6">
        <v>2319</v>
      </c>
      <c r="F1128" s="48">
        <v>1442319</v>
      </c>
      <c r="G1128" s="4">
        <v>69</v>
      </c>
      <c r="H1128" s="6">
        <v>178</v>
      </c>
      <c r="I1128" s="6"/>
      <c r="J1128" s="34"/>
      <c r="K1128" s="6"/>
      <c r="L1128" s="5"/>
      <c r="M1128" s="26"/>
      <c r="N1128" s="36" t="s">
        <v>210</v>
      </c>
      <c r="O1128" s="26" t="s">
        <v>485</v>
      </c>
      <c r="P1128" s="17"/>
      <c r="Q1128" s="5"/>
      <c r="R1128" s="6"/>
      <c r="S1128" s="6"/>
    </row>
    <row r="1129" spans="1:19" s="45" customFormat="1" x14ac:dyDescent="0.2">
      <c r="A1129" s="8" t="s">
        <v>65</v>
      </c>
      <c r="B1129" s="8">
        <v>0</v>
      </c>
      <c r="C1129" s="37">
        <v>41079</v>
      </c>
      <c r="D1129" s="6">
        <v>144</v>
      </c>
      <c r="E1129" s="6">
        <v>2320</v>
      </c>
      <c r="F1129" s="48">
        <v>1442320</v>
      </c>
      <c r="G1129" s="4">
        <v>81.900000000000006</v>
      </c>
      <c r="H1129" s="6">
        <v>214</v>
      </c>
      <c r="I1129" s="6"/>
      <c r="J1129" s="34"/>
      <c r="K1129" s="6"/>
      <c r="L1129" s="5"/>
      <c r="M1129" s="26"/>
      <c r="N1129" s="36" t="s">
        <v>211</v>
      </c>
      <c r="O1129" s="26" t="s">
        <v>485</v>
      </c>
      <c r="P1129" s="17"/>
      <c r="Q1129" s="5"/>
      <c r="R1129" s="6"/>
      <c r="S1129" s="6"/>
    </row>
    <row r="1130" spans="1:19" s="45" customFormat="1" x14ac:dyDescent="0.2">
      <c r="A1130" s="8" t="s">
        <v>65</v>
      </c>
      <c r="B1130" s="8">
        <v>0</v>
      </c>
      <c r="C1130" s="37">
        <v>41079</v>
      </c>
      <c r="D1130" s="6">
        <v>144</v>
      </c>
      <c r="E1130" s="6">
        <v>2321</v>
      </c>
      <c r="F1130" s="48">
        <v>1442321</v>
      </c>
      <c r="G1130" s="4">
        <v>79.3</v>
      </c>
      <c r="H1130" s="6">
        <v>187</v>
      </c>
      <c r="I1130" s="6"/>
      <c r="J1130" s="34"/>
      <c r="K1130" s="6"/>
      <c r="L1130" s="5"/>
      <c r="M1130" s="26"/>
      <c r="N1130" s="36" t="s">
        <v>212</v>
      </c>
      <c r="O1130" s="26" t="s">
        <v>485</v>
      </c>
      <c r="P1130" s="17"/>
      <c r="Q1130" s="5"/>
      <c r="R1130" s="6"/>
      <c r="S1130" s="6"/>
    </row>
    <row r="1131" spans="1:19" s="45" customFormat="1" x14ac:dyDescent="0.2">
      <c r="A1131" s="8" t="s">
        <v>65</v>
      </c>
      <c r="B1131" s="8">
        <v>0</v>
      </c>
      <c r="C1131" s="37">
        <v>41079</v>
      </c>
      <c r="D1131" s="6">
        <v>144</v>
      </c>
      <c r="E1131" s="6">
        <v>2322</v>
      </c>
      <c r="F1131" s="48">
        <v>1442322</v>
      </c>
      <c r="G1131" s="4">
        <v>79.7</v>
      </c>
      <c r="H1131" s="6">
        <v>219</v>
      </c>
      <c r="I1131" s="6"/>
      <c r="J1131" s="34"/>
      <c r="K1131" s="6"/>
      <c r="L1131" s="5"/>
      <c r="M1131" s="26"/>
      <c r="N1131" s="36" t="s">
        <v>213</v>
      </c>
      <c r="O1131" s="26" t="s">
        <v>485</v>
      </c>
      <c r="P1131" s="17"/>
      <c r="Q1131" s="5"/>
      <c r="R1131" s="6"/>
      <c r="S1131" s="6"/>
    </row>
    <row r="1132" spans="1:19" s="45" customFormat="1" x14ac:dyDescent="0.2">
      <c r="A1132" s="8" t="s">
        <v>65</v>
      </c>
      <c r="B1132" s="8">
        <v>0</v>
      </c>
      <c r="C1132" s="37">
        <v>41079</v>
      </c>
      <c r="D1132" s="6">
        <v>144</v>
      </c>
      <c r="E1132" s="6">
        <v>2323</v>
      </c>
      <c r="F1132" s="48">
        <v>1442323</v>
      </c>
      <c r="G1132" s="4">
        <v>77.5</v>
      </c>
      <c r="H1132" s="6">
        <v>198</v>
      </c>
      <c r="I1132" s="6"/>
      <c r="J1132" s="34"/>
      <c r="K1132" s="6"/>
      <c r="L1132" s="5"/>
      <c r="M1132" s="26"/>
      <c r="N1132" s="36" t="s">
        <v>214</v>
      </c>
      <c r="O1132" s="26" t="s">
        <v>485</v>
      </c>
      <c r="P1132" s="17"/>
      <c r="Q1132" s="5"/>
      <c r="R1132" s="6"/>
      <c r="S1132" s="6"/>
    </row>
    <row r="1133" spans="1:19" s="45" customFormat="1" x14ac:dyDescent="0.2">
      <c r="A1133" s="8" t="s">
        <v>65</v>
      </c>
      <c r="B1133" s="8">
        <v>0</v>
      </c>
      <c r="C1133" s="37">
        <v>41079</v>
      </c>
      <c r="D1133" s="6">
        <v>144</v>
      </c>
      <c r="E1133" s="6">
        <v>2324</v>
      </c>
      <c r="F1133" s="48">
        <v>1442324</v>
      </c>
      <c r="G1133" s="4">
        <v>76.5</v>
      </c>
      <c r="H1133" s="6">
        <v>212</v>
      </c>
      <c r="I1133" s="6"/>
      <c r="J1133" s="34"/>
      <c r="K1133" s="6"/>
      <c r="L1133" s="5"/>
      <c r="M1133" s="26"/>
      <c r="N1133" s="36" t="s">
        <v>215</v>
      </c>
      <c r="O1133" s="26" t="s">
        <v>485</v>
      </c>
      <c r="P1133" s="17"/>
      <c r="Q1133" s="5"/>
      <c r="R1133" s="6"/>
      <c r="S1133" s="6"/>
    </row>
    <row r="1134" spans="1:19" s="45" customFormat="1" x14ac:dyDescent="0.2">
      <c r="A1134" s="8" t="s">
        <v>65</v>
      </c>
      <c r="B1134" s="8">
        <v>0</v>
      </c>
      <c r="C1134" s="37">
        <v>41079</v>
      </c>
      <c r="D1134" s="6">
        <v>144</v>
      </c>
      <c r="E1134" s="6">
        <v>2325</v>
      </c>
      <c r="F1134" s="48">
        <v>1442325</v>
      </c>
      <c r="G1134" s="4">
        <v>74.599999999999994</v>
      </c>
      <c r="H1134" s="6">
        <v>194</v>
      </c>
      <c r="I1134" s="6"/>
      <c r="J1134" s="34"/>
      <c r="K1134" s="6"/>
      <c r="L1134" s="5"/>
      <c r="M1134" s="26"/>
      <c r="N1134" s="36" t="s">
        <v>216</v>
      </c>
      <c r="O1134" s="26" t="s">
        <v>485</v>
      </c>
      <c r="P1134" s="17"/>
      <c r="Q1134" s="5"/>
      <c r="R1134" s="6"/>
      <c r="S1134" s="6"/>
    </row>
    <row r="1135" spans="1:19" s="45" customFormat="1" x14ac:dyDescent="0.2">
      <c r="A1135" s="8" t="s">
        <v>65</v>
      </c>
      <c r="B1135" s="8">
        <v>0</v>
      </c>
      <c r="C1135" s="37">
        <v>41079</v>
      </c>
      <c r="D1135" s="6">
        <v>144</v>
      </c>
      <c r="E1135" s="6">
        <v>2326</v>
      </c>
      <c r="F1135" s="48">
        <v>1442326</v>
      </c>
      <c r="G1135" s="4">
        <v>79.8</v>
      </c>
      <c r="H1135" s="6">
        <v>214</v>
      </c>
      <c r="I1135" s="6"/>
      <c r="J1135" s="34"/>
      <c r="K1135" s="6"/>
      <c r="L1135" s="5"/>
      <c r="M1135" s="26"/>
      <c r="N1135" s="36" t="s">
        <v>218</v>
      </c>
      <c r="O1135" s="26" t="s">
        <v>485</v>
      </c>
      <c r="P1135" s="17"/>
      <c r="Q1135" s="5"/>
      <c r="R1135" s="6"/>
      <c r="S1135" s="6"/>
    </row>
    <row r="1136" spans="1:19" s="45" customFormat="1" x14ac:dyDescent="0.2">
      <c r="A1136" s="8" t="s">
        <v>65</v>
      </c>
      <c r="B1136" s="8">
        <v>0</v>
      </c>
      <c r="C1136" s="37">
        <v>41079</v>
      </c>
      <c r="D1136" s="6">
        <v>144</v>
      </c>
      <c r="E1136" s="6">
        <v>2327</v>
      </c>
      <c r="F1136" s="48">
        <v>1442327</v>
      </c>
      <c r="G1136" s="4">
        <v>78.099999999999994</v>
      </c>
      <c r="H1136" s="6">
        <v>217</v>
      </c>
      <c r="I1136" s="6"/>
      <c r="J1136" s="34"/>
      <c r="K1136" s="6"/>
      <c r="L1136" s="5"/>
      <c r="M1136" s="26"/>
      <c r="N1136" s="36" t="s">
        <v>219</v>
      </c>
      <c r="O1136" s="26" t="s">
        <v>485</v>
      </c>
      <c r="P1136" s="17"/>
      <c r="Q1136" s="5"/>
      <c r="R1136" s="6"/>
      <c r="S1136" s="6"/>
    </row>
    <row r="1137" spans="1:19" s="45" customFormat="1" x14ac:dyDescent="0.2">
      <c r="A1137" s="8" t="s">
        <v>65</v>
      </c>
      <c r="B1137" s="8">
        <v>0</v>
      </c>
      <c r="C1137" s="37">
        <v>41079</v>
      </c>
      <c r="D1137" s="6">
        <v>144</v>
      </c>
      <c r="E1137" s="6">
        <v>2328</v>
      </c>
      <c r="F1137" s="48">
        <v>1442328</v>
      </c>
      <c r="G1137" s="4">
        <v>75.099999999999994</v>
      </c>
      <c r="H1137" s="6">
        <v>201</v>
      </c>
      <c r="I1137" s="6"/>
      <c r="J1137" s="34"/>
      <c r="K1137" s="6"/>
      <c r="L1137" s="5"/>
      <c r="M1137" s="26"/>
      <c r="N1137" s="36" t="s">
        <v>220</v>
      </c>
      <c r="O1137" s="26" t="s">
        <v>485</v>
      </c>
      <c r="P1137" s="17"/>
      <c r="Q1137" s="5"/>
      <c r="R1137" s="6"/>
      <c r="S1137" s="6"/>
    </row>
    <row r="1138" spans="1:19" s="45" customFormat="1" x14ac:dyDescent="0.2">
      <c r="A1138" s="8" t="s">
        <v>65</v>
      </c>
      <c r="B1138" s="8">
        <v>0</v>
      </c>
      <c r="C1138" s="37">
        <v>41079</v>
      </c>
      <c r="D1138" s="6">
        <v>144</v>
      </c>
      <c r="E1138" s="6">
        <v>2329</v>
      </c>
      <c r="F1138" s="48">
        <v>1442329</v>
      </c>
      <c r="G1138" s="4">
        <v>75.599999999999994</v>
      </c>
      <c r="H1138" s="6">
        <v>203</v>
      </c>
      <c r="I1138" s="6"/>
      <c r="J1138" s="34"/>
      <c r="K1138" s="6"/>
      <c r="L1138" s="5"/>
      <c r="M1138" s="26"/>
      <c r="N1138" s="36" t="s">
        <v>222</v>
      </c>
      <c r="O1138" s="26" t="s">
        <v>485</v>
      </c>
      <c r="P1138" s="17"/>
      <c r="Q1138" s="5"/>
      <c r="R1138" s="6"/>
      <c r="S1138" s="6"/>
    </row>
    <row r="1139" spans="1:19" s="45" customFormat="1" x14ac:dyDescent="0.2">
      <c r="A1139" s="8" t="s">
        <v>65</v>
      </c>
      <c r="B1139" s="8">
        <v>0</v>
      </c>
      <c r="C1139" s="37">
        <v>41079</v>
      </c>
      <c r="D1139" s="6">
        <v>144</v>
      </c>
      <c r="E1139" s="6">
        <v>2330</v>
      </c>
      <c r="F1139" s="48">
        <v>1442330</v>
      </c>
      <c r="G1139" s="4">
        <v>80.8</v>
      </c>
      <c r="H1139" s="6">
        <v>206</v>
      </c>
      <c r="I1139" s="6"/>
      <c r="J1139" s="34"/>
      <c r="K1139" s="6"/>
      <c r="L1139" s="5"/>
      <c r="M1139" s="26"/>
      <c r="N1139" s="36" t="s">
        <v>223</v>
      </c>
      <c r="O1139" s="26" t="s">
        <v>485</v>
      </c>
      <c r="P1139" s="17"/>
      <c r="Q1139" s="5"/>
      <c r="R1139" s="6"/>
      <c r="S1139" s="6"/>
    </row>
    <row r="1140" spans="1:19" s="45" customFormat="1" x14ac:dyDescent="0.2">
      <c r="A1140" s="8" t="s">
        <v>65</v>
      </c>
      <c r="B1140" s="8">
        <v>0</v>
      </c>
      <c r="C1140" s="37">
        <v>41079</v>
      </c>
      <c r="D1140" s="6">
        <v>144</v>
      </c>
      <c r="E1140" s="6">
        <v>2331</v>
      </c>
      <c r="F1140" s="48">
        <v>1442331</v>
      </c>
      <c r="G1140" s="4">
        <v>79.099999999999994</v>
      </c>
      <c r="H1140" s="6">
        <v>200</v>
      </c>
      <c r="I1140" s="6"/>
      <c r="J1140" s="34"/>
      <c r="K1140" s="6"/>
      <c r="L1140" s="5"/>
      <c r="M1140" s="26"/>
      <c r="N1140" s="36" t="s">
        <v>224</v>
      </c>
      <c r="O1140" s="26" t="s">
        <v>485</v>
      </c>
      <c r="P1140" s="17"/>
      <c r="Q1140" s="5"/>
      <c r="R1140" s="6"/>
      <c r="S1140" s="6"/>
    </row>
    <row r="1141" spans="1:19" x14ac:dyDescent="0.2">
      <c r="A1141" s="8" t="s">
        <v>65</v>
      </c>
      <c r="B1141" s="8">
        <v>0</v>
      </c>
      <c r="C1141" s="37">
        <v>41079</v>
      </c>
      <c r="D1141" s="6">
        <v>144</v>
      </c>
      <c r="E1141" s="6">
        <v>2332</v>
      </c>
      <c r="F1141" s="48">
        <v>1442332</v>
      </c>
      <c r="G1141" s="4">
        <v>77.099999999999994</v>
      </c>
      <c r="H1141" s="6">
        <v>226</v>
      </c>
      <c r="N1141" s="36" t="s">
        <v>225</v>
      </c>
      <c r="O1141" s="26" t="s">
        <v>485</v>
      </c>
      <c r="P1141" s="17"/>
    </row>
    <row r="1142" spans="1:19" x14ac:dyDescent="0.2">
      <c r="A1142" s="8" t="s">
        <v>65</v>
      </c>
      <c r="B1142" s="8">
        <v>0</v>
      </c>
      <c r="C1142" s="37">
        <v>41079</v>
      </c>
      <c r="D1142" s="6">
        <v>144</v>
      </c>
      <c r="E1142" s="6">
        <v>2333</v>
      </c>
      <c r="F1142" s="48">
        <v>1442333</v>
      </c>
      <c r="G1142" s="4">
        <v>76.8</v>
      </c>
      <c r="H1142" s="6">
        <v>222</v>
      </c>
      <c r="N1142" s="36" t="s">
        <v>226</v>
      </c>
      <c r="O1142" s="26" t="s">
        <v>485</v>
      </c>
      <c r="P1142" s="17"/>
    </row>
    <row r="1143" spans="1:19" x14ac:dyDescent="0.2">
      <c r="A1143" s="8" t="s">
        <v>65</v>
      </c>
      <c r="B1143" s="8">
        <v>0</v>
      </c>
      <c r="C1143" s="37">
        <v>41079</v>
      </c>
      <c r="D1143" s="6">
        <v>144</v>
      </c>
      <c r="E1143" s="6">
        <v>2334</v>
      </c>
      <c r="F1143" s="48">
        <v>1442334</v>
      </c>
      <c r="G1143" s="4">
        <v>80.400000000000006</v>
      </c>
      <c r="H1143" s="6">
        <v>216</v>
      </c>
      <c r="N1143" s="36" t="s">
        <v>227</v>
      </c>
      <c r="O1143" s="26" t="s">
        <v>485</v>
      </c>
      <c r="P1143" s="17"/>
    </row>
    <row r="1144" spans="1:19" x14ac:dyDescent="0.2">
      <c r="A1144" s="8" t="s">
        <v>65</v>
      </c>
      <c r="B1144" s="8">
        <v>0</v>
      </c>
      <c r="C1144" s="37">
        <v>41079</v>
      </c>
      <c r="D1144" s="6">
        <v>144</v>
      </c>
      <c r="E1144" s="6">
        <v>2335</v>
      </c>
      <c r="F1144" s="48">
        <v>1442335</v>
      </c>
      <c r="G1144" s="4">
        <v>76.900000000000006</v>
      </c>
      <c r="H1144" s="6">
        <v>224</v>
      </c>
      <c r="N1144" s="36" t="s">
        <v>228</v>
      </c>
      <c r="O1144" s="26" t="s">
        <v>485</v>
      </c>
      <c r="P1144" s="17"/>
    </row>
    <row r="1145" spans="1:19" x14ac:dyDescent="0.2">
      <c r="A1145" s="8" t="s">
        <v>65</v>
      </c>
      <c r="B1145" s="8">
        <v>0</v>
      </c>
      <c r="C1145" s="37">
        <v>41079</v>
      </c>
      <c r="D1145" s="6">
        <v>144</v>
      </c>
      <c r="E1145" s="6">
        <v>2336</v>
      </c>
      <c r="F1145" s="48">
        <v>1442336</v>
      </c>
      <c r="G1145" s="4">
        <v>78.3</v>
      </c>
      <c r="H1145" s="6">
        <v>211</v>
      </c>
      <c r="N1145" s="36" t="s">
        <v>231</v>
      </c>
      <c r="O1145" s="26" t="s">
        <v>485</v>
      </c>
      <c r="P1145" s="17"/>
    </row>
    <row r="1146" spans="1:19" x14ac:dyDescent="0.2">
      <c r="A1146" s="8" t="s">
        <v>65</v>
      </c>
      <c r="B1146" s="8">
        <v>0</v>
      </c>
      <c r="C1146" s="37">
        <v>41079</v>
      </c>
      <c r="D1146" s="6">
        <v>144</v>
      </c>
      <c r="E1146" s="6">
        <v>2337</v>
      </c>
      <c r="F1146" s="48">
        <v>1442337</v>
      </c>
      <c r="G1146" s="4">
        <v>74.099999999999994</v>
      </c>
      <c r="H1146" s="6">
        <v>202</v>
      </c>
      <c r="J1146" s="34" t="s">
        <v>489</v>
      </c>
      <c r="N1146" s="36" t="s">
        <v>232</v>
      </c>
      <c r="O1146" s="26" t="s">
        <v>485</v>
      </c>
      <c r="P1146" s="17"/>
    </row>
    <row r="1147" spans="1:19" x14ac:dyDescent="0.2">
      <c r="A1147" s="8" t="s">
        <v>65</v>
      </c>
      <c r="B1147" s="8">
        <v>0</v>
      </c>
      <c r="C1147" s="37">
        <v>41079</v>
      </c>
      <c r="D1147" s="6">
        <v>144</v>
      </c>
      <c r="E1147" s="6">
        <v>2338</v>
      </c>
      <c r="F1147" s="48">
        <v>1442338</v>
      </c>
      <c r="G1147" s="4">
        <v>74.900000000000006</v>
      </c>
      <c r="H1147" s="6">
        <v>205</v>
      </c>
      <c r="N1147" s="36" t="s">
        <v>234</v>
      </c>
      <c r="O1147" s="26" t="s">
        <v>485</v>
      </c>
      <c r="P1147" s="17"/>
    </row>
    <row r="1148" spans="1:19" x14ac:dyDescent="0.2">
      <c r="A1148" s="8" t="s">
        <v>65</v>
      </c>
      <c r="B1148" s="8">
        <v>0</v>
      </c>
      <c r="C1148" s="37">
        <v>41079</v>
      </c>
      <c r="D1148" s="6">
        <v>144</v>
      </c>
      <c r="E1148" s="6">
        <v>2339</v>
      </c>
      <c r="F1148" s="48">
        <v>1442339</v>
      </c>
      <c r="G1148" s="4">
        <v>78.599999999999994</v>
      </c>
      <c r="H1148" s="6">
        <v>214</v>
      </c>
      <c r="N1148" s="36" t="s">
        <v>235</v>
      </c>
      <c r="O1148" s="26" t="s">
        <v>485</v>
      </c>
      <c r="P1148" s="17"/>
    </row>
    <row r="1149" spans="1:19" x14ac:dyDescent="0.2">
      <c r="A1149" s="41" t="s">
        <v>65</v>
      </c>
      <c r="B1149" s="41">
        <v>0</v>
      </c>
      <c r="C1149" s="42">
        <v>41079</v>
      </c>
      <c r="D1149" s="43">
        <v>144</v>
      </c>
      <c r="E1149" s="43">
        <v>2340</v>
      </c>
      <c r="F1149" s="49">
        <v>1442340</v>
      </c>
      <c r="G1149" s="44">
        <v>70.3</v>
      </c>
      <c r="H1149" s="43">
        <v>175</v>
      </c>
      <c r="I1149" s="43"/>
      <c r="J1149" s="10"/>
      <c r="K1149" s="43"/>
      <c r="L1149" s="45"/>
      <c r="M1149" s="13"/>
      <c r="N1149" s="46" t="s">
        <v>403</v>
      </c>
      <c r="O1149" s="13" t="s">
        <v>485</v>
      </c>
      <c r="P1149" s="17"/>
      <c r="Q1149" s="45"/>
      <c r="R1149" s="43"/>
      <c r="S1149" s="43"/>
    </row>
    <row r="1150" spans="1:19" x14ac:dyDescent="0.2">
      <c r="A1150" s="41" t="s">
        <v>65</v>
      </c>
      <c r="B1150" s="41">
        <v>0</v>
      </c>
      <c r="C1150" s="42">
        <v>41079</v>
      </c>
      <c r="D1150" s="43">
        <v>144</v>
      </c>
      <c r="E1150" s="43">
        <v>2341</v>
      </c>
      <c r="F1150" s="49">
        <v>1442341</v>
      </c>
      <c r="G1150" s="44">
        <v>82.2</v>
      </c>
      <c r="H1150" s="43">
        <v>220</v>
      </c>
      <c r="I1150" s="43"/>
      <c r="J1150" s="10"/>
      <c r="K1150" s="43"/>
      <c r="L1150" s="45"/>
      <c r="M1150" s="13"/>
      <c r="N1150" s="46" t="s">
        <v>404</v>
      </c>
      <c r="O1150" s="13" t="s">
        <v>485</v>
      </c>
      <c r="P1150" s="17"/>
      <c r="Q1150" s="45"/>
      <c r="R1150" s="43"/>
      <c r="S1150" s="43"/>
    </row>
    <row r="1151" spans="1:19" x14ac:dyDescent="0.2">
      <c r="A1151" s="41" t="s">
        <v>65</v>
      </c>
      <c r="B1151" s="41">
        <v>0</v>
      </c>
      <c r="C1151" s="42">
        <v>41079</v>
      </c>
      <c r="D1151" s="43">
        <v>144</v>
      </c>
      <c r="E1151" s="43">
        <v>2342</v>
      </c>
      <c r="F1151" s="49">
        <v>1442342</v>
      </c>
      <c r="G1151" s="44">
        <v>80.099999999999994</v>
      </c>
      <c r="H1151" s="43">
        <v>223</v>
      </c>
      <c r="I1151" s="43"/>
      <c r="J1151" s="10"/>
      <c r="K1151" s="43"/>
      <c r="L1151" s="45"/>
      <c r="M1151" s="13"/>
      <c r="N1151" s="46" t="s">
        <v>405</v>
      </c>
      <c r="O1151" s="13" t="s">
        <v>485</v>
      </c>
      <c r="P1151" s="17"/>
      <c r="Q1151" s="45"/>
      <c r="R1151" s="43"/>
      <c r="S1151" s="43"/>
    </row>
    <row r="1152" spans="1:19" x14ac:dyDescent="0.2">
      <c r="A1152" s="41" t="s">
        <v>65</v>
      </c>
      <c r="B1152" s="41">
        <v>0</v>
      </c>
      <c r="C1152" s="42">
        <v>41079</v>
      </c>
      <c r="D1152" s="43">
        <v>144</v>
      </c>
      <c r="E1152" s="43">
        <v>2343</v>
      </c>
      <c r="F1152" s="49">
        <v>1442343</v>
      </c>
      <c r="G1152" s="44">
        <v>74</v>
      </c>
      <c r="H1152" s="43">
        <v>199</v>
      </c>
      <c r="I1152" s="43"/>
      <c r="J1152" s="10"/>
      <c r="K1152" s="43"/>
      <c r="L1152" s="45"/>
      <c r="M1152" s="13"/>
      <c r="N1152" s="46" t="s">
        <v>406</v>
      </c>
      <c r="O1152" s="13" t="s">
        <v>485</v>
      </c>
      <c r="P1152" s="17"/>
      <c r="Q1152" s="45"/>
      <c r="R1152" s="43"/>
      <c r="S1152" s="43"/>
    </row>
    <row r="1153" spans="1:19" x14ac:dyDescent="0.2">
      <c r="A1153" s="41" t="s">
        <v>65</v>
      </c>
      <c r="B1153" s="41">
        <v>0</v>
      </c>
      <c r="C1153" s="42">
        <v>41079</v>
      </c>
      <c r="D1153" s="43">
        <v>144</v>
      </c>
      <c r="E1153" s="43">
        <v>2344</v>
      </c>
      <c r="F1153" s="49">
        <v>1442344</v>
      </c>
      <c r="G1153" s="44">
        <v>76.900000000000006</v>
      </c>
      <c r="H1153" s="43">
        <v>219</v>
      </c>
      <c r="I1153" s="43"/>
      <c r="J1153" s="10"/>
      <c r="K1153" s="43"/>
      <c r="L1153" s="45"/>
      <c r="M1153" s="13"/>
      <c r="N1153" s="46" t="s">
        <v>407</v>
      </c>
      <c r="O1153" s="13" t="s">
        <v>485</v>
      </c>
      <c r="P1153" s="17"/>
      <c r="Q1153" s="45"/>
      <c r="R1153" s="43"/>
      <c r="S1153" s="43"/>
    </row>
    <row r="1154" spans="1:19" x14ac:dyDescent="0.2">
      <c r="A1154" s="41" t="s">
        <v>65</v>
      </c>
      <c r="B1154" s="41">
        <v>0</v>
      </c>
      <c r="C1154" s="42">
        <v>41079</v>
      </c>
      <c r="D1154" s="43">
        <v>144</v>
      </c>
      <c r="E1154" s="43">
        <v>2345</v>
      </c>
      <c r="F1154" s="49">
        <v>1442345</v>
      </c>
      <c r="G1154" s="44">
        <v>72.099999999999994</v>
      </c>
      <c r="H1154" s="43">
        <v>202</v>
      </c>
      <c r="I1154" s="43"/>
      <c r="J1154" s="10" t="s">
        <v>136</v>
      </c>
      <c r="K1154" s="43"/>
      <c r="L1154" s="45"/>
      <c r="M1154" s="13"/>
      <c r="N1154" s="46" t="s">
        <v>408</v>
      </c>
      <c r="O1154" s="13" t="s">
        <v>485</v>
      </c>
      <c r="P1154" s="17"/>
      <c r="Q1154" s="45"/>
      <c r="R1154" s="43"/>
      <c r="S1154" s="43"/>
    </row>
    <row r="1155" spans="1:19" x14ac:dyDescent="0.2">
      <c r="A1155" s="41" t="s">
        <v>65</v>
      </c>
      <c r="B1155" s="41">
        <v>0</v>
      </c>
      <c r="C1155" s="42">
        <v>41079</v>
      </c>
      <c r="D1155" s="43">
        <v>144</v>
      </c>
      <c r="E1155" s="43">
        <v>2346</v>
      </c>
      <c r="F1155" s="49">
        <v>1442346</v>
      </c>
      <c r="G1155" s="44">
        <v>76</v>
      </c>
      <c r="H1155" s="43">
        <v>202</v>
      </c>
      <c r="I1155" s="43"/>
      <c r="J1155" s="10"/>
      <c r="K1155" s="43"/>
      <c r="L1155" s="45"/>
      <c r="M1155" s="13"/>
      <c r="N1155" s="46" t="s">
        <v>409</v>
      </c>
      <c r="O1155" s="13" t="s">
        <v>485</v>
      </c>
      <c r="P1155" s="17"/>
      <c r="Q1155" s="45"/>
      <c r="R1155" s="43"/>
      <c r="S1155" s="43"/>
    </row>
    <row r="1156" spans="1:19" x14ac:dyDescent="0.2">
      <c r="A1156" s="41" t="s">
        <v>65</v>
      </c>
      <c r="B1156" s="41">
        <v>0</v>
      </c>
      <c r="C1156" s="42">
        <v>41079</v>
      </c>
      <c r="D1156" s="43">
        <v>144</v>
      </c>
      <c r="E1156" s="43">
        <v>2347</v>
      </c>
      <c r="F1156" s="49">
        <v>1442347</v>
      </c>
      <c r="G1156" s="44">
        <v>77.3</v>
      </c>
      <c r="H1156" s="43">
        <v>201</v>
      </c>
      <c r="I1156" s="43"/>
      <c r="J1156" s="10"/>
      <c r="K1156" s="43"/>
      <c r="L1156" s="45"/>
      <c r="M1156" s="13"/>
      <c r="N1156" s="46" t="s">
        <v>410</v>
      </c>
      <c r="O1156" s="13" t="s">
        <v>485</v>
      </c>
      <c r="P1156" s="17"/>
      <c r="Q1156" s="45"/>
      <c r="R1156" s="43"/>
      <c r="S1156" s="43"/>
    </row>
    <row r="1157" spans="1:19" x14ac:dyDescent="0.2">
      <c r="A1157" s="41" t="s">
        <v>65</v>
      </c>
      <c r="B1157" s="41">
        <v>0</v>
      </c>
      <c r="C1157" s="42">
        <v>41079</v>
      </c>
      <c r="D1157" s="43">
        <v>144</v>
      </c>
      <c r="E1157" s="43">
        <v>2348</v>
      </c>
      <c r="F1157" s="49">
        <v>1442348</v>
      </c>
      <c r="G1157" s="44">
        <v>76.2</v>
      </c>
      <c r="H1157" s="43">
        <v>209</v>
      </c>
      <c r="I1157" s="43"/>
      <c r="J1157" s="10"/>
      <c r="K1157" s="43"/>
      <c r="L1157" s="45"/>
      <c r="M1157" s="13"/>
      <c r="N1157" s="46" t="s">
        <v>411</v>
      </c>
      <c r="O1157" s="13" t="s">
        <v>485</v>
      </c>
      <c r="P1157" s="17"/>
      <c r="Q1157" s="45"/>
      <c r="R1157" s="43"/>
      <c r="S1157" s="43"/>
    </row>
    <row r="1158" spans="1:19" x14ac:dyDescent="0.2">
      <c r="A1158" s="41" t="s">
        <v>65</v>
      </c>
      <c r="B1158" s="41">
        <v>0</v>
      </c>
      <c r="C1158" s="42">
        <v>41079</v>
      </c>
      <c r="D1158" s="43">
        <v>144</v>
      </c>
      <c r="E1158" s="43">
        <v>2349</v>
      </c>
      <c r="F1158" s="49">
        <v>1442349</v>
      </c>
      <c r="G1158" s="44">
        <v>80.900000000000006</v>
      </c>
      <c r="H1158" s="43">
        <v>201</v>
      </c>
      <c r="I1158" s="43"/>
      <c r="J1158" s="10"/>
      <c r="K1158" s="43"/>
      <c r="L1158" s="45"/>
      <c r="M1158" s="13"/>
      <c r="N1158" s="46" t="s">
        <v>412</v>
      </c>
      <c r="O1158" s="13" t="s">
        <v>485</v>
      </c>
      <c r="P1158" s="17"/>
      <c r="Q1158" s="45"/>
      <c r="R1158" s="43"/>
      <c r="S1158" s="43"/>
    </row>
    <row r="1159" spans="1:19" x14ac:dyDescent="0.2">
      <c r="A1159" s="41" t="s">
        <v>65</v>
      </c>
      <c r="B1159" s="41">
        <v>0</v>
      </c>
      <c r="C1159" s="42">
        <v>41079</v>
      </c>
      <c r="D1159" s="43">
        <v>144</v>
      </c>
      <c r="E1159" s="43">
        <v>2350</v>
      </c>
      <c r="F1159" s="49">
        <v>1442350</v>
      </c>
      <c r="G1159" s="44">
        <v>74.8</v>
      </c>
      <c r="H1159" s="43">
        <v>224</v>
      </c>
      <c r="I1159" s="43"/>
      <c r="J1159" s="10" t="s">
        <v>494</v>
      </c>
      <c r="K1159" s="43"/>
      <c r="L1159" s="45"/>
      <c r="M1159" s="13"/>
      <c r="N1159" s="46" t="s">
        <v>413</v>
      </c>
      <c r="O1159" s="13" t="s">
        <v>485</v>
      </c>
      <c r="P1159" s="17"/>
      <c r="Q1159" s="45"/>
      <c r="R1159" s="43"/>
      <c r="S1159" s="43"/>
    </row>
    <row r="1160" spans="1:19" x14ac:dyDescent="0.2">
      <c r="A1160" s="8" t="s">
        <v>65</v>
      </c>
      <c r="B1160" s="8">
        <v>0</v>
      </c>
      <c r="C1160" s="22">
        <v>41050</v>
      </c>
      <c r="D1160" s="6">
        <v>144</v>
      </c>
      <c r="E1160" s="6">
        <v>2356</v>
      </c>
      <c r="F1160" s="6">
        <v>1442356</v>
      </c>
      <c r="P1160" s="17"/>
    </row>
    <row r="1161" spans="1:19" x14ac:dyDescent="0.2">
      <c r="A1161" s="8" t="s">
        <v>65</v>
      </c>
      <c r="B1161" s="8">
        <v>0</v>
      </c>
      <c r="C1161" s="22">
        <v>41050</v>
      </c>
      <c r="D1161" s="6">
        <v>144</v>
      </c>
      <c r="E1161" s="6">
        <v>2357</v>
      </c>
      <c r="F1161" s="6">
        <v>1442357</v>
      </c>
      <c r="P1161" s="17"/>
    </row>
    <row r="1162" spans="1:19" x14ac:dyDescent="0.2">
      <c r="A1162" s="8" t="s">
        <v>65</v>
      </c>
      <c r="B1162" s="8">
        <v>0</v>
      </c>
      <c r="C1162" s="22">
        <v>41050</v>
      </c>
      <c r="D1162" s="6">
        <v>144</v>
      </c>
      <c r="E1162" s="6">
        <v>2358</v>
      </c>
      <c r="F1162" s="6">
        <v>1442358</v>
      </c>
      <c r="P1162" s="17"/>
    </row>
    <row r="1163" spans="1:19" x14ac:dyDescent="0.2">
      <c r="A1163" s="8" t="s">
        <v>65</v>
      </c>
      <c r="B1163" s="8">
        <v>0</v>
      </c>
      <c r="C1163" s="22">
        <v>41050</v>
      </c>
      <c r="D1163" s="6">
        <v>144</v>
      </c>
      <c r="E1163" s="6">
        <v>2359</v>
      </c>
      <c r="F1163" s="6">
        <v>1442359</v>
      </c>
      <c r="P1163" s="17"/>
    </row>
    <row r="1164" spans="1:19" x14ac:dyDescent="0.2">
      <c r="A1164" s="8" t="s">
        <v>65</v>
      </c>
      <c r="B1164" s="8">
        <v>0</v>
      </c>
      <c r="C1164" s="22">
        <v>41050</v>
      </c>
      <c r="D1164" s="6">
        <v>144</v>
      </c>
      <c r="E1164" s="6">
        <v>2360</v>
      </c>
      <c r="F1164" s="6">
        <v>1442360</v>
      </c>
      <c r="P1164" s="17"/>
    </row>
    <row r="1165" spans="1:19" x14ac:dyDescent="0.2">
      <c r="A1165" s="8" t="s">
        <v>65</v>
      </c>
      <c r="B1165" s="8">
        <v>0</v>
      </c>
      <c r="C1165" s="22">
        <v>41050</v>
      </c>
      <c r="D1165" s="6">
        <v>144</v>
      </c>
      <c r="E1165" s="6">
        <v>2361</v>
      </c>
      <c r="F1165" s="6">
        <v>1442361</v>
      </c>
      <c r="P1165" s="17"/>
    </row>
    <row r="1166" spans="1:19" x14ac:dyDescent="0.2">
      <c r="A1166" s="8" t="s">
        <v>65</v>
      </c>
      <c r="B1166" s="8">
        <v>0</v>
      </c>
      <c r="C1166" s="22">
        <v>41050</v>
      </c>
      <c r="D1166" s="6">
        <v>144</v>
      </c>
      <c r="E1166" s="6">
        <v>2362</v>
      </c>
      <c r="F1166" s="6">
        <v>1442362</v>
      </c>
      <c r="P1166" s="17"/>
    </row>
    <row r="1167" spans="1:19" x14ac:dyDescent="0.2">
      <c r="A1167" s="8" t="s">
        <v>65</v>
      </c>
      <c r="B1167" s="8">
        <v>0</v>
      </c>
      <c r="C1167" s="22">
        <v>41050</v>
      </c>
      <c r="D1167" s="6">
        <v>144</v>
      </c>
      <c r="E1167" s="6">
        <v>2363</v>
      </c>
      <c r="F1167" s="6">
        <v>1442363</v>
      </c>
      <c r="P1167" s="17"/>
    </row>
    <row r="1168" spans="1:19" x14ac:dyDescent="0.2">
      <c r="A1168" s="8" t="s">
        <v>65</v>
      </c>
      <c r="B1168" s="8">
        <v>0</v>
      </c>
      <c r="C1168" s="22">
        <v>41050</v>
      </c>
      <c r="D1168" s="6">
        <v>144</v>
      </c>
      <c r="E1168" s="6">
        <v>2364</v>
      </c>
      <c r="F1168" s="6">
        <v>1442364</v>
      </c>
      <c r="P1168" s="17"/>
    </row>
    <row r="1169" spans="1:16" x14ac:dyDescent="0.2">
      <c r="A1169" s="7" t="s">
        <v>65</v>
      </c>
      <c r="B1169" s="7">
        <v>0</v>
      </c>
      <c r="C1169" s="21">
        <v>41082</v>
      </c>
      <c r="D1169" s="6">
        <v>144</v>
      </c>
      <c r="E1169" s="6">
        <v>2446</v>
      </c>
      <c r="F1169" s="49">
        <v>1442446</v>
      </c>
      <c r="P1169" s="17"/>
    </row>
    <row r="1170" spans="1:16" x14ac:dyDescent="0.2">
      <c r="A1170" s="7" t="s">
        <v>65</v>
      </c>
      <c r="B1170" s="7">
        <v>0</v>
      </c>
      <c r="C1170" s="21">
        <v>41082</v>
      </c>
      <c r="D1170" s="6">
        <v>144</v>
      </c>
      <c r="E1170" s="6">
        <v>2447</v>
      </c>
      <c r="F1170" s="49">
        <v>1442447</v>
      </c>
      <c r="P1170" s="17"/>
    </row>
    <row r="1171" spans="1:16" x14ac:dyDescent="0.2">
      <c r="A1171" s="7" t="s">
        <v>65</v>
      </c>
      <c r="B1171" s="7">
        <v>0</v>
      </c>
      <c r="C1171" s="21">
        <v>41082</v>
      </c>
      <c r="D1171" s="6">
        <v>144</v>
      </c>
      <c r="E1171" s="6">
        <v>2448</v>
      </c>
      <c r="F1171" s="49">
        <v>1442448</v>
      </c>
      <c r="P1171" s="17"/>
    </row>
    <row r="1172" spans="1:16" x14ac:dyDescent="0.2">
      <c r="A1172" s="7" t="s">
        <v>65</v>
      </c>
      <c r="B1172" s="7">
        <v>0</v>
      </c>
      <c r="C1172" s="21">
        <v>41082</v>
      </c>
      <c r="D1172" s="6">
        <v>144</v>
      </c>
      <c r="E1172" s="6">
        <v>2449</v>
      </c>
      <c r="F1172" s="49">
        <v>1442449</v>
      </c>
      <c r="P1172" s="17"/>
    </row>
    <row r="1173" spans="1:16" x14ac:dyDescent="0.2">
      <c r="A1173" s="7" t="s">
        <v>65</v>
      </c>
      <c r="B1173" s="7">
        <v>0</v>
      </c>
      <c r="C1173" s="21">
        <v>41082</v>
      </c>
      <c r="D1173" s="6">
        <v>144</v>
      </c>
      <c r="E1173" s="6">
        <v>2450</v>
      </c>
      <c r="F1173" s="49">
        <v>1442450</v>
      </c>
      <c r="P1173" s="17"/>
    </row>
    <row r="1174" spans="1:16" x14ac:dyDescent="0.2">
      <c r="A1174" s="7" t="s">
        <v>65</v>
      </c>
      <c r="B1174" s="7">
        <v>0</v>
      </c>
      <c r="C1174" s="21">
        <v>41082</v>
      </c>
      <c r="D1174" s="6">
        <v>144</v>
      </c>
      <c r="E1174" s="6">
        <v>2601</v>
      </c>
      <c r="F1174" s="49">
        <v>1442601</v>
      </c>
      <c r="P1174" s="17"/>
    </row>
    <row r="1175" spans="1:16" x14ac:dyDescent="0.2">
      <c r="A1175" s="7" t="s">
        <v>65</v>
      </c>
      <c r="B1175" s="7">
        <v>0</v>
      </c>
      <c r="C1175" s="21">
        <v>41082</v>
      </c>
      <c r="D1175" s="6">
        <v>144</v>
      </c>
      <c r="E1175" s="6">
        <v>2602</v>
      </c>
      <c r="F1175" s="49">
        <v>1442602</v>
      </c>
      <c r="P1175" s="17"/>
    </row>
    <row r="1176" spans="1:16" x14ac:dyDescent="0.2">
      <c r="A1176" s="7" t="s">
        <v>65</v>
      </c>
      <c r="B1176" s="7">
        <v>0</v>
      </c>
      <c r="C1176" s="21">
        <v>41082</v>
      </c>
      <c r="D1176" s="6">
        <v>144</v>
      </c>
      <c r="E1176" s="6">
        <v>2603</v>
      </c>
      <c r="F1176" s="49">
        <v>1442603</v>
      </c>
      <c r="P1176" s="17"/>
    </row>
    <row r="1177" spans="1:16" x14ac:dyDescent="0.2">
      <c r="A1177" s="7" t="s">
        <v>65</v>
      </c>
      <c r="B1177" s="7">
        <v>0</v>
      </c>
      <c r="C1177" s="21">
        <v>41082</v>
      </c>
      <c r="D1177" s="6">
        <v>144</v>
      </c>
      <c r="E1177" s="6">
        <v>2604</v>
      </c>
      <c r="F1177" s="49">
        <v>1442604</v>
      </c>
      <c r="P1177" s="17"/>
    </row>
    <row r="1178" spans="1:16" x14ac:dyDescent="0.2">
      <c r="A1178" s="7" t="s">
        <v>65</v>
      </c>
      <c r="B1178" s="7">
        <v>0</v>
      </c>
      <c r="C1178" s="21">
        <v>41082</v>
      </c>
      <c r="D1178" s="6">
        <v>144</v>
      </c>
      <c r="E1178" s="6">
        <v>2605</v>
      </c>
      <c r="F1178" s="49">
        <v>1442605</v>
      </c>
      <c r="P1178" s="17"/>
    </row>
    <row r="1179" spans="1:16" x14ac:dyDescent="0.2">
      <c r="A1179" s="7" t="s">
        <v>65</v>
      </c>
      <c r="B1179" s="7">
        <v>0</v>
      </c>
      <c r="C1179" s="21">
        <v>41082</v>
      </c>
      <c r="D1179" s="6">
        <v>144</v>
      </c>
      <c r="E1179" s="6">
        <v>2606</v>
      </c>
      <c r="F1179" s="49">
        <v>1442606</v>
      </c>
      <c r="P1179" s="17"/>
    </row>
    <row r="1180" spans="1:16" x14ac:dyDescent="0.2">
      <c r="A1180" s="7" t="s">
        <v>65</v>
      </c>
      <c r="B1180" s="7">
        <v>0</v>
      </c>
      <c r="C1180" s="21">
        <v>41082</v>
      </c>
      <c r="D1180" s="6">
        <v>144</v>
      </c>
      <c r="E1180" s="6">
        <v>2607</v>
      </c>
      <c r="F1180" s="49">
        <v>1442607</v>
      </c>
      <c r="P1180" s="17"/>
    </row>
    <row r="1181" spans="1:16" x14ac:dyDescent="0.2">
      <c r="A1181" s="7" t="s">
        <v>65</v>
      </c>
      <c r="B1181" s="7">
        <v>0</v>
      </c>
      <c r="C1181" s="21">
        <v>41082</v>
      </c>
      <c r="D1181" s="6">
        <v>144</v>
      </c>
      <c r="E1181" s="6">
        <v>2608</v>
      </c>
      <c r="F1181" s="49">
        <v>1442608</v>
      </c>
      <c r="P1181" s="17"/>
    </row>
    <row r="1182" spans="1:16" x14ac:dyDescent="0.2">
      <c r="A1182" s="7" t="s">
        <v>65</v>
      </c>
      <c r="B1182" s="7">
        <v>0</v>
      </c>
      <c r="C1182" s="21">
        <v>41082</v>
      </c>
      <c r="D1182" s="6">
        <v>144</v>
      </c>
      <c r="E1182" s="6">
        <v>2609</v>
      </c>
      <c r="F1182" s="49">
        <v>1442609</v>
      </c>
      <c r="P1182" s="17"/>
    </row>
    <row r="1183" spans="1:16" x14ac:dyDescent="0.2">
      <c r="A1183" s="7" t="s">
        <v>65</v>
      </c>
      <c r="B1183" s="7">
        <v>0</v>
      </c>
      <c r="C1183" s="21">
        <v>41082</v>
      </c>
      <c r="D1183" s="6">
        <v>144</v>
      </c>
      <c r="E1183" s="6">
        <v>2610</v>
      </c>
      <c r="F1183" s="49">
        <v>1442610</v>
      </c>
      <c r="P1183" s="17"/>
    </row>
    <row r="1184" spans="1:16" x14ac:dyDescent="0.2">
      <c r="A1184" s="7" t="s">
        <v>65</v>
      </c>
      <c r="B1184" s="7">
        <v>0</v>
      </c>
      <c r="C1184" s="21">
        <v>41082</v>
      </c>
      <c r="D1184" s="6">
        <v>144</v>
      </c>
      <c r="E1184" s="6">
        <v>2611</v>
      </c>
      <c r="F1184" s="49">
        <v>1442611</v>
      </c>
      <c r="P1184" s="17"/>
    </row>
    <row r="1185" spans="1:16" x14ac:dyDescent="0.2">
      <c r="A1185" s="7" t="s">
        <v>65</v>
      </c>
      <c r="B1185" s="7">
        <v>0</v>
      </c>
      <c r="C1185" s="21">
        <v>41082</v>
      </c>
      <c r="D1185" s="6">
        <v>144</v>
      </c>
      <c r="E1185" s="6">
        <v>2612</v>
      </c>
      <c r="F1185" s="49">
        <v>1442612</v>
      </c>
      <c r="P1185" s="17"/>
    </row>
    <row r="1186" spans="1:16" x14ac:dyDescent="0.2">
      <c r="A1186" s="7" t="s">
        <v>65</v>
      </c>
      <c r="B1186" s="7">
        <v>0</v>
      </c>
      <c r="C1186" s="21">
        <v>41082</v>
      </c>
      <c r="D1186" s="6">
        <v>144</v>
      </c>
      <c r="E1186" s="6">
        <v>2613</v>
      </c>
      <c r="F1186" s="49">
        <v>1442613</v>
      </c>
      <c r="P1186" s="17"/>
    </row>
    <row r="1187" spans="1:16" x14ac:dyDescent="0.2">
      <c r="A1187" s="7" t="s">
        <v>65</v>
      </c>
      <c r="B1187" s="7">
        <v>0</v>
      </c>
      <c r="C1187" s="21">
        <v>41082</v>
      </c>
      <c r="D1187" s="6">
        <v>144</v>
      </c>
      <c r="E1187" s="6">
        <v>2614</v>
      </c>
      <c r="F1187" s="49">
        <v>1442614</v>
      </c>
      <c r="P1187" s="17"/>
    </row>
    <row r="1188" spans="1:16" x14ac:dyDescent="0.2">
      <c r="A1188" s="7" t="s">
        <v>65</v>
      </c>
      <c r="B1188" s="7">
        <v>0</v>
      </c>
      <c r="C1188" s="21">
        <v>41082</v>
      </c>
      <c r="D1188" s="6">
        <v>144</v>
      </c>
      <c r="E1188" s="6">
        <v>2615</v>
      </c>
      <c r="F1188" s="49">
        <v>1442615</v>
      </c>
      <c r="P1188" s="17"/>
    </row>
    <row r="1189" spans="1:16" x14ac:dyDescent="0.2">
      <c r="A1189" s="7" t="s">
        <v>65</v>
      </c>
      <c r="B1189" s="7">
        <v>0</v>
      </c>
      <c r="C1189" s="21">
        <v>41082</v>
      </c>
      <c r="D1189" s="6">
        <v>144</v>
      </c>
      <c r="E1189" s="6">
        <v>2616</v>
      </c>
      <c r="F1189" s="49">
        <v>1442616</v>
      </c>
      <c r="P1189" s="17"/>
    </row>
    <row r="1190" spans="1:16" x14ac:dyDescent="0.2">
      <c r="A1190" s="7" t="s">
        <v>65</v>
      </c>
      <c r="B1190" s="7">
        <v>0</v>
      </c>
      <c r="C1190" s="21">
        <v>41082</v>
      </c>
      <c r="D1190" s="6">
        <v>144</v>
      </c>
      <c r="E1190" s="6">
        <v>2617</v>
      </c>
      <c r="F1190" s="49">
        <v>1442617</v>
      </c>
      <c r="P1190" s="17"/>
    </row>
    <row r="1191" spans="1:16" x14ac:dyDescent="0.2">
      <c r="A1191" s="7" t="s">
        <v>65</v>
      </c>
      <c r="B1191" s="7">
        <v>0</v>
      </c>
      <c r="C1191" s="21">
        <v>41082</v>
      </c>
      <c r="D1191" s="6">
        <v>144</v>
      </c>
      <c r="E1191" s="6">
        <v>2618</v>
      </c>
      <c r="F1191" s="49">
        <v>1442618</v>
      </c>
      <c r="P1191" s="17"/>
    </row>
    <row r="1192" spans="1:16" x14ac:dyDescent="0.2">
      <c r="A1192" s="7" t="s">
        <v>65</v>
      </c>
      <c r="B1192" s="7">
        <v>0</v>
      </c>
      <c r="C1192" s="21">
        <v>41082</v>
      </c>
      <c r="D1192" s="6">
        <v>144</v>
      </c>
      <c r="E1192" s="6">
        <v>2619</v>
      </c>
      <c r="F1192" s="49">
        <v>1442619</v>
      </c>
      <c r="P1192" s="17"/>
    </row>
    <row r="1193" spans="1:16" x14ac:dyDescent="0.2">
      <c r="A1193" s="7" t="s">
        <v>65</v>
      </c>
      <c r="B1193" s="7">
        <v>0</v>
      </c>
      <c r="C1193" s="21">
        <v>41082</v>
      </c>
      <c r="D1193" s="6">
        <v>144</v>
      </c>
      <c r="E1193" s="6">
        <v>2620</v>
      </c>
      <c r="F1193" s="49">
        <v>1442620</v>
      </c>
      <c r="P1193" s="17"/>
    </row>
    <row r="1194" spans="1:16" x14ac:dyDescent="0.2">
      <c r="A1194" s="7" t="s">
        <v>65</v>
      </c>
      <c r="B1194" s="7">
        <v>0</v>
      </c>
      <c r="C1194" s="21">
        <v>41082</v>
      </c>
      <c r="D1194" s="6">
        <v>144</v>
      </c>
      <c r="E1194" s="6">
        <v>2621</v>
      </c>
      <c r="F1194" s="49">
        <v>1442621</v>
      </c>
      <c r="P1194" s="17"/>
    </row>
    <row r="1195" spans="1:16" x14ac:dyDescent="0.2">
      <c r="A1195" s="7" t="s">
        <v>65</v>
      </c>
      <c r="B1195" s="7">
        <v>0</v>
      </c>
      <c r="C1195" s="21">
        <v>41082</v>
      </c>
      <c r="D1195" s="6">
        <v>144</v>
      </c>
      <c r="E1195" s="6">
        <v>2622</v>
      </c>
      <c r="F1195" s="49">
        <v>1442622</v>
      </c>
      <c r="P1195" s="17"/>
    </row>
    <row r="1196" spans="1:16" x14ac:dyDescent="0.2">
      <c r="A1196" s="7" t="s">
        <v>65</v>
      </c>
      <c r="B1196" s="7">
        <v>0</v>
      </c>
      <c r="C1196" s="21">
        <v>41082</v>
      </c>
      <c r="D1196" s="6">
        <v>144</v>
      </c>
      <c r="E1196" s="6">
        <v>2623</v>
      </c>
      <c r="F1196" s="49">
        <v>1442623</v>
      </c>
      <c r="P1196" s="17"/>
    </row>
    <row r="1197" spans="1:16" x14ac:dyDescent="0.2">
      <c r="A1197" s="7" t="s">
        <v>65</v>
      </c>
      <c r="B1197" s="7">
        <v>0</v>
      </c>
      <c r="C1197" s="21">
        <v>41082</v>
      </c>
      <c r="D1197" s="6">
        <v>144</v>
      </c>
      <c r="E1197" s="6">
        <v>2624</v>
      </c>
      <c r="F1197" s="49">
        <v>1442624</v>
      </c>
      <c r="P1197" s="17"/>
    </row>
    <row r="1198" spans="1:16" x14ac:dyDescent="0.2">
      <c r="A1198" s="7" t="s">
        <v>65</v>
      </c>
      <c r="B1198" s="7">
        <v>0</v>
      </c>
      <c r="C1198" s="21">
        <v>41082</v>
      </c>
      <c r="D1198" s="6">
        <v>144</v>
      </c>
      <c r="E1198" s="6">
        <v>2625</v>
      </c>
      <c r="F1198" s="49">
        <v>1442625</v>
      </c>
      <c r="P1198" s="17"/>
    </row>
    <row r="1199" spans="1:16" x14ac:dyDescent="0.2">
      <c r="A1199" s="7" t="s">
        <v>65</v>
      </c>
      <c r="B1199" s="7">
        <v>0</v>
      </c>
      <c r="C1199" s="21">
        <v>41082</v>
      </c>
      <c r="D1199" s="6">
        <v>144</v>
      </c>
      <c r="E1199" s="6">
        <v>2626</v>
      </c>
      <c r="F1199" s="49">
        <v>1442626</v>
      </c>
      <c r="P1199" s="17"/>
    </row>
    <row r="1200" spans="1:16" x14ac:dyDescent="0.2">
      <c r="A1200" s="7" t="s">
        <v>65</v>
      </c>
      <c r="B1200" s="7">
        <v>0</v>
      </c>
      <c r="C1200" s="21">
        <v>41082</v>
      </c>
      <c r="D1200" s="6">
        <v>144</v>
      </c>
      <c r="E1200" s="6">
        <v>2627</v>
      </c>
      <c r="F1200" s="49">
        <v>1442627</v>
      </c>
      <c r="P1200" s="17"/>
    </row>
    <row r="1201" spans="1:16" x14ac:dyDescent="0.2">
      <c r="A1201" s="7" t="s">
        <v>65</v>
      </c>
      <c r="B1201" s="7">
        <v>0</v>
      </c>
      <c r="C1201" s="21">
        <v>41082</v>
      </c>
      <c r="D1201" s="6">
        <v>144</v>
      </c>
      <c r="E1201" s="6">
        <v>2628</v>
      </c>
      <c r="F1201" s="49">
        <v>1442628</v>
      </c>
      <c r="P1201" s="17"/>
    </row>
    <row r="1202" spans="1:16" x14ac:dyDescent="0.2">
      <c r="A1202" s="7" t="s">
        <v>65</v>
      </c>
      <c r="B1202" s="7">
        <v>0</v>
      </c>
      <c r="C1202" s="21">
        <v>41082</v>
      </c>
      <c r="D1202" s="6">
        <v>144</v>
      </c>
      <c r="E1202" s="6">
        <v>2629</v>
      </c>
      <c r="F1202" s="49">
        <v>1442629</v>
      </c>
      <c r="P1202" s="17"/>
    </row>
    <row r="1203" spans="1:16" x14ac:dyDescent="0.2">
      <c r="A1203" s="7" t="s">
        <v>65</v>
      </c>
      <c r="B1203" s="7">
        <v>0</v>
      </c>
      <c r="C1203" s="21">
        <v>41082</v>
      </c>
      <c r="D1203" s="6">
        <v>144</v>
      </c>
      <c r="E1203" s="6">
        <v>2630</v>
      </c>
      <c r="F1203" s="49">
        <v>1442630</v>
      </c>
      <c r="P1203" s="17"/>
    </row>
    <row r="1204" spans="1:16" x14ac:dyDescent="0.2">
      <c r="A1204" s="7" t="s">
        <v>65</v>
      </c>
      <c r="B1204" s="7">
        <v>0</v>
      </c>
      <c r="C1204" s="21">
        <v>41082</v>
      </c>
      <c r="D1204" s="6">
        <v>144</v>
      </c>
      <c r="E1204" s="6">
        <v>2631</v>
      </c>
      <c r="F1204" s="49">
        <v>1442631</v>
      </c>
      <c r="P1204" s="17"/>
    </row>
    <row r="1205" spans="1:16" x14ac:dyDescent="0.2">
      <c r="A1205" s="7" t="s">
        <v>65</v>
      </c>
      <c r="B1205" s="7">
        <v>0</v>
      </c>
      <c r="C1205" s="21">
        <v>41082</v>
      </c>
      <c r="D1205" s="6">
        <v>144</v>
      </c>
      <c r="E1205" s="6">
        <v>2632</v>
      </c>
      <c r="F1205" s="49">
        <v>1442632</v>
      </c>
      <c r="P1205" s="17"/>
    </row>
    <row r="1206" spans="1:16" x14ac:dyDescent="0.2">
      <c r="A1206" s="7" t="s">
        <v>65</v>
      </c>
      <c r="B1206" s="7">
        <v>0</v>
      </c>
      <c r="C1206" s="21">
        <v>41082</v>
      </c>
      <c r="D1206" s="6">
        <v>144</v>
      </c>
      <c r="E1206" s="6">
        <v>2633</v>
      </c>
      <c r="F1206" s="49">
        <v>1442633</v>
      </c>
      <c r="P1206" s="17"/>
    </row>
    <row r="1207" spans="1:16" x14ac:dyDescent="0.2">
      <c r="A1207" s="7" t="s">
        <v>65</v>
      </c>
      <c r="B1207" s="7">
        <v>0</v>
      </c>
      <c r="C1207" s="21">
        <v>41082</v>
      </c>
      <c r="D1207" s="6">
        <v>144</v>
      </c>
      <c r="E1207" s="6">
        <v>2634</v>
      </c>
      <c r="F1207" s="49">
        <v>1442634</v>
      </c>
      <c r="P1207" s="17"/>
    </row>
    <row r="1208" spans="1:16" x14ac:dyDescent="0.2">
      <c r="A1208" s="7" t="s">
        <v>65</v>
      </c>
      <c r="B1208" s="7">
        <v>0</v>
      </c>
      <c r="C1208" s="21">
        <v>41082</v>
      </c>
      <c r="D1208" s="6">
        <v>144</v>
      </c>
      <c r="E1208" s="6">
        <v>2635</v>
      </c>
      <c r="F1208" s="49">
        <v>1442635</v>
      </c>
      <c r="P1208" s="17"/>
    </row>
    <row r="1209" spans="1:16" x14ac:dyDescent="0.2">
      <c r="A1209" s="7" t="s">
        <v>65</v>
      </c>
      <c r="B1209" s="7">
        <v>0</v>
      </c>
      <c r="C1209" s="21">
        <v>41082</v>
      </c>
      <c r="D1209" s="6">
        <v>144</v>
      </c>
      <c r="E1209" s="6">
        <v>2636</v>
      </c>
      <c r="F1209" s="49">
        <v>1442636</v>
      </c>
      <c r="P1209" s="17"/>
    </row>
    <row r="1210" spans="1:16" x14ac:dyDescent="0.2">
      <c r="A1210" s="7" t="s">
        <v>65</v>
      </c>
      <c r="B1210" s="7">
        <v>0</v>
      </c>
      <c r="C1210" s="21">
        <v>41082</v>
      </c>
      <c r="D1210" s="6">
        <v>144</v>
      </c>
      <c r="E1210" s="6">
        <v>2637</v>
      </c>
      <c r="F1210" s="49">
        <v>1442637</v>
      </c>
      <c r="P1210" s="17"/>
    </row>
    <row r="1211" spans="1:16" x14ac:dyDescent="0.2">
      <c r="A1211" s="7" t="s">
        <v>65</v>
      </c>
      <c r="B1211" s="7">
        <v>0</v>
      </c>
      <c r="C1211" s="21">
        <v>41082</v>
      </c>
      <c r="D1211" s="6">
        <v>144</v>
      </c>
      <c r="E1211" s="6">
        <v>2638</v>
      </c>
      <c r="F1211" s="49">
        <v>1442638</v>
      </c>
      <c r="P1211" s="17"/>
    </row>
    <row r="1212" spans="1:16" x14ac:dyDescent="0.2">
      <c r="A1212" s="7" t="s">
        <v>65</v>
      </c>
      <c r="B1212" s="7">
        <v>0</v>
      </c>
      <c r="C1212" s="21">
        <v>41082</v>
      </c>
      <c r="D1212" s="6">
        <v>144</v>
      </c>
      <c r="E1212" s="6">
        <v>2639</v>
      </c>
      <c r="F1212" s="49">
        <v>1442639</v>
      </c>
      <c r="P1212" s="17"/>
    </row>
    <row r="1213" spans="1:16" x14ac:dyDescent="0.2">
      <c r="A1213" s="7" t="s">
        <v>65</v>
      </c>
      <c r="B1213" s="7">
        <v>0</v>
      </c>
      <c r="C1213" s="21">
        <v>41082</v>
      </c>
      <c r="D1213" s="6">
        <v>144</v>
      </c>
      <c r="E1213" s="6">
        <v>2640</v>
      </c>
      <c r="F1213" s="49">
        <v>1442640</v>
      </c>
      <c r="P1213" s="17"/>
    </row>
    <row r="1214" spans="1:16" x14ac:dyDescent="0.2">
      <c r="A1214" s="7" t="s">
        <v>65</v>
      </c>
      <c r="B1214" s="7">
        <v>0</v>
      </c>
      <c r="C1214" s="21">
        <v>41082</v>
      </c>
      <c r="D1214" s="6">
        <v>144</v>
      </c>
      <c r="E1214" s="6">
        <v>2641</v>
      </c>
      <c r="F1214" s="49">
        <v>1442641</v>
      </c>
      <c r="P1214" s="17"/>
    </row>
    <row r="1215" spans="1:16" x14ac:dyDescent="0.2">
      <c r="A1215" s="7" t="s">
        <v>65</v>
      </c>
      <c r="B1215" s="7">
        <v>0</v>
      </c>
      <c r="C1215" s="21">
        <v>41082</v>
      </c>
      <c r="D1215" s="6">
        <v>144</v>
      </c>
      <c r="E1215" s="6">
        <v>2642</v>
      </c>
      <c r="F1215" s="49">
        <v>1442642</v>
      </c>
      <c r="P1215" s="17"/>
    </row>
    <row r="1216" spans="1:16" x14ac:dyDescent="0.2">
      <c r="A1216" s="7" t="s">
        <v>65</v>
      </c>
      <c r="B1216" s="7">
        <v>0</v>
      </c>
      <c r="C1216" s="21">
        <v>41082</v>
      </c>
      <c r="D1216" s="6">
        <v>144</v>
      </c>
      <c r="E1216" s="6">
        <v>2643</v>
      </c>
      <c r="F1216" s="49">
        <v>1442643</v>
      </c>
      <c r="P1216" s="17"/>
    </row>
    <row r="1217" spans="1:19" x14ac:dyDescent="0.2">
      <c r="A1217" s="7" t="s">
        <v>65</v>
      </c>
      <c r="B1217" s="7">
        <v>0</v>
      </c>
      <c r="C1217" s="21">
        <v>41082</v>
      </c>
      <c r="D1217" s="6">
        <v>144</v>
      </c>
      <c r="E1217" s="6">
        <v>2644</v>
      </c>
      <c r="F1217" s="49">
        <v>1442644</v>
      </c>
      <c r="P1217" s="17"/>
    </row>
    <row r="1218" spans="1:19" x14ac:dyDescent="0.2">
      <c r="A1218" s="7" t="s">
        <v>65</v>
      </c>
      <c r="B1218" s="7">
        <v>0</v>
      </c>
      <c r="C1218" s="21">
        <v>41082</v>
      </c>
      <c r="D1218" s="6">
        <v>144</v>
      </c>
      <c r="E1218" s="6">
        <v>2645</v>
      </c>
      <c r="F1218" s="49">
        <v>1442645</v>
      </c>
      <c r="P1218" s="17"/>
    </row>
    <row r="1219" spans="1:19" x14ac:dyDescent="0.2">
      <c r="A1219" s="7" t="s">
        <v>65</v>
      </c>
      <c r="B1219" s="7">
        <v>0</v>
      </c>
      <c r="C1219" s="21">
        <v>41082</v>
      </c>
      <c r="D1219" s="6">
        <v>144</v>
      </c>
      <c r="E1219" s="6">
        <v>2646</v>
      </c>
      <c r="F1219" s="49">
        <v>1442646</v>
      </c>
      <c r="P1219" s="17"/>
    </row>
    <row r="1220" spans="1:19" x14ac:dyDescent="0.2">
      <c r="A1220" s="7" t="s">
        <v>65</v>
      </c>
      <c r="B1220" s="7">
        <v>0</v>
      </c>
      <c r="C1220" s="21">
        <v>41082</v>
      </c>
      <c r="D1220" s="6">
        <v>144</v>
      </c>
      <c r="E1220" s="6">
        <v>2647</v>
      </c>
      <c r="F1220" s="49">
        <v>1442647</v>
      </c>
      <c r="P1220" s="17"/>
    </row>
    <row r="1221" spans="1:19" x14ac:dyDescent="0.2">
      <c r="A1221" s="7" t="s">
        <v>65</v>
      </c>
      <c r="B1221" s="7">
        <v>0</v>
      </c>
      <c r="C1221" s="21">
        <v>41082</v>
      </c>
      <c r="D1221" s="6">
        <v>144</v>
      </c>
      <c r="E1221" s="6">
        <v>2648</v>
      </c>
      <c r="F1221" s="49">
        <v>1442648</v>
      </c>
      <c r="P1221" s="17"/>
    </row>
    <row r="1222" spans="1:19" x14ac:dyDescent="0.2">
      <c r="A1222" s="41" t="s">
        <v>65</v>
      </c>
      <c r="B1222" s="41">
        <v>0</v>
      </c>
      <c r="C1222" s="42">
        <v>41079</v>
      </c>
      <c r="D1222" s="43">
        <v>144</v>
      </c>
      <c r="E1222" s="43">
        <v>2651</v>
      </c>
      <c r="F1222" s="49">
        <v>1442651</v>
      </c>
      <c r="G1222" s="44">
        <v>75.599999999999994</v>
      </c>
      <c r="H1222" s="43">
        <v>212</v>
      </c>
      <c r="I1222" s="43"/>
      <c r="J1222" s="10" t="s">
        <v>135</v>
      </c>
      <c r="K1222" s="43"/>
      <c r="L1222" s="45"/>
      <c r="M1222" s="13"/>
      <c r="N1222" s="46" t="s">
        <v>467</v>
      </c>
      <c r="O1222" s="13" t="s">
        <v>485</v>
      </c>
      <c r="P1222" s="17"/>
      <c r="Q1222" s="45"/>
      <c r="R1222" s="43"/>
      <c r="S1222" s="43"/>
    </row>
    <row r="1223" spans="1:19" x14ac:dyDescent="0.2">
      <c r="A1223" s="41" t="s">
        <v>65</v>
      </c>
      <c r="B1223" s="41">
        <v>0</v>
      </c>
      <c r="C1223" s="42">
        <v>41079</v>
      </c>
      <c r="D1223" s="43">
        <v>144</v>
      </c>
      <c r="E1223" s="43">
        <v>2652</v>
      </c>
      <c r="F1223" s="49">
        <v>1442652</v>
      </c>
      <c r="G1223" s="44">
        <v>77.3</v>
      </c>
      <c r="H1223" s="43">
        <v>221</v>
      </c>
      <c r="I1223" s="43"/>
      <c r="J1223" s="10"/>
      <c r="K1223" s="43"/>
      <c r="L1223" s="45"/>
      <c r="M1223" s="13"/>
      <c r="N1223" s="46" t="s">
        <v>468</v>
      </c>
      <c r="O1223" s="13" t="s">
        <v>485</v>
      </c>
      <c r="P1223" s="17"/>
      <c r="Q1223" s="45"/>
      <c r="R1223" s="43"/>
      <c r="S1223" s="43"/>
    </row>
    <row r="1224" spans="1:19" x14ac:dyDescent="0.2">
      <c r="A1224" s="41" t="s">
        <v>65</v>
      </c>
      <c r="B1224" s="41">
        <v>0</v>
      </c>
      <c r="C1224" s="42">
        <v>41079</v>
      </c>
      <c r="D1224" s="43">
        <v>144</v>
      </c>
      <c r="E1224" s="43">
        <v>2653</v>
      </c>
      <c r="F1224" s="49">
        <v>1442653</v>
      </c>
      <c r="G1224" s="44">
        <v>75.8</v>
      </c>
      <c r="H1224" s="43">
        <v>213</v>
      </c>
      <c r="I1224" s="43"/>
      <c r="J1224" s="10"/>
      <c r="K1224" s="43"/>
      <c r="L1224" s="45"/>
      <c r="M1224" s="13"/>
      <c r="N1224" s="46" t="s">
        <v>469</v>
      </c>
      <c r="O1224" s="13" t="s">
        <v>485</v>
      </c>
      <c r="P1224" s="17"/>
      <c r="Q1224" s="45"/>
      <c r="R1224" s="43"/>
      <c r="S1224" s="43"/>
    </row>
    <row r="1225" spans="1:19" x14ac:dyDescent="0.2">
      <c r="A1225" s="41" t="s">
        <v>65</v>
      </c>
      <c r="B1225" s="41">
        <v>0</v>
      </c>
      <c r="C1225" s="42">
        <v>41079</v>
      </c>
      <c r="D1225" s="43">
        <v>144</v>
      </c>
      <c r="E1225" s="43">
        <v>2654</v>
      </c>
      <c r="F1225" s="49">
        <v>1442654</v>
      </c>
      <c r="G1225" s="44">
        <v>79.8</v>
      </c>
      <c r="H1225" s="43">
        <v>206</v>
      </c>
      <c r="I1225" s="43"/>
      <c r="J1225" s="10"/>
      <c r="K1225" s="43"/>
      <c r="L1225" s="45"/>
      <c r="M1225" s="13"/>
      <c r="N1225" s="46" t="s">
        <v>470</v>
      </c>
      <c r="O1225" s="13" t="s">
        <v>485</v>
      </c>
      <c r="P1225" s="17"/>
      <c r="Q1225" s="45"/>
      <c r="R1225" s="43"/>
      <c r="S1225" s="43"/>
    </row>
    <row r="1226" spans="1:19" x14ac:dyDescent="0.2">
      <c r="A1226" s="41" t="s">
        <v>65</v>
      </c>
      <c r="B1226" s="41">
        <v>0</v>
      </c>
      <c r="C1226" s="42">
        <v>41079</v>
      </c>
      <c r="D1226" s="43">
        <v>144</v>
      </c>
      <c r="E1226" s="43">
        <v>2655</v>
      </c>
      <c r="F1226" s="49">
        <v>1442655</v>
      </c>
      <c r="G1226" s="44">
        <v>71.2</v>
      </c>
      <c r="H1226" s="43">
        <v>192</v>
      </c>
      <c r="I1226" s="43"/>
      <c r="J1226" s="10" t="s">
        <v>135</v>
      </c>
      <c r="K1226" s="43"/>
      <c r="L1226" s="45"/>
      <c r="M1226" s="13"/>
      <c r="N1226" s="46" t="s">
        <v>471</v>
      </c>
      <c r="O1226" s="13" t="s">
        <v>485</v>
      </c>
      <c r="P1226" s="17"/>
      <c r="Q1226" s="45"/>
      <c r="R1226" s="43"/>
      <c r="S1226" s="43"/>
    </row>
    <row r="1227" spans="1:19" x14ac:dyDescent="0.2">
      <c r="A1227" s="41" t="s">
        <v>65</v>
      </c>
      <c r="B1227" s="41">
        <v>0</v>
      </c>
      <c r="C1227" s="42">
        <v>41079</v>
      </c>
      <c r="D1227" s="43">
        <v>144</v>
      </c>
      <c r="E1227" s="43">
        <v>2656</v>
      </c>
      <c r="F1227" s="49">
        <v>1442656</v>
      </c>
      <c r="G1227" s="44">
        <v>79.900000000000006</v>
      </c>
      <c r="H1227" s="43">
        <v>215</v>
      </c>
      <c r="I1227" s="43"/>
      <c r="J1227" s="10"/>
      <c r="K1227" s="43"/>
      <c r="L1227" s="45"/>
      <c r="M1227" s="13"/>
      <c r="N1227" s="46" t="s">
        <v>472</v>
      </c>
      <c r="O1227" s="13" t="s">
        <v>485</v>
      </c>
      <c r="P1227" s="17"/>
      <c r="Q1227" s="45"/>
      <c r="R1227" s="43"/>
      <c r="S1227" s="43"/>
    </row>
    <row r="1228" spans="1:19" x14ac:dyDescent="0.2">
      <c r="A1228" s="41" t="s">
        <v>65</v>
      </c>
      <c r="B1228" s="41">
        <v>0</v>
      </c>
      <c r="C1228" s="42">
        <v>41079</v>
      </c>
      <c r="D1228" s="43">
        <v>144</v>
      </c>
      <c r="E1228" s="43">
        <v>2657</v>
      </c>
      <c r="F1228" s="49">
        <v>1442657</v>
      </c>
      <c r="G1228" s="44">
        <v>76.2</v>
      </c>
      <c r="H1228" s="43">
        <v>207</v>
      </c>
      <c r="I1228" s="43"/>
      <c r="J1228" s="10" t="s">
        <v>141</v>
      </c>
      <c r="K1228" s="43"/>
      <c r="L1228" s="45"/>
      <c r="M1228" s="13"/>
      <c r="N1228" s="46" t="s">
        <v>473</v>
      </c>
      <c r="O1228" s="13" t="s">
        <v>485</v>
      </c>
      <c r="P1228" s="17"/>
      <c r="Q1228" s="45"/>
      <c r="R1228" s="43"/>
      <c r="S1228" s="43"/>
    </row>
    <row r="1229" spans="1:19" x14ac:dyDescent="0.2">
      <c r="A1229" s="41" t="s">
        <v>65</v>
      </c>
      <c r="B1229" s="41">
        <v>0</v>
      </c>
      <c r="C1229" s="42">
        <v>41079</v>
      </c>
      <c r="D1229" s="43">
        <v>144</v>
      </c>
      <c r="E1229" s="43">
        <v>2658</v>
      </c>
      <c r="F1229" s="49">
        <v>1442658</v>
      </c>
      <c r="G1229" s="44">
        <v>75.8</v>
      </c>
      <c r="H1229" s="43">
        <v>199</v>
      </c>
      <c r="I1229" s="43"/>
      <c r="J1229" s="10"/>
      <c r="K1229" s="43"/>
      <c r="L1229" s="45"/>
      <c r="M1229" s="13"/>
      <c r="N1229" s="46" t="s">
        <v>474</v>
      </c>
      <c r="O1229" s="13" t="s">
        <v>485</v>
      </c>
      <c r="P1229" s="17"/>
      <c r="Q1229" s="45"/>
      <c r="R1229" s="43"/>
      <c r="S1229" s="43"/>
    </row>
    <row r="1230" spans="1:19" x14ac:dyDescent="0.2">
      <c r="A1230" s="41" t="s">
        <v>65</v>
      </c>
      <c r="B1230" s="41">
        <v>0</v>
      </c>
      <c r="C1230" s="42">
        <v>41079</v>
      </c>
      <c r="D1230" s="43">
        <v>144</v>
      </c>
      <c r="E1230" s="43">
        <v>2659</v>
      </c>
      <c r="F1230" s="49">
        <v>1442659</v>
      </c>
      <c r="G1230" s="44">
        <v>74.5</v>
      </c>
      <c r="H1230" s="43">
        <v>198</v>
      </c>
      <c r="I1230" s="43"/>
      <c r="J1230" s="10"/>
      <c r="K1230" s="43"/>
      <c r="L1230" s="45"/>
      <c r="M1230" s="13"/>
      <c r="N1230" s="46" t="s">
        <v>475</v>
      </c>
      <c r="O1230" s="13" t="s">
        <v>485</v>
      </c>
      <c r="P1230" s="17"/>
      <c r="Q1230" s="45"/>
      <c r="R1230" s="43"/>
      <c r="S1230" s="43"/>
    </row>
    <row r="1231" spans="1:19" x14ac:dyDescent="0.2">
      <c r="A1231" s="41" t="s">
        <v>65</v>
      </c>
      <c r="B1231" s="41">
        <v>0</v>
      </c>
      <c r="C1231" s="42">
        <v>41079</v>
      </c>
      <c r="D1231" s="43">
        <v>144</v>
      </c>
      <c r="E1231" s="43">
        <v>2660</v>
      </c>
      <c r="F1231" s="49">
        <v>1442660</v>
      </c>
      <c r="G1231" s="44">
        <v>77.099999999999994</v>
      </c>
      <c r="H1231" s="43">
        <v>192</v>
      </c>
      <c r="I1231" s="43"/>
      <c r="J1231" s="10"/>
      <c r="K1231" s="43"/>
      <c r="L1231" s="45"/>
      <c r="M1231" s="13"/>
      <c r="N1231" s="46" t="s">
        <v>476</v>
      </c>
      <c r="O1231" s="13" t="s">
        <v>485</v>
      </c>
      <c r="P1231" s="17"/>
      <c r="Q1231" s="45"/>
      <c r="R1231" s="43"/>
      <c r="S1231" s="43"/>
    </row>
    <row r="1232" spans="1:19" x14ac:dyDescent="0.2">
      <c r="A1232" s="41" t="s">
        <v>65</v>
      </c>
      <c r="B1232" s="41">
        <v>0</v>
      </c>
      <c r="C1232" s="42">
        <v>41079</v>
      </c>
      <c r="D1232" s="43">
        <v>144</v>
      </c>
      <c r="E1232" s="43">
        <v>2661</v>
      </c>
      <c r="F1232" s="49">
        <v>1442661</v>
      </c>
      <c r="G1232" s="44">
        <v>80.7</v>
      </c>
      <c r="H1232" s="43">
        <v>196</v>
      </c>
      <c r="I1232" s="43"/>
      <c r="J1232" s="10"/>
      <c r="K1232" s="43"/>
      <c r="L1232" s="45"/>
      <c r="M1232" s="13"/>
      <c r="N1232" s="46" t="s">
        <v>477</v>
      </c>
      <c r="O1232" s="13" t="s">
        <v>485</v>
      </c>
      <c r="P1232" s="17"/>
      <c r="Q1232" s="45"/>
      <c r="R1232" s="43"/>
      <c r="S1232" s="43"/>
    </row>
    <row r="1233" spans="1:19" x14ac:dyDescent="0.2">
      <c r="A1233" s="41" t="s">
        <v>65</v>
      </c>
      <c r="B1233" s="41">
        <v>0</v>
      </c>
      <c r="C1233" s="42">
        <v>41079</v>
      </c>
      <c r="D1233" s="43">
        <v>144</v>
      </c>
      <c r="E1233" s="43">
        <v>2662</v>
      </c>
      <c r="F1233" s="49">
        <v>1442662</v>
      </c>
      <c r="G1233" s="44">
        <v>73</v>
      </c>
      <c r="H1233" s="43">
        <v>198</v>
      </c>
      <c r="I1233" s="43"/>
      <c r="J1233" s="10"/>
      <c r="K1233" s="43"/>
      <c r="L1233" s="45"/>
      <c r="M1233" s="13"/>
      <c r="N1233" s="46" t="s">
        <v>478</v>
      </c>
      <c r="O1233" s="13" t="s">
        <v>485</v>
      </c>
      <c r="P1233" s="17"/>
      <c r="Q1233" s="45"/>
      <c r="R1233" s="43"/>
      <c r="S1233" s="43"/>
    </row>
    <row r="1234" spans="1:19" x14ac:dyDescent="0.2">
      <c r="A1234" s="41" t="s">
        <v>65</v>
      </c>
      <c r="B1234" s="41">
        <v>0</v>
      </c>
      <c r="C1234" s="42">
        <v>41079</v>
      </c>
      <c r="D1234" s="43">
        <v>144</v>
      </c>
      <c r="E1234" s="43">
        <v>2663</v>
      </c>
      <c r="F1234" s="49">
        <v>1442663</v>
      </c>
      <c r="G1234" s="44">
        <v>68.7</v>
      </c>
      <c r="H1234" s="43">
        <v>178</v>
      </c>
      <c r="I1234" s="43"/>
      <c r="J1234" s="10"/>
      <c r="K1234" s="43"/>
      <c r="L1234" s="45"/>
      <c r="M1234" s="13"/>
      <c r="N1234" s="46" t="s">
        <v>479</v>
      </c>
      <c r="O1234" s="13" t="s">
        <v>485</v>
      </c>
      <c r="P1234" s="17"/>
      <c r="Q1234" s="45"/>
      <c r="R1234" s="43"/>
      <c r="S1234" s="43"/>
    </row>
    <row r="1235" spans="1:19" x14ac:dyDescent="0.2">
      <c r="A1235" s="41" t="s">
        <v>65</v>
      </c>
      <c r="B1235" s="41">
        <v>0</v>
      </c>
      <c r="C1235" s="42">
        <v>41079</v>
      </c>
      <c r="D1235" s="43">
        <v>144</v>
      </c>
      <c r="E1235" s="43">
        <v>2664</v>
      </c>
      <c r="F1235" s="49">
        <v>1442664</v>
      </c>
      <c r="G1235" s="44">
        <v>74.900000000000006</v>
      </c>
      <c r="H1235" s="43">
        <v>171</v>
      </c>
      <c r="I1235" s="43"/>
      <c r="J1235" s="10"/>
      <c r="K1235" s="43"/>
      <c r="L1235" s="45"/>
      <c r="M1235" s="13"/>
      <c r="N1235" s="46" t="s">
        <v>480</v>
      </c>
      <c r="O1235" s="13" t="s">
        <v>485</v>
      </c>
      <c r="P1235" s="17"/>
      <c r="Q1235" s="45"/>
      <c r="R1235" s="43"/>
      <c r="S1235" s="43"/>
    </row>
    <row r="1236" spans="1:19" x14ac:dyDescent="0.2">
      <c r="A1236" s="41" t="s">
        <v>65</v>
      </c>
      <c r="B1236" s="41">
        <v>0</v>
      </c>
      <c r="C1236" s="42">
        <v>41079</v>
      </c>
      <c r="D1236" s="43">
        <v>144</v>
      </c>
      <c r="E1236" s="43">
        <v>2665</v>
      </c>
      <c r="F1236" s="49">
        <v>1442665</v>
      </c>
      <c r="G1236" s="44">
        <v>74.599999999999994</v>
      </c>
      <c r="H1236" s="43">
        <v>196</v>
      </c>
      <c r="I1236" s="43"/>
      <c r="J1236" s="10" t="s">
        <v>145</v>
      </c>
      <c r="K1236" s="43"/>
      <c r="L1236" s="45"/>
      <c r="M1236" s="13"/>
      <c r="N1236" s="46" t="s">
        <v>481</v>
      </c>
      <c r="O1236" s="13" t="s">
        <v>485</v>
      </c>
      <c r="P1236" s="17"/>
      <c r="Q1236" s="45"/>
      <c r="R1236" s="43"/>
      <c r="S1236" s="43"/>
    </row>
    <row r="1237" spans="1:19" x14ac:dyDescent="0.2">
      <c r="A1237" s="41" t="s">
        <v>65</v>
      </c>
      <c r="B1237" s="41">
        <v>0</v>
      </c>
      <c r="C1237" s="42">
        <v>41079</v>
      </c>
      <c r="D1237" s="43">
        <v>144</v>
      </c>
      <c r="E1237" s="43">
        <v>2666</v>
      </c>
      <c r="F1237" s="49">
        <v>1442666</v>
      </c>
      <c r="G1237" s="44">
        <v>76.8</v>
      </c>
      <c r="H1237" s="43">
        <v>208</v>
      </c>
      <c r="I1237" s="43"/>
      <c r="J1237" s="10"/>
      <c r="K1237" s="43"/>
      <c r="L1237" s="45"/>
      <c r="M1237" s="13"/>
      <c r="N1237" s="46" t="s">
        <v>482</v>
      </c>
      <c r="O1237" s="13" t="s">
        <v>485</v>
      </c>
      <c r="P1237" s="17"/>
      <c r="Q1237" s="45"/>
      <c r="R1237" s="43"/>
      <c r="S1237" s="43"/>
    </row>
    <row r="1238" spans="1:19" x14ac:dyDescent="0.2">
      <c r="A1238" s="41" t="s">
        <v>65</v>
      </c>
      <c r="B1238" s="41">
        <v>0</v>
      </c>
      <c r="C1238" s="42">
        <v>41079</v>
      </c>
      <c r="D1238" s="43">
        <v>144</v>
      </c>
      <c r="E1238" s="43">
        <v>2667</v>
      </c>
      <c r="F1238" s="49">
        <v>1442667</v>
      </c>
      <c r="G1238" s="44">
        <v>70.8</v>
      </c>
      <c r="H1238" s="43">
        <v>184</v>
      </c>
      <c r="I1238" s="43"/>
      <c r="J1238" s="10"/>
      <c r="K1238" s="43"/>
      <c r="L1238" s="45"/>
      <c r="M1238" s="13"/>
      <c r="N1238" s="46" t="s">
        <v>483</v>
      </c>
      <c r="O1238" s="13" t="s">
        <v>485</v>
      </c>
      <c r="P1238" s="17"/>
      <c r="Q1238" s="45"/>
      <c r="R1238" s="43"/>
      <c r="S1238" s="43"/>
    </row>
    <row r="1239" spans="1:19" x14ac:dyDescent="0.2">
      <c r="A1239" s="41" t="s">
        <v>65</v>
      </c>
      <c r="B1239" s="41">
        <v>0</v>
      </c>
      <c r="C1239" s="42">
        <v>41079</v>
      </c>
      <c r="D1239" s="43">
        <v>144</v>
      </c>
      <c r="E1239" s="43">
        <v>2668</v>
      </c>
      <c r="F1239" s="49">
        <v>1442668</v>
      </c>
      <c r="G1239" s="44">
        <v>68.400000000000006</v>
      </c>
      <c r="H1239" s="43">
        <v>155</v>
      </c>
      <c r="I1239" s="43"/>
      <c r="J1239" s="10"/>
      <c r="K1239" s="43"/>
      <c r="L1239" s="45"/>
      <c r="M1239" s="13"/>
      <c r="N1239" s="46"/>
      <c r="O1239" s="13"/>
      <c r="P1239" s="17"/>
      <c r="Q1239" s="45"/>
      <c r="R1239" s="43"/>
      <c r="S1239" s="43"/>
    </row>
    <row r="1240" spans="1:19" x14ac:dyDescent="0.2">
      <c r="A1240" s="41" t="s">
        <v>65</v>
      </c>
      <c r="B1240" s="41">
        <v>0</v>
      </c>
      <c r="C1240" s="42">
        <v>41079</v>
      </c>
      <c r="D1240" s="43">
        <v>144</v>
      </c>
      <c r="E1240" s="43">
        <v>2801</v>
      </c>
      <c r="F1240" s="49">
        <v>1442801</v>
      </c>
      <c r="G1240" s="44">
        <v>79.5</v>
      </c>
      <c r="H1240" s="43">
        <v>214</v>
      </c>
      <c r="I1240" s="43"/>
      <c r="J1240" s="10"/>
      <c r="K1240" s="43"/>
      <c r="L1240" s="45"/>
      <c r="M1240" s="13"/>
      <c r="N1240" s="46" t="s">
        <v>415</v>
      </c>
      <c r="O1240" s="13" t="s">
        <v>485</v>
      </c>
      <c r="P1240" s="17"/>
      <c r="Q1240" s="45"/>
      <c r="R1240" s="43"/>
      <c r="S1240" s="43"/>
    </row>
    <row r="1241" spans="1:19" x14ac:dyDescent="0.2">
      <c r="A1241" s="41" t="s">
        <v>65</v>
      </c>
      <c r="B1241" s="41">
        <v>0</v>
      </c>
      <c r="C1241" s="42">
        <v>41079</v>
      </c>
      <c r="D1241" s="43">
        <v>144</v>
      </c>
      <c r="E1241" s="43">
        <v>2802</v>
      </c>
      <c r="F1241" s="49">
        <v>1442802</v>
      </c>
      <c r="G1241" s="44">
        <v>80.7</v>
      </c>
      <c r="H1241" s="43">
        <v>213</v>
      </c>
      <c r="I1241" s="43"/>
      <c r="J1241" s="10"/>
      <c r="K1241" s="43"/>
      <c r="L1241" s="45"/>
      <c r="M1241" s="13"/>
      <c r="N1241" s="46" t="s">
        <v>416</v>
      </c>
      <c r="O1241" s="13" t="s">
        <v>485</v>
      </c>
      <c r="P1241" s="17"/>
      <c r="Q1241" s="45"/>
      <c r="R1241" s="43"/>
      <c r="S1241" s="43"/>
    </row>
    <row r="1242" spans="1:19" x14ac:dyDescent="0.2">
      <c r="A1242" s="41" t="s">
        <v>65</v>
      </c>
      <c r="B1242" s="41">
        <v>0</v>
      </c>
      <c r="C1242" s="42">
        <v>41079</v>
      </c>
      <c r="D1242" s="43">
        <v>144</v>
      </c>
      <c r="E1242" s="43">
        <v>2803</v>
      </c>
      <c r="F1242" s="49">
        <v>1442803</v>
      </c>
      <c r="G1242" s="44">
        <v>74.8</v>
      </c>
      <c r="H1242" s="43">
        <v>202</v>
      </c>
      <c r="I1242" s="43"/>
      <c r="J1242" s="10"/>
      <c r="K1242" s="43"/>
      <c r="L1242" s="45"/>
      <c r="M1242" s="13"/>
      <c r="N1242" s="46" t="s">
        <v>417</v>
      </c>
      <c r="O1242" s="13" t="s">
        <v>485</v>
      </c>
      <c r="P1242" s="17"/>
      <c r="Q1242" s="45"/>
      <c r="R1242" s="43"/>
      <c r="S1242" s="43"/>
    </row>
    <row r="1243" spans="1:19" x14ac:dyDescent="0.2">
      <c r="A1243" s="41" t="s">
        <v>65</v>
      </c>
      <c r="B1243" s="41">
        <v>0</v>
      </c>
      <c r="C1243" s="42">
        <v>41079</v>
      </c>
      <c r="D1243" s="43">
        <v>144</v>
      </c>
      <c r="E1243" s="43">
        <v>2804</v>
      </c>
      <c r="F1243" s="49">
        <v>1442804</v>
      </c>
      <c r="G1243" s="44">
        <v>80.5</v>
      </c>
      <c r="H1243" s="43">
        <v>220</v>
      </c>
      <c r="I1243" s="43"/>
      <c r="J1243" s="10"/>
      <c r="K1243" s="43"/>
      <c r="L1243" s="45"/>
      <c r="M1243" s="13"/>
      <c r="N1243" s="46" t="s">
        <v>418</v>
      </c>
      <c r="O1243" s="13" t="s">
        <v>485</v>
      </c>
      <c r="P1243" s="17"/>
      <c r="Q1243" s="45"/>
      <c r="R1243" s="43"/>
      <c r="S1243" s="43"/>
    </row>
    <row r="1244" spans="1:19" x14ac:dyDescent="0.2">
      <c r="A1244" s="41" t="s">
        <v>65</v>
      </c>
      <c r="B1244" s="41">
        <v>0</v>
      </c>
      <c r="C1244" s="42">
        <v>41079</v>
      </c>
      <c r="D1244" s="43">
        <v>144</v>
      </c>
      <c r="E1244" s="43">
        <v>2805</v>
      </c>
      <c r="F1244" s="49">
        <v>1442805</v>
      </c>
      <c r="G1244" s="44">
        <v>80.8</v>
      </c>
      <c r="H1244" s="43">
        <v>213</v>
      </c>
      <c r="I1244" s="43"/>
      <c r="J1244" s="10"/>
      <c r="K1244" s="43"/>
      <c r="L1244" s="45"/>
      <c r="M1244" s="13"/>
      <c r="N1244" s="46" t="s">
        <v>419</v>
      </c>
      <c r="O1244" s="13" t="s">
        <v>485</v>
      </c>
      <c r="P1244" s="17"/>
      <c r="Q1244" s="45"/>
      <c r="R1244" s="43"/>
      <c r="S1244" s="43"/>
    </row>
    <row r="1245" spans="1:19" x14ac:dyDescent="0.2">
      <c r="A1245" s="41" t="s">
        <v>65</v>
      </c>
      <c r="B1245" s="41">
        <v>0</v>
      </c>
      <c r="C1245" s="42">
        <v>41079</v>
      </c>
      <c r="D1245" s="43">
        <v>144</v>
      </c>
      <c r="E1245" s="43">
        <v>2806</v>
      </c>
      <c r="F1245" s="49">
        <v>1442806</v>
      </c>
      <c r="G1245" s="44">
        <v>77.099999999999994</v>
      </c>
      <c r="H1245" s="43">
        <v>193</v>
      </c>
      <c r="I1245" s="43"/>
      <c r="J1245" s="10"/>
      <c r="K1245" s="43"/>
      <c r="L1245" s="45"/>
      <c r="M1245" s="13"/>
      <c r="N1245" s="46" t="s">
        <v>420</v>
      </c>
      <c r="O1245" s="13" t="s">
        <v>485</v>
      </c>
      <c r="P1245" s="17"/>
      <c r="Q1245" s="45"/>
      <c r="R1245" s="43"/>
      <c r="S1245" s="43"/>
    </row>
    <row r="1246" spans="1:19" x14ac:dyDescent="0.2">
      <c r="A1246" s="41" t="s">
        <v>65</v>
      </c>
      <c r="B1246" s="41">
        <v>0</v>
      </c>
      <c r="C1246" s="42">
        <v>41079</v>
      </c>
      <c r="D1246" s="43">
        <v>144</v>
      </c>
      <c r="E1246" s="43">
        <v>2807</v>
      </c>
      <c r="F1246" s="49">
        <v>1442807</v>
      </c>
      <c r="G1246" s="44">
        <v>77.400000000000006</v>
      </c>
      <c r="H1246" s="43">
        <v>193</v>
      </c>
      <c r="I1246" s="43"/>
      <c r="J1246" s="10"/>
      <c r="K1246" s="43"/>
      <c r="L1246" s="45"/>
      <c r="M1246" s="13"/>
      <c r="N1246" s="46" t="s">
        <v>421</v>
      </c>
      <c r="O1246" s="13" t="s">
        <v>485</v>
      </c>
      <c r="P1246" s="17"/>
      <c r="Q1246" s="45"/>
      <c r="R1246" s="43"/>
      <c r="S1246" s="43"/>
    </row>
    <row r="1247" spans="1:19" x14ac:dyDescent="0.2">
      <c r="A1247" s="41" t="s">
        <v>65</v>
      </c>
      <c r="B1247" s="41">
        <v>0</v>
      </c>
      <c r="C1247" s="42">
        <v>41079</v>
      </c>
      <c r="D1247" s="43">
        <v>144</v>
      </c>
      <c r="E1247" s="43">
        <v>2808</v>
      </c>
      <c r="F1247" s="49">
        <v>1442808</v>
      </c>
      <c r="G1247" s="44">
        <v>73.599999999999994</v>
      </c>
      <c r="H1247" s="43">
        <v>187</v>
      </c>
      <c r="I1247" s="43"/>
      <c r="J1247" s="10"/>
      <c r="K1247" s="43"/>
      <c r="L1247" s="45"/>
      <c r="M1247" s="13"/>
      <c r="N1247" s="46" t="s">
        <v>422</v>
      </c>
      <c r="O1247" s="13" t="s">
        <v>485</v>
      </c>
      <c r="P1247" s="17"/>
      <c r="Q1247" s="45"/>
      <c r="R1247" s="43"/>
      <c r="S1247" s="43"/>
    </row>
    <row r="1248" spans="1:19" x14ac:dyDescent="0.2">
      <c r="A1248" s="41" t="s">
        <v>65</v>
      </c>
      <c r="B1248" s="41">
        <v>0</v>
      </c>
      <c r="C1248" s="42">
        <v>41079</v>
      </c>
      <c r="D1248" s="43">
        <v>144</v>
      </c>
      <c r="E1248" s="43">
        <v>2809</v>
      </c>
      <c r="F1248" s="49">
        <v>1442809</v>
      </c>
      <c r="G1248" s="44">
        <v>86.2</v>
      </c>
      <c r="H1248" s="43">
        <v>225</v>
      </c>
      <c r="I1248" s="43"/>
      <c r="J1248" s="10"/>
      <c r="K1248" s="43"/>
      <c r="L1248" s="45"/>
      <c r="M1248" s="13"/>
      <c r="N1248" s="46" t="s">
        <v>423</v>
      </c>
      <c r="O1248" s="13" t="s">
        <v>485</v>
      </c>
      <c r="P1248" s="17"/>
      <c r="Q1248" s="45"/>
      <c r="R1248" s="43"/>
      <c r="S1248" s="43"/>
    </row>
    <row r="1249" spans="1:19" x14ac:dyDescent="0.2">
      <c r="A1249" s="41" t="s">
        <v>65</v>
      </c>
      <c r="B1249" s="41">
        <v>0</v>
      </c>
      <c r="C1249" s="42">
        <v>41079</v>
      </c>
      <c r="D1249" s="43">
        <v>144</v>
      </c>
      <c r="E1249" s="43">
        <v>2810</v>
      </c>
      <c r="F1249" s="49">
        <v>1442810</v>
      </c>
      <c r="G1249" s="44">
        <v>73.599999999999994</v>
      </c>
      <c r="H1249" s="43">
        <v>197</v>
      </c>
      <c r="I1249" s="43"/>
      <c r="J1249" s="10"/>
      <c r="K1249" s="43"/>
      <c r="L1249" s="45"/>
      <c r="M1249" s="13"/>
      <c r="N1249" s="46" t="s">
        <v>425</v>
      </c>
      <c r="O1249" s="13" t="s">
        <v>485</v>
      </c>
      <c r="P1249" s="17"/>
      <c r="Q1249" s="45"/>
      <c r="R1249" s="43"/>
      <c r="S1249" s="43"/>
    </row>
    <row r="1250" spans="1:19" x14ac:dyDescent="0.2">
      <c r="A1250" s="41" t="s">
        <v>65</v>
      </c>
      <c r="B1250" s="41">
        <v>0</v>
      </c>
      <c r="C1250" s="42">
        <v>41079</v>
      </c>
      <c r="D1250" s="43">
        <v>144</v>
      </c>
      <c r="E1250" s="43">
        <v>2811</v>
      </c>
      <c r="F1250" s="49">
        <v>1442811</v>
      </c>
      <c r="G1250" s="44">
        <v>75.8</v>
      </c>
      <c r="H1250" s="43">
        <v>188</v>
      </c>
      <c r="I1250" s="43"/>
      <c r="J1250" s="10"/>
      <c r="K1250" s="43"/>
      <c r="L1250" s="45"/>
      <c r="M1250" s="13"/>
      <c r="N1250" s="46" t="s">
        <v>426</v>
      </c>
      <c r="O1250" s="13" t="s">
        <v>485</v>
      </c>
      <c r="P1250" s="17"/>
      <c r="Q1250" s="45"/>
      <c r="R1250" s="43"/>
      <c r="S1250" s="43"/>
    </row>
    <row r="1251" spans="1:19" x14ac:dyDescent="0.2">
      <c r="A1251" s="41" t="s">
        <v>65</v>
      </c>
      <c r="B1251" s="41">
        <v>0</v>
      </c>
      <c r="C1251" s="42">
        <v>41079</v>
      </c>
      <c r="D1251" s="43">
        <v>144</v>
      </c>
      <c r="E1251" s="43">
        <v>2812</v>
      </c>
      <c r="F1251" s="49">
        <v>1442812</v>
      </c>
      <c r="G1251" s="44">
        <v>78.2</v>
      </c>
      <c r="H1251" s="43">
        <v>188</v>
      </c>
      <c r="I1251" s="43"/>
      <c r="J1251" s="10"/>
      <c r="K1251" s="43"/>
      <c r="L1251" s="45"/>
      <c r="M1251" s="13"/>
      <c r="N1251" s="46" t="s">
        <v>427</v>
      </c>
      <c r="O1251" s="13" t="s">
        <v>485</v>
      </c>
      <c r="P1251" s="17"/>
      <c r="Q1251" s="45"/>
      <c r="R1251" s="43"/>
      <c r="S1251" s="43"/>
    </row>
    <row r="1252" spans="1:19" x14ac:dyDescent="0.2">
      <c r="A1252" s="41" t="s">
        <v>65</v>
      </c>
      <c r="B1252" s="41">
        <v>0</v>
      </c>
      <c r="C1252" s="42">
        <v>41079</v>
      </c>
      <c r="D1252" s="43">
        <v>144</v>
      </c>
      <c r="E1252" s="43">
        <v>2813</v>
      </c>
      <c r="F1252" s="49">
        <v>1442813</v>
      </c>
      <c r="G1252" s="44">
        <v>72.400000000000006</v>
      </c>
      <c r="H1252" s="43">
        <v>181</v>
      </c>
      <c r="I1252" s="43"/>
      <c r="J1252" s="10"/>
      <c r="K1252" s="43"/>
      <c r="L1252" s="45"/>
      <c r="M1252" s="13"/>
      <c r="N1252" s="46"/>
      <c r="O1252" s="13" t="s">
        <v>485</v>
      </c>
      <c r="P1252" s="17"/>
      <c r="Q1252" s="45"/>
      <c r="R1252" s="43"/>
      <c r="S1252" s="43"/>
    </row>
    <row r="1253" spans="1:19" x14ac:dyDescent="0.2">
      <c r="A1253" s="41" t="s">
        <v>65</v>
      </c>
      <c r="B1253" s="41">
        <v>0</v>
      </c>
      <c r="C1253" s="42">
        <v>41079</v>
      </c>
      <c r="D1253" s="43">
        <v>144</v>
      </c>
      <c r="E1253" s="43">
        <v>2814</v>
      </c>
      <c r="F1253" s="49">
        <v>1442814</v>
      </c>
      <c r="G1253" s="44">
        <v>76.2</v>
      </c>
      <c r="H1253" s="43">
        <v>194</v>
      </c>
      <c r="I1253" s="43"/>
      <c r="J1253" s="10"/>
      <c r="K1253" s="43"/>
      <c r="L1253" s="45"/>
      <c r="M1253" s="13"/>
      <c r="N1253" s="46" t="s">
        <v>428</v>
      </c>
      <c r="O1253" s="13" t="s">
        <v>485</v>
      </c>
      <c r="P1253" s="17"/>
      <c r="Q1253" s="45"/>
      <c r="R1253" s="43"/>
      <c r="S1253" s="43"/>
    </row>
    <row r="1254" spans="1:19" x14ac:dyDescent="0.2">
      <c r="A1254" s="41" t="s">
        <v>65</v>
      </c>
      <c r="B1254" s="41">
        <v>0</v>
      </c>
      <c r="C1254" s="42">
        <v>41079</v>
      </c>
      <c r="D1254" s="43">
        <v>144</v>
      </c>
      <c r="E1254" s="43">
        <v>2815</v>
      </c>
      <c r="F1254" s="49">
        <v>1442815</v>
      </c>
      <c r="G1254" s="44">
        <v>73.3</v>
      </c>
      <c r="H1254" s="43">
        <v>203</v>
      </c>
      <c r="I1254" s="43"/>
      <c r="J1254" s="10" t="s">
        <v>489</v>
      </c>
      <c r="K1254" s="43"/>
      <c r="L1254" s="45"/>
      <c r="M1254" s="13"/>
      <c r="N1254" s="46" t="s">
        <v>429</v>
      </c>
      <c r="O1254" s="13" t="s">
        <v>485</v>
      </c>
      <c r="P1254" s="17"/>
      <c r="Q1254" s="45"/>
      <c r="R1254" s="43"/>
      <c r="S1254" s="43"/>
    </row>
    <row r="1255" spans="1:19" x14ac:dyDescent="0.2">
      <c r="A1255" s="41" t="s">
        <v>65</v>
      </c>
      <c r="B1255" s="41">
        <v>0</v>
      </c>
      <c r="C1255" s="42">
        <v>41079</v>
      </c>
      <c r="D1255" s="43">
        <v>144</v>
      </c>
      <c r="E1255" s="43">
        <v>2816</v>
      </c>
      <c r="F1255" s="49">
        <v>1442816</v>
      </c>
      <c r="G1255" s="44">
        <v>80.2</v>
      </c>
      <c r="H1255" s="43">
        <v>215</v>
      </c>
      <c r="I1255" s="43"/>
      <c r="J1255" s="10"/>
      <c r="K1255" s="43"/>
      <c r="L1255" s="45"/>
      <c r="M1255" s="13"/>
      <c r="N1255" s="46" t="s">
        <v>430</v>
      </c>
      <c r="O1255" s="13" t="s">
        <v>485</v>
      </c>
      <c r="P1255" s="17"/>
      <c r="Q1255" s="45"/>
      <c r="R1255" s="43"/>
      <c r="S1255" s="43"/>
    </row>
    <row r="1256" spans="1:19" x14ac:dyDescent="0.2">
      <c r="A1256" s="41" t="s">
        <v>65</v>
      </c>
      <c r="B1256" s="41">
        <v>0</v>
      </c>
      <c r="C1256" s="42">
        <v>41079</v>
      </c>
      <c r="D1256" s="43">
        <v>144</v>
      </c>
      <c r="E1256" s="43">
        <v>2817</v>
      </c>
      <c r="F1256" s="49">
        <v>1442817</v>
      </c>
      <c r="G1256" s="44">
        <v>74.7</v>
      </c>
      <c r="H1256" s="43">
        <v>186</v>
      </c>
      <c r="I1256" s="43"/>
      <c r="J1256" s="10"/>
      <c r="K1256" s="43"/>
      <c r="L1256" s="45"/>
      <c r="M1256" s="13"/>
      <c r="N1256" s="46" t="s">
        <v>431</v>
      </c>
      <c r="O1256" s="13" t="s">
        <v>485</v>
      </c>
      <c r="P1256" s="17"/>
      <c r="Q1256" s="45"/>
      <c r="R1256" s="43"/>
      <c r="S1256" s="43"/>
    </row>
    <row r="1257" spans="1:19" x14ac:dyDescent="0.2">
      <c r="A1257" s="41" t="s">
        <v>65</v>
      </c>
      <c r="B1257" s="41">
        <v>0</v>
      </c>
      <c r="C1257" s="42">
        <v>41079</v>
      </c>
      <c r="D1257" s="43">
        <v>144</v>
      </c>
      <c r="E1257" s="43">
        <v>2818</v>
      </c>
      <c r="F1257" s="49">
        <v>1442818</v>
      </c>
      <c r="G1257" s="45">
        <v>76.7</v>
      </c>
      <c r="H1257" s="43">
        <v>208</v>
      </c>
      <c r="I1257" s="43"/>
      <c r="J1257" s="10" t="s">
        <v>490</v>
      </c>
      <c r="K1257" s="43"/>
      <c r="L1257" s="45"/>
      <c r="M1257" s="13"/>
      <c r="N1257" s="46" t="s">
        <v>433</v>
      </c>
      <c r="O1257" s="13" t="s">
        <v>485</v>
      </c>
      <c r="P1257" s="17"/>
      <c r="Q1257" s="45"/>
      <c r="R1257" s="43"/>
      <c r="S1257" s="43"/>
    </row>
    <row r="1258" spans="1:19" x14ac:dyDescent="0.2">
      <c r="A1258" s="41" t="s">
        <v>65</v>
      </c>
      <c r="B1258" s="41">
        <v>0</v>
      </c>
      <c r="C1258" s="42">
        <v>41079</v>
      </c>
      <c r="D1258" s="43">
        <v>144</v>
      </c>
      <c r="E1258" s="43">
        <v>2819</v>
      </c>
      <c r="F1258" s="49">
        <v>1442819</v>
      </c>
      <c r="G1258" s="44">
        <v>74.900000000000006</v>
      </c>
      <c r="H1258" s="43">
        <v>203</v>
      </c>
      <c r="I1258" s="43"/>
      <c r="J1258" s="10"/>
      <c r="K1258" s="43"/>
      <c r="L1258" s="45"/>
      <c r="M1258" s="13"/>
      <c r="N1258" s="46" t="s">
        <v>434</v>
      </c>
      <c r="O1258" s="13" t="s">
        <v>485</v>
      </c>
      <c r="P1258" s="17"/>
      <c r="Q1258" s="45"/>
      <c r="R1258" s="43"/>
      <c r="S1258" s="43"/>
    </row>
    <row r="1259" spans="1:19" x14ac:dyDescent="0.2">
      <c r="A1259" s="41" t="s">
        <v>65</v>
      </c>
      <c r="B1259" s="41">
        <v>0</v>
      </c>
      <c r="C1259" s="42">
        <v>41079</v>
      </c>
      <c r="D1259" s="43">
        <v>144</v>
      </c>
      <c r="E1259" s="43">
        <v>2820</v>
      </c>
      <c r="F1259" s="49">
        <v>1442820</v>
      </c>
      <c r="G1259" s="44">
        <v>75</v>
      </c>
      <c r="H1259" s="43">
        <v>208</v>
      </c>
      <c r="I1259" s="43"/>
      <c r="J1259" s="10" t="s">
        <v>489</v>
      </c>
      <c r="K1259" s="43"/>
      <c r="L1259" s="45"/>
      <c r="M1259" s="13"/>
      <c r="N1259" s="46" t="s">
        <v>435</v>
      </c>
      <c r="O1259" s="13" t="s">
        <v>485</v>
      </c>
      <c r="P1259" s="17"/>
      <c r="Q1259" s="45"/>
      <c r="R1259" s="43"/>
      <c r="S1259" s="43"/>
    </row>
    <row r="1260" spans="1:19" x14ac:dyDescent="0.2">
      <c r="A1260" s="41" t="s">
        <v>65</v>
      </c>
      <c r="B1260" s="41">
        <v>0</v>
      </c>
      <c r="C1260" s="42">
        <v>41079</v>
      </c>
      <c r="D1260" s="43">
        <v>144</v>
      </c>
      <c r="E1260" s="43">
        <v>2821</v>
      </c>
      <c r="F1260" s="49">
        <v>1442821</v>
      </c>
      <c r="G1260" s="44">
        <v>77.2</v>
      </c>
      <c r="H1260" s="43">
        <v>193</v>
      </c>
      <c r="I1260" s="43"/>
      <c r="J1260" s="10"/>
      <c r="K1260" s="43"/>
      <c r="L1260" s="45"/>
      <c r="M1260" s="13"/>
      <c r="N1260" s="46" t="s">
        <v>436</v>
      </c>
      <c r="O1260" s="13" t="s">
        <v>485</v>
      </c>
      <c r="P1260" s="17"/>
      <c r="Q1260" s="45"/>
      <c r="R1260" s="43"/>
      <c r="S1260" s="43"/>
    </row>
    <row r="1261" spans="1:19" x14ac:dyDescent="0.2">
      <c r="A1261" s="41" t="s">
        <v>65</v>
      </c>
      <c r="B1261" s="41">
        <v>0</v>
      </c>
      <c r="C1261" s="42">
        <v>41079</v>
      </c>
      <c r="D1261" s="43">
        <v>144</v>
      </c>
      <c r="E1261" s="43">
        <v>2822</v>
      </c>
      <c r="F1261" s="49">
        <v>1442822</v>
      </c>
      <c r="G1261" s="44">
        <v>72.8</v>
      </c>
      <c r="H1261" s="43">
        <v>204</v>
      </c>
      <c r="I1261" s="43"/>
      <c r="J1261" s="10"/>
      <c r="K1261" s="43"/>
      <c r="L1261" s="45"/>
      <c r="M1261" s="13"/>
      <c r="N1261" s="46" t="s">
        <v>438</v>
      </c>
      <c r="O1261" s="13" t="s">
        <v>485</v>
      </c>
      <c r="P1261" s="17"/>
      <c r="Q1261" s="45"/>
      <c r="R1261" s="43"/>
      <c r="S1261" s="43"/>
    </row>
    <row r="1262" spans="1:19" x14ac:dyDescent="0.2">
      <c r="A1262" s="41" t="s">
        <v>65</v>
      </c>
      <c r="B1262" s="41">
        <v>0</v>
      </c>
      <c r="C1262" s="42">
        <v>41079</v>
      </c>
      <c r="D1262" s="43">
        <v>144</v>
      </c>
      <c r="E1262" s="43">
        <v>2823</v>
      </c>
      <c r="F1262" s="49">
        <v>1442823</v>
      </c>
      <c r="G1262" s="44">
        <v>75</v>
      </c>
      <c r="H1262" s="43">
        <v>196</v>
      </c>
      <c r="I1262" s="43"/>
      <c r="J1262" s="10"/>
      <c r="K1262" s="43"/>
      <c r="L1262" s="45"/>
      <c r="M1262" s="13"/>
      <c r="N1262" s="46" t="s">
        <v>439</v>
      </c>
      <c r="O1262" s="13" t="s">
        <v>485</v>
      </c>
      <c r="P1262" s="17"/>
      <c r="Q1262" s="45"/>
      <c r="R1262" s="43"/>
      <c r="S1262" s="43"/>
    </row>
    <row r="1263" spans="1:19" x14ac:dyDescent="0.2">
      <c r="A1263" s="41" t="s">
        <v>65</v>
      </c>
      <c r="B1263" s="41">
        <v>0</v>
      </c>
      <c r="C1263" s="42">
        <v>41079</v>
      </c>
      <c r="D1263" s="43">
        <v>144</v>
      </c>
      <c r="E1263" s="43">
        <v>2824</v>
      </c>
      <c r="F1263" s="49">
        <v>1442824</v>
      </c>
      <c r="G1263" s="44">
        <v>71.7</v>
      </c>
      <c r="H1263" s="43">
        <v>218</v>
      </c>
      <c r="I1263" s="43"/>
      <c r="J1263" s="10"/>
      <c r="K1263" s="43"/>
      <c r="L1263" s="45"/>
      <c r="M1263" s="13"/>
      <c r="N1263" s="46" t="s">
        <v>440</v>
      </c>
      <c r="O1263" s="13" t="s">
        <v>485</v>
      </c>
      <c r="P1263" s="17"/>
      <c r="Q1263" s="45"/>
      <c r="R1263" s="43"/>
      <c r="S1263" s="43"/>
    </row>
    <row r="1264" spans="1:19" x14ac:dyDescent="0.2">
      <c r="A1264" s="41" t="s">
        <v>65</v>
      </c>
      <c r="B1264" s="41">
        <v>0</v>
      </c>
      <c r="C1264" s="42">
        <v>41079</v>
      </c>
      <c r="D1264" s="43">
        <v>144</v>
      </c>
      <c r="E1264" s="43">
        <v>2825</v>
      </c>
      <c r="F1264" s="49">
        <v>1442825</v>
      </c>
      <c r="G1264" s="44">
        <v>74.8</v>
      </c>
      <c r="H1264" s="43">
        <v>179</v>
      </c>
      <c r="I1264" s="43"/>
      <c r="J1264" s="10"/>
      <c r="K1264" s="43"/>
      <c r="L1264" s="45"/>
      <c r="M1264" s="13"/>
      <c r="N1264" s="46" t="s">
        <v>441</v>
      </c>
      <c r="O1264" s="13" t="s">
        <v>485</v>
      </c>
      <c r="P1264" s="17"/>
      <c r="Q1264" s="45"/>
      <c r="R1264" s="43"/>
      <c r="S1264" s="43"/>
    </row>
    <row r="1265" spans="1:19" x14ac:dyDescent="0.2">
      <c r="A1265" s="41" t="s">
        <v>65</v>
      </c>
      <c r="B1265" s="41">
        <v>0</v>
      </c>
      <c r="C1265" s="42">
        <v>41079</v>
      </c>
      <c r="D1265" s="43">
        <v>144</v>
      </c>
      <c r="E1265" s="43">
        <v>2826</v>
      </c>
      <c r="F1265" s="49">
        <v>1442826</v>
      </c>
      <c r="G1265" s="44">
        <v>75.8</v>
      </c>
      <c r="H1265" s="43">
        <v>214</v>
      </c>
      <c r="I1265" s="43"/>
      <c r="J1265" s="10"/>
      <c r="K1265" s="43"/>
      <c r="L1265" s="45"/>
      <c r="M1265" s="13"/>
      <c r="N1265" s="46" t="s">
        <v>442</v>
      </c>
      <c r="O1265" s="13" t="s">
        <v>485</v>
      </c>
      <c r="P1265" s="17"/>
      <c r="Q1265" s="45"/>
      <c r="R1265" s="43"/>
      <c r="S1265" s="43"/>
    </row>
    <row r="1266" spans="1:19" x14ac:dyDescent="0.2">
      <c r="A1266" s="41" t="s">
        <v>65</v>
      </c>
      <c r="B1266" s="41">
        <v>0</v>
      </c>
      <c r="C1266" s="42">
        <v>41079</v>
      </c>
      <c r="D1266" s="43">
        <v>144</v>
      </c>
      <c r="E1266" s="43">
        <v>2827</v>
      </c>
      <c r="F1266" s="49">
        <v>1442827</v>
      </c>
      <c r="G1266" s="44">
        <v>79.900000000000006</v>
      </c>
      <c r="H1266" s="43">
        <v>221</v>
      </c>
      <c r="I1266" s="43"/>
      <c r="J1266" s="10"/>
      <c r="K1266" s="43"/>
      <c r="L1266" s="45"/>
      <c r="M1266" s="13"/>
      <c r="N1266" s="46" t="s">
        <v>443</v>
      </c>
      <c r="O1266" s="13" t="s">
        <v>485</v>
      </c>
      <c r="P1266" s="17"/>
      <c r="Q1266" s="45"/>
      <c r="R1266" s="43"/>
      <c r="S1266" s="43"/>
    </row>
    <row r="1267" spans="1:19" x14ac:dyDescent="0.2">
      <c r="A1267" s="41" t="s">
        <v>65</v>
      </c>
      <c r="B1267" s="41">
        <v>0</v>
      </c>
      <c r="C1267" s="42">
        <v>41079</v>
      </c>
      <c r="D1267" s="43">
        <v>144</v>
      </c>
      <c r="E1267" s="43">
        <v>2828</v>
      </c>
      <c r="F1267" s="49">
        <v>1442828</v>
      </c>
      <c r="G1267" s="44">
        <v>78.8</v>
      </c>
      <c r="H1267" s="43">
        <v>213</v>
      </c>
      <c r="I1267" s="43"/>
      <c r="J1267" s="10"/>
      <c r="K1267" s="43"/>
      <c r="L1267" s="45"/>
      <c r="M1267" s="13"/>
      <c r="N1267" s="46" t="s">
        <v>444</v>
      </c>
      <c r="O1267" s="13" t="s">
        <v>485</v>
      </c>
      <c r="P1267" s="17"/>
      <c r="Q1267" s="45"/>
      <c r="R1267" s="43"/>
      <c r="S1267" s="43"/>
    </row>
    <row r="1268" spans="1:19" x14ac:dyDescent="0.2">
      <c r="A1268" s="41" t="s">
        <v>65</v>
      </c>
      <c r="B1268" s="41">
        <v>0</v>
      </c>
      <c r="C1268" s="42">
        <v>41079</v>
      </c>
      <c r="D1268" s="43">
        <v>144</v>
      </c>
      <c r="E1268" s="43">
        <v>2829</v>
      </c>
      <c r="F1268" s="49">
        <v>1442829</v>
      </c>
      <c r="G1268" s="44">
        <v>72.8</v>
      </c>
      <c r="H1268" s="43">
        <v>182</v>
      </c>
      <c r="I1268" s="43"/>
      <c r="J1268" s="10"/>
      <c r="K1268" s="43"/>
      <c r="L1268" s="45"/>
      <c r="M1268" s="13"/>
      <c r="N1268" s="46" t="s">
        <v>445</v>
      </c>
      <c r="O1268" s="13" t="s">
        <v>485</v>
      </c>
      <c r="P1268" s="17"/>
      <c r="Q1268" s="45"/>
      <c r="R1268" s="43"/>
      <c r="S1268" s="43"/>
    </row>
    <row r="1269" spans="1:19" x14ac:dyDescent="0.2">
      <c r="A1269" s="41" t="s">
        <v>65</v>
      </c>
      <c r="B1269" s="41">
        <v>0</v>
      </c>
      <c r="C1269" s="42">
        <v>41079</v>
      </c>
      <c r="D1269" s="43">
        <v>144</v>
      </c>
      <c r="E1269" s="43">
        <v>2830</v>
      </c>
      <c r="F1269" s="49">
        <v>1442830</v>
      </c>
      <c r="G1269" s="44">
        <v>78</v>
      </c>
      <c r="H1269" s="43">
        <v>202</v>
      </c>
      <c r="I1269" s="43"/>
      <c r="J1269" s="10"/>
      <c r="K1269" s="43"/>
      <c r="L1269" s="45"/>
      <c r="M1269" s="13"/>
      <c r="N1269" s="46" t="s">
        <v>446</v>
      </c>
      <c r="O1269" s="13" t="s">
        <v>485</v>
      </c>
      <c r="P1269" s="17"/>
      <c r="Q1269" s="45"/>
      <c r="R1269" s="43"/>
      <c r="S1269" s="43"/>
    </row>
    <row r="1270" spans="1:19" x14ac:dyDescent="0.2">
      <c r="A1270" s="41" t="s">
        <v>65</v>
      </c>
      <c r="B1270" s="41">
        <v>0</v>
      </c>
      <c r="C1270" s="42">
        <v>41079</v>
      </c>
      <c r="D1270" s="43">
        <v>144</v>
      </c>
      <c r="E1270" s="43">
        <v>2831</v>
      </c>
      <c r="F1270" s="49">
        <v>1442831</v>
      </c>
      <c r="G1270" s="44">
        <v>75.5</v>
      </c>
      <c r="H1270" s="43">
        <v>197</v>
      </c>
      <c r="I1270" s="43"/>
      <c r="J1270" s="10"/>
      <c r="K1270" s="43"/>
      <c r="L1270" s="45"/>
      <c r="M1270" s="13"/>
      <c r="N1270" s="46" t="s">
        <v>447</v>
      </c>
      <c r="O1270" s="13" t="s">
        <v>485</v>
      </c>
      <c r="P1270" s="17"/>
      <c r="Q1270" s="45"/>
      <c r="R1270" s="43"/>
      <c r="S1270" s="43"/>
    </row>
    <row r="1271" spans="1:19" x14ac:dyDescent="0.2">
      <c r="A1271" s="41" t="s">
        <v>65</v>
      </c>
      <c r="B1271" s="41">
        <v>0</v>
      </c>
      <c r="C1271" s="42">
        <v>41079</v>
      </c>
      <c r="D1271" s="43">
        <v>144</v>
      </c>
      <c r="E1271" s="43">
        <v>2832</v>
      </c>
      <c r="F1271" s="49">
        <v>1442832</v>
      </c>
      <c r="G1271" s="44">
        <v>75</v>
      </c>
      <c r="H1271" s="43">
        <v>202</v>
      </c>
      <c r="I1271" s="43"/>
      <c r="J1271" s="10"/>
      <c r="K1271" s="43"/>
      <c r="L1271" s="45"/>
      <c r="M1271" s="13"/>
      <c r="N1271" s="46" t="s">
        <v>448</v>
      </c>
      <c r="O1271" s="13" t="s">
        <v>485</v>
      </c>
      <c r="P1271" s="17"/>
      <c r="Q1271" s="45"/>
      <c r="R1271" s="43"/>
      <c r="S1271" s="43"/>
    </row>
    <row r="1272" spans="1:19" x14ac:dyDescent="0.2">
      <c r="A1272" s="41" t="s">
        <v>65</v>
      </c>
      <c r="B1272" s="41">
        <v>0</v>
      </c>
      <c r="C1272" s="42">
        <v>41079</v>
      </c>
      <c r="D1272" s="43">
        <v>144</v>
      </c>
      <c r="E1272" s="43">
        <v>2833</v>
      </c>
      <c r="F1272" s="49">
        <v>1442833</v>
      </c>
      <c r="G1272" s="44">
        <v>76.599999999999994</v>
      </c>
      <c r="H1272" s="43">
        <v>193</v>
      </c>
      <c r="I1272" s="43"/>
      <c r="J1272" s="10"/>
      <c r="K1272" s="43"/>
      <c r="L1272" s="45"/>
      <c r="M1272" s="13"/>
      <c r="N1272" s="46" t="s">
        <v>449</v>
      </c>
      <c r="O1272" s="13" t="s">
        <v>485</v>
      </c>
      <c r="P1272" s="17"/>
      <c r="Q1272" s="45"/>
      <c r="R1272" s="43"/>
      <c r="S1272" s="43"/>
    </row>
    <row r="1273" spans="1:19" x14ac:dyDescent="0.2">
      <c r="A1273" s="41" t="s">
        <v>65</v>
      </c>
      <c r="B1273" s="41">
        <v>0</v>
      </c>
      <c r="C1273" s="42">
        <v>41079</v>
      </c>
      <c r="D1273" s="43">
        <v>144</v>
      </c>
      <c r="E1273" s="43">
        <v>2834</v>
      </c>
      <c r="F1273" s="49">
        <v>1442834</v>
      </c>
      <c r="G1273" s="44">
        <v>72.8</v>
      </c>
      <c r="H1273" s="43">
        <v>191</v>
      </c>
      <c r="I1273" s="43"/>
      <c r="J1273" s="10"/>
      <c r="K1273" s="43"/>
      <c r="L1273" s="45"/>
      <c r="M1273" s="13"/>
      <c r="N1273" s="46" t="s">
        <v>450</v>
      </c>
      <c r="O1273" s="13" t="s">
        <v>485</v>
      </c>
      <c r="P1273" s="17"/>
      <c r="Q1273" s="45"/>
      <c r="R1273" s="43"/>
      <c r="S1273" s="43"/>
    </row>
    <row r="1274" spans="1:19" x14ac:dyDescent="0.2">
      <c r="A1274" s="41" t="s">
        <v>65</v>
      </c>
      <c r="B1274" s="41">
        <v>0</v>
      </c>
      <c r="C1274" s="42">
        <v>41079</v>
      </c>
      <c r="D1274" s="43">
        <v>144</v>
      </c>
      <c r="E1274" s="43">
        <v>2835</v>
      </c>
      <c r="F1274" s="49">
        <v>1442835</v>
      </c>
      <c r="G1274" s="44">
        <v>74</v>
      </c>
      <c r="H1274" s="43">
        <v>188</v>
      </c>
      <c r="I1274" s="43"/>
      <c r="J1274" s="10"/>
      <c r="K1274" s="43"/>
      <c r="L1274" s="45"/>
      <c r="M1274" s="13"/>
      <c r="N1274" s="46" t="s">
        <v>451</v>
      </c>
      <c r="O1274" s="13" t="s">
        <v>485</v>
      </c>
      <c r="P1274" s="17"/>
      <c r="Q1274" s="45"/>
      <c r="R1274" s="43"/>
      <c r="S1274" s="43"/>
    </row>
    <row r="1275" spans="1:19" x14ac:dyDescent="0.2">
      <c r="A1275" s="41" t="s">
        <v>65</v>
      </c>
      <c r="B1275" s="41">
        <v>0</v>
      </c>
      <c r="C1275" s="42">
        <v>41079</v>
      </c>
      <c r="D1275" s="43">
        <v>144</v>
      </c>
      <c r="E1275" s="43">
        <v>2836</v>
      </c>
      <c r="F1275" s="49">
        <v>1442836</v>
      </c>
      <c r="G1275" s="44">
        <v>75.599999999999994</v>
      </c>
      <c r="H1275" s="43">
        <v>216</v>
      </c>
      <c r="I1275" s="43"/>
      <c r="J1275" s="10"/>
      <c r="K1275" s="43"/>
      <c r="L1275" s="45"/>
      <c r="M1275" s="13"/>
      <c r="N1275" s="46" t="s">
        <v>452</v>
      </c>
      <c r="O1275" s="13" t="s">
        <v>485</v>
      </c>
      <c r="P1275" s="17"/>
      <c r="Q1275" s="45"/>
      <c r="R1275" s="43"/>
      <c r="S1275" s="43"/>
    </row>
    <row r="1276" spans="1:19" x14ac:dyDescent="0.2">
      <c r="A1276" s="41" t="s">
        <v>65</v>
      </c>
      <c r="B1276" s="41">
        <v>0</v>
      </c>
      <c r="C1276" s="42">
        <v>41079</v>
      </c>
      <c r="D1276" s="43">
        <v>144</v>
      </c>
      <c r="E1276" s="43">
        <v>2837</v>
      </c>
      <c r="F1276" s="49">
        <v>1442837</v>
      </c>
      <c r="G1276" s="44">
        <v>76.400000000000006</v>
      </c>
      <c r="H1276" s="43">
        <v>203</v>
      </c>
      <c r="I1276" s="43"/>
      <c r="J1276" s="10"/>
      <c r="K1276" s="43"/>
      <c r="L1276" s="45"/>
      <c r="M1276" s="13"/>
      <c r="N1276" s="46" t="s">
        <v>453</v>
      </c>
      <c r="O1276" s="13" t="s">
        <v>485</v>
      </c>
      <c r="P1276" s="17"/>
      <c r="Q1276" s="45"/>
      <c r="R1276" s="43"/>
      <c r="S1276" s="43"/>
    </row>
    <row r="1277" spans="1:19" x14ac:dyDescent="0.2">
      <c r="A1277" s="41" t="s">
        <v>65</v>
      </c>
      <c r="B1277" s="41">
        <v>0</v>
      </c>
      <c r="C1277" s="42">
        <v>41079</v>
      </c>
      <c r="D1277" s="43">
        <v>144</v>
      </c>
      <c r="E1277" s="43">
        <v>2838</v>
      </c>
      <c r="F1277" s="49">
        <v>1442838</v>
      </c>
      <c r="G1277" s="44">
        <v>77.599999999999994</v>
      </c>
      <c r="H1277" s="43">
        <v>208</v>
      </c>
      <c r="I1277" s="43"/>
      <c r="J1277" s="10" t="s">
        <v>489</v>
      </c>
      <c r="K1277" s="43"/>
      <c r="L1277" s="45"/>
      <c r="M1277" s="13"/>
      <c r="N1277" s="46" t="s">
        <v>454</v>
      </c>
      <c r="O1277" s="13" t="s">
        <v>485</v>
      </c>
      <c r="P1277" s="17"/>
      <c r="Q1277" s="45"/>
      <c r="R1277" s="43"/>
      <c r="S1277" s="43"/>
    </row>
    <row r="1278" spans="1:19" x14ac:dyDescent="0.2">
      <c r="A1278" s="41" t="s">
        <v>65</v>
      </c>
      <c r="B1278" s="41">
        <v>0</v>
      </c>
      <c r="C1278" s="42">
        <v>41079</v>
      </c>
      <c r="D1278" s="43">
        <v>144</v>
      </c>
      <c r="E1278" s="43">
        <v>2839</v>
      </c>
      <c r="F1278" s="49">
        <v>1442839</v>
      </c>
      <c r="G1278" s="44">
        <v>72.5</v>
      </c>
      <c r="H1278" s="43">
        <v>199</v>
      </c>
      <c r="I1278" s="43"/>
      <c r="J1278" s="10"/>
      <c r="K1278" s="43"/>
      <c r="L1278" s="45"/>
      <c r="M1278" s="13"/>
      <c r="N1278" s="46" t="s">
        <v>455</v>
      </c>
      <c r="O1278" s="13" t="s">
        <v>485</v>
      </c>
      <c r="P1278" s="17"/>
      <c r="Q1278" s="45"/>
      <c r="R1278" s="43"/>
      <c r="S1278" s="43"/>
    </row>
    <row r="1279" spans="1:19" x14ac:dyDescent="0.2">
      <c r="A1279" s="41" t="s">
        <v>65</v>
      </c>
      <c r="B1279" s="41">
        <v>0</v>
      </c>
      <c r="C1279" s="42">
        <v>41079</v>
      </c>
      <c r="D1279" s="43">
        <v>144</v>
      </c>
      <c r="E1279" s="43">
        <v>2840</v>
      </c>
      <c r="F1279" s="49">
        <v>1442840</v>
      </c>
      <c r="G1279" s="44">
        <v>78.900000000000006</v>
      </c>
      <c r="H1279" s="43">
        <v>202</v>
      </c>
      <c r="I1279" s="43"/>
      <c r="J1279" s="10"/>
      <c r="K1279" s="43"/>
      <c r="L1279" s="45"/>
      <c r="M1279" s="13"/>
      <c r="N1279" s="46" t="s">
        <v>456</v>
      </c>
      <c r="O1279" s="13" t="s">
        <v>485</v>
      </c>
      <c r="P1279" s="17"/>
      <c r="Q1279" s="45"/>
      <c r="R1279" s="43"/>
      <c r="S1279" s="43"/>
    </row>
    <row r="1280" spans="1:19" x14ac:dyDescent="0.2">
      <c r="A1280" s="41" t="s">
        <v>65</v>
      </c>
      <c r="B1280" s="41">
        <v>0</v>
      </c>
      <c r="C1280" s="42">
        <v>41079</v>
      </c>
      <c r="D1280" s="43">
        <v>144</v>
      </c>
      <c r="E1280" s="43">
        <v>2841</v>
      </c>
      <c r="F1280" s="49">
        <v>1442841</v>
      </c>
      <c r="G1280" s="44">
        <v>74</v>
      </c>
      <c r="H1280" s="43">
        <v>201</v>
      </c>
      <c r="I1280" s="43"/>
      <c r="J1280" s="10"/>
      <c r="K1280" s="43"/>
      <c r="L1280" s="45"/>
      <c r="M1280" s="13"/>
      <c r="N1280" s="46" t="s">
        <v>457</v>
      </c>
      <c r="O1280" s="13" t="s">
        <v>485</v>
      </c>
      <c r="P1280" s="17"/>
      <c r="Q1280" s="45"/>
      <c r="R1280" s="43"/>
      <c r="S1280" s="43"/>
    </row>
    <row r="1281" spans="1:19" x14ac:dyDescent="0.2">
      <c r="A1281" s="41" t="s">
        <v>65</v>
      </c>
      <c r="B1281" s="41">
        <v>0</v>
      </c>
      <c r="C1281" s="42">
        <v>41079</v>
      </c>
      <c r="D1281" s="43">
        <v>144</v>
      </c>
      <c r="E1281" s="43">
        <v>2842</v>
      </c>
      <c r="F1281" s="49">
        <v>1442842</v>
      </c>
      <c r="G1281" s="44">
        <v>75.3</v>
      </c>
      <c r="H1281" s="43">
        <v>198</v>
      </c>
      <c r="I1281" s="43"/>
      <c r="J1281" s="10"/>
      <c r="K1281" s="43"/>
      <c r="L1281" s="45"/>
      <c r="M1281" s="13"/>
      <c r="N1281" s="46" t="s">
        <v>458</v>
      </c>
      <c r="O1281" s="13" t="s">
        <v>485</v>
      </c>
      <c r="P1281" s="17"/>
      <c r="Q1281" s="45"/>
      <c r="R1281" s="43"/>
      <c r="S1281" s="43"/>
    </row>
    <row r="1282" spans="1:19" x14ac:dyDescent="0.2">
      <c r="A1282" s="41" t="s">
        <v>65</v>
      </c>
      <c r="B1282" s="41">
        <v>0</v>
      </c>
      <c r="C1282" s="42">
        <v>41079</v>
      </c>
      <c r="D1282" s="43">
        <v>144</v>
      </c>
      <c r="E1282" s="43">
        <v>2843</v>
      </c>
      <c r="F1282" s="49">
        <v>1442843</v>
      </c>
      <c r="G1282" s="44">
        <v>72</v>
      </c>
      <c r="H1282" s="43">
        <v>181</v>
      </c>
      <c r="I1282" s="43"/>
      <c r="J1282" s="10" t="s">
        <v>489</v>
      </c>
      <c r="K1282" s="43"/>
      <c r="L1282" s="45"/>
      <c r="M1282" s="13"/>
      <c r="N1282" s="46" t="s">
        <v>459</v>
      </c>
      <c r="O1282" s="13" t="s">
        <v>485</v>
      </c>
      <c r="P1282" s="17"/>
      <c r="Q1282" s="45"/>
      <c r="R1282" s="43"/>
      <c r="S1282" s="43"/>
    </row>
    <row r="1283" spans="1:19" x14ac:dyDescent="0.2">
      <c r="A1283" s="41" t="s">
        <v>65</v>
      </c>
      <c r="B1283" s="41">
        <v>0</v>
      </c>
      <c r="C1283" s="42">
        <v>41079</v>
      </c>
      <c r="D1283" s="43">
        <v>144</v>
      </c>
      <c r="E1283" s="43">
        <v>2844</v>
      </c>
      <c r="F1283" s="49">
        <v>1442844</v>
      </c>
      <c r="G1283" s="44">
        <v>79</v>
      </c>
      <c r="H1283" s="43">
        <v>198</v>
      </c>
      <c r="I1283" s="43"/>
      <c r="J1283" s="10"/>
      <c r="K1283" s="43"/>
      <c r="L1283" s="45"/>
      <c r="M1283" s="13"/>
      <c r="N1283" s="46" t="s">
        <v>460</v>
      </c>
      <c r="O1283" s="13" t="s">
        <v>485</v>
      </c>
      <c r="P1283" s="17"/>
      <c r="Q1283" s="45"/>
      <c r="R1283" s="43"/>
      <c r="S1283" s="43"/>
    </row>
    <row r="1284" spans="1:19" x14ac:dyDescent="0.2">
      <c r="A1284" s="41" t="s">
        <v>65</v>
      </c>
      <c r="B1284" s="41">
        <v>0</v>
      </c>
      <c r="C1284" s="42">
        <v>41079</v>
      </c>
      <c r="D1284" s="43">
        <v>144</v>
      </c>
      <c r="E1284" s="43">
        <v>2845</v>
      </c>
      <c r="F1284" s="49">
        <v>1442845</v>
      </c>
      <c r="G1284" s="44">
        <v>71.8</v>
      </c>
      <c r="H1284" s="43">
        <v>191</v>
      </c>
      <c r="I1284" s="43"/>
      <c r="J1284" s="10"/>
      <c r="K1284" s="43"/>
      <c r="L1284" s="45"/>
      <c r="M1284" s="13"/>
      <c r="N1284" s="46" t="s">
        <v>461</v>
      </c>
      <c r="O1284" s="13" t="s">
        <v>485</v>
      </c>
      <c r="P1284" s="17"/>
      <c r="Q1284" s="45"/>
      <c r="R1284" s="43"/>
      <c r="S1284" s="43"/>
    </row>
    <row r="1285" spans="1:19" x14ac:dyDescent="0.2">
      <c r="A1285" s="41" t="s">
        <v>65</v>
      </c>
      <c r="B1285" s="41">
        <v>0</v>
      </c>
      <c r="C1285" s="42">
        <v>41079</v>
      </c>
      <c r="D1285" s="43">
        <v>144</v>
      </c>
      <c r="E1285" s="43">
        <v>2846</v>
      </c>
      <c r="F1285" s="49">
        <v>1442846</v>
      </c>
      <c r="G1285" s="44">
        <v>74.8</v>
      </c>
      <c r="H1285" s="43">
        <v>224</v>
      </c>
      <c r="I1285" s="43"/>
      <c r="J1285" s="10" t="s">
        <v>135</v>
      </c>
      <c r="K1285" s="43"/>
      <c r="L1285" s="45"/>
      <c r="M1285" s="13"/>
      <c r="N1285" s="46" t="s">
        <v>462</v>
      </c>
      <c r="O1285" s="13" t="s">
        <v>485</v>
      </c>
      <c r="P1285" s="17"/>
      <c r="Q1285" s="45"/>
      <c r="R1285" s="43"/>
      <c r="S1285" s="43"/>
    </row>
    <row r="1286" spans="1:19" x14ac:dyDescent="0.2">
      <c r="A1286" s="41" t="s">
        <v>65</v>
      </c>
      <c r="B1286" s="41">
        <v>0</v>
      </c>
      <c r="C1286" s="42">
        <v>41079</v>
      </c>
      <c r="D1286" s="43">
        <v>144</v>
      </c>
      <c r="E1286" s="43">
        <v>2847</v>
      </c>
      <c r="F1286" s="49">
        <v>1442847</v>
      </c>
      <c r="G1286" s="44">
        <v>76</v>
      </c>
      <c r="H1286" s="43">
        <v>200</v>
      </c>
      <c r="I1286" s="43"/>
      <c r="J1286" s="10"/>
      <c r="K1286" s="43"/>
      <c r="L1286" s="45"/>
      <c r="M1286" s="13"/>
      <c r="N1286" s="46" t="s">
        <v>463</v>
      </c>
      <c r="O1286" s="13" t="s">
        <v>485</v>
      </c>
      <c r="P1286" s="17"/>
      <c r="Q1286" s="45"/>
      <c r="R1286" s="43"/>
      <c r="S1286" s="43"/>
    </row>
    <row r="1287" spans="1:19" x14ac:dyDescent="0.2">
      <c r="A1287" s="41" t="s">
        <v>65</v>
      </c>
      <c r="B1287" s="41">
        <v>0</v>
      </c>
      <c r="C1287" s="42">
        <v>41079</v>
      </c>
      <c r="D1287" s="43">
        <v>144</v>
      </c>
      <c r="E1287" s="43">
        <v>2848</v>
      </c>
      <c r="F1287" s="49">
        <v>1442848</v>
      </c>
      <c r="G1287" s="44">
        <v>76.599999999999994</v>
      </c>
      <c r="H1287" s="43">
        <v>197</v>
      </c>
      <c r="I1287" s="43"/>
      <c r="J1287" s="10"/>
      <c r="K1287" s="43"/>
      <c r="L1287" s="45"/>
      <c r="M1287" s="13"/>
      <c r="N1287" s="46" t="s">
        <v>464</v>
      </c>
      <c r="O1287" s="13" t="s">
        <v>485</v>
      </c>
      <c r="P1287" s="17"/>
      <c r="Q1287" s="45"/>
      <c r="R1287" s="43"/>
      <c r="S1287" s="43"/>
    </row>
    <row r="1288" spans="1:19" x14ac:dyDescent="0.2">
      <c r="A1288" s="41" t="s">
        <v>65</v>
      </c>
      <c r="B1288" s="41">
        <v>0</v>
      </c>
      <c r="C1288" s="42">
        <v>41079</v>
      </c>
      <c r="D1288" s="43">
        <v>144</v>
      </c>
      <c r="E1288" s="43">
        <v>2849</v>
      </c>
      <c r="F1288" s="49">
        <v>1442849</v>
      </c>
      <c r="G1288" s="44">
        <v>70</v>
      </c>
      <c r="H1288" s="43">
        <v>193</v>
      </c>
      <c r="I1288" s="43"/>
      <c r="J1288" s="10"/>
      <c r="K1288" s="43"/>
      <c r="L1288" s="45"/>
      <c r="M1288" s="13"/>
      <c r="N1288" s="46" t="s">
        <v>465</v>
      </c>
      <c r="O1288" s="13" t="s">
        <v>485</v>
      </c>
      <c r="P1288" s="17"/>
      <c r="Q1288" s="45"/>
      <c r="R1288" s="43"/>
      <c r="S1288" s="43"/>
    </row>
    <row r="1289" spans="1:19" x14ac:dyDescent="0.2">
      <c r="A1289" s="41" t="s">
        <v>65</v>
      </c>
      <c r="B1289" s="41">
        <v>0</v>
      </c>
      <c r="C1289" s="42">
        <v>41079</v>
      </c>
      <c r="D1289" s="43">
        <v>144</v>
      </c>
      <c r="E1289" s="43">
        <v>2850</v>
      </c>
      <c r="F1289" s="49">
        <v>1442850</v>
      </c>
      <c r="G1289" s="44">
        <v>78.400000000000006</v>
      </c>
      <c r="H1289" s="43">
        <v>205</v>
      </c>
      <c r="I1289" s="43"/>
      <c r="J1289" s="10"/>
      <c r="K1289" s="43"/>
      <c r="L1289" s="45"/>
      <c r="M1289" s="13"/>
      <c r="N1289" s="46" t="s">
        <v>466</v>
      </c>
      <c r="O1289" s="13" t="s">
        <v>485</v>
      </c>
      <c r="P1289" s="17"/>
      <c r="Q1289" s="45"/>
      <c r="R1289" s="43"/>
      <c r="S1289" s="43"/>
    </row>
    <row r="1290" spans="1:19" x14ac:dyDescent="0.2">
      <c r="A1290" s="8" t="s">
        <v>65</v>
      </c>
      <c r="B1290" s="8">
        <v>0</v>
      </c>
      <c r="C1290" s="22">
        <v>41074</v>
      </c>
      <c r="D1290" s="6">
        <v>144</v>
      </c>
      <c r="E1290" s="6">
        <v>2851</v>
      </c>
      <c r="F1290" s="6">
        <v>1442851</v>
      </c>
      <c r="P1290" s="17"/>
    </row>
    <row r="1291" spans="1:19" x14ac:dyDescent="0.2">
      <c r="A1291" s="8" t="s">
        <v>65</v>
      </c>
      <c r="B1291" s="8">
        <v>0</v>
      </c>
      <c r="C1291" s="22">
        <v>41074</v>
      </c>
      <c r="D1291" s="6">
        <v>144</v>
      </c>
      <c r="E1291" s="6">
        <v>2852</v>
      </c>
      <c r="F1291" s="6">
        <v>1442852</v>
      </c>
      <c r="P1291" s="17"/>
    </row>
    <row r="1292" spans="1:19" x14ac:dyDescent="0.2">
      <c r="A1292" s="41" t="s">
        <v>65</v>
      </c>
      <c r="B1292" s="41">
        <v>0</v>
      </c>
      <c r="C1292" s="42">
        <v>41079</v>
      </c>
      <c r="D1292" s="43">
        <v>144</v>
      </c>
      <c r="E1292" s="43">
        <v>2852</v>
      </c>
      <c r="F1292" s="49">
        <v>1442852</v>
      </c>
      <c r="G1292" s="44">
        <v>76.3</v>
      </c>
      <c r="H1292" s="43">
        <v>210</v>
      </c>
      <c r="I1292" s="43"/>
      <c r="J1292" s="10"/>
      <c r="K1292" s="43"/>
      <c r="L1292" s="45"/>
      <c r="M1292" s="13"/>
      <c r="N1292" s="46" t="s">
        <v>361</v>
      </c>
      <c r="O1292" s="13" t="s">
        <v>484</v>
      </c>
      <c r="P1292" s="17"/>
      <c r="Q1292" s="45"/>
      <c r="R1292" s="43"/>
      <c r="S1292" s="43"/>
    </row>
    <row r="1293" spans="1:19" x14ac:dyDescent="0.2">
      <c r="A1293" s="8" t="s">
        <v>65</v>
      </c>
      <c r="B1293" s="8">
        <v>0</v>
      </c>
      <c r="C1293" s="22">
        <v>41074</v>
      </c>
      <c r="D1293" s="6">
        <v>144</v>
      </c>
      <c r="E1293" s="6">
        <v>2853</v>
      </c>
      <c r="F1293" s="6">
        <v>1442853</v>
      </c>
      <c r="P1293" s="17"/>
    </row>
    <row r="1294" spans="1:19" x14ac:dyDescent="0.2">
      <c r="A1294" s="8" t="s">
        <v>65</v>
      </c>
      <c r="B1294" s="8">
        <v>0</v>
      </c>
      <c r="C1294" s="22">
        <v>41074</v>
      </c>
      <c r="D1294" s="6">
        <v>144</v>
      </c>
      <c r="E1294" s="6">
        <v>2854</v>
      </c>
      <c r="F1294" s="6">
        <v>1442854</v>
      </c>
      <c r="P1294" s="17"/>
    </row>
    <row r="1295" spans="1:19" x14ac:dyDescent="0.2">
      <c r="A1295" s="8" t="s">
        <v>65</v>
      </c>
      <c r="B1295" s="8">
        <v>0</v>
      </c>
      <c r="C1295" s="22">
        <v>41074</v>
      </c>
      <c r="D1295" s="6">
        <v>144</v>
      </c>
      <c r="E1295" s="6">
        <v>2855</v>
      </c>
      <c r="F1295" s="6">
        <v>1442855</v>
      </c>
      <c r="P1295" s="17"/>
    </row>
    <row r="1296" spans="1:19" x14ac:dyDescent="0.2">
      <c r="A1296" s="8" t="s">
        <v>65</v>
      </c>
      <c r="B1296" s="8">
        <v>0</v>
      </c>
      <c r="C1296" s="22">
        <v>41074</v>
      </c>
      <c r="D1296" s="6">
        <v>144</v>
      </c>
      <c r="E1296" s="6">
        <v>2856</v>
      </c>
      <c r="F1296" s="6">
        <v>1442856</v>
      </c>
      <c r="P1296" s="17"/>
    </row>
    <row r="1297" spans="1:16" x14ac:dyDescent="0.2">
      <c r="A1297" s="8" t="s">
        <v>65</v>
      </c>
      <c r="B1297" s="8">
        <v>0</v>
      </c>
      <c r="C1297" s="22">
        <v>41074</v>
      </c>
      <c r="D1297" s="6">
        <v>144</v>
      </c>
      <c r="E1297" s="6">
        <v>2857</v>
      </c>
      <c r="F1297" s="6">
        <v>1442857</v>
      </c>
      <c r="P1297" s="17"/>
    </row>
    <row r="1298" spans="1:16" x14ac:dyDescent="0.2">
      <c r="A1298" s="8" t="s">
        <v>65</v>
      </c>
      <c r="B1298" s="8">
        <v>0</v>
      </c>
      <c r="C1298" s="22">
        <v>41074</v>
      </c>
      <c r="D1298" s="6">
        <v>144</v>
      </c>
      <c r="E1298" s="6">
        <v>2858</v>
      </c>
      <c r="F1298" s="6">
        <v>1442858</v>
      </c>
      <c r="P1298" s="17"/>
    </row>
    <row r="1299" spans="1:16" x14ac:dyDescent="0.2">
      <c r="A1299" s="8" t="s">
        <v>65</v>
      </c>
      <c r="B1299" s="8">
        <v>0</v>
      </c>
      <c r="C1299" s="22">
        <v>41074</v>
      </c>
      <c r="D1299" s="6">
        <v>144</v>
      </c>
      <c r="E1299" s="6">
        <v>2859</v>
      </c>
      <c r="F1299" s="6">
        <v>1442859</v>
      </c>
      <c r="P1299" s="17"/>
    </row>
    <row r="1300" spans="1:16" x14ac:dyDescent="0.2">
      <c r="A1300" s="8" t="s">
        <v>65</v>
      </c>
      <c r="B1300" s="8">
        <v>0</v>
      </c>
      <c r="C1300" s="22">
        <v>41074</v>
      </c>
      <c r="D1300" s="6">
        <v>144</v>
      </c>
      <c r="E1300" s="6">
        <v>2860</v>
      </c>
      <c r="F1300" s="6">
        <v>1442860</v>
      </c>
      <c r="P1300" s="17"/>
    </row>
    <row r="1301" spans="1:16" x14ac:dyDescent="0.2">
      <c r="A1301" s="8" t="s">
        <v>65</v>
      </c>
      <c r="B1301" s="8">
        <v>0</v>
      </c>
      <c r="C1301" s="22">
        <v>41074</v>
      </c>
      <c r="D1301" s="6">
        <v>144</v>
      </c>
      <c r="E1301" s="6">
        <v>2861</v>
      </c>
      <c r="F1301" s="6">
        <v>1442861</v>
      </c>
      <c r="P1301" s="17"/>
    </row>
    <row r="1302" spans="1:16" x14ac:dyDescent="0.2">
      <c r="A1302" s="8" t="s">
        <v>65</v>
      </c>
      <c r="B1302" s="8">
        <v>0</v>
      </c>
      <c r="C1302" s="22">
        <v>41074</v>
      </c>
      <c r="D1302" s="6">
        <v>144</v>
      </c>
      <c r="E1302" s="6">
        <v>2862</v>
      </c>
      <c r="F1302" s="6">
        <v>1442862</v>
      </c>
      <c r="P1302" s="17"/>
    </row>
    <row r="1303" spans="1:16" x14ac:dyDescent="0.2">
      <c r="A1303" s="8" t="s">
        <v>65</v>
      </c>
      <c r="B1303" s="8">
        <v>0</v>
      </c>
      <c r="C1303" s="22">
        <v>41074</v>
      </c>
      <c r="D1303" s="6">
        <v>144</v>
      </c>
      <c r="E1303" s="6">
        <v>2863</v>
      </c>
      <c r="F1303" s="6">
        <v>1442863</v>
      </c>
      <c r="P1303" s="17"/>
    </row>
    <row r="1304" spans="1:16" x14ac:dyDescent="0.2">
      <c r="A1304" s="8" t="s">
        <v>65</v>
      </c>
      <c r="B1304" s="8">
        <v>0</v>
      </c>
      <c r="C1304" s="22">
        <v>41074</v>
      </c>
      <c r="D1304" s="6">
        <v>144</v>
      </c>
      <c r="E1304" s="6">
        <v>2864</v>
      </c>
      <c r="F1304" s="6">
        <v>1442864</v>
      </c>
      <c r="P1304" s="17"/>
    </row>
    <row r="1305" spans="1:16" x14ac:dyDescent="0.2">
      <c r="A1305" s="8" t="s">
        <v>65</v>
      </c>
      <c r="B1305" s="8">
        <v>0</v>
      </c>
      <c r="C1305" s="22">
        <v>41074</v>
      </c>
      <c r="D1305" s="6">
        <v>144</v>
      </c>
      <c r="E1305" s="6">
        <v>2865</v>
      </c>
      <c r="F1305" s="6">
        <v>1442865</v>
      </c>
      <c r="P1305" s="17"/>
    </row>
    <row r="1306" spans="1:16" x14ac:dyDescent="0.2">
      <c r="A1306" s="8" t="s">
        <v>65</v>
      </c>
      <c r="B1306" s="8">
        <v>0</v>
      </c>
      <c r="C1306" s="22">
        <v>41074</v>
      </c>
      <c r="D1306" s="6">
        <v>144</v>
      </c>
      <c r="E1306" s="6">
        <v>2866</v>
      </c>
      <c r="F1306" s="6">
        <v>1442866</v>
      </c>
      <c r="P1306" s="17"/>
    </row>
    <row r="1307" spans="1:16" x14ac:dyDescent="0.2">
      <c r="A1307" s="8" t="s">
        <v>65</v>
      </c>
      <c r="B1307" s="8">
        <v>0</v>
      </c>
      <c r="C1307" s="22">
        <v>41074</v>
      </c>
      <c r="D1307" s="6">
        <v>144</v>
      </c>
      <c r="E1307" s="6">
        <v>2867</v>
      </c>
      <c r="F1307" s="6">
        <v>1442867</v>
      </c>
      <c r="P1307" s="17"/>
    </row>
    <row r="1308" spans="1:16" x14ac:dyDescent="0.2">
      <c r="A1308" s="8" t="s">
        <v>65</v>
      </c>
      <c r="B1308" s="8">
        <v>0</v>
      </c>
      <c r="C1308" s="22">
        <v>41074</v>
      </c>
      <c r="D1308" s="6">
        <v>144</v>
      </c>
      <c r="E1308" s="6">
        <v>2868</v>
      </c>
      <c r="F1308" s="6">
        <v>1442868</v>
      </c>
      <c r="P1308" s="17"/>
    </row>
    <row r="1309" spans="1:16" x14ac:dyDescent="0.2">
      <c r="A1309" s="8" t="s">
        <v>65</v>
      </c>
      <c r="B1309" s="8">
        <v>0</v>
      </c>
      <c r="C1309" s="22">
        <v>41074</v>
      </c>
      <c r="D1309" s="6">
        <v>144</v>
      </c>
      <c r="E1309" s="6">
        <v>2869</v>
      </c>
      <c r="F1309" s="6">
        <v>1442869</v>
      </c>
      <c r="P1309" s="17"/>
    </row>
    <row r="1310" spans="1:16" x14ac:dyDescent="0.2">
      <c r="A1310" s="8" t="s">
        <v>65</v>
      </c>
      <c r="B1310" s="8">
        <v>0</v>
      </c>
      <c r="C1310" s="22">
        <v>41074</v>
      </c>
      <c r="D1310" s="6">
        <v>144</v>
      </c>
      <c r="E1310" s="6">
        <v>2870</v>
      </c>
      <c r="F1310" s="6">
        <v>1442870</v>
      </c>
      <c r="P1310" s="17"/>
    </row>
    <row r="1311" spans="1:16" x14ac:dyDescent="0.2">
      <c r="A1311" s="8" t="s">
        <v>65</v>
      </c>
      <c r="B1311" s="8">
        <v>0</v>
      </c>
      <c r="C1311" s="22">
        <v>41074</v>
      </c>
      <c r="D1311" s="6">
        <v>144</v>
      </c>
      <c r="E1311" s="6">
        <v>2871</v>
      </c>
      <c r="F1311" s="6">
        <v>1442871</v>
      </c>
      <c r="P1311" s="17"/>
    </row>
    <row r="1312" spans="1:16" x14ac:dyDescent="0.2">
      <c r="A1312" s="8" t="s">
        <v>65</v>
      </c>
      <c r="B1312" s="8">
        <v>0</v>
      </c>
      <c r="C1312" s="22">
        <v>41074</v>
      </c>
      <c r="D1312" s="6">
        <v>144</v>
      </c>
      <c r="E1312" s="6">
        <v>2872</v>
      </c>
      <c r="F1312" s="6">
        <v>1442872</v>
      </c>
      <c r="P1312" s="17"/>
    </row>
    <row r="1313" spans="1:16" x14ac:dyDescent="0.2">
      <c r="A1313" s="8" t="s">
        <v>65</v>
      </c>
      <c r="B1313" s="8">
        <v>0</v>
      </c>
      <c r="C1313" s="37">
        <v>41079</v>
      </c>
      <c r="D1313" s="6">
        <v>144</v>
      </c>
      <c r="E1313" s="6">
        <v>2872</v>
      </c>
      <c r="F1313" s="48">
        <v>1442872</v>
      </c>
      <c r="G1313" s="4">
        <v>74.3</v>
      </c>
      <c r="H1313" s="6">
        <v>194</v>
      </c>
      <c r="N1313" s="36" t="s">
        <v>254</v>
      </c>
      <c r="O1313" s="26" t="s">
        <v>484</v>
      </c>
      <c r="P1313" s="17"/>
    </row>
    <row r="1314" spans="1:16" x14ac:dyDescent="0.2">
      <c r="A1314" s="8" t="s">
        <v>65</v>
      </c>
      <c r="B1314" s="8">
        <v>0</v>
      </c>
      <c r="C1314" s="22">
        <v>41074</v>
      </c>
      <c r="D1314" s="6">
        <v>144</v>
      </c>
      <c r="E1314" s="6">
        <v>2873</v>
      </c>
      <c r="F1314" s="6">
        <v>1442873</v>
      </c>
      <c r="P1314" s="17"/>
    </row>
    <row r="1315" spans="1:16" x14ac:dyDescent="0.2">
      <c r="A1315" s="8" t="s">
        <v>65</v>
      </c>
      <c r="B1315" s="8">
        <v>0</v>
      </c>
      <c r="C1315" s="22">
        <v>41074</v>
      </c>
      <c r="D1315" s="6">
        <v>144</v>
      </c>
      <c r="E1315" s="6">
        <v>2874</v>
      </c>
      <c r="F1315" s="6">
        <v>1442874</v>
      </c>
      <c r="P1315" s="17"/>
    </row>
    <row r="1316" spans="1:16" x14ac:dyDescent="0.2">
      <c r="A1316" s="8" t="s">
        <v>65</v>
      </c>
      <c r="B1316" s="8">
        <v>0</v>
      </c>
      <c r="C1316" s="22">
        <v>41074</v>
      </c>
      <c r="D1316" s="6">
        <v>144</v>
      </c>
      <c r="E1316" s="6">
        <v>2875</v>
      </c>
      <c r="F1316" s="6">
        <v>1442875</v>
      </c>
      <c r="P1316" s="17"/>
    </row>
    <row r="1317" spans="1:16" x14ac:dyDescent="0.2">
      <c r="A1317" s="8" t="s">
        <v>65</v>
      </c>
      <c r="B1317" s="8">
        <v>0</v>
      </c>
      <c r="C1317" s="22">
        <v>41074</v>
      </c>
      <c r="D1317" s="6">
        <v>144</v>
      </c>
      <c r="E1317" s="6">
        <v>2876</v>
      </c>
      <c r="F1317" s="6">
        <v>1442876</v>
      </c>
      <c r="P1317" s="17"/>
    </row>
    <row r="1318" spans="1:16" x14ac:dyDescent="0.2">
      <c r="A1318" s="8" t="s">
        <v>65</v>
      </c>
      <c r="B1318" s="8">
        <v>0</v>
      </c>
      <c r="C1318" s="37">
        <v>41079</v>
      </c>
      <c r="D1318" s="6">
        <v>144</v>
      </c>
      <c r="E1318" s="6">
        <v>2876</v>
      </c>
      <c r="F1318" s="48">
        <v>1442876</v>
      </c>
      <c r="G1318" s="4">
        <v>76.3</v>
      </c>
      <c r="H1318" s="6">
        <v>201</v>
      </c>
      <c r="N1318" s="36" t="s">
        <v>236</v>
      </c>
      <c r="O1318" s="26" t="s">
        <v>484</v>
      </c>
      <c r="P1318" s="17"/>
    </row>
    <row r="1319" spans="1:16" x14ac:dyDescent="0.2">
      <c r="A1319" s="8" t="s">
        <v>65</v>
      </c>
      <c r="B1319" s="8">
        <v>0</v>
      </c>
      <c r="C1319" s="22">
        <v>41074</v>
      </c>
      <c r="D1319" s="6">
        <v>144</v>
      </c>
      <c r="E1319" s="6">
        <v>2877</v>
      </c>
      <c r="F1319" s="6">
        <v>1442877</v>
      </c>
      <c r="P1319" s="17"/>
    </row>
    <row r="1320" spans="1:16" x14ac:dyDescent="0.2">
      <c r="A1320" s="8" t="s">
        <v>65</v>
      </c>
      <c r="B1320" s="8">
        <v>0</v>
      </c>
      <c r="C1320" s="22">
        <v>41074</v>
      </c>
      <c r="D1320" s="6">
        <v>144</v>
      </c>
      <c r="E1320" s="6">
        <v>2878</v>
      </c>
      <c r="F1320" s="6">
        <v>1442878</v>
      </c>
      <c r="P1320" s="17"/>
    </row>
    <row r="1321" spans="1:16" x14ac:dyDescent="0.2">
      <c r="A1321" s="8" t="s">
        <v>65</v>
      </c>
      <c r="B1321" s="8">
        <v>0</v>
      </c>
      <c r="C1321" s="22">
        <v>41074</v>
      </c>
      <c r="D1321" s="6">
        <v>144</v>
      </c>
      <c r="E1321" s="6">
        <v>2879</v>
      </c>
      <c r="F1321" s="6">
        <v>1442879</v>
      </c>
      <c r="P1321" s="17"/>
    </row>
    <row r="1322" spans="1:16" x14ac:dyDescent="0.2">
      <c r="A1322" s="8" t="s">
        <v>65</v>
      </c>
      <c r="B1322" s="8">
        <v>0</v>
      </c>
      <c r="C1322" s="22">
        <v>41074</v>
      </c>
      <c r="D1322" s="6">
        <v>144</v>
      </c>
      <c r="E1322" s="6">
        <v>2880</v>
      </c>
      <c r="F1322" s="6">
        <v>1442880</v>
      </c>
      <c r="P1322" s="17"/>
    </row>
    <row r="1323" spans="1:16" x14ac:dyDescent="0.2">
      <c r="A1323" s="8" t="s">
        <v>65</v>
      </c>
      <c r="B1323" s="8">
        <v>0</v>
      </c>
      <c r="C1323" s="22">
        <v>41074</v>
      </c>
      <c r="D1323" s="6">
        <v>144</v>
      </c>
      <c r="E1323" s="6">
        <v>2881</v>
      </c>
      <c r="F1323" s="6">
        <v>1442881</v>
      </c>
      <c r="P1323" s="17"/>
    </row>
    <row r="1324" spans="1:16" x14ac:dyDescent="0.2">
      <c r="A1324" s="8" t="s">
        <v>65</v>
      </c>
      <c r="B1324" s="8">
        <v>0</v>
      </c>
      <c r="C1324" s="22">
        <v>41074</v>
      </c>
      <c r="D1324" s="6">
        <v>144</v>
      </c>
      <c r="E1324" s="6">
        <v>2882</v>
      </c>
      <c r="F1324" s="6">
        <v>1442882</v>
      </c>
      <c r="P1324" s="17"/>
    </row>
    <row r="1325" spans="1:16" x14ac:dyDescent="0.2">
      <c r="A1325" s="8" t="s">
        <v>65</v>
      </c>
      <c r="B1325" s="8">
        <v>0</v>
      </c>
      <c r="C1325" s="22">
        <v>41074</v>
      </c>
      <c r="D1325" s="6">
        <v>144</v>
      </c>
      <c r="E1325" s="6">
        <v>2883</v>
      </c>
      <c r="F1325" s="6">
        <v>1442883</v>
      </c>
      <c r="P1325" s="17"/>
    </row>
    <row r="1326" spans="1:16" x14ac:dyDescent="0.2">
      <c r="A1326" s="8" t="s">
        <v>65</v>
      </c>
      <c r="B1326" s="8">
        <v>0</v>
      </c>
      <c r="C1326" s="22">
        <v>41074</v>
      </c>
      <c r="D1326" s="6">
        <v>144</v>
      </c>
      <c r="E1326" s="6">
        <v>2884</v>
      </c>
      <c r="F1326" s="6">
        <v>1442884</v>
      </c>
      <c r="P1326" s="17"/>
    </row>
    <row r="1327" spans="1:16" x14ac:dyDescent="0.2">
      <c r="A1327" s="8" t="s">
        <v>65</v>
      </c>
      <c r="B1327" s="8">
        <v>0</v>
      </c>
      <c r="C1327" s="22">
        <v>41074</v>
      </c>
      <c r="D1327" s="6">
        <v>144</v>
      </c>
      <c r="E1327" s="6">
        <v>2885</v>
      </c>
      <c r="F1327" s="6">
        <v>1442885</v>
      </c>
      <c r="P1327" s="17"/>
    </row>
    <row r="1328" spans="1:16" x14ac:dyDescent="0.2">
      <c r="A1328" s="8" t="s">
        <v>65</v>
      </c>
      <c r="B1328" s="8">
        <v>0</v>
      </c>
      <c r="C1328" s="22">
        <v>41074</v>
      </c>
      <c r="D1328" s="6">
        <v>144</v>
      </c>
      <c r="E1328" s="6">
        <v>2886</v>
      </c>
      <c r="F1328" s="6">
        <v>1442886</v>
      </c>
      <c r="P1328" s="17"/>
    </row>
    <row r="1329" spans="1:16" x14ac:dyDescent="0.2">
      <c r="A1329" s="8" t="s">
        <v>65</v>
      </c>
      <c r="B1329" s="8">
        <v>0</v>
      </c>
      <c r="C1329" s="22">
        <v>41074</v>
      </c>
      <c r="D1329" s="6">
        <v>144</v>
      </c>
      <c r="E1329" s="6">
        <v>2887</v>
      </c>
      <c r="F1329" s="6">
        <v>1442887</v>
      </c>
      <c r="P1329" s="17"/>
    </row>
    <row r="1330" spans="1:16" x14ac:dyDescent="0.2">
      <c r="A1330" s="8" t="s">
        <v>65</v>
      </c>
      <c r="B1330" s="8">
        <v>0</v>
      </c>
      <c r="C1330" s="22">
        <v>41074</v>
      </c>
      <c r="D1330" s="6">
        <v>144</v>
      </c>
      <c r="E1330" s="6">
        <v>2888</v>
      </c>
      <c r="F1330" s="6">
        <v>1442888</v>
      </c>
      <c r="P1330" s="17"/>
    </row>
    <row r="1331" spans="1:16" x14ac:dyDescent="0.2">
      <c r="A1331" s="8" t="s">
        <v>65</v>
      </c>
      <c r="B1331" s="8">
        <v>0</v>
      </c>
      <c r="C1331" s="37">
        <v>41079</v>
      </c>
      <c r="D1331" s="6">
        <v>144</v>
      </c>
      <c r="E1331" s="6">
        <v>2888</v>
      </c>
      <c r="F1331" s="48">
        <v>1442888</v>
      </c>
      <c r="G1331" s="4">
        <v>72</v>
      </c>
      <c r="H1331" s="6">
        <v>193</v>
      </c>
      <c r="N1331" s="36" t="s">
        <v>217</v>
      </c>
      <c r="O1331" s="26" t="s">
        <v>484</v>
      </c>
      <c r="P1331" s="17"/>
    </row>
    <row r="1332" spans="1:16" x14ac:dyDescent="0.2">
      <c r="A1332" s="8" t="s">
        <v>65</v>
      </c>
      <c r="B1332" s="8">
        <v>0</v>
      </c>
      <c r="C1332" s="22">
        <v>41074</v>
      </c>
      <c r="D1332" s="6">
        <v>144</v>
      </c>
      <c r="E1332" s="6">
        <v>2889</v>
      </c>
      <c r="F1332" s="6">
        <v>1442889</v>
      </c>
      <c r="P1332" s="17"/>
    </row>
    <row r="1333" spans="1:16" x14ac:dyDescent="0.2">
      <c r="A1333" s="8" t="s">
        <v>65</v>
      </c>
      <c r="B1333" s="8">
        <v>0</v>
      </c>
      <c r="C1333" s="22">
        <v>41074</v>
      </c>
      <c r="D1333" s="6">
        <v>144</v>
      </c>
      <c r="E1333" s="6">
        <v>2890</v>
      </c>
      <c r="F1333" s="6">
        <v>1442890</v>
      </c>
      <c r="P1333" s="17"/>
    </row>
    <row r="1334" spans="1:16" x14ac:dyDescent="0.2">
      <c r="A1334" s="8" t="s">
        <v>65</v>
      </c>
      <c r="B1334" s="8">
        <v>0</v>
      </c>
      <c r="C1334" s="22">
        <v>41074</v>
      </c>
      <c r="D1334" s="6">
        <v>144</v>
      </c>
      <c r="E1334" s="6">
        <v>2891</v>
      </c>
      <c r="F1334" s="6">
        <v>1442891</v>
      </c>
      <c r="P1334" s="17"/>
    </row>
    <row r="1335" spans="1:16" x14ac:dyDescent="0.2">
      <c r="A1335" s="8" t="s">
        <v>65</v>
      </c>
      <c r="B1335" s="8">
        <v>0</v>
      </c>
      <c r="C1335" s="22">
        <v>41074</v>
      </c>
      <c r="D1335" s="6">
        <v>144</v>
      </c>
      <c r="E1335" s="6">
        <v>2892</v>
      </c>
      <c r="F1335" s="6">
        <v>1442892</v>
      </c>
      <c r="P1335" s="17"/>
    </row>
    <row r="1336" spans="1:16" x14ac:dyDescent="0.2">
      <c r="A1336" s="8" t="s">
        <v>65</v>
      </c>
      <c r="B1336" s="8">
        <v>0</v>
      </c>
      <c r="C1336" s="22">
        <v>41074</v>
      </c>
      <c r="D1336" s="6">
        <v>144</v>
      </c>
      <c r="E1336" s="6">
        <v>2893</v>
      </c>
      <c r="F1336" s="6">
        <v>1442893</v>
      </c>
      <c r="P1336" s="17"/>
    </row>
    <row r="1337" spans="1:16" x14ac:dyDescent="0.2">
      <c r="A1337" s="8" t="s">
        <v>65</v>
      </c>
      <c r="B1337" s="8">
        <v>0</v>
      </c>
      <c r="C1337" s="22">
        <v>41074</v>
      </c>
      <c r="D1337" s="6">
        <v>144</v>
      </c>
      <c r="E1337" s="6">
        <v>2894</v>
      </c>
      <c r="F1337" s="6">
        <v>1442894</v>
      </c>
      <c r="P1337" s="17"/>
    </row>
    <row r="1338" spans="1:16" x14ac:dyDescent="0.2">
      <c r="A1338" s="8" t="s">
        <v>65</v>
      </c>
      <c r="B1338" s="8">
        <v>0</v>
      </c>
      <c r="C1338" s="22">
        <v>41074</v>
      </c>
      <c r="D1338" s="6">
        <v>144</v>
      </c>
      <c r="E1338" s="6">
        <v>2895</v>
      </c>
      <c r="F1338" s="6">
        <v>1442895</v>
      </c>
      <c r="P1338" s="17"/>
    </row>
    <row r="1339" spans="1:16" x14ac:dyDescent="0.2">
      <c r="A1339" s="8" t="s">
        <v>65</v>
      </c>
      <c r="B1339" s="8">
        <v>0</v>
      </c>
      <c r="C1339" s="22">
        <v>41074</v>
      </c>
      <c r="D1339" s="6">
        <v>144</v>
      </c>
      <c r="E1339" s="6">
        <v>2896</v>
      </c>
      <c r="F1339" s="6">
        <v>1442896</v>
      </c>
      <c r="P1339" s="17"/>
    </row>
    <row r="1340" spans="1:16" x14ac:dyDescent="0.2">
      <c r="A1340" s="8" t="s">
        <v>65</v>
      </c>
      <c r="B1340" s="8">
        <v>0</v>
      </c>
      <c r="C1340" s="22">
        <v>41074</v>
      </c>
      <c r="D1340" s="6">
        <v>144</v>
      </c>
      <c r="E1340" s="6">
        <v>2897</v>
      </c>
      <c r="F1340" s="6">
        <v>1442897</v>
      </c>
      <c r="P1340" s="17"/>
    </row>
    <row r="1341" spans="1:16" x14ac:dyDescent="0.2">
      <c r="A1341" s="8" t="s">
        <v>65</v>
      </c>
      <c r="B1341" s="8">
        <v>0</v>
      </c>
      <c r="C1341" s="22">
        <v>41074</v>
      </c>
      <c r="D1341" s="6">
        <v>144</v>
      </c>
      <c r="E1341" s="6">
        <v>2898</v>
      </c>
      <c r="F1341" s="6">
        <v>1442898</v>
      </c>
      <c r="P1341" s="17"/>
    </row>
    <row r="1342" spans="1:16" x14ac:dyDescent="0.2">
      <c r="A1342" s="8" t="s">
        <v>65</v>
      </c>
      <c r="B1342" s="8">
        <v>0</v>
      </c>
      <c r="C1342" s="22">
        <v>41074</v>
      </c>
      <c r="D1342" s="6">
        <v>144</v>
      </c>
      <c r="E1342" s="6">
        <v>2899</v>
      </c>
      <c r="F1342" s="6">
        <v>1442899</v>
      </c>
      <c r="P1342" s="17"/>
    </row>
    <row r="1343" spans="1:16" x14ac:dyDescent="0.2">
      <c r="A1343" s="8" t="s">
        <v>65</v>
      </c>
      <c r="B1343" s="8">
        <v>0</v>
      </c>
      <c r="C1343" s="22">
        <v>41074</v>
      </c>
      <c r="D1343" s="6">
        <v>144</v>
      </c>
      <c r="E1343" s="6">
        <v>2900</v>
      </c>
      <c r="F1343" s="6">
        <v>1442900</v>
      </c>
      <c r="P1343" s="17"/>
    </row>
    <row r="1344" spans="1:16" x14ac:dyDescent="0.2">
      <c r="A1344" s="7" t="s">
        <v>65</v>
      </c>
      <c r="B1344" s="7">
        <v>0</v>
      </c>
      <c r="C1344" s="21">
        <v>41080</v>
      </c>
      <c r="D1344" s="6">
        <v>150</v>
      </c>
      <c r="E1344" s="6">
        <v>4751</v>
      </c>
      <c r="F1344" s="49">
        <v>1504751</v>
      </c>
      <c r="L1344" s="5" t="s">
        <v>491</v>
      </c>
      <c r="N1344" s="36"/>
      <c r="P1344" s="17"/>
    </row>
    <row r="1345" spans="1:16" x14ac:dyDescent="0.2">
      <c r="A1345" s="7" t="s">
        <v>65</v>
      </c>
      <c r="B1345" s="7">
        <v>0</v>
      </c>
      <c r="C1345" s="21">
        <v>41082</v>
      </c>
      <c r="D1345" s="6">
        <v>150</v>
      </c>
      <c r="E1345" s="6">
        <v>4752</v>
      </c>
      <c r="F1345" s="49">
        <v>1504752</v>
      </c>
      <c r="L1345" s="5" t="s">
        <v>491</v>
      </c>
      <c r="P1345" s="17"/>
    </row>
    <row r="1453" spans="1:2" x14ac:dyDescent="0.2">
      <c r="A1453" s="8"/>
      <c r="B1453" s="8"/>
    </row>
    <row r="1638" spans="1:2" x14ac:dyDescent="0.2">
      <c r="A1638" s="8"/>
      <c r="B1638" s="8"/>
    </row>
    <row r="1823" spans="1:2" x14ac:dyDescent="0.2">
      <c r="A1823" s="8"/>
      <c r="B1823" s="8"/>
    </row>
    <row r="2007" spans="1:2" x14ac:dyDescent="0.2">
      <c r="A2007" s="8"/>
      <c r="B2007" s="8"/>
    </row>
  </sheetData>
  <sortState ref="A11:V1355">
    <sortCondition descending="1" ref="B11:B1355"/>
    <sortCondition ref="F11:F1355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11"/>
  <sheetViews>
    <sheetView workbookViewId="0">
      <pane ySplit="1" topLeftCell="A2" activePane="bottomLeft" state="frozen"/>
      <selection activeCell="G39" sqref="G39"/>
      <selection pane="bottomLeft" activeCell="A2" sqref="A2"/>
    </sheetView>
  </sheetViews>
  <sheetFormatPr defaultRowHeight="11.25" x14ac:dyDescent="0.2"/>
  <cols>
    <col min="1" max="1" width="8.7109375" style="26" bestFit="1" customWidth="1"/>
    <col min="2" max="2" width="3.7109375" style="34" bestFit="1" customWidth="1"/>
    <col min="3" max="3" width="9" style="47" bestFit="1" customWidth="1"/>
    <col min="4" max="4" width="7" style="34" bestFit="1" customWidth="1"/>
    <col min="5" max="5" width="8.85546875" style="39" bestFit="1" customWidth="1"/>
    <col min="6" max="6" width="4.140625" style="40" bestFit="1" customWidth="1"/>
    <col min="7" max="7" width="5.85546875" style="39" bestFit="1" customWidth="1"/>
    <col min="8" max="8" width="6.140625" style="39" bestFit="1" customWidth="1"/>
    <col min="9" max="9" width="9.28515625" style="39" bestFit="1" customWidth="1"/>
    <col min="10" max="10" width="9.7109375" style="38" bestFit="1" customWidth="1"/>
    <col min="11" max="16384" width="9.140625" style="38"/>
  </cols>
  <sheetData>
    <row r="1" spans="1:10" s="96" customFormat="1" x14ac:dyDescent="0.2">
      <c r="A1" s="60" t="s">
        <v>0</v>
      </c>
      <c r="B1" s="58" t="s">
        <v>21</v>
      </c>
      <c r="C1" s="115" t="s">
        <v>1</v>
      </c>
      <c r="D1" s="58" t="s">
        <v>35</v>
      </c>
      <c r="E1" s="116" t="s">
        <v>2</v>
      </c>
      <c r="F1" s="117" t="s">
        <v>4</v>
      </c>
      <c r="G1" s="116" t="s">
        <v>3</v>
      </c>
      <c r="H1" s="116" t="s">
        <v>36</v>
      </c>
      <c r="I1" s="116" t="s">
        <v>7</v>
      </c>
      <c r="J1" s="96" t="s">
        <v>5</v>
      </c>
    </row>
    <row r="2" spans="1:10" x14ac:dyDescent="0.2">
      <c r="A2" s="38" t="s">
        <v>65</v>
      </c>
      <c r="B2" s="38">
        <v>1</v>
      </c>
      <c r="C2" s="47">
        <v>41057</v>
      </c>
      <c r="D2" s="38"/>
      <c r="E2" s="38"/>
      <c r="F2" s="40">
        <v>38.4</v>
      </c>
      <c r="G2" s="38"/>
      <c r="H2" s="38">
        <v>0</v>
      </c>
      <c r="I2" s="38">
        <v>2</v>
      </c>
    </row>
    <row r="3" spans="1:10" x14ac:dyDescent="0.2">
      <c r="A3" s="38" t="s">
        <v>65</v>
      </c>
      <c r="B3" s="38">
        <v>1</v>
      </c>
      <c r="C3" s="47">
        <v>41057</v>
      </c>
      <c r="D3" s="38"/>
      <c r="E3" s="38"/>
      <c r="F3" s="40">
        <v>39.5</v>
      </c>
      <c r="G3" s="38"/>
      <c r="H3" s="38">
        <v>1</v>
      </c>
      <c r="I3" s="38">
        <v>1</v>
      </c>
    </row>
    <row r="4" spans="1:10" x14ac:dyDescent="0.2">
      <c r="A4" s="38" t="s">
        <v>65</v>
      </c>
      <c r="B4" s="38">
        <v>1</v>
      </c>
      <c r="C4" s="47">
        <v>41057</v>
      </c>
      <c r="D4" s="38"/>
      <c r="E4" s="38"/>
      <c r="F4" s="40">
        <v>37.6</v>
      </c>
      <c r="G4" s="38"/>
      <c r="H4" s="38">
        <v>0</v>
      </c>
      <c r="I4" s="38">
        <v>1</v>
      </c>
      <c r="J4" s="110"/>
    </row>
    <row r="5" spans="1:10" x14ac:dyDescent="0.2">
      <c r="A5" s="38" t="s">
        <v>65</v>
      </c>
      <c r="B5" s="38">
        <v>1</v>
      </c>
      <c r="C5" s="47">
        <v>41057</v>
      </c>
      <c r="D5" s="38"/>
      <c r="E5" s="38"/>
      <c r="F5" s="40">
        <v>35</v>
      </c>
      <c r="G5" s="38"/>
      <c r="H5" s="38">
        <v>0</v>
      </c>
      <c r="I5" s="38">
        <v>0</v>
      </c>
    </row>
    <row r="6" spans="1:10" x14ac:dyDescent="0.2">
      <c r="A6" s="38" t="s">
        <v>65</v>
      </c>
      <c r="B6" s="38">
        <v>1</v>
      </c>
      <c r="C6" s="47">
        <v>41057</v>
      </c>
      <c r="D6" s="38"/>
      <c r="E6" s="38"/>
      <c r="F6" s="40">
        <v>37</v>
      </c>
      <c r="G6" s="38"/>
      <c r="H6" s="38">
        <v>0</v>
      </c>
      <c r="I6" s="38">
        <v>0</v>
      </c>
    </row>
    <row r="7" spans="1:10" x14ac:dyDescent="0.2">
      <c r="A7" s="38" t="s">
        <v>65</v>
      </c>
      <c r="B7" s="38">
        <v>1</v>
      </c>
      <c r="C7" s="47">
        <v>41057</v>
      </c>
      <c r="E7" s="38"/>
      <c r="F7" s="40">
        <v>37.9</v>
      </c>
      <c r="G7" s="38"/>
      <c r="H7" s="38">
        <v>0</v>
      </c>
      <c r="I7" s="38">
        <v>0</v>
      </c>
    </row>
    <row r="8" spans="1:10" x14ac:dyDescent="0.2">
      <c r="A8" s="38" t="s">
        <v>65</v>
      </c>
      <c r="B8" s="38">
        <v>1</v>
      </c>
      <c r="C8" s="47">
        <v>41057</v>
      </c>
      <c r="E8" s="38"/>
      <c r="F8" s="40">
        <v>34</v>
      </c>
      <c r="G8" s="38"/>
      <c r="H8" s="38">
        <v>0</v>
      </c>
      <c r="I8" s="38">
        <v>2</v>
      </c>
    </row>
    <row r="9" spans="1:10" x14ac:dyDescent="0.2">
      <c r="A9" s="38" t="s">
        <v>65</v>
      </c>
      <c r="B9" s="38">
        <v>1</v>
      </c>
      <c r="C9" s="47">
        <v>41057</v>
      </c>
      <c r="E9" s="38"/>
      <c r="F9" s="40">
        <v>37.799999999999997</v>
      </c>
      <c r="G9" s="38"/>
      <c r="H9" s="38">
        <v>0</v>
      </c>
      <c r="I9" s="38">
        <v>2</v>
      </c>
    </row>
    <row r="10" spans="1:10" x14ac:dyDescent="0.2">
      <c r="A10" s="38" t="s">
        <v>65</v>
      </c>
      <c r="B10" s="38">
        <v>1</v>
      </c>
      <c r="C10" s="47">
        <v>41057</v>
      </c>
      <c r="E10" s="38"/>
      <c r="F10" s="40">
        <v>35.200000000000003</v>
      </c>
      <c r="G10" s="38"/>
      <c r="H10" s="38">
        <v>0</v>
      </c>
      <c r="I10" s="38">
        <v>2</v>
      </c>
    </row>
    <row r="11" spans="1:10" x14ac:dyDescent="0.2">
      <c r="A11" s="38" t="s">
        <v>65</v>
      </c>
      <c r="B11" s="38">
        <v>1</v>
      </c>
      <c r="C11" s="47">
        <v>41059</v>
      </c>
      <c r="E11" s="38">
        <v>25</v>
      </c>
      <c r="F11" s="40">
        <v>40.299999999999997</v>
      </c>
      <c r="G11" s="38"/>
      <c r="H11" s="38">
        <v>2</v>
      </c>
      <c r="I11" s="38">
        <v>1</v>
      </c>
      <c r="J11" s="26"/>
    </row>
    <row r="12" spans="1:10" x14ac:dyDescent="0.2">
      <c r="A12" s="38" t="s">
        <v>65</v>
      </c>
      <c r="B12" s="38">
        <v>1</v>
      </c>
      <c r="C12" s="47">
        <v>41059</v>
      </c>
      <c r="E12" s="38">
        <v>19</v>
      </c>
      <c r="F12" s="40">
        <v>40.9</v>
      </c>
      <c r="G12" s="38"/>
      <c r="H12" s="38">
        <v>1</v>
      </c>
      <c r="I12" s="38">
        <v>3</v>
      </c>
      <c r="J12" s="26"/>
    </row>
    <row r="13" spans="1:10" x14ac:dyDescent="0.2">
      <c r="A13" s="38" t="s">
        <v>65</v>
      </c>
      <c r="B13" s="38">
        <v>1</v>
      </c>
      <c r="C13" s="47">
        <v>41059</v>
      </c>
      <c r="D13" s="34">
        <v>1442399</v>
      </c>
      <c r="E13" s="38"/>
      <c r="F13" s="40">
        <v>44.6</v>
      </c>
      <c r="G13" s="38"/>
      <c r="H13" s="38"/>
      <c r="I13" s="38">
        <v>0</v>
      </c>
      <c r="J13" s="26"/>
    </row>
    <row r="14" spans="1:10" x14ac:dyDescent="0.2">
      <c r="A14" s="38" t="s">
        <v>65</v>
      </c>
      <c r="B14" s="38">
        <v>1</v>
      </c>
      <c r="C14" s="47">
        <v>41059</v>
      </c>
      <c r="D14" s="34">
        <v>1437854</v>
      </c>
      <c r="E14" s="38"/>
      <c r="F14" s="40">
        <v>49</v>
      </c>
      <c r="G14" s="38"/>
      <c r="H14" s="38"/>
      <c r="I14" s="38">
        <v>1</v>
      </c>
      <c r="J14" s="26"/>
    </row>
    <row r="15" spans="1:10" x14ac:dyDescent="0.2">
      <c r="A15" s="38" t="s">
        <v>65</v>
      </c>
      <c r="B15" s="38">
        <v>1</v>
      </c>
      <c r="C15" s="47">
        <v>41059</v>
      </c>
      <c r="D15" s="34">
        <v>1442403</v>
      </c>
      <c r="E15" s="38"/>
      <c r="F15" s="40">
        <v>39.6</v>
      </c>
      <c r="G15" s="38"/>
      <c r="H15" s="38"/>
      <c r="I15" s="38">
        <v>1</v>
      </c>
      <c r="J15" s="26"/>
    </row>
    <row r="16" spans="1:10" x14ac:dyDescent="0.2">
      <c r="A16" s="38" t="s">
        <v>65</v>
      </c>
      <c r="B16" s="38">
        <v>1</v>
      </c>
      <c r="C16" s="47">
        <v>41059</v>
      </c>
      <c r="D16" s="34">
        <v>1437843</v>
      </c>
      <c r="E16" s="38"/>
      <c r="F16" s="40">
        <v>38.1</v>
      </c>
      <c r="G16" s="38"/>
      <c r="H16" s="38"/>
      <c r="I16" s="38">
        <v>2</v>
      </c>
    </row>
    <row r="17" spans="1:10" x14ac:dyDescent="0.2">
      <c r="A17" s="38" t="s">
        <v>65</v>
      </c>
      <c r="B17" s="38">
        <v>1</v>
      </c>
      <c r="C17" s="47">
        <v>41059</v>
      </c>
      <c r="D17" s="34">
        <v>1437850</v>
      </c>
      <c r="E17" s="38"/>
      <c r="F17" s="40">
        <v>32.799999999999997</v>
      </c>
      <c r="G17" s="38"/>
      <c r="H17" s="38"/>
      <c r="I17" s="38">
        <v>1</v>
      </c>
    </row>
    <row r="18" spans="1:10" x14ac:dyDescent="0.2">
      <c r="A18" s="38" t="s">
        <v>65</v>
      </c>
      <c r="B18" s="38">
        <v>1</v>
      </c>
      <c r="C18" s="47">
        <v>41059</v>
      </c>
      <c r="D18" s="34">
        <v>1437839</v>
      </c>
      <c r="E18" s="38"/>
      <c r="F18" s="40">
        <v>39.6</v>
      </c>
      <c r="G18" s="38"/>
      <c r="H18" s="38"/>
      <c r="I18" s="38">
        <v>1</v>
      </c>
    </row>
    <row r="19" spans="1:10" x14ac:dyDescent="0.2">
      <c r="A19" s="38" t="s">
        <v>65</v>
      </c>
      <c r="B19" s="38">
        <v>1</v>
      </c>
      <c r="C19" s="47">
        <v>41059</v>
      </c>
      <c r="D19" s="34">
        <v>1437857</v>
      </c>
      <c r="E19" s="38"/>
      <c r="F19" s="40">
        <v>52.4</v>
      </c>
      <c r="G19" s="38"/>
      <c r="H19" s="38"/>
      <c r="I19" s="38" t="s">
        <v>124</v>
      </c>
    </row>
    <row r="20" spans="1:10" x14ac:dyDescent="0.2">
      <c r="A20" s="38" t="s">
        <v>65</v>
      </c>
      <c r="B20" s="38">
        <v>1</v>
      </c>
      <c r="C20" s="47">
        <v>41059</v>
      </c>
      <c r="D20" s="34">
        <v>1442407</v>
      </c>
      <c r="E20" s="38"/>
      <c r="F20" s="40">
        <v>38.700000000000003</v>
      </c>
      <c r="G20" s="38"/>
      <c r="H20" s="38"/>
      <c r="I20" s="38">
        <v>2</v>
      </c>
    </row>
    <row r="21" spans="1:10" x14ac:dyDescent="0.2">
      <c r="A21" s="38" t="s">
        <v>65</v>
      </c>
      <c r="B21" s="38">
        <v>1</v>
      </c>
      <c r="C21" s="47">
        <v>41059</v>
      </c>
      <c r="D21" s="34">
        <v>1437834</v>
      </c>
      <c r="E21" s="38"/>
      <c r="F21" s="40">
        <v>37.799999999999997</v>
      </c>
      <c r="G21" s="38"/>
      <c r="H21" s="38"/>
      <c r="I21" s="38">
        <v>2</v>
      </c>
      <c r="J21" s="110"/>
    </row>
    <row r="22" spans="1:10" x14ac:dyDescent="0.2">
      <c r="A22" s="38" t="s">
        <v>65</v>
      </c>
      <c r="B22" s="38">
        <v>1</v>
      </c>
      <c r="C22" s="47">
        <v>41059</v>
      </c>
      <c r="D22" s="34">
        <v>1442400</v>
      </c>
      <c r="F22" s="40">
        <v>52.9</v>
      </c>
      <c r="H22" s="38"/>
      <c r="I22" s="38">
        <v>2</v>
      </c>
    </row>
    <row r="23" spans="1:10" x14ac:dyDescent="0.2">
      <c r="A23" s="38" t="s">
        <v>65</v>
      </c>
      <c r="B23" s="38">
        <v>1</v>
      </c>
      <c r="C23" s="47">
        <v>41059</v>
      </c>
      <c r="D23" s="34">
        <v>1437845</v>
      </c>
      <c r="F23" s="40">
        <v>49.5</v>
      </c>
      <c r="I23" s="39">
        <v>1</v>
      </c>
    </row>
    <row r="24" spans="1:10" x14ac:dyDescent="0.2">
      <c r="A24" s="38" t="s">
        <v>65</v>
      </c>
      <c r="B24" s="38">
        <v>1</v>
      </c>
      <c r="C24" s="47">
        <v>41061</v>
      </c>
      <c r="D24" s="34">
        <v>1437869</v>
      </c>
      <c r="E24" s="39">
        <v>90</v>
      </c>
      <c r="F24" s="40">
        <v>53.8</v>
      </c>
      <c r="I24" s="39">
        <v>0</v>
      </c>
      <c r="J24" s="38" t="s">
        <v>119</v>
      </c>
    </row>
    <row r="25" spans="1:10" x14ac:dyDescent="0.2">
      <c r="A25" s="38" t="s">
        <v>65</v>
      </c>
      <c r="B25" s="38">
        <v>1</v>
      </c>
      <c r="C25" s="47">
        <v>41061</v>
      </c>
      <c r="D25" s="34">
        <v>1437885</v>
      </c>
      <c r="E25" s="39">
        <v>47</v>
      </c>
      <c r="F25" s="40">
        <v>47.3</v>
      </c>
      <c r="I25" s="39">
        <v>1</v>
      </c>
      <c r="J25" s="38" t="s">
        <v>115</v>
      </c>
    </row>
    <row r="26" spans="1:10" x14ac:dyDescent="0.2">
      <c r="A26" s="38" t="s">
        <v>65</v>
      </c>
      <c r="B26" s="38">
        <v>1</v>
      </c>
      <c r="C26" s="47">
        <v>41061</v>
      </c>
      <c r="D26" s="34">
        <v>1442401</v>
      </c>
      <c r="E26" s="39">
        <v>35</v>
      </c>
      <c r="F26" s="40">
        <v>45.3</v>
      </c>
      <c r="I26" s="39">
        <v>1</v>
      </c>
    </row>
    <row r="27" spans="1:10" x14ac:dyDescent="0.2">
      <c r="A27" s="38" t="s">
        <v>65</v>
      </c>
      <c r="B27" s="38">
        <v>1</v>
      </c>
      <c r="C27" s="47">
        <v>41061</v>
      </c>
      <c r="D27" s="34">
        <v>1437889</v>
      </c>
      <c r="E27" s="39">
        <v>60</v>
      </c>
      <c r="F27" s="40">
        <v>53.3</v>
      </c>
      <c r="I27" s="39">
        <v>2</v>
      </c>
    </row>
    <row r="28" spans="1:10" x14ac:dyDescent="0.2">
      <c r="A28" s="38" t="s">
        <v>65</v>
      </c>
      <c r="B28" s="38">
        <v>1</v>
      </c>
      <c r="C28" s="47">
        <v>41061</v>
      </c>
      <c r="D28" s="34">
        <v>1442437</v>
      </c>
      <c r="E28" s="39">
        <v>33</v>
      </c>
      <c r="F28" s="40">
        <v>44.5</v>
      </c>
      <c r="I28" s="39">
        <v>0</v>
      </c>
      <c r="J28" s="38" t="s">
        <v>94</v>
      </c>
    </row>
    <row r="29" spans="1:10" x14ac:dyDescent="0.2">
      <c r="A29" s="38" t="s">
        <v>65</v>
      </c>
      <c r="B29" s="38">
        <v>1</v>
      </c>
      <c r="C29" s="47">
        <v>41061</v>
      </c>
      <c r="D29" s="34">
        <v>1437856</v>
      </c>
      <c r="E29" s="39">
        <v>75</v>
      </c>
      <c r="F29" s="40">
        <v>56.1</v>
      </c>
      <c r="I29" s="39">
        <v>0</v>
      </c>
    </row>
    <row r="30" spans="1:10" x14ac:dyDescent="0.2">
      <c r="A30" s="38" t="s">
        <v>65</v>
      </c>
      <c r="B30" s="38">
        <v>1</v>
      </c>
      <c r="C30" s="47">
        <v>41061</v>
      </c>
      <c r="D30" s="34">
        <v>1437840</v>
      </c>
      <c r="E30" s="39">
        <v>18</v>
      </c>
      <c r="F30" s="40">
        <v>40.4</v>
      </c>
      <c r="I30" s="39">
        <v>2</v>
      </c>
      <c r="J30" s="38" t="s">
        <v>107</v>
      </c>
    </row>
    <row r="31" spans="1:10" x14ac:dyDescent="0.2">
      <c r="A31" s="38" t="s">
        <v>65</v>
      </c>
      <c r="B31" s="38">
        <v>1</v>
      </c>
      <c r="C31" s="47">
        <v>41061</v>
      </c>
      <c r="D31" s="34">
        <v>1442375</v>
      </c>
      <c r="E31" s="39">
        <v>47</v>
      </c>
      <c r="F31" s="40">
        <v>49.8</v>
      </c>
      <c r="I31" s="39">
        <v>1</v>
      </c>
    </row>
    <row r="32" spans="1:10" x14ac:dyDescent="0.2">
      <c r="A32" s="38" t="s">
        <v>65</v>
      </c>
      <c r="B32" s="38">
        <v>1</v>
      </c>
      <c r="C32" s="47">
        <v>41061</v>
      </c>
      <c r="D32" s="34">
        <v>1442406</v>
      </c>
      <c r="E32" s="39">
        <v>20</v>
      </c>
      <c r="F32" s="40">
        <v>41.3</v>
      </c>
      <c r="I32" s="39">
        <v>1</v>
      </c>
    </row>
    <row r="33" spans="1:10" x14ac:dyDescent="0.2">
      <c r="A33" s="38" t="s">
        <v>65</v>
      </c>
      <c r="B33" s="38">
        <v>1</v>
      </c>
      <c r="C33" s="47">
        <v>41061</v>
      </c>
      <c r="D33" s="34">
        <v>1442402</v>
      </c>
      <c r="E33" s="39">
        <v>27</v>
      </c>
      <c r="F33" s="40">
        <v>44.5</v>
      </c>
      <c r="I33" s="39">
        <v>0</v>
      </c>
    </row>
    <row r="34" spans="1:10" x14ac:dyDescent="0.2">
      <c r="A34" s="38" t="s">
        <v>65</v>
      </c>
      <c r="B34" s="38">
        <v>1</v>
      </c>
      <c r="C34" s="47">
        <v>41061</v>
      </c>
      <c r="D34" s="34">
        <v>1442392</v>
      </c>
      <c r="E34" s="39">
        <v>65</v>
      </c>
      <c r="F34" s="40">
        <v>53.5</v>
      </c>
      <c r="I34" s="39">
        <v>1</v>
      </c>
    </row>
    <row r="35" spans="1:10" x14ac:dyDescent="0.2">
      <c r="A35" s="38" t="s">
        <v>65</v>
      </c>
      <c r="B35" s="38">
        <v>1</v>
      </c>
      <c r="C35" s="47">
        <v>41065</v>
      </c>
      <c r="D35" s="34">
        <v>1437868</v>
      </c>
      <c r="F35" s="40">
        <v>56.5</v>
      </c>
      <c r="I35" s="39">
        <v>2</v>
      </c>
    </row>
    <row r="36" spans="1:10" x14ac:dyDescent="0.2">
      <c r="A36" s="38" t="s">
        <v>65</v>
      </c>
      <c r="B36" s="38">
        <v>1</v>
      </c>
      <c r="C36" s="47">
        <v>41065</v>
      </c>
      <c r="D36" s="34">
        <v>1442405</v>
      </c>
      <c r="F36" s="40">
        <v>38.6</v>
      </c>
      <c r="I36" s="39">
        <v>3</v>
      </c>
      <c r="J36" s="38" t="s">
        <v>117</v>
      </c>
    </row>
    <row r="37" spans="1:10" x14ac:dyDescent="0.2">
      <c r="A37" s="38" t="s">
        <v>65</v>
      </c>
      <c r="B37" s="38">
        <v>1</v>
      </c>
      <c r="C37" s="47">
        <v>41065</v>
      </c>
      <c r="D37" s="34">
        <v>1437841</v>
      </c>
      <c r="F37" s="40">
        <v>53.4</v>
      </c>
      <c r="I37" s="39">
        <v>3</v>
      </c>
    </row>
    <row r="38" spans="1:10" x14ac:dyDescent="0.2">
      <c r="A38" s="38" t="s">
        <v>65</v>
      </c>
      <c r="B38" s="38">
        <v>1</v>
      </c>
      <c r="C38" s="47">
        <v>41065</v>
      </c>
      <c r="H38" s="39">
        <v>1</v>
      </c>
      <c r="I38" s="39">
        <v>1</v>
      </c>
      <c r="J38" s="110"/>
    </row>
    <row r="39" spans="1:10" x14ac:dyDescent="0.2">
      <c r="A39" s="38" t="s">
        <v>65</v>
      </c>
      <c r="B39" s="38">
        <v>1</v>
      </c>
      <c r="C39" s="47">
        <v>41065</v>
      </c>
      <c r="D39" s="34">
        <v>1442440</v>
      </c>
      <c r="I39" s="39">
        <v>0</v>
      </c>
    </row>
    <row r="40" spans="1:10" x14ac:dyDescent="0.2">
      <c r="A40" s="38" t="s">
        <v>65</v>
      </c>
      <c r="B40" s="38">
        <v>1</v>
      </c>
      <c r="C40" s="47">
        <v>41068</v>
      </c>
      <c r="D40" s="34">
        <v>1437846</v>
      </c>
      <c r="E40" s="39">
        <v>51</v>
      </c>
      <c r="F40" s="40">
        <v>52.8</v>
      </c>
      <c r="I40" s="39">
        <v>1</v>
      </c>
    </row>
    <row r="41" spans="1:10" x14ac:dyDescent="0.2">
      <c r="A41" s="38" t="s">
        <v>65</v>
      </c>
      <c r="B41" s="38">
        <v>1</v>
      </c>
      <c r="C41" s="47">
        <v>41068</v>
      </c>
      <c r="D41" s="34">
        <v>1442438</v>
      </c>
      <c r="E41" s="39">
        <v>42</v>
      </c>
      <c r="F41" s="40">
        <v>51.6</v>
      </c>
      <c r="I41" s="39">
        <v>0</v>
      </c>
    </row>
    <row r="42" spans="1:10" x14ac:dyDescent="0.2">
      <c r="A42" s="38" t="s">
        <v>65</v>
      </c>
      <c r="B42" s="38">
        <v>1</v>
      </c>
      <c r="C42" s="47">
        <v>41071</v>
      </c>
      <c r="D42" s="34">
        <v>1437882</v>
      </c>
      <c r="E42" s="39">
        <v>88</v>
      </c>
      <c r="F42" s="40">
        <v>62.8</v>
      </c>
      <c r="G42" s="39">
        <v>101</v>
      </c>
      <c r="I42" s="39">
        <v>2</v>
      </c>
      <c r="J42" s="38" t="s">
        <v>117</v>
      </c>
    </row>
    <row r="43" spans="1:10" x14ac:dyDescent="0.2">
      <c r="A43" s="38" t="s">
        <v>65</v>
      </c>
      <c r="B43" s="38">
        <v>1</v>
      </c>
      <c r="C43" s="47">
        <v>41071</v>
      </c>
      <c r="D43" s="34">
        <v>1442390</v>
      </c>
      <c r="E43" s="34">
        <v>101</v>
      </c>
      <c r="F43" s="39">
        <v>67.7</v>
      </c>
      <c r="G43" s="39">
        <v>119</v>
      </c>
      <c r="I43" s="39">
        <v>1</v>
      </c>
    </row>
    <row r="44" spans="1:10" x14ac:dyDescent="0.2">
      <c r="A44" s="38" t="s">
        <v>65</v>
      </c>
      <c r="B44" s="38">
        <v>1</v>
      </c>
      <c r="C44" s="47">
        <v>41071</v>
      </c>
      <c r="D44" s="34">
        <v>1442397</v>
      </c>
      <c r="E44" s="34">
        <v>100</v>
      </c>
      <c r="F44" s="39">
        <v>68</v>
      </c>
      <c r="G44" s="39">
        <v>119</v>
      </c>
      <c r="I44" s="39">
        <v>2</v>
      </c>
    </row>
    <row r="45" spans="1:10" x14ac:dyDescent="0.2">
      <c r="A45" s="38" t="s">
        <v>65</v>
      </c>
      <c r="B45" s="38">
        <v>1</v>
      </c>
      <c r="C45" s="47">
        <v>41071</v>
      </c>
      <c r="D45" s="38">
        <v>1442391</v>
      </c>
      <c r="E45" s="39">
        <v>95</v>
      </c>
      <c r="F45" s="39">
        <v>66.400000000000006</v>
      </c>
      <c r="G45" s="39">
        <v>110</v>
      </c>
      <c r="I45" s="39" t="s">
        <v>124</v>
      </c>
      <c r="J45" s="110"/>
    </row>
    <row r="46" spans="1:10" x14ac:dyDescent="0.2">
      <c r="A46" s="38" t="s">
        <v>65</v>
      </c>
      <c r="B46" s="38">
        <v>1</v>
      </c>
      <c r="C46" s="47">
        <v>41071</v>
      </c>
      <c r="D46" s="38">
        <v>1437888</v>
      </c>
      <c r="E46" s="39">
        <v>84</v>
      </c>
      <c r="F46" s="39">
        <v>64.900000000000006</v>
      </c>
      <c r="G46" s="39">
        <v>102</v>
      </c>
      <c r="I46" s="39">
        <v>1</v>
      </c>
    </row>
    <row r="47" spans="1:10" x14ac:dyDescent="0.2">
      <c r="A47" s="38" t="s">
        <v>65</v>
      </c>
      <c r="B47" s="38">
        <v>1</v>
      </c>
      <c r="C47" s="47">
        <v>41071</v>
      </c>
      <c r="D47" s="38">
        <v>1437884</v>
      </c>
      <c r="E47" s="39">
        <v>59</v>
      </c>
      <c r="F47" s="40">
        <v>60.8</v>
      </c>
      <c r="G47" s="39">
        <v>62</v>
      </c>
      <c r="I47" s="39">
        <v>2</v>
      </c>
      <c r="J47" s="110" t="s">
        <v>113</v>
      </c>
    </row>
    <row r="48" spans="1:10" x14ac:dyDescent="0.2">
      <c r="A48" s="38" t="s">
        <v>65</v>
      </c>
      <c r="B48" s="38">
        <v>1</v>
      </c>
      <c r="C48" s="47">
        <v>41071</v>
      </c>
      <c r="D48" s="38">
        <v>1437860</v>
      </c>
      <c r="E48" s="39">
        <v>92</v>
      </c>
      <c r="F48" s="40">
        <v>67.900000000000006</v>
      </c>
      <c r="G48" s="39">
        <v>117</v>
      </c>
      <c r="I48" s="39">
        <v>2</v>
      </c>
      <c r="J48" s="38" t="s">
        <v>112</v>
      </c>
    </row>
    <row r="49" spans="1:10" x14ac:dyDescent="0.2">
      <c r="A49" s="38" t="s">
        <v>65</v>
      </c>
      <c r="B49" s="38">
        <v>1</v>
      </c>
      <c r="C49" s="47">
        <v>41071</v>
      </c>
      <c r="D49" s="38">
        <v>1437838</v>
      </c>
      <c r="E49" s="39">
        <v>65</v>
      </c>
      <c r="F49" s="40">
        <v>59.1</v>
      </c>
      <c r="G49" s="39">
        <v>65</v>
      </c>
      <c r="I49" s="39">
        <v>2</v>
      </c>
      <c r="J49" s="110" t="s">
        <v>129</v>
      </c>
    </row>
    <row r="50" spans="1:10" x14ac:dyDescent="0.2">
      <c r="A50" s="38" t="s">
        <v>65</v>
      </c>
      <c r="B50" s="38">
        <v>1</v>
      </c>
      <c r="C50" s="47">
        <v>41073</v>
      </c>
      <c r="D50" s="38">
        <v>1442395</v>
      </c>
      <c r="E50" s="39">
        <v>98</v>
      </c>
      <c r="F50" s="40">
        <v>66.7</v>
      </c>
      <c r="G50" s="39">
        <v>101</v>
      </c>
      <c r="I50" s="39">
        <v>2</v>
      </c>
      <c r="J50" s="27" t="s">
        <v>70</v>
      </c>
    </row>
    <row r="51" spans="1:10" x14ac:dyDescent="0.2">
      <c r="A51" s="38" t="s">
        <v>65</v>
      </c>
      <c r="B51" s="38">
        <v>1</v>
      </c>
      <c r="C51" s="47">
        <v>41075</v>
      </c>
      <c r="D51" s="38">
        <v>1437852</v>
      </c>
      <c r="E51" s="39">
        <v>86</v>
      </c>
      <c r="F51" s="40">
        <v>68.8</v>
      </c>
      <c r="I51" s="39">
        <v>2</v>
      </c>
      <c r="J51" s="38" t="s">
        <v>112</v>
      </c>
    </row>
    <row r="52" spans="1:10" x14ac:dyDescent="0.2">
      <c r="A52" s="38" t="s">
        <v>65</v>
      </c>
      <c r="B52" s="38">
        <v>1</v>
      </c>
      <c r="C52" s="47">
        <v>41085</v>
      </c>
      <c r="D52" s="38">
        <v>1437873</v>
      </c>
      <c r="E52" s="39">
        <v>118</v>
      </c>
      <c r="F52" s="40">
        <v>76.900000000000006</v>
      </c>
      <c r="I52" s="39">
        <v>3</v>
      </c>
    </row>
    <row r="53" spans="1:10" x14ac:dyDescent="0.2">
      <c r="A53" s="39" t="s">
        <v>65</v>
      </c>
      <c r="B53" s="39">
        <v>0</v>
      </c>
      <c r="C53" s="47">
        <v>41089</v>
      </c>
      <c r="D53" s="34">
        <v>1442270</v>
      </c>
      <c r="E53" s="34"/>
      <c r="F53" s="46"/>
      <c r="J53" s="5" t="s">
        <v>495</v>
      </c>
    </row>
    <row r="54" spans="1:10" x14ac:dyDescent="0.2">
      <c r="A54" s="39" t="s">
        <v>65</v>
      </c>
      <c r="B54" s="39">
        <v>0</v>
      </c>
      <c r="C54" s="47">
        <v>41089</v>
      </c>
      <c r="D54" s="38">
        <v>1442619</v>
      </c>
      <c r="J54" s="5" t="s">
        <v>495</v>
      </c>
    </row>
    <row r="55" spans="1:10" x14ac:dyDescent="0.2">
      <c r="A55" s="39" t="s">
        <v>65</v>
      </c>
      <c r="B55" s="39">
        <v>0</v>
      </c>
      <c r="C55" s="47">
        <v>41089</v>
      </c>
      <c r="D55" s="38">
        <v>1427450</v>
      </c>
      <c r="J55" s="5" t="s">
        <v>495</v>
      </c>
    </row>
    <row r="56" spans="1:10" x14ac:dyDescent="0.2">
      <c r="A56" s="39" t="s">
        <v>65</v>
      </c>
      <c r="B56" s="39">
        <v>0</v>
      </c>
      <c r="C56" s="47">
        <v>41089</v>
      </c>
      <c r="D56" s="38">
        <v>1442839</v>
      </c>
      <c r="J56" s="5" t="s">
        <v>535</v>
      </c>
    </row>
    <row r="57" spans="1:10" x14ac:dyDescent="0.2">
      <c r="A57" s="39" t="s">
        <v>65</v>
      </c>
      <c r="B57" s="39">
        <v>0</v>
      </c>
      <c r="C57" s="47">
        <v>41089</v>
      </c>
      <c r="D57" s="38">
        <v>1442813</v>
      </c>
      <c r="J57" s="5" t="s">
        <v>496</v>
      </c>
    </row>
    <row r="58" spans="1:10" x14ac:dyDescent="0.2">
      <c r="D58" s="38"/>
    </row>
    <row r="59" spans="1:10" x14ac:dyDescent="0.2">
      <c r="A59" s="38"/>
      <c r="D59" s="38"/>
    </row>
    <row r="60" spans="1:10" x14ac:dyDescent="0.2">
      <c r="A60" s="38"/>
      <c r="D60" s="38"/>
    </row>
    <row r="61" spans="1:10" x14ac:dyDescent="0.2">
      <c r="A61" s="38"/>
      <c r="D61" s="38"/>
    </row>
    <row r="62" spans="1:10" x14ac:dyDescent="0.2">
      <c r="A62" s="38"/>
      <c r="D62" s="38"/>
    </row>
    <row r="63" spans="1:10" x14ac:dyDescent="0.2">
      <c r="A63" s="38"/>
      <c r="D63" s="38"/>
    </row>
    <row r="64" spans="1:10" x14ac:dyDescent="0.2">
      <c r="A64" s="38"/>
      <c r="D64" s="38"/>
    </row>
    <row r="65" spans="2:9" s="38" customFormat="1" x14ac:dyDescent="0.2">
      <c r="B65" s="34"/>
      <c r="C65" s="47"/>
      <c r="E65" s="39"/>
      <c r="F65" s="40"/>
      <c r="G65" s="39"/>
      <c r="H65" s="39"/>
      <c r="I65" s="39"/>
    </row>
    <row r="66" spans="2:9" s="38" customFormat="1" x14ac:dyDescent="0.2">
      <c r="B66" s="34"/>
      <c r="C66" s="47"/>
      <c r="E66" s="39"/>
      <c r="F66" s="40"/>
      <c r="G66" s="39"/>
      <c r="H66" s="39"/>
      <c r="I66" s="39"/>
    </row>
    <row r="67" spans="2:9" s="38" customFormat="1" x14ac:dyDescent="0.2">
      <c r="B67" s="34"/>
      <c r="C67" s="47"/>
      <c r="E67" s="39"/>
      <c r="F67" s="40"/>
      <c r="G67" s="39"/>
      <c r="H67" s="39"/>
      <c r="I67" s="39"/>
    </row>
    <row r="68" spans="2:9" s="38" customFormat="1" x14ac:dyDescent="0.2">
      <c r="B68" s="34"/>
      <c r="C68" s="47"/>
      <c r="E68" s="39"/>
      <c r="F68" s="40"/>
      <c r="G68" s="39"/>
      <c r="H68" s="39"/>
      <c r="I68" s="39"/>
    </row>
    <row r="69" spans="2:9" s="38" customFormat="1" x14ac:dyDescent="0.2">
      <c r="B69" s="34"/>
      <c r="C69" s="47"/>
      <c r="E69" s="39"/>
      <c r="F69" s="40"/>
      <c r="G69" s="39"/>
      <c r="H69" s="39"/>
      <c r="I69" s="39"/>
    </row>
    <row r="70" spans="2:9" s="38" customFormat="1" x14ac:dyDescent="0.2">
      <c r="B70" s="34"/>
      <c r="C70" s="47"/>
      <c r="E70" s="39"/>
      <c r="F70" s="40"/>
      <c r="G70" s="39"/>
      <c r="H70" s="39"/>
      <c r="I70" s="39"/>
    </row>
    <row r="71" spans="2:9" s="38" customFormat="1" x14ac:dyDescent="0.2">
      <c r="B71" s="34"/>
      <c r="C71" s="47"/>
      <c r="E71" s="39"/>
      <c r="F71" s="40"/>
      <c r="G71" s="39"/>
      <c r="H71" s="39"/>
      <c r="I71" s="39"/>
    </row>
    <row r="72" spans="2:9" s="38" customFormat="1" x14ac:dyDescent="0.2">
      <c r="B72" s="34"/>
      <c r="C72" s="47"/>
      <c r="E72" s="39"/>
      <c r="F72" s="40"/>
      <c r="G72" s="39"/>
      <c r="H72" s="39"/>
      <c r="I72" s="39"/>
    </row>
    <row r="73" spans="2:9" s="38" customFormat="1" x14ac:dyDescent="0.2">
      <c r="B73" s="34"/>
      <c r="C73" s="47"/>
      <c r="E73" s="39"/>
      <c r="F73" s="40"/>
      <c r="G73" s="39"/>
      <c r="H73" s="39"/>
      <c r="I73" s="39"/>
    </row>
    <row r="74" spans="2:9" s="38" customFormat="1" x14ac:dyDescent="0.2">
      <c r="B74" s="34"/>
      <c r="C74" s="47"/>
      <c r="E74" s="39"/>
      <c r="F74" s="40"/>
      <c r="G74" s="39"/>
      <c r="H74" s="39"/>
      <c r="I74" s="39"/>
    </row>
    <row r="75" spans="2:9" s="38" customFormat="1" x14ac:dyDescent="0.2">
      <c r="B75" s="34"/>
      <c r="C75" s="47"/>
      <c r="E75" s="39"/>
      <c r="F75" s="40"/>
      <c r="G75" s="39"/>
      <c r="H75" s="39"/>
      <c r="I75" s="39"/>
    </row>
    <row r="76" spans="2:9" s="38" customFormat="1" x14ac:dyDescent="0.2">
      <c r="B76" s="34"/>
      <c r="C76" s="47"/>
      <c r="E76" s="39"/>
      <c r="F76" s="40"/>
      <c r="G76" s="39"/>
      <c r="H76" s="39"/>
      <c r="I76" s="39"/>
    </row>
    <row r="77" spans="2:9" s="38" customFormat="1" x14ac:dyDescent="0.2">
      <c r="B77" s="34"/>
      <c r="C77" s="47"/>
      <c r="E77" s="39"/>
      <c r="F77" s="40"/>
      <c r="G77" s="39"/>
      <c r="H77" s="39"/>
      <c r="I77" s="39"/>
    </row>
    <row r="78" spans="2:9" s="38" customFormat="1" x14ac:dyDescent="0.2">
      <c r="B78" s="34"/>
      <c r="C78" s="47"/>
      <c r="E78" s="39"/>
      <c r="F78" s="40"/>
      <c r="G78" s="39"/>
      <c r="H78" s="39"/>
      <c r="I78" s="39"/>
    </row>
    <row r="79" spans="2:9" s="38" customFormat="1" x14ac:dyDescent="0.2">
      <c r="B79" s="34"/>
      <c r="C79" s="47"/>
      <c r="E79" s="39"/>
      <c r="F79" s="40"/>
      <c r="G79" s="39"/>
      <c r="H79" s="39"/>
      <c r="I79" s="39"/>
    </row>
    <row r="80" spans="2:9" s="38" customFormat="1" x14ac:dyDescent="0.2">
      <c r="B80" s="34"/>
      <c r="C80" s="47"/>
      <c r="E80" s="39"/>
      <c r="F80" s="40"/>
      <c r="G80" s="39"/>
      <c r="H80" s="39"/>
      <c r="I80" s="39"/>
    </row>
    <row r="81" spans="1:10" x14ac:dyDescent="0.2">
      <c r="A81" s="38"/>
      <c r="D81" s="38"/>
    </row>
    <row r="82" spans="1:10" x14ac:dyDescent="0.2">
      <c r="A82" s="38"/>
    </row>
    <row r="83" spans="1:10" x14ac:dyDescent="0.2">
      <c r="A83" s="38"/>
      <c r="J83" s="110"/>
    </row>
    <row r="84" spans="1:10" x14ac:dyDescent="0.2">
      <c r="A84" s="38"/>
    </row>
    <row r="85" spans="1:10" x14ac:dyDescent="0.2">
      <c r="A85" s="38"/>
    </row>
    <row r="86" spans="1:10" x14ac:dyDescent="0.2">
      <c r="A86" s="38"/>
    </row>
    <row r="87" spans="1:10" x14ac:dyDescent="0.2">
      <c r="C87" s="118"/>
    </row>
    <row r="88" spans="1:10" x14ac:dyDescent="0.2">
      <c r="C88" s="118"/>
    </row>
    <row r="89" spans="1:10" x14ac:dyDescent="0.2">
      <c r="C89" s="118"/>
    </row>
    <row r="90" spans="1:10" x14ac:dyDescent="0.2">
      <c r="C90" s="118"/>
    </row>
    <row r="91" spans="1:10" x14ac:dyDescent="0.2">
      <c r="C91" s="118"/>
    </row>
    <row r="92" spans="1:10" x14ac:dyDescent="0.2">
      <c r="C92" s="118"/>
    </row>
    <row r="93" spans="1:10" x14ac:dyDescent="0.2">
      <c r="C93" s="118"/>
    </row>
    <row r="94" spans="1:10" x14ac:dyDescent="0.2">
      <c r="C94" s="118"/>
    </row>
    <row r="95" spans="1:10" x14ac:dyDescent="0.2">
      <c r="C95" s="118"/>
    </row>
    <row r="96" spans="1:10" x14ac:dyDescent="0.2">
      <c r="C96" s="118"/>
    </row>
    <row r="97" spans="3:3" x14ac:dyDescent="0.2">
      <c r="C97" s="118"/>
    </row>
    <row r="98" spans="3:3" x14ac:dyDescent="0.2">
      <c r="C98" s="118"/>
    </row>
    <row r="99" spans="3:3" x14ac:dyDescent="0.2">
      <c r="C99" s="118"/>
    </row>
    <row r="100" spans="3:3" x14ac:dyDescent="0.2">
      <c r="C100" s="118"/>
    </row>
    <row r="101" spans="3:3" x14ac:dyDescent="0.2">
      <c r="C101" s="118"/>
    </row>
    <row r="102" spans="3:3" x14ac:dyDescent="0.2">
      <c r="C102" s="118"/>
    </row>
    <row r="103" spans="3:3" x14ac:dyDescent="0.2">
      <c r="C103" s="118"/>
    </row>
    <row r="104" spans="3:3" x14ac:dyDescent="0.2">
      <c r="C104" s="118"/>
    </row>
    <row r="105" spans="3:3" x14ac:dyDescent="0.2">
      <c r="C105" s="118"/>
    </row>
    <row r="106" spans="3:3" x14ac:dyDescent="0.2">
      <c r="C106" s="118"/>
    </row>
    <row r="107" spans="3:3" x14ac:dyDescent="0.2">
      <c r="C107" s="118"/>
    </row>
    <row r="108" spans="3:3" x14ac:dyDescent="0.2">
      <c r="C108" s="118"/>
    </row>
    <row r="109" spans="3:3" x14ac:dyDescent="0.2">
      <c r="C109" s="118"/>
    </row>
    <row r="110" spans="3:3" x14ac:dyDescent="0.2">
      <c r="C110" s="118"/>
    </row>
    <row r="111" spans="3:3" x14ac:dyDescent="0.2">
      <c r="C111" s="118"/>
    </row>
    <row r="112" spans="3:3" x14ac:dyDescent="0.2">
      <c r="C112" s="118"/>
    </row>
    <row r="113" spans="3:3" x14ac:dyDescent="0.2">
      <c r="C113" s="118"/>
    </row>
    <row r="114" spans="3:3" x14ac:dyDescent="0.2">
      <c r="C114" s="118"/>
    </row>
    <row r="115" spans="3:3" x14ac:dyDescent="0.2">
      <c r="C115" s="118"/>
    </row>
    <row r="116" spans="3:3" x14ac:dyDescent="0.2">
      <c r="C116" s="118"/>
    </row>
    <row r="117" spans="3:3" x14ac:dyDescent="0.2">
      <c r="C117" s="118"/>
    </row>
    <row r="118" spans="3:3" x14ac:dyDescent="0.2">
      <c r="C118" s="118"/>
    </row>
    <row r="119" spans="3:3" x14ac:dyDescent="0.2">
      <c r="C119" s="118"/>
    </row>
    <row r="120" spans="3:3" x14ac:dyDescent="0.2">
      <c r="C120" s="118"/>
    </row>
    <row r="121" spans="3:3" x14ac:dyDescent="0.2">
      <c r="C121" s="118"/>
    </row>
    <row r="122" spans="3:3" x14ac:dyDescent="0.2">
      <c r="C122" s="118"/>
    </row>
    <row r="123" spans="3:3" x14ac:dyDescent="0.2">
      <c r="C123" s="118"/>
    </row>
    <row r="124" spans="3:3" x14ac:dyDescent="0.2">
      <c r="C124" s="118"/>
    </row>
    <row r="125" spans="3:3" x14ac:dyDescent="0.2">
      <c r="C125" s="118"/>
    </row>
    <row r="126" spans="3:3" x14ac:dyDescent="0.2">
      <c r="C126" s="118"/>
    </row>
    <row r="127" spans="3:3" x14ac:dyDescent="0.2">
      <c r="C127" s="118"/>
    </row>
    <row r="128" spans="3:3" x14ac:dyDescent="0.2">
      <c r="C128" s="118"/>
    </row>
    <row r="129" spans="3:3" x14ac:dyDescent="0.2">
      <c r="C129" s="118"/>
    </row>
    <row r="130" spans="3:3" x14ac:dyDescent="0.2">
      <c r="C130" s="118"/>
    </row>
    <row r="131" spans="3:3" x14ac:dyDescent="0.2">
      <c r="C131" s="118"/>
    </row>
    <row r="132" spans="3:3" x14ac:dyDescent="0.2">
      <c r="C132" s="118"/>
    </row>
    <row r="133" spans="3:3" x14ac:dyDescent="0.2">
      <c r="C133" s="118"/>
    </row>
    <row r="134" spans="3:3" x14ac:dyDescent="0.2">
      <c r="C134" s="118"/>
    </row>
    <row r="178" spans="1:2" x14ac:dyDescent="0.2">
      <c r="A178" s="28"/>
      <c r="B178" s="32"/>
    </row>
    <row r="364" spans="1:2" x14ac:dyDescent="0.2">
      <c r="A364" s="28"/>
      <c r="B364" s="32"/>
    </row>
    <row r="550" spans="1:2" x14ac:dyDescent="0.2">
      <c r="A550" s="28"/>
      <c r="B550" s="32"/>
    </row>
    <row r="736" spans="1:2" x14ac:dyDescent="0.2">
      <c r="A736" s="28"/>
      <c r="B736" s="32"/>
    </row>
    <row r="922" spans="1:2" x14ac:dyDescent="0.2">
      <c r="A922" s="28"/>
      <c r="B922" s="32"/>
    </row>
    <row r="1108" spans="1:2" x14ac:dyDescent="0.2">
      <c r="A1108" s="28"/>
      <c r="B1108" s="32"/>
    </row>
    <row r="1294" spans="1:2" x14ac:dyDescent="0.2">
      <c r="A1294" s="28"/>
      <c r="B1294" s="32"/>
    </row>
    <row r="1480" spans="1:2" x14ac:dyDescent="0.2">
      <c r="A1480" s="28"/>
      <c r="B1480" s="32"/>
    </row>
    <row r="1666" spans="1:2" x14ac:dyDescent="0.2">
      <c r="A1666" s="28"/>
      <c r="B1666" s="32"/>
    </row>
    <row r="1852" spans="1:2" x14ac:dyDescent="0.2">
      <c r="A1852" s="28"/>
      <c r="B1852" s="32"/>
    </row>
    <row r="2038" spans="1:2" x14ac:dyDescent="0.2">
      <c r="A2038" s="28"/>
      <c r="B2038" s="32"/>
    </row>
    <row r="2224" spans="1:2" x14ac:dyDescent="0.2">
      <c r="A2224" s="28"/>
      <c r="B2224" s="32"/>
    </row>
    <row r="2410" spans="1:2" x14ac:dyDescent="0.2">
      <c r="A2410" s="28"/>
      <c r="B2410" s="32"/>
    </row>
    <row r="2595" spans="1:2" x14ac:dyDescent="0.2">
      <c r="A2595" s="28"/>
      <c r="B2595" s="32"/>
    </row>
    <row r="2780" spans="1:2" x14ac:dyDescent="0.2">
      <c r="A2780" s="28"/>
      <c r="B2780" s="32"/>
    </row>
    <row r="2964" spans="1:2" x14ac:dyDescent="0.2">
      <c r="A2964" s="28"/>
      <c r="B2964" s="32"/>
    </row>
    <row r="3149" spans="1:2" x14ac:dyDescent="0.2">
      <c r="A3149" s="28"/>
      <c r="B3149" s="32"/>
    </row>
    <row r="3334" spans="1:2" x14ac:dyDescent="0.2">
      <c r="A3334" s="28"/>
      <c r="B3334" s="32"/>
    </row>
    <row r="3518" spans="1:2" x14ac:dyDescent="0.2">
      <c r="A3518" s="28"/>
      <c r="B3518" s="32"/>
    </row>
    <row r="3703" spans="1:2" x14ac:dyDescent="0.2">
      <c r="A3703" s="28"/>
      <c r="B3703" s="32"/>
    </row>
    <row r="3888" spans="1:2" x14ac:dyDescent="0.2">
      <c r="A3888" s="28"/>
      <c r="B3888" s="32"/>
    </row>
    <row r="4073" spans="1:2" x14ac:dyDescent="0.2">
      <c r="A4073" s="28"/>
      <c r="B4073" s="32"/>
    </row>
    <row r="4257" spans="1:2" x14ac:dyDescent="0.2">
      <c r="A4257" s="28"/>
      <c r="B4257" s="32"/>
    </row>
    <row r="4442" spans="1:2" x14ac:dyDescent="0.2">
      <c r="A4442" s="28"/>
      <c r="B4442" s="32"/>
    </row>
    <row r="4627" spans="1:2" x14ac:dyDescent="0.2">
      <c r="A4627" s="28"/>
      <c r="B4627" s="32"/>
    </row>
    <row r="4811" spans="1:2" x14ac:dyDescent="0.2">
      <c r="A4811" s="28"/>
      <c r="B4811" s="32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7" style="24" bestFit="1" customWidth="1"/>
    <col min="2" max="2" width="9" style="12" bestFit="1" customWidth="1"/>
    <col min="3" max="3" width="3.85546875" style="12" bestFit="1" customWidth="1"/>
    <col min="4" max="5" width="7" style="12" bestFit="1" customWidth="1"/>
    <col min="6" max="6" width="3.140625" style="12" bestFit="1" customWidth="1"/>
    <col min="7" max="7" width="7.140625" style="12" bestFit="1" customWidth="1"/>
    <col min="8" max="8" width="10.5703125" style="12" bestFit="1" customWidth="1"/>
    <col min="9" max="9" width="4.85546875" style="12" bestFit="1" customWidth="1"/>
    <col min="10" max="10" width="6.5703125" style="12" bestFit="1" customWidth="1"/>
    <col min="11" max="11" width="5.5703125" style="12" bestFit="1" customWidth="1"/>
    <col min="12" max="12" width="5.28515625" style="12" bestFit="1" customWidth="1"/>
    <col min="13" max="13" width="5.42578125" style="12" customWidth="1"/>
    <col min="14" max="14" width="5.85546875" style="12" bestFit="1" customWidth="1"/>
    <col min="15" max="15" width="6.42578125" style="10" bestFit="1" customWidth="1"/>
    <col min="16" max="16" width="7.7109375" style="10" bestFit="1" customWidth="1"/>
    <col min="17" max="17" width="8.5703125" style="10" bestFit="1" customWidth="1"/>
    <col min="18" max="18" width="14" style="13" bestFit="1" customWidth="1"/>
    <col min="19" max="19" width="7.140625" style="13" bestFit="1" customWidth="1"/>
    <col min="20" max="20" width="47.42578125" style="11" bestFit="1" customWidth="1"/>
    <col min="21" max="16384" width="9.140625" style="2"/>
  </cols>
  <sheetData>
    <row r="1" spans="1:20" s="96" customFormat="1" x14ac:dyDescent="0.2">
      <c r="A1" s="119" t="s">
        <v>28</v>
      </c>
      <c r="B1" s="96" t="s">
        <v>41</v>
      </c>
      <c r="C1" s="96" t="s">
        <v>21</v>
      </c>
      <c r="D1" s="96" t="s">
        <v>22</v>
      </c>
      <c r="E1" s="96" t="s">
        <v>23</v>
      </c>
      <c r="F1" s="96" t="s">
        <v>24</v>
      </c>
      <c r="G1" s="96" t="s">
        <v>146</v>
      </c>
      <c r="H1" s="96" t="s">
        <v>178</v>
      </c>
      <c r="I1" s="96" t="s">
        <v>25</v>
      </c>
      <c r="J1" s="96" t="s">
        <v>10</v>
      </c>
      <c r="K1" s="96" t="s">
        <v>8</v>
      </c>
      <c r="L1" s="96" t="s">
        <v>26</v>
      </c>
      <c r="M1" s="96" t="s">
        <v>11</v>
      </c>
      <c r="N1" s="96" t="s">
        <v>27</v>
      </c>
      <c r="O1" s="60" t="s">
        <v>37</v>
      </c>
      <c r="P1" s="60" t="s">
        <v>75</v>
      </c>
      <c r="Q1" s="60" t="s">
        <v>76</v>
      </c>
      <c r="R1" s="58" t="s">
        <v>33</v>
      </c>
      <c r="S1" s="58" t="s">
        <v>40</v>
      </c>
      <c r="T1" s="117" t="s">
        <v>34</v>
      </c>
    </row>
    <row r="2" spans="1:20" x14ac:dyDescent="0.2">
      <c r="A2" s="24">
        <v>41047</v>
      </c>
      <c r="B2" s="12" t="s">
        <v>65</v>
      </c>
      <c r="C2" s="12" t="s">
        <v>49</v>
      </c>
      <c r="D2" s="12">
        <v>46</v>
      </c>
      <c r="E2" s="12">
        <v>1442353</v>
      </c>
      <c r="F2" s="12" t="s">
        <v>42</v>
      </c>
      <c r="I2" s="14">
        <v>102.2</v>
      </c>
      <c r="J2" s="12">
        <v>267</v>
      </c>
      <c r="K2" s="12">
        <v>53.2</v>
      </c>
      <c r="L2" s="14">
        <v>9</v>
      </c>
      <c r="M2" s="12">
        <v>28.2</v>
      </c>
      <c r="N2" s="12">
        <v>304</v>
      </c>
      <c r="O2" s="23" t="s">
        <v>74</v>
      </c>
      <c r="P2" s="10">
        <v>6</v>
      </c>
      <c r="Q2" s="10">
        <v>6</v>
      </c>
      <c r="R2" s="13" t="s">
        <v>43</v>
      </c>
      <c r="S2" s="13" t="s">
        <v>44</v>
      </c>
      <c r="T2" s="11" t="s">
        <v>520</v>
      </c>
    </row>
    <row r="3" spans="1:20" x14ac:dyDescent="0.2">
      <c r="A3" s="24">
        <v>41047</v>
      </c>
      <c r="B3" s="12" t="s">
        <v>65</v>
      </c>
      <c r="C3" s="12" t="s">
        <v>49</v>
      </c>
      <c r="D3" s="12">
        <v>2</v>
      </c>
      <c r="E3" s="12">
        <v>1442354</v>
      </c>
      <c r="F3" s="12" t="s">
        <v>42</v>
      </c>
      <c r="I3" s="14">
        <v>102.5</v>
      </c>
      <c r="J3" s="12">
        <v>250</v>
      </c>
      <c r="K3" s="12">
        <v>52.9</v>
      </c>
      <c r="L3" s="14">
        <v>9.1</v>
      </c>
      <c r="M3" s="12">
        <v>26.6</v>
      </c>
      <c r="N3" s="12">
        <v>302</v>
      </c>
      <c r="O3" s="23" t="s">
        <v>77</v>
      </c>
      <c r="P3" s="10">
        <v>5</v>
      </c>
      <c r="Q3" s="10">
        <v>5</v>
      </c>
      <c r="R3" s="13" t="s">
        <v>43</v>
      </c>
      <c r="S3" s="13" t="s">
        <v>44</v>
      </c>
      <c r="T3" s="11" t="s">
        <v>521</v>
      </c>
    </row>
    <row r="4" spans="1:20" x14ac:dyDescent="0.2">
      <c r="A4" s="24">
        <v>41047</v>
      </c>
      <c r="B4" s="12" t="s">
        <v>65</v>
      </c>
      <c r="C4" s="12" t="s">
        <v>49</v>
      </c>
      <c r="D4" s="12">
        <v>13</v>
      </c>
      <c r="E4" s="12">
        <v>1442355</v>
      </c>
      <c r="F4" s="12" t="s">
        <v>42</v>
      </c>
      <c r="I4" s="14">
        <v>104.1</v>
      </c>
      <c r="J4" s="12">
        <v>266</v>
      </c>
      <c r="K4" s="12">
        <v>54.3</v>
      </c>
      <c r="L4" s="14">
        <v>9.1999999999999993</v>
      </c>
      <c r="M4" s="12">
        <v>27.7</v>
      </c>
      <c r="N4" s="12">
        <v>310</v>
      </c>
      <c r="O4" s="23" t="s">
        <v>78</v>
      </c>
      <c r="P4" s="10">
        <v>4</v>
      </c>
      <c r="Q4" s="10">
        <v>4</v>
      </c>
      <c r="R4" s="13" t="s">
        <v>43</v>
      </c>
      <c r="S4" s="13" t="s">
        <v>44</v>
      </c>
      <c r="T4" s="11" t="s">
        <v>522</v>
      </c>
    </row>
    <row r="5" spans="1:20" x14ac:dyDescent="0.2">
      <c r="A5" s="24">
        <v>41047</v>
      </c>
      <c r="B5" s="12" t="s">
        <v>65</v>
      </c>
      <c r="C5" s="12" t="s">
        <v>49</v>
      </c>
      <c r="D5" s="12">
        <v>23</v>
      </c>
      <c r="E5" s="12" t="s">
        <v>79</v>
      </c>
      <c r="F5" s="12" t="s">
        <v>46</v>
      </c>
      <c r="I5" s="14">
        <v>102.1</v>
      </c>
      <c r="J5" s="12">
        <v>242</v>
      </c>
      <c r="K5" s="12">
        <v>52.5</v>
      </c>
      <c r="L5" s="14">
        <v>8.9</v>
      </c>
      <c r="M5" s="12">
        <v>27.6</v>
      </c>
      <c r="N5" s="12">
        <v>306</v>
      </c>
      <c r="O5" s="10" t="s">
        <v>80</v>
      </c>
      <c r="P5" s="10">
        <v>4</v>
      </c>
      <c r="Q5" s="10">
        <v>4</v>
      </c>
      <c r="R5" s="13" t="s">
        <v>43</v>
      </c>
      <c r="S5" s="13" t="s">
        <v>44</v>
      </c>
      <c r="T5" s="11" t="s">
        <v>523</v>
      </c>
    </row>
    <row r="6" spans="1:20" x14ac:dyDescent="0.2">
      <c r="A6" s="24">
        <v>41050</v>
      </c>
      <c r="B6" s="12" t="s">
        <v>65</v>
      </c>
      <c r="C6" s="12" t="s">
        <v>49</v>
      </c>
      <c r="D6" s="12">
        <v>34</v>
      </c>
      <c r="E6" s="12">
        <v>1442365</v>
      </c>
      <c r="F6" s="12" t="s">
        <v>42</v>
      </c>
      <c r="I6" s="14">
        <v>109.3</v>
      </c>
      <c r="J6" s="12">
        <v>248</v>
      </c>
      <c r="K6" s="12">
        <v>59.2</v>
      </c>
      <c r="L6" s="14">
        <v>10</v>
      </c>
      <c r="M6" s="12">
        <v>26.2</v>
      </c>
      <c r="N6" s="12">
        <v>314</v>
      </c>
      <c r="O6" s="10" t="s">
        <v>81</v>
      </c>
      <c r="P6" s="10">
        <v>5</v>
      </c>
      <c r="Q6" s="10">
        <v>5</v>
      </c>
      <c r="R6" s="13" t="s">
        <v>43</v>
      </c>
      <c r="S6" s="13" t="s">
        <v>44</v>
      </c>
      <c r="T6" s="11" t="s">
        <v>524</v>
      </c>
    </row>
    <row r="7" spans="1:20" x14ac:dyDescent="0.2">
      <c r="A7" s="24">
        <v>41050</v>
      </c>
      <c r="B7" s="12" t="s">
        <v>65</v>
      </c>
      <c r="C7" s="12" t="s">
        <v>49</v>
      </c>
      <c r="D7" s="12">
        <v>47</v>
      </c>
      <c r="E7" s="12">
        <v>1442366</v>
      </c>
      <c r="F7" s="12" t="s">
        <v>42</v>
      </c>
      <c r="I7" s="14">
        <v>109.4</v>
      </c>
      <c r="J7" s="12">
        <v>249</v>
      </c>
      <c r="K7" s="12">
        <v>57.7</v>
      </c>
      <c r="L7" s="14">
        <v>9.3000000000000007</v>
      </c>
      <c r="M7" s="12">
        <v>27.3</v>
      </c>
      <c r="O7" s="23" t="s">
        <v>82</v>
      </c>
      <c r="P7" s="10">
        <v>5</v>
      </c>
      <c r="Q7" s="10">
        <v>5</v>
      </c>
      <c r="R7" s="13" t="s">
        <v>43</v>
      </c>
      <c r="S7" s="13" t="s">
        <v>44</v>
      </c>
      <c r="T7" s="11" t="s">
        <v>525</v>
      </c>
    </row>
    <row r="8" spans="1:20" x14ac:dyDescent="0.2">
      <c r="A8" s="24">
        <v>41050</v>
      </c>
      <c r="B8" s="12" t="s">
        <v>65</v>
      </c>
      <c r="C8" s="12" t="s">
        <v>49</v>
      </c>
      <c r="D8" s="12">
        <v>31</v>
      </c>
      <c r="E8" s="12">
        <v>1442367</v>
      </c>
      <c r="F8" s="12" t="s">
        <v>42</v>
      </c>
      <c r="I8" s="14">
        <v>106.4</v>
      </c>
      <c r="J8" s="12">
        <v>259</v>
      </c>
      <c r="K8" s="12">
        <v>56.7</v>
      </c>
      <c r="L8" s="14">
        <v>8.6999999999999993</v>
      </c>
      <c r="M8" s="12">
        <v>28.3</v>
      </c>
      <c r="N8" s="12">
        <v>310</v>
      </c>
      <c r="O8" s="10" t="s">
        <v>84</v>
      </c>
      <c r="P8" s="10">
        <v>5</v>
      </c>
      <c r="Q8" s="10">
        <v>6</v>
      </c>
      <c r="R8" s="13" t="s">
        <v>43</v>
      </c>
      <c r="S8" s="13" t="s">
        <v>44</v>
      </c>
      <c r="T8" s="11" t="s">
        <v>526</v>
      </c>
    </row>
    <row r="9" spans="1:20" x14ac:dyDescent="0.2">
      <c r="A9" s="24">
        <v>41050</v>
      </c>
      <c r="B9" s="12" t="s">
        <v>65</v>
      </c>
      <c r="C9" s="12" t="s">
        <v>49</v>
      </c>
      <c r="D9" s="12">
        <v>1</v>
      </c>
      <c r="E9" s="12">
        <v>1442368</v>
      </c>
      <c r="F9" s="12" t="s">
        <v>42</v>
      </c>
      <c r="I9" s="14">
        <v>108.1</v>
      </c>
      <c r="J9" s="12">
        <v>250</v>
      </c>
      <c r="K9" s="12">
        <v>57.6</v>
      </c>
      <c r="L9" s="14">
        <v>9.4</v>
      </c>
      <c r="M9" s="14">
        <v>28</v>
      </c>
      <c r="N9" s="12">
        <v>307</v>
      </c>
      <c r="O9" s="23" t="s">
        <v>85</v>
      </c>
      <c r="P9" s="10">
        <v>4</v>
      </c>
      <c r="Q9" s="10">
        <v>4</v>
      </c>
      <c r="R9" s="13" t="s">
        <v>43</v>
      </c>
      <c r="S9" s="13" t="s">
        <v>44</v>
      </c>
      <c r="T9" s="11" t="s">
        <v>527</v>
      </c>
    </row>
    <row r="10" spans="1:20" x14ac:dyDescent="0.2">
      <c r="A10" s="24">
        <v>41050</v>
      </c>
      <c r="B10" s="12" t="s">
        <v>65</v>
      </c>
      <c r="C10" s="12" t="s">
        <v>49</v>
      </c>
      <c r="D10" s="12">
        <v>37</v>
      </c>
      <c r="E10" s="12">
        <v>1442369</v>
      </c>
      <c r="F10" s="12" t="s">
        <v>42</v>
      </c>
      <c r="I10" s="14">
        <v>109.2</v>
      </c>
      <c r="J10" s="12">
        <v>252</v>
      </c>
      <c r="K10" s="14">
        <v>59</v>
      </c>
      <c r="L10" s="14">
        <v>9.6</v>
      </c>
      <c r="M10" s="14">
        <v>29</v>
      </c>
      <c r="N10" s="12">
        <v>309</v>
      </c>
      <c r="O10" s="10" t="s">
        <v>86</v>
      </c>
      <c r="P10" s="10">
        <v>4</v>
      </c>
      <c r="Q10" s="10">
        <v>4</v>
      </c>
      <c r="R10" s="13" t="s">
        <v>43</v>
      </c>
      <c r="S10" s="13" t="s">
        <v>44</v>
      </c>
      <c r="T10" s="11" t="s">
        <v>528</v>
      </c>
    </row>
    <row r="11" spans="1:20" x14ac:dyDescent="0.2">
      <c r="A11" s="24">
        <v>41050</v>
      </c>
      <c r="B11" s="12" t="s">
        <v>65</v>
      </c>
      <c r="C11" s="12" t="s">
        <v>49</v>
      </c>
      <c r="D11" s="12" t="s">
        <v>83</v>
      </c>
      <c r="E11" s="12">
        <v>1442370</v>
      </c>
      <c r="F11" s="12" t="s">
        <v>42</v>
      </c>
      <c r="I11" s="14">
        <v>104.7</v>
      </c>
      <c r="J11" s="12">
        <v>243</v>
      </c>
      <c r="K11" s="14">
        <v>55.7</v>
      </c>
      <c r="L11" s="14">
        <v>9.6999999999999993</v>
      </c>
      <c r="M11" s="14">
        <v>26.1</v>
      </c>
      <c r="N11" s="12">
        <v>308</v>
      </c>
      <c r="O11" s="23" t="s">
        <v>87</v>
      </c>
      <c r="P11" s="10">
        <v>5</v>
      </c>
      <c r="Q11" s="10">
        <v>5</v>
      </c>
      <c r="R11" s="13" t="s">
        <v>43</v>
      </c>
      <c r="S11" s="13" t="s">
        <v>44</v>
      </c>
      <c r="T11" s="11" t="s">
        <v>529</v>
      </c>
    </row>
    <row r="12" spans="1:20" x14ac:dyDescent="0.2">
      <c r="A12" s="24">
        <v>41050</v>
      </c>
      <c r="B12" s="12" t="s">
        <v>65</v>
      </c>
      <c r="C12" s="12" t="s">
        <v>49</v>
      </c>
      <c r="D12" s="12">
        <v>40</v>
      </c>
      <c r="E12" s="12">
        <v>1442371</v>
      </c>
      <c r="F12" s="12" t="s">
        <v>42</v>
      </c>
      <c r="I12" s="14">
        <v>107.1</v>
      </c>
      <c r="J12" s="12">
        <v>270</v>
      </c>
      <c r="K12" s="14">
        <v>56.3</v>
      </c>
      <c r="L12" s="14">
        <v>9.3000000000000007</v>
      </c>
      <c r="M12" s="14">
        <v>28.9</v>
      </c>
      <c r="N12" s="12">
        <v>318</v>
      </c>
      <c r="O12" s="23" t="s">
        <v>88</v>
      </c>
      <c r="P12" s="10">
        <v>5</v>
      </c>
      <c r="Q12" s="10">
        <v>5</v>
      </c>
      <c r="R12" s="13" t="s">
        <v>43</v>
      </c>
      <c r="S12" s="13" t="s">
        <v>44</v>
      </c>
      <c r="T12" s="11" t="s">
        <v>530</v>
      </c>
    </row>
    <row r="13" spans="1:20" x14ac:dyDescent="0.2">
      <c r="A13" s="24">
        <v>41050</v>
      </c>
      <c r="B13" s="12" t="s">
        <v>65</v>
      </c>
      <c r="C13" s="12" t="s">
        <v>49</v>
      </c>
      <c r="D13" s="12">
        <v>22</v>
      </c>
      <c r="E13" s="12">
        <v>1442372</v>
      </c>
      <c r="F13" s="12" t="s">
        <v>42</v>
      </c>
      <c r="I13" s="14">
        <v>104.7</v>
      </c>
      <c r="J13" s="12">
        <v>252</v>
      </c>
      <c r="K13" s="14">
        <v>55</v>
      </c>
      <c r="L13" s="14">
        <v>9.4</v>
      </c>
      <c r="M13" s="14">
        <v>28.4</v>
      </c>
      <c r="N13" s="12">
        <v>306</v>
      </c>
      <c r="O13" s="23" t="s">
        <v>89</v>
      </c>
      <c r="P13" s="10">
        <v>6</v>
      </c>
      <c r="Q13" s="10">
        <v>5</v>
      </c>
      <c r="R13" s="13" t="s">
        <v>43</v>
      </c>
      <c r="S13" s="13" t="s">
        <v>44</v>
      </c>
      <c r="T13" s="11" t="s">
        <v>531</v>
      </c>
    </row>
    <row r="14" spans="1:20" x14ac:dyDescent="0.2">
      <c r="A14" s="24">
        <v>41050</v>
      </c>
      <c r="B14" s="12" t="s">
        <v>65</v>
      </c>
      <c r="C14" s="12" t="s">
        <v>48</v>
      </c>
      <c r="D14" s="12">
        <v>49</v>
      </c>
      <c r="E14" s="12">
        <v>1442373</v>
      </c>
      <c r="F14" s="12" t="s">
        <v>42</v>
      </c>
      <c r="I14" s="14">
        <v>101.9</v>
      </c>
      <c r="J14" s="12">
        <v>232</v>
      </c>
      <c r="K14" s="14">
        <v>51.9</v>
      </c>
      <c r="L14" s="14">
        <v>9.9</v>
      </c>
      <c r="M14" s="14">
        <v>28.5</v>
      </c>
      <c r="N14" s="12">
        <v>306</v>
      </c>
      <c r="O14" s="23" t="s">
        <v>90</v>
      </c>
      <c r="P14" s="10">
        <v>4</v>
      </c>
      <c r="Q14" s="10">
        <v>4</v>
      </c>
      <c r="R14" s="13" t="s">
        <v>43</v>
      </c>
      <c r="S14" s="13" t="s">
        <v>44</v>
      </c>
      <c r="T14" s="11" t="s">
        <v>532</v>
      </c>
    </row>
    <row r="15" spans="1:20" x14ac:dyDescent="0.2">
      <c r="A15" s="24">
        <v>41050</v>
      </c>
      <c r="B15" s="12" t="s">
        <v>65</v>
      </c>
      <c r="C15" s="12" t="s">
        <v>49</v>
      </c>
      <c r="D15" s="12">
        <v>3</v>
      </c>
      <c r="E15" s="12">
        <v>1442374</v>
      </c>
      <c r="F15" s="12" t="s">
        <v>42</v>
      </c>
      <c r="I15" s="14">
        <v>103.5</v>
      </c>
      <c r="J15" s="12">
        <v>240</v>
      </c>
      <c r="K15" s="14">
        <v>53.4</v>
      </c>
      <c r="L15" s="14">
        <v>9</v>
      </c>
      <c r="M15" s="14">
        <v>26.3</v>
      </c>
      <c r="N15" s="12">
        <v>305</v>
      </c>
      <c r="O15" s="23" t="s">
        <v>91</v>
      </c>
      <c r="P15" s="10">
        <v>4</v>
      </c>
      <c r="Q15" s="10">
        <v>4</v>
      </c>
      <c r="R15" s="13" t="s">
        <v>43</v>
      </c>
      <c r="S15" s="13" t="s">
        <v>44</v>
      </c>
      <c r="T15" s="11" t="s">
        <v>533</v>
      </c>
    </row>
    <row r="16" spans="1:20" x14ac:dyDescent="0.2">
      <c r="A16" s="24">
        <v>41052</v>
      </c>
      <c r="B16" s="12" t="s">
        <v>65</v>
      </c>
      <c r="C16" s="12" t="s">
        <v>49</v>
      </c>
      <c r="D16" s="12">
        <v>43</v>
      </c>
      <c r="E16" s="12">
        <v>1437862</v>
      </c>
      <c r="F16" s="12" t="s">
        <v>42</v>
      </c>
      <c r="G16" s="12" t="s">
        <v>506</v>
      </c>
    </row>
    <row r="17" spans="1:20" x14ac:dyDescent="0.2">
      <c r="A17" s="24">
        <v>41052</v>
      </c>
      <c r="B17" s="12" t="s">
        <v>65</v>
      </c>
      <c r="C17" s="12" t="s">
        <v>49</v>
      </c>
      <c r="D17" s="12">
        <v>39</v>
      </c>
      <c r="E17" s="12">
        <v>1437863</v>
      </c>
      <c r="F17" s="12" t="s">
        <v>42</v>
      </c>
      <c r="G17" s="12" t="s">
        <v>507</v>
      </c>
    </row>
    <row r="18" spans="1:20" x14ac:dyDescent="0.2">
      <c r="A18" s="24">
        <v>41053</v>
      </c>
      <c r="B18" s="12" t="s">
        <v>65</v>
      </c>
      <c r="C18" s="12" t="s">
        <v>49</v>
      </c>
      <c r="D18" s="12">
        <v>30</v>
      </c>
      <c r="E18" s="12">
        <v>1437864</v>
      </c>
      <c r="F18" s="12" t="s">
        <v>42</v>
      </c>
      <c r="G18" s="12" t="s">
        <v>508</v>
      </c>
    </row>
    <row r="19" spans="1:20" x14ac:dyDescent="0.2">
      <c r="A19" s="24">
        <v>41053</v>
      </c>
      <c r="B19" s="12" t="s">
        <v>65</v>
      </c>
      <c r="C19" s="12" t="s">
        <v>49</v>
      </c>
      <c r="D19" s="12">
        <v>16</v>
      </c>
      <c r="E19" s="12">
        <v>1437865</v>
      </c>
      <c r="F19" s="12" t="s">
        <v>42</v>
      </c>
      <c r="G19" s="12" t="s">
        <v>509</v>
      </c>
    </row>
    <row r="20" spans="1:20" x14ac:dyDescent="0.2">
      <c r="A20" s="24">
        <v>41053</v>
      </c>
      <c r="B20" s="12" t="s">
        <v>65</v>
      </c>
      <c r="C20" s="12" t="s">
        <v>49</v>
      </c>
      <c r="D20" s="12">
        <v>58</v>
      </c>
      <c r="E20" s="12">
        <v>1437866</v>
      </c>
      <c r="F20" s="12" t="s">
        <v>42</v>
      </c>
      <c r="G20" s="12" t="s">
        <v>510</v>
      </c>
    </row>
    <row r="21" spans="1:20" x14ac:dyDescent="0.2">
      <c r="A21" s="24">
        <v>41065</v>
      </c>
      <c r="B21" s="12" t="s">
        <v>65</v>
      </c>
      <c r="C21" s="12" t="s">
        <v>49</v>
      </c>
      <c r="D21" s="12">
        <v>22</v>
      </c>
      <c r="E21" s="12">
        <v>1442441</v>
      </c>
      <c r="F21" s="12" t="s">
        <v>42</v>
      </c>
      <c r="G21" s="12" t="s">
        <v>511</v>
      </c>
      <c r="H21" s="12" t="s">
        <v>484</v>
      </c>
      <c r="I21" s="14">
        <v>101.7</v>
      </c>
      <c r="J21" s="12">
        <v>199</v>
      </c>
      <c r="K21" s="12">
        <v>52.6</v>
      </c>
      <c r="L21" s="12">
        <v>8.9</v>
      </c>
      <c r="M21" s="12">
        <v>27.9</v>
      </c>
      <c r="N21" s="12">
        <v>312</v>
      </c>
      <c r="O21" s="23" t="s">
        <v>518</v>
      </c>
      <c r="Q21" s="10">
        <v>4</v>
      </c>
      <c r="T21" s="11" t="s">
        <v>516</v>
      </c>
    </row>
    <row r="22" spans="1:20" x14ac:dyDescent="0.2">
      <c r="A22" s="24">
        <v>41065</v>
      </c>
      <c r="B22" s="12" t="s">
        <v>65</v>
      </c>
      <c r="C22" s="12" t="s">
        <v>49</v>
      </c>
      <c r="D22" s="12">
        <v>59</v>
      </c>
      <c r="E22" s="12">
        <v>1442442</v>
      </c>
      <c r="F22" s="12" t="s">
        <v>42</v>
      </c>
      <c r="G22" s="12" t="s">
        <v>512</v>
      </c>
      <c r="H22" s="12" t="s">
        <v>485</v>
      </c>
      <c r="I22" s="14">
        <v>109.2</v>
      </c>
      <c r="J22" s="12">
        <v>224</v>
      </c>
      <c r="K22" s="12">
        <v>56.3</v>
      </c>
      <c r="L22" s="12">
        <v>9.4</v>
      </c>
      <c r="M22" s="12">
        <v>28.3</v>
      </c>
      <c r="N22" s="12">
        <v>9.4</v>
      </c>
      <c r="O22" s="23" t="s">
        <v>519</v>
      </c>
      <c r="Q22" s="10">
        <v>4</v>
      </c>
      <c r="T22" s="11" t="s">
        <v>517</v>
      </c>
    </row>
    <row r="23" spans="1:20" x14ac:dyDescent="0.2">
      <c r="A23" s="24">
        <v>41071</v>
      </c>
      <c r="B23" s="12" t="s">
        <v>65</v>
      </c>
      <c r="C23" s="12" t="s">
        <v>49</v>
      </c>
      <c r="D23" s="12">
        <v>42</v>
      </c>
      <c r="E23" s="12">
        <v>1442443</v>
      </c>
      <c r="F23" s="12" t="s">
        <v>42</v>
      </c>
      <c r="G23" s="12" t="s">
        <v>513</v>
      </c>
    </row>
    <row r="24" spans="1:20" x14ac:dyDescent="0.2">
      <c r="A24" s="24">
        <v>41071</v>
      </c>
      <c r="B24" s="12" t="s">
        <v>65</v>
      </c>
      <c r="C24" s="12" t="s">
        <v>49</v>
      </c>
      <c r="D24" s="12">
        <v>60</v>
      </c>
      <c r="E24" s="12">
        <v>1442444</v>
      </c>
      <c r="F24" s="12" t="s">
        <v>42</v>
      </c>
      <c r="G24" s="12" t="s">
        <v>514</v>
      </c>
    </row>
    <row r="25" spans="1:20" x14ac:dyDescent="0.2">
      <c r="A25" s="24">
        <v>41071</v>
      </c>
      <c r="B25" s="12" t="s">
        <v>65</v>
      </c>
      <c r="C25" s="12" t="s">
        <v>49</v>
      </c>
      <c r="D25" s="12">
        <v>24</v>
      </c>
      <c r="E25" s="12">
        <v>1442445</v>
      </c>
      <c r="F25" s="12" t="s">
        <v>42</v>
      </c>
      <c r="G25" s="12" t="s">
        <v>515</v>
      </c>
    </row>
  </sheetData>
  <dataConsolidate function="varp">
    <dataRefs count="1">
      <dataRef name="$E$75;$F$75"/>
    </dataRefs>
  </dataConsolidate>
  <phoneticPr fontId="0" type="noConversion"/>
  <printOptions gridLines="1" gridLinesSet="0"/>
  <pageMargins left="0.25" right="0.28000000000000003" top="0.44" bottom="0.43" header="0.25" footer="0.22"/>
  <pageSetup paperSize="9" orientation="landscape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Phenologie</vt:lpstr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2012-09-24T13:24:05Z</cp:lastPrinted>
  <dcterms:created xsi:type="dcterms:W3CDTF">2001-09-12T10:06:45Z</dcterms:created>
  <dcterms:modified xsi:type="dcterms:W3CDTF">2014-11-17T14:29:00Z</dcterms:modified>
</cp:coreProperties>
</file>